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oul\PycharmProjects\SCB\"/>
    </mc:Choice>
  </mc:AlternateContent>
  <xr:revisionPtr revIDLastSave="0" documentId="13_ncr:1_{85221903-D013-460C-8529-8427EC6F1F1F}" xr6:coauthVersionLast="47" xr6:coauthVersionMax="47" xr10:uidLastSave="{00000000-0000-0000-0000-000000000000}"/>
  <bookViews>
    <workbookView xWindow="-120" yWindow="-120" windowWidth="51840" windowHeight="21120" tabRatio="496" activeTab="1" xr2:uid="{00000000-000D-0000-FFFF-FFFF00000000}"/>
  </bookViews>
  <sheets>
    <sheet name="Format" sheetId="51" r:id="rId1"/>
    <sheet name="Sample" sheetId="9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F4" i="93" l="1"/>
  <c r="CF5" i="93"/>
  <c r="CF6" i="93"/>
  <c r="CF7" i="93"/>
  <c r="CF8" i="93"/>
  <c r="CF9" i="93"/>
  <c r="CF10" i="93"/>
  <c r="CF11" i="93"/>
  <c r="CF12" i="93"/>
  <c r="CF13" i="93"/>
  <c r="CF14" i="93"/>
  <c r="CF15" i="93"/>
  <c r="CF16" i="93"/>
  <c r="CF17" i="93"/>
  <c r="CF18" i="93"/>
  <c r="CF19" i="93"/>
  <c r="CF20" i="93"/>
  <c r="CF21" i="93"/>
  <c r="CF22" i="93"/>
  <c r="CF23" i="93"/>
  <c r="CF24" i="93"/>
  <c r="CF25" i="93"/>
  <c r="CF26" i="93"/>
  <c r="CF27" i="93"/>
  <c r="CF28" i="93"/>
  <c r="CF29" i="93"/>
  <c r="CF30" i="93"/>
  <c r="CF31" i="93"/>
  <c r="CF32" i="93"/>
  <c r="CF33" i="93"/>
  <c r="CF34" i="93"/>
  <c r="CF35" i="93"/>
  <c r="CF36" i="93"/>
  <c r="CF37" i="93"/>
  <c r="CF38" i="93"/>
  <c r="CF39" i="93"/>
  <c r="CF40" i="93"/>
  <c r="CF41" i="93"/>
  <c r="CF42" i="93"/>
  <c r="CF43" i="93"/>
  <c r="CF44" i="93"/>
  <c r="CF45" i="93"/>
  <c r="CF46" i="93"/>
  <c r="CF47" i="93"/>
  <c r="CF48" i="93"/>
  <c r="CF49" i="93"/>
  <c r="CF50" i="93"/>
  <c r="CF51" i="93"/>
  <c r="CF52" i="93"/>
  <c r="CF53" i="93"/>
  <c r="CF54" i="93"/>
  <c r="CF55" i="93"/>
  <c r="CF56" i="93"/>
  <c r="CF57" i="93"/>
  <c r="CF58" i="93"/>
  <c r="CF59" i="93"/>
  <c r="CF60" i="93"/>
  <c r="CF61" i="93"/>
  <c r="CF62" i="93"/>
  <c r="CF63" i="93"/>
  <c r="CF64" i="93"/>
  <c r="CF65" i="93"/>
  <c r="CF66" i="93"/>
  <c r="CF67" i="93"/>
  <c r="CF68" i="93"/>
  <c r="CF69" i="93"/>
  <c r="CF70" i="93"/>
  <c r="CF71" i="93"/>
  <c r="CF72" i="93"/>
  <c r="CF73" i="93"/>
  <c r="CF74" i="93"/>
  <c r="CF75" i="93"/>
  <c r="CF76" i="93"/>
  <c r="CF77" i="93"/>
  <c r="CF78" i="93"/>
  <c r="CF79" i="93"/>
  <c r="CF80" i="93"/>
  <c r="CF81" i="93"/>
  <c r="CF82" i="93"/>
  <c r="CF83" i="93"/>
  <c r="CF84" i="93"/>
  <c r="CF85" i="93"/>
  <c r="CF86" i="93"/>
  <c r="CF87" i="93"/>
  <c r="CF88" i="93"/>
  <c r="CF89" i="93"/>
  <c r="CF90" i="93"/>
  <c r="CF91" i="93"/>
  <c r="CF92" i="93"/>
  <c r="CF93" i="93"/>
  <c r="CF94" i="93"/>
  <c r="CF95" i="93"/>
  <c r="CF96" i="93"/>
  <c r="CF97" i="93"/>
  <c r="CF98" i="93"/>
  <c r="CF99" i="93"/>
  <c r="CF100" i="93"/>
  <c r="CF101" i="93"/>
  <c r="CF102" i="93"/>
  <c r="CF103" i="93"/>
  <c r="CF104" i="93"/>
  <c r="CF105" i="93"/>
  <c r="CF106" i="93"/>
  <c r="CF107" i="93"/>
  <c r="CF108" i="93"/>
  <c r="CF109" i="93"/>
  <c r="CF110" i="93"/>
  <c r="CF111" i="93"/>
  <c r="CF112" i="93"/>
  <c r="CF113" i="93"/>
  <c r="CF114" i="93"/>
  <c r="CF115" i="93"/>
  <c r="CF116" i="93"/>
  <c r="CF117" i="93"/>
  <c r="CF118" i="93"/>
  <c r="CF119" i="93"/>
  <c r="CF120" i="93"/>
  <c r="CF121" i="93"/>
  <c r="CF122" i="93"/>
  <c r="CF123" i="93"/>
  <c r="CF124" i="93"/>
  <c r="CF125" i="93"/>
  <c r="CF126" i="93"/>
  <c r="CF127" i="93"/>
  <c r="CF128" i="93"/>
  <c r="CF129" i="93"/>
  <c r="CF130" i="93"/>
  <c r="CF131" i="93"/>
  <c r="CF132" i="93"/>
  <c r="CF133" i="93"/>
  <c r="CF134" i="93"/>
  <c r="CF135" i="93"/>
  <c r="CF136" i="93"/>
  <c r="CF137" i="93"/>
  <c r="CF138" i="93"/>
  <c r="CF139" i="93"/>
  <c r="CF140" i="93"/>
  <c r="CF141" i="93"/>
  <c r="CF142" i="93"/>
  <c r="CF143" i="93"/>
  <c r="CF144" i="93"/>
  <c r="CF145" i="93"/>
  <c r="CF146" i="93"/>
  <c r="CF147" i="93"/>
  <c r="CF148" i="93"/>
  <c r="CF149" i="93"/>
  <c r="CF150" i="93"/>
  <c r="CF151" i="93"/>
  <c r="CF152" i="93"/>
  <c r="CF153" i="93"/>
  <c r="CF154" i="93"/>
  <c r="CF155" i="93"/>
  <c r="CF156" i="93"/>
  <c r="CF157" i="93"/>
  <c r="CF158" i="93"/>
  <c r="CF159" i="93"/>
  <c r="CF160" i="93"/>
  <c r="CF161" i="93"/>
  <c r="CF162" i="93"/>
  <c r="CF163" i="93"/>
  <c r="CF164" i="93"/>
  <c r="CF165" i="93"/>
  <c r="CF166" i="93"/>
  <c r="CF167" i="93"/>
  <c r="CF168" i="93"/>
  <c r="CF169" i="93"/>
  <c r="CF170" i="93"/>
  <c r="CF171" i="93"/>
  <c r="CF172" i="93"/>
  <c r="CF173" i="93"/>
  <c r="CF174" i="93"/>
  <c r="CF175" i="93"/>
  <c r="CF176" i="93"/>
  <c r="CF177" i="93"/>
  <c r="CF178" i="93"/>
  <c r="CF179" i="93"/>
  <c r="CF180" i="93"/>
  <c r="CF181" i="93"/>
  <c r="CF182" i="93"/>
  <c r="CF183" i="93"/>
  <c r="CF184" i="93"/>
  <c r="CF185" i="93"/>
  <c r="CF186" i="93"/>
  <c r="CF187" i="93"/>
  <c r="CF188" i="93"/>
  <c r="CF189" i="93"/>
  <c r="CF190" i="93"/>
  <c r="CF191" i="93"/>
  <c r="CF192" i="93"/>
  <c r="CF193" i="93"/>
  <c r="CF194" i="93"/>
  <c r="CF195" i="93"/>
  <c r="CF196" i="93"/>
  <c r="CF197" i="93"/>
  <c r="CF198" i="93"/>
  <c r="CF199" i="93"/>
  <c r="CF200" i="93"/>
  <c r="CF201" i="93"/>
  <c r="CF202" i="93"/>
  <c r="CF203" i="93"/>
  <c r="CF204" i="93"/>
  <c r="CF205" i="93"/>
  <c r="CF206" i="93"/>
  <c r="CF207" i="93"/>
  <c r="CF208" i="93"/>
  <c r="CF209" i="93"/>
  <c r="CF210" i="93"/>
  <c r="CF211" i="93"/>
  <c r="CF212" i="93"/>
  <c r="CF213" i="93"/>
  <c r="CF214" i="93"/>
  <c r="CF215" i="93"/>
  <c r="CF216" i="93"/>
  <c r="CF217" i="93"/>
  <c r="CF218" i="93"/>
  <c r="CF219" i="93"/>
  <c r="CF220" i="93"/>
  <c r="CF221" i="93"/>
  <c r="CF222" i="93"/>
  <c r="CF223" i="93"/>
  <c r="CF224" i="93"/>
  <c r="CF225" i="93"/>
  <c r="CF226" i="93"/>
  <c r="CF227" i="93"/>
  <c r="CF228" i="93"/>
  <c r="CF229" i="93"/>
  <c r="CF230" i="93"/>
  <c r="CF231" i="93"/>
  <c r="CF232" i="93"/>
  <c r="CF233" i="93"/>
  <c r="CF234" i="93"/>
  <c r="CF235" i="93"/>
  <c r="CF236" i="93"/>
  <c r="CF237" i="93"/>
  <c r="CF238" i="93"/>
  <c r="CF239" i="93"/>
  <c r="CF240" i="93"/>
  <c r="CF241" i="93"/>
  <c r="CF242" i="93"/>
  <c r="CF243" i="93"/>
  <c r="CF244" i="93"/>
  <c r="CF245" i="93"/>
  <c r="CF246" i="93"/>
  <c r="CF247" i="93"/>
  <c r="CF248" i="93"/>
  <c r="CF249" i="93"/>
  <c r="CF250" i="93"/>
  <c r="CF251" i="93"/>
  <c r="CF252" i="93"/>
  <c r="CF253" i="93"/>
  <c r="CF254" i="93"/>
  <c r="CF255" i="93"/>
  <c r="CF256" i="93"/>
  <c r="CF257" i="93"/>
  <c r="CF258" i="93"/>
  <c r="CF259" i="93"/>
  <c r="CF260" i="93"/>
  <c r="CF261" i="93"/>
  <c r="CF262" i="93"/>
  <c r="CF263" i="93"/>
  <c r="CF264" i="93"/>
  <c r="CF265" i="93"/>
  <c r="CF266" i="93"/>
  <c r="CF267" i="93"/>
  <c r="CF268" i="93"/>
  <c r="CF269" i="93"/>
  <c r="CF270" i="93"/>
  <c r="CF271" i="93"/>
  <c r="CF272" i="93"/>
  <c r="CF273" i="93"/>
  <c r="CF274" i="93"/>
  <c r="CF275" i="93"/>
  <c r="CF276" i="93"/>
  <c r="CF277" i="93"/>
  <c r="CF278" i="93"/>
  <c r="CF279" i="93"/>
  <c r="CF280" i="93"/>
  <c r="CF281" i="93"/>
  <c r="CF282" i="93"/>
  <c r="CF283" i="93"/>
  <c r="CF284" i="93"/>
  <c r="CF285" i="93"/>
  <c r="CF286" i="93"/>
  <c r="CF287" i="93"/>
  <c r="CF288" i="93"/>
  <c r="CF289" i="93"/>
  <c r="CF290" i="93"/>
  <c r="CF291" i="93"/>
  <c r="CF292" i="93"/>
  <c r="CF293" i="93"/>
  <c r="CF294" i="93"/>
  <c r="CF295" i="93"/>
  <c r="CF296" i="93"/>
  <c r="CF297" i="93"/>
  <c r="CF298" i="93"/>
  <c r="CF299" i="93"/>
  <c r="CF300" i="93"/>
  <c r="CF301" i="93"/>
  <c r="CF302" i="93"/>
  <c r="CF303" i="93"/>
  <c r="CF304" i="93"/>
  <c r="CF305" i="93"/>
  <c r="CF306" i="93"/>
  <c r="CF307" i="93"/>
  <c r="CF308" i="93"/>
  <c r="CF309" i="93"/>
  <c r="CF310" i="93"/>
  <c r="CF311" i="93"/>
  <c r="CF312" i="93"/>
  <c r="CF313" i="93"/>
  <c r="CF314" i="93"/>
  <c r="CF315" i="93"/>
  <c r="CF316" i="93"/>
  <c r="CF317" i="93"/>
  <c r="CF318" i="93"/>
  <c r="CF319" i="93"/>
  <c r="CF320" i="93"/>
  <c r="CF321" i="93"/>
  <c r="CF322" i="93"/>
  <c r="CF323" i="93"/>
  <c r="CF324" i="93"/>
  <c r="CF325" i="93"/>
  <c r="CF326" i="93"/>
  <c r="CF327" i="93"/>
  <c r="CF328" i="93"/>
  <c r="CF329" i="93"/>
  <c r="CF330" i="93"/>
  <c r="CF331" i="93"/>
  <c r="CF332" i="93"/>
  <c r="CF333" i="93"/>
  <c r="CF334" i="93"/>
  <c r="CF335" i="93"/>
  <c r="CF336" i="93"/>
  <c r="CF337" i="93"/>
  <c r="CF338" i="93"/>
  <c r="CF339" i="93"/>
  <c r="CF340" i="93"/>
  <c r="CF341" i="93"/>
  <c r="CF342" i="93"/>
  <c r="CF343" i="93"/>
  <c r="CF344" i="93"/>
  <c r="CF345" i="93"/>
  <c r="CF346" i="93"/>
  <c r="CF347" i="93"/>
  <c r="CF348" i="93"/>
  <c r="CF349" i="93"/>
  <c r="CF350" i="93"/>
  <c r="CF351" i="93"/>
  <c r="CF352" i="93"/>
  <c r="CF353" i="93"/>
  <c r="CF354" i="93"/>
  <c r="CF355" i="93"/>
  <c r="CF356" i="93"/>
  <c r="CF357" i="93"/>
  <c r="CF358" i="93"/>
  <c r="CF359" i="93"/>
  <c r="CF360" i="93"/>
  <c r="CF361" i="93"/>
  <c r="CF362" i="93"/>
  <c r="CF363" i="93"/>
  <c r="CF364" i="93"/>
  <c r="CF365" i="93"/>
  <c r="CF366" i="93"/>
  <c r="CF367" i="93"/>
  <c r="CF368" i="93"/>
  <c r="CF369" i="93"/>
  <c r="CF370" i="93"/>
  <c r="CF371" i="93"/>
  <c r="CF372" i="93"/>
  <c r="CF373" i="93"/>
  <c r="CF374" i="93"/>
  <c r="CF375" i="93"/>
  <c r="CF376" i="93"/>
  <c r="CF377" i="93"/>
  <c r="CF378" i="93"/>
  <c r="CF379" i="93"/>
  <c r="CF380" i="93"/>
  <c r="CF381" i="93"/>
  <c r="CF382" i="93"/>
  <c r="CF383" i="93"/>
  <c r="CF384" i="93"/>
  <c r="CF385" i="93"/>
  <c r="CF386" i="93"/>
  <c r="CF387" i="93"/>
  <c r="CF388" i="93"/>
  <c r="CF389" i="93"/>
  <c r="CF390" i="93"/>
  <c r="CF391" i="93"/>
  <c r="CF392" i="93"/>
  <c r="CF393" i="93"/>
  <c r="CF394" i="93"/>
  <c r="CF395" i="93"/>
  <c r="CF396" i="93"/>
  <c r="CF397" i="93"/>
  <c r="CF398" i="93"/>
  <c r="CF399" i="93"/>
  <c r="CF400" i="93"/>
  <c r="CF401" i="93"/>
  <c r="CF402" i="93"/>
  <c r="CF403" i="93"/>
  <c r="CF404" i="93"/>
  <c r="CF405" i="93"/>
  <c r="CF406" i="93"/>
  <c r="CF407" i="93"/>
  <c r="CF408" i="93"/>
  <c r="CF409" i="93"/>
  <c r="CF410" i="93"/>
  <c r="CF411" i="93"/>
  <c r="CF412" i="93"/>
  <c r="CF413" i="93"/>
  <c r="CF414" i="93"/>
  <c r="CF415" i="93"/>
  <c r="CF416" i="93"/>
  <c r="CF417" i="93"/>
  <c r="CF418" i="93"/>
  <c r="CF419" i="93"/>
  <c r="CF420" i="93"/>
  <c r="CF421" i="93"/>
  <c r="CF422" i="93"/>
  <c r="CF423" i="93"/>
  <c r="CF424" i="93"/>
  <c r="CF425" i="93"/>
  <c r="CF426" i="93"/>
  <c r="CF427" i="93"/>
  <c r="CF428" i="93"/>
  <c r="CF429" i="93"/>
  <c r="CF430" i="93"/>
  <c r="CF431" i="93"/>
  <c r="CF432" i="93"/>
  <c r="CF433" i="93"/>
  <c r="CF434" i="93"/>
  <c r="CF435" i="93"/>
  <c r="CF436" i="93"/>
  <c r="CF437" i="93"/>
  <c r="CF438" i="93"/>
  <c r="CF439" i="93"/>
  <c r="CF440" i="93"/>
  <c r="CF441" i="93"/>
  <c r="CF442" i="93"/>
  <c r="CF443" i="93"/>
  <c r="CF444" i="93"/>
  <c r="CF445" i="93"/>
  <c r="CF446" i="93"/>
  <c r="CF447" i="93"/>
  <c r="CF448" i="93"/>
  <c r="CF449" i="93"/>
  <c r="CF450" i="93"/>
  <c r="CF451" i="93"/>
  <c r="CF452" i="93"/>
  <c r="CF453" i="93"/>
  <c r="CF454" i="93"/>
  <c r="CF455" i="93"/>
  <c r="CF456" i="93"/>
  <c r="CF457" i="93"/>
  <c r="CF458" i="93"/>
  <c r="CF459" i="93"/>
  <c r="CF460" i="93"/>
  <c r="CF461" i="93"/>
  <c r="CF462" i="93"/>
  <c r="CF463" i="93"/>
  <c r="CF464" i="93"/>
  <c r="CF465" i="93"/>
  <c r="CF466" i="93"/>
  <c r="CF467" i="93"/>
  <c r="CF468" i="93"/>
  <c r="CF469" i="93"/>
  <c r="CF470" i="93"/>
  <c r="CF471" i="93"/>
  <c r="CF472" i="93"/>
  <c r="CF473" i="93"/>
  <c r="CF474" i="93"/>
  <c r="CF475" i="93"/>
  <c r="CF476" i="93"/>
  <c r="CF477" i="93"/>
  <c r="CF478" i="93"/>
  <c r="CF479" i="93"/>
  <c r="CF480" i="93"/>
  <c r="CF481" i="93"/>
  <c r="CF482" i="93"/>
  <c r="CF483" i="93"/>
  <c r="CF484" i="93"/>
  <c r="CF485" i="93"/>
  <c r="CF486" i="93"/>
  <c r="CF487" i="93"/>
  <c r="CF488" i="93"/>
  <c r="CF489" i="93"/>
  <c r="CF490" i="93"/>
  <c r="CF491" i="93"/>
  <c r="CF492" i="93"/>
  <c r="CF493" i="93"/>
  <c r="CF494" i="93"/>
  <c r="CF495" i="93"/>
  <c r="CF496" i="93"/>
  <c r="CF497" i="93"/>
  <c r="CF498" i="93"/>
  <c r="CF499" i="93"/>
  <c r="CF500" i="93"/>
  <c r="CF501" i="93"/>
  <c r="CF502" i="93"/>
  <c r="CF503" i="93"/>
  <c r="CF504" i="93"/>
  <c r="CF505" i="93"/>
  <c r="CF506" i="93"/>
  <c r="CF507" i="93"/>
  <c r="CF508" i="93"/>
  <c r="CF509" i="93"/>
  <c r="CF510" i="93"/>
  <c r="CF511" i="93"/>
  <c r="CF512" i="93"/>
  <c r="CF513" i="93"/>
  <c r="CF514" i="93"/>
  <c r="CF515" i="93"/>
  <c r="CF516" i="93"/>
  <c r="CF517" i="93"/>
  <c r="CF518" i="93"/>
  <c r="CF519" i="93"/>
  <c r="CF520" i="93"/>
  <c r="CF521" i="93"/>
  <c r="CF522" i="93"/>
  <c r="CF523" i="93"/>
  <c r="CF524" i="93"/>
  <c r="CF525" i="93"/>
  <c r="CF526" i="93"/>
  <c r="CF527" i="93"/>
  <c r="CF528" i="93"/>
  <c r="CF529" i="93"/>
  <c r="CF530" i="93"/>
  <c r="CF531" i="93"/>
  <c r="CF532" i="93"/>
  <c r="CF533" i="93"/>
  <c r="CF534" i="93"/>
  <c r="CF535" i="93"/>
  <c r="CF536" i="93"/>
  <c r="CF537" i="93"/>
  <c r="CF538" i="93"/>
  <c r="CF539" i="93"/>
  <c r="CF540" i="93"/>
  <c r="CF541" i="93"/>
  <c r="CF542" i="93"/>
  <c r="CF543" i="93"/>
  <c r="CF544" i="93"/>
  <c r="CF545" i="93"/>
  <c r="CF546" i="93"/>
  <c r="CF547" i="93"/>
  <c r="CF548" i="93"/>
  <c r="CF549" i="93"/>
  <c r="CF550" i="93"/>
  <c r="CF551" i="93"/>
  <c r="CF552" i="93"/>
  <c r="CF553" i="93"/>
  <c r="CF554" i="93"/>
  <c r="CF555" i="93"/>
  <c r="CF556" i="93"/>
  <c r="CF557" i="93"/>
  <c r="CF558" i="93"/>
  <c r="CF559" i="93"/>
  <c r="CF560" i="93"/>
  <c r="CF561" i="93"/>
  <c r="CF562" i="93"/>
  <c r="CF563" i="93"/>
  <c r="CF564" i="93"/>
  <c r="CF565" i="93"/>
  <c r="CF566" i="93"/>
  <c r="CF567" i="93"/>
  <c r="CF568" i="93"/>
  <c r="CF569" i="93"/>
  <c r="CF570" i="93"/>
  <c r="CF571" i="93"/>
  <c r="CF572" i="93"/>
  <c r="CF573" i="93"/>
  <c r="CF574" i="93"/>
  <c r="CF575" i="93"/>
  <c r="CF576" i="93"/>
  <c r="CF577" i="93"/>
  <c r="CF578" i="93"/>
  <c r="CF579" i="93"/>
  <c r="CF580" i="93"/>
  <c r="CF581" i="93"/>
  <c r="CF582" i="93"/>
  <c r="CF583" i="93"/>
  <c r="CF584" i="93"/>
  <c r="CF585" i="93"/>
  <c r="CF586" i="93"/>
  <c r="CF587" i="93"/>
  <c r="CF588" i="93"/>
  <c r="CF589" i="93"/>
  <c r="CF590" i="93"/>
  <c r="CF591" i="93"/>
  <c r="CF592" i="93"/>
  <c r="CF593" i="93"/>
  <c r="CF594" i="93"/>
  <c r="CF595" i="93"/>
  <c r="CF596" i="93"/>
  <c r="CF597" i="93"/>
  <c r="CF598" i="93"/>
  <c r="CF599" i="93"/>
  <c r="CF600" i="93"/>
  <c r="CF601" i="93"/>
  <c r="CF602" i="93"/>
  <c r="CF603" i="93"/>
  <c r="CF604" i="93"/>
  <c r="CF605" i="93"/>
  <c r="CF606" i="93"/>
  <c r="CF607" i="93"/>
  <c r="CF608" i="93"/>
  <c r="CF609" i="93"/>
  <c r="CF610" i="93"/>
  <c r="CF611" i="93"/>
  <c r="CF612" i="93"/>
  <c r="CF613" i="93"/>
  <c r="CF614" i="93"/>
  <c r="CF615" i="93"/>
  <c r="CF616" i="93"/>
  <c r="CF617" i="93"/>
  <c r="CF618" i="93"/>
  <c r="CF619" i="93"/>
  <c r="CF620" i="93"/>
  <c r="CF621" i="93"/>
  <c r="CF622" i="93"/>
  <c r="CF623" i="93"/>
  <c r="CF624" i="93"/>
  <c r="CF625" i="93"/>
  <c r="CF626" i="93"/>
  <c r="CF627" i="93"/>
  <c r="CF628" i="93"/>
  <c r="CF629" i="93"/>
  <c r="CF630" i="93"/>
  <c r="CF631" i="93"/>
  <c r="CF632" i="93"/>
  <c r="CF633" i="93"/>
  <c r="CF634" i="93"/>
  <c r="CF635" i="93"/>
  <c r="CF636" i="93"/>
  <c r="CF637" i="93"/>
  <c r="CF638" i="93"/>
  <c r="CF639" i="93"/>
  <c r="CF640" i="93"/>
  <c r="CF641" i="93"/>
  <c r="CF642" i="93"/>
  <c r="CF643" i="93"/>
  <c r="CF644" i="93"/>
  <c r="CF645" i="93"/>
  <c r="CF646" i="93"/>
  <c r="CF647" i="93"/>
  <c r="CF648" i="93"/>
  <c r="CF649" i="93"/>
  <c r="CF650" i="93"/>
  <c r="CF651" i="93"/>
  <c r="CF652" i="93"/>
  <c r="CF653" i="93"/>
  <c r="CF654" i="93"/>
  <c r="CF655" i="93"/>
  <c r="CF656" i="93"/>
  <c r="CF657" i="93"/>
  <c r="CF658" i="93"/>
  <c r="CF659" i="93"/>
  <c r="CF660" i="93"/>
  <c r="CF661" i="93"/>
  <c r="CF662" i="93"/>
  <c r="CF663" i="93"/>
  <c r="CF664" i="93"/>
  <c r="CF665" i="93"/>
  <c r="CF666" i="93"/>
  <c r="CF667" i="93"/>
  <c r="CF668" i="93"/>
  <c r="CF669" i="93"/>
  <c r="CF670" i="93"/>
  <c r="CF671" i="93"/>
  <c r="CF672" i="93"/>
  <c r="CF673" i="93"/>
  <c r="CF674" i="93"/>
  <c r="CF675" i="93"/>
  <c r="CF676" i="93"/>
  <c r="CF677" i="93"/>
  <c r="CF678" i="93"/>
  <c r="CF679" i="93"/>
  <c r="CF680" i="93"/>
  <c r="CF681" i="93"/>
  <c r="CF682" i="93"/>
  <c r="CF683" i="93"/>
  <c r="CF684" i="93"/>
  <c r="CF685" i="93"/>
  <c r="CF686" i="93"/>
  <c r="CF687" i="93"/>
  <c r="CF688" i="93"/>
  <c r="CF689" i="93"/>
  <c r="CF690" i="93"/>
  <c r="CF691" i="93"/>
  <c r="CF692" i="93"/>
  <c r="CF693" i="93"/>
  <c r="CF694" i="93"/>
  <c r="CF695" i="93"/>
  <c r="CF696" i="93"/>
  <c r="CF697" i="93"/>
  <c r="CF698" i="93"/>
  <c r="CF699" i="93"/>
  <c r="CF700" i="93"/>
  <c r="CF701" i="93"/>
  <c r="CF702" i="93"/>
  <c r="CF703" i="93"/>
  <c r="CF704" i="93"/>
  <c r="CF705" i="93"/>
  <c r="CF706" i="93"/>
  <c r="CF707" i="93"/>
  <c r="CF708" i="93"/>
  <c r="CF709" i="93"/>
  <c r="CF710" i="93"/>
  <c r="CF711" i="93"/>
  <c r="CF712" i="93"/>
  <c r="CF713" i="93"/>
  <c r="CF714" i="93"/>
  <c r="CF715" i="93"/>
  <c r="CF716" i="93"/>
  <c r="CF717" i="93"/>
  <c r="CF718" i="93"/>
  <c r="CF719" i="93"/>
  <c r="CF720" i="93"/>
  <c r="CF721" i="93"/>
  <c r="CF722" i="93"/>
  <c r="CF723" i="93"/>
  <c r="CF724" i="93"/>
  <c r="CF725" i="93"/>
  <c r="CF726" i="93"/>
  <c r="CF727" i="93"/>
  <c r="CF728" i="93"/>
  <c r="CF729" i="93"/>
  <c r="CF730" i="93"/>
  <c r="CF731" i="93"/>
  <c r="CF732" i="93"/>
  <c r="CF733" i="93"/>
  <c r="CF734" i="93"/>
  <c r="CF735" i="93"/>
  <c r="CF736" i="93"/>
  <c r="CF737" i="93"/>
  <c r="CF738" i="93"/>
  <c r="CF739" i="93"/>
  <c r="CF740" i="93"/>
  <c r="CF741" i="93"/>
  <c r="CF742" i="93"/>
  <c r="CF743" i="93"/>
  <c r="CF744" i="93"/>
  <c r="CF745" i="93"/>
  <c r="CF746" i="93"/>
  <c r="CF747" i="93"/>
  <c r="CF748" i="93"/>
  <c r="CF749" i="93"/>
  <c r="CF750" i="93"/>
  <c r="CF3" i="93"/>
  <c r="CA4" i="93"/>
  <c r="CA5" i="93"/>
  <c r="CA6" i="93"/>
  <c r="CA7" i="93"/>
  <c r="CA8" i="93"/>
  <c r="CA9" i="93"/>
  <c r="CA10" i="93"/>
  <c r="CA11" i="93"/>
  <c r="CA12" i="93"/>
  <c r="CA13" i="93"/>
  <c r="CA14" i="93"/>
  <c r="CA15" i="93"/>
  <c r="CA16" i="93"/>
  <c r="CA17" i="93"/>
  <c r="CA18" i="93"/>
  <c r="CA19" i="93"/>
  <c r="CA20" i="93"/>
  <c r="CA21" i="93"/>
  <c r="CA22" i="93"/>
  <c r="CA23" i="93"/>
  <c r="CA24" i="93"/>
  <c r="CA25" i="93"/>
  <c r="CA26" i="93"/>
  <c r="CA27" i="93"/>
  <c r="CA28" i="93"/>
  <c r="CA29" i="93"/>
  <c r="CA30" i="93"/>
  <c r="CA31" i="93"/>
  <c r="CA32" i="93"/>
  <c r="CA33" i="93"/>
  <c r="CA34" i="93"/>
  <c r="CA35" i="93"/>
  <c r="CA36" i="93"/>
  <c r="CA37" i="93"/>
  <c r="CA38" i="93"/>
  <c r="CA39" i="93"/>
  <c r="CA40" i="93"/>
  <c r="CA41" i="93"/>
  <c r="CA42" i="93"/>
  <c r="CA43" i="93"/>
  <c r="CA44" i="93"/>
  <c r="CA45" i="93"/>
  <c r="CA46" i="93"/>
  <c r="CA47" i="93"/>
  <c r="CA48" i="93"/>
  <c r="CA49" i="93"/>
  <c r="CA50" i="93"/>
  <c r="CA51" i="93"/>
  <c r="CA52" i="93"/>
  <c r="CA53" i="93"/>
  <c r="CA54" i="93"/>
  <c r="CA55" i="93"/>
  <c r="CA56" i="93"/>
  <c r="CA57" i="93"/>
  <c r="CA58" i="93"/>
  <c r="CA59" i="93"/>
  <c r="CA60" i="93"/>
  <c r="CA61" i="93"/>
  <c r="CA62" i="93"/>
  <c r="CA63" i="93"/>
  <c r="CA64" i="93"/>
  <c r="CA65" i="93"/>
  <c r="CA66" i="93"/>
  <c r="CA67" i="93"/>
  <c r="CA68" i="93"/>
  <c r="CA69" i="93"/>
  <c r="CA70" i="93"/>
  <c r="CA71" i="93"/>
  <c r="CA72" i="93"/>
  <c r="CA73" i="93"/>
  <c r="CA74" i="93"/>
  <c r="CA75" i="93"/>
  <c r="CA76" i="93"/>
  <c r="CA77" i="93"/>
  <c r="CA78" i="93"/>
  <c r="CA79" i="93"/>
  <c r="CA80" i="93"/>
  <c r="CA81" i="93"/>
  <c r="CA82" i="93"/>
  <c r="CA83" i="93"/>
  <c r="CA84" i="93"/>
  <c r="CA85" i="93"/>
  <c r="CA86" i="93"/>
  <c r="CA87" i="93"/>
  <c r="CA88" i="93"/>
  <c r="CA89" i="93"/>
  <c r="CA90" i="93"/>
  <c r="CA91" i="93"/>
  <c r="CA92" i="93"/>
  <c r="CA93" i="93"/>
  <c r="CA94" i="93"/>
  <c r="CA95" i="93"/>
  <c r="CA96" i="93"/>
  <c r="CA97" i="93"/>
  <c r="CA98" i="93"/>
  <c r="CA99" i="93"/>
  <c r="CA100" i="93"/>
  <c r="CA101" i="93"/>
  <c r="CA102" i="93"/>
  <c r="CA103" i="93"/>
  <c r="CA104" i="93"/>
  <c r="CA105" i="93"/>
  <c r="CA106" i="93"/>
  <c r="CA107" i="93"/>
  <c r="CA108" i="93"/>
  <c r="CA109" i="93"/>
  <c r="CA110" i="93"/>
  <c r="CA111" i="93"/>
  <c r="CA112" i="93"/>
  <c r="CA113" i="93"/>
  <c r="CA114" i="93"/>
  <c r="CA115" i="93"/>
  <c r="CA116" i="93"/>
  <c r="CA117" i="93"/>
  <c r="CA118" i="93"/>
  <c r="CA119" i="93"/>
  <c r="CA120" i="93"/>
  <c r="CA121" i="93"/>
  <c r="CA122" i="93"/>
  <c r="CA123" i="93"/>
  <c r="CA124" i="93"/>
  <c r="CA125" i="93"/>
  <c r="CA126" i="93"/>
  <c r="CA127" i="93"/>
  <c r="CA128" i="93"/>
  <c r="CA129" i="93"/>
  <c r="CA130" i="93"/>
  <c r="CA131" i="93"/>
  <c r="CA132" i="93"/>
  <c r="CA133" i="93"/>
  <c r="CA134" i="93"/>
  <c r="CA135" i="93"/>
  <c r="CA136" i="93"/>
  <c r="CA137" i="93"/>
  <c r="CA138" i="93"/>
  <c r="CA139" i="93"/>
  <c r="CA140" i="93"/>
  <c r="CA141" i="93"/>
  <c r="CA142" i="93"/>
  <c r="CA143" i="93"/>
  <c r="CA144" i="93"/>
  <c r="CA145" i="93"/>
  <c r="CA146" i="93"/>
  <c r="CA147" i="93"/>
  <c r="CA148" i="93"/>
  <c r="CA149" i="93"/>
  <c r="CA150" i="93"/>
  <c r="CA151" i="93"/>
  <c r="CA152" i="93"/>
  <c r="CA153" i="93"/>
  <c r="CA154" i="93"/>
  <c r="CA155" i="93"/>
  <c r="CA156" i="93"/>
  <c r="CA157" i="93"/>
  <c r="CA158" i="93"/>
  <c r="CA159" i="93"/>
  <c r="CA160" i="93"/>
  <c r="CA161" i="93"/>
  <c r="CA162" i="93"/>
  <c r="CA163" i="93"/>
  <c r="CA164" i="93"/>
  <c r="CA165" i="93"/>
  <c r="CA166" i="93"/>
  <c r="CA167" i="93"/>
  <c r="CA168" i="93"/>
  <c r="CA169" i="93"/>
  <c r="CA170" i="93"/>
  <c r="CA171" i="93"/>
  <c r="CA172" i="93"/>
  <c r="CA173" i="93"/>
  <c r="CA174" i="93"/>
  <c r="CA175" i="93"/>
  <c r="CA176" i="93"/>
  <c r="CA177" i="93"/>
  <c r="CA178" i="93"/>
  <c r="CA179" i="93"/>
  <c r="CA180" i="93"/>
  <c r="CA181" i="93"/>
  <c r="CA182" i="93"/>
  <c r="CA183" i="93"/>
  <c r="CA184" i="93"/>
  <c r="CA185" i="93"/>
  <c r="CA186" i="93"/>
  <c r="CA187" i="93"/>
  <c r="CA188" i="93"/>
  <c r="CA189" i="93"/>
  <c r="CA190" i="93"/>
  <c r="CA191" i="93"/>
  <c r="CA192" i="93"/>
  <c r="CA193" i="93"/>
  <c r="CA194" i="93"/>
  <c r="CA195" i="93"/>
  <c r="CA196" i="93"/>
  <c r="CA197" i="93"/>
  <c r="CA198" i="93"/>
  <c r="CA199" i="93"/>
  <c r="CA200" i="93"/>
  <c r="CA201" i="93"/>
  <c r="CA202" i="93"/>
  <c r="CA203" i="93"/>
  <c r="CA204" i="93"/>
  <c r="CA205" i="93"/>
  <c r="CA206" i="93"/>
  <c r="CA207" i="93"/>
  <c r="CA208" i="93"/>
  <c r="CA209" i="93"/>
  <c r="CA210" i="93"/>
  <c r="CA211" i="93"/>
  <c r="CA212" i="93"/>
  <c r="CA213" i="93"/>
  <c r="CA214" i="93"/>
  <c r="CA215" i="93"/>
  <c r="CA216" i="93"/>
  <c r="CA217" i="93"/>
  <c r="CA218" i="93"/>
  <c r="CA219" i="93"/>
  <c r="CA220" i="93"/>
  <c r="CA221" i="93"/>
  <c r="CA222" i="93"/>
  <c r="CA223" i="93"/>
  <c r="CA224" i="93"/>
  <c r="CA225" i="93"/>
  <c r="CA226" i="93"/>
  <c r="CA227" i="93"/>
  <c r="CA228" i="93"/>
  <c r="CA229" i="93"/>
  <c r="CA230" i="93"/>
  <c r="CA231" i="93"/>
  <c r="CA232" i="93"/>
  <c r="CA233" i="93"/>
  <c r="CA234" i="93"/>
  <c r="CA235" i="93"/>
  <c r="CA236" i="93"/>
  <c r="CA237" i="93"/>
  <c r="CA238" i="93"/>
  <c r="CA239" i="93"/>
  <c r="CA240" i="93"/>
  <c r="CA241" i="93"/>
  <c r="CA242" i="93"/>
  <c r="CA243" i="93"/>
  <c r="CA244" i="93"/>
  <c r="CA245" i="93"/>
  <c r="CA246" i="93"/>
  <c r="CA247" i="93"/>
  <c r="CA248" i="93"/>
  <c r="CA249" i="93"/>
  <c r="CA250" i="93"/>
  <c r="CA251" i="93"/>
  <c r="CA252" i="93"/>
  <c r="CA253" i="93"/>
  <c r="CA254" i="93"/>
  <c r="CA255" i="93"/>
  <c r="CA256" i="93"/>
  <c r="CA257" i="93"/>
  <c r="CA258" i="93"/>
  <c r="CA259" i="93"/>
  <c r="CA260" i="93"/>
  <c r="CA261" i="93"/>
  <c r="CA262" i="93"/>
  <c r="CA263" i="93"/>
  <c r="CA264" i="93"/>
  <c r="CA265" i="93"/>
  <c r="CA266" i="93"/>
  <c r="CA267" i="93"/>
  <c r="CA268" i="93"/>
  <c r="CA269" i="93"/>
  <c r="CA270" i="93"/>
  <c r="CA271" i="93"/>
  <c r="CA272" i="93"/>
  <c r="CA273" i="93"/>
  <c r="CA274" i="93"/>
  <c r="CA275" i="93"/>
  <c r="CA276" i="93"/>
  <c r="CA277" i="93"/>
  <c r="CA278" i="93"/>
  <c r="CA279" i="93"/>
  <c r="CA280" i="93"/>
  <c r="CA281" i="93"/>
  <c r="CA282" i="93"/>
  <c r="CA283" i="93"/>
  <c r="CA284" i="93"/>
  <c r="CA285" i="93"/>
  <c r="CA286" i="93"/>
  <c r="CA287" i="93"/>
  <c r="CA288" i="93"/>
  <c r="CA289" i="93"/>
  <c r="CA290" i="93"/>
  <c r="CA291" i="93"/>
  <c r="CA292" i="93"/>
  <c r="CA293" i="93"/>
  <c r="CA294" i="93"/>
  <c r="CA295" i="93"/>
  <c r="CA296" i="93"/>
  <c r="CA297" i="93"/>
  <c r="CA298" i="93"/>
  <c r="CA299" i="93"/>
  <c r="CA300" i="93"/>
  <c r="CA301" i="93"/>
  <c r="CA302" i="93"/>
  <c r="CA303" i="93"/>
  <c r="CA304" i="93"/>
  <c r="CA305" i="93"/>
  <c r="CA306" i="93"/>
  <c r="CA307" i="93"/>
  <c r="CA308" i="93"/>
  <c r="CA309" i="93"/>
  <c r="CA310" i="93"/>
  <c r="CA311" i="93"/>
  <c r="CA312" i="93"/>
  <c r="CA313" i="93"/>
  <c r="CA314" i="93"/>
  <c r="CA315" i="93"/>
  <c r="CA316" i="93"/>
  <c r="CA317" i="93"/>
  <c r="CA318" i="93"/>
  <c r="CA319" i="93"/>
  <c r="CA320" i="93"/>
  <c r="CA321" i="93"/>
  <c r="CA322" i="93"/>
  <c r="CA323" i="93"/>
  <c r="CA324" i="93"/>
  <c r="CA325" i="93"/>
  <c r="CA326" i="93"/>
  <c r="CA327" i="93"/>
  <c r="CA328" i="93"/>
  <c r="CA329" i="93"/>
  <c r="CA330" i="93"/>
  <c r="CA331" i="93"/>
  <c r="CA332" i="93"/>
  <c r="CA333" i="93"/>
  <c r="CA334" i="93"/>
  <c r="CA335" i="93"/>
  <c r="CA336" i="93"/>
  <c r="CA337" i="93"/>
  <c r="CA338" i="93"/>
  <c r="CA339" i="93"/>
  <c r="CA340" i="93"/>
  <c r="CA341" i="93"/>
  <c r="CA342" i="93"/>
  <c r="CA343" i="93"/>
  <c r="CA344" i="93"/>
  <c r="CA345" i="93"/>
  <c r="CA346" i="93"/>
  <c r="CA347" i="93"/>
  <c r="CA348" i="93"/>
  <c r="CA349" i="93"/>
  <c r="CA350" i="93"/>
  <c r="CA351" i="93"/>
  <c r="CA352" i="93"/>
  <c r="CA353" i="93"/>
  <c r="CA354" i="93"/>
  <c r="CA355" i="93"/>
  <c r="CA356" i="93"/>
  <c r="CA357" i="93"/>
  <c r="CA358" i="93"/>
  <c r="CA359" i="93"/>
  <c r="CA360" i="93"/>
  <c r="CA361" i="93"/>
  <c r="CA362" i="93"/>
  <c r="CA363" i="93"/>
  <c r="CA364" i="93"/>
  <c r="CA365" i="93"/>
  <c r="CA366" i="93"/>
  <c r="CA367" i="93"/>
  <c r="CA368" i="93"/>
  <c r="CA369" i="93"/>
  <c r="CA370" i="93"/>
  <c r="CA371" i="93"/>
  <c r="CA372" i="93"/>
  <c r="CA373" i="93"/>
  <c r="CA374" i="93"/>
  <c r="CA375" i="93"/>
  <c r="CA376" i="93"/>
  <c r="CA377" i="93"/>
  <c r="CA378" i="93"/>
  <c r="CA379" i="93"/>
  <c r="CA380" i="93"/>
  <c r="CA381" i="93"/>
  <c r="CA382" i="93"/>
  <c r="CA383" i="93"/>
  <c r="CA384" i="93"/>
  <c r="CA385" i="93"/>
  <c r="CA386" i="93"/>
  <c r="CA387" i="93"/>
  <c r="CA388" i="93"/>
  <c r="CA389" i="93"/>
  <c r="CA390" i="93"/>
  <c r="CA391" i="93"/>
  <c r="CA392" i="93"/>
  <c r="CA393" i="93"/>
  <c r="CA394" i="93"/>
  <c r="CA395" i="93"/>
  <c r="CA396" i="93"/>
  <c r="CA397" i="93"/>
  <c r="CA398" i="93"/>
  <c r="CA399" i="93"/>
  <c r="CA400" i="93"/>
  <c r="CA401" i="93"/>
  <c r="CA402" i="93"/>
  <c r="CA403" i="93"/>
  <c r="CA404" i="93"/>
  <c r="CA405" i="93"/>
  <c r="CA406" i="93"/>
  <c r="CA407" i="93"/>
  <c r="CA408" i="93"/>
  <c r="CA409" i="93"/>
  <c r="CA410" i="93"/>
  <c r="CA411" i="93"/>
  <c r="CA412" i="93"/>
  <c r="CA413" i="93"/>
  <c r="CA414" i="93"/>
  <c r="CA415" i="93"/>
  <c r="CA416" i="93"/>
  <c r="CA417" i="93"/>
  <c r="CA418" i="93"/>
  <c r="CA419" i="93"/>
  <c r="CA420" i="93"/>
  <c r="CA421" i="93"/>
  <c r="CA422" i="93"/>
  <c r="CA423" i="93"/>
  <c r="CA424" i="93"/>
  <c r="CA425" i="93"/>
  <c r="CA426" i="93"/>
  <c r="CA427" i="93"/>
  <c r="CA428" i="93"/>
  <c r="CA429" i="93"/>
  <c r="CA430" i="93"/>
  <c r="CA431" i="93"/>
  <c r="CA432" i="93"/>
  <c r="CA433" i="93"/>
  <c r="CA434" i="93"/>
  <c r="CA435" i="93"/>
  <c r="CA436" i="93"/>
  <c r="CA437" i="93"/>
  <c r="CA438" i="93"/>
  <c r="CA439" i="93"/>
  <c r="CA440" i="93"/>
  <c r="CA441" i="93"/>
  <c r="CA442" i="93"/>
  <c r="CA443" i="93"/>
  <c r="CA444" i="93"/>
  <c r="CA445" i="93"/>
  <c r="CA446" i="93"/>
  <c r="CA447" i="93"/>
  <c r="CA448" i="93"/>
  <c r="CA449" i="93"/>
  <c r="CA450" i="93"/>
  <c r="CA451" i="93"/>
  <c r="CA452" i="93"/>
  <c r="CA453" i="93"/>
  <c r="CA454" i="93"/>
  <c r="CA455" i="93"/>
  <c r="CA456" i="93"/>
  <c r="CA457" i="93"/>
  <c r="CA458" i="93"/>
  <c r="CA459" i="93"/>
  <c r="CA460" i="93"/>
  <c r="CA461" i="93"/>
  <c r="CA462" i="93"/>
  <c r="CA463" i="93"/>
  <c r="CA464" i="93"/>
  <c r="CA465" i="93"/>
  <c r="CA466" i="93"/>
  <c r="CA467" i="93"/>
  <c r="CA468" i="93"/>
  <c r="CA469" i="93"/>
  <c r="CA470" i="93"/>
  <c r="CA471" i="93"/>
  <c r="CA472" i="93"/>
  <c r="CA473" i="93"/>
  <c r="CA474" i="93"/>
  <c r="CA475" i="93"/>
  <c r="CA476" i="93"/>
  <c r="CA477" i="93"/>
  <c r="CA478" i="93"/>
  <c r="CA479" i="93"/>
  <c r="CA480" i="93"/>
  <c r="CA481" i="93"/>
  <c r="CA482" i="93"/>
  <c r="CA483" i="93"/>
  <c r="CA484" i="93"/>
  <c r="CA485" i="93"/>
  <c r="CA486" i="93"/>
  <c r="CA487" i="93"/>
  <c r="CA488" i="93"/>
  <c r="CA489" i="93"/>
  <c r="CA490" i="93"/>
  <c r="CA491" i="93"/>
  <c r="CA492" i="93"/>
  <c r="CA493" i="93"/>
  <c r="CA494" i="93"/>
  <c r="CA495" i="93"/>
  <c r="CA496" i="93"/>
  <c r="CA497" i="93"/>
  <c r="CA498" i="93"/>
  <c r="CA499" i="93"/>
  <c r="CA500" i="93"/>
  <c r="CA501" i="93"/>
  <c r="CA502" i="93"/>
  <c r="CA503" i="93"/>
  <c r="CA504" i="93"/>
  <c r="CA505" i="93"/>
  <c r="CA506" i="93"/>
  <c r="CA507" i="93"/>
  <c r="CA508" i="93"/>
  <c r="CA509" i="93"/>
  <c r="CA510" i="93"/>
  <c r="CA511" i="93"/>
  <c r="CA512" i="93"/>
  <c r="CA513" i="93"/>
  <c r="CA514" i="93"/>
  <c r="CA515" i="93"/>
  <c r="CA516" i="93"/>
  <c r="CA517" i="93"/>
  <c r="CA518" i="93"/>
  <c r="CA519" i="93"/>
  <c r="CA520" i="93"/>
  <c r="CA521" i="93"/>
  <c r="CA522" i="93"/>
  <c r="CA523" i="93"/>
  <c r="CA524" i="93"/>
  <c r="CA525" i="93"/>
  <c r="CA526" i="93"/>
  <c r="CA527" i="93"/>
  <c r="CA528" i="93"/>
  <c r="CA529" i="93"/>
  <c r="CA530" i="93"/>
  <c r="CA531" i="93"/>
  <c r="CA532" i="93"/>
  <c r="CA533" i="93"/>
  <c r="CA534" i="93"/>
  <c r="CA535" i="93"/>
  <c r="CA536" i="93"/>
  <c r="CA537" i="93"/>
  <c r="CA538" i="93"/>
  <c r="CA539" i="93"/>
  <c r="CA540" i="93"/>
  <c r="CA541" i="93"/>
  <c r="CA542" i="93"/>
  <c r="CA543" i="93"/>
  <c r="CA544" i="93"/>
  <c r="CA545" i="93"/>
  <c r="CA546" i="93"/>
  <c r="CA547" i="93"/>
  <c r="CA548" i="93"/>
  <c r="CA549" i="93"/>
  <c r="CA550" i="93"/>
  <c r="CA551" i="93"/>
  <c r="CA552" i="93"/>
  <c r="CA553" i="93"/>
  <c r="CA554" i="93"/>
  <c r="CA555" i="93"/>
  <c r="CA556" i="93"/>
  <c r="CA557" i="93"/>
  <c r="CA558" i="93"/>
  <c r="CA559" i="93"/>
  <c r="CA560" i="93"/>
  <c r="CA561" i="93"/>
  <c r="CA562" i="93"/>
  <c r="CA563" i="93"/>
  <c r="CA564" i="93"/>
  <c r="CA565" i="93"/>
  <c r="CA566" i="93"/>
  <c r="CA567" i="93"/>
  <c r="CA568" i="93"/>
  <c r="CA569" i="93"/>
  <c r="CA570" i="93"/>
  <c r="CA571" i="93"/>
  <c r="CA572" i="93"/>
  <c r="CA573" i="93"/>
  <c r="CA574" i="93"/>
  <c r="CA575" i="93"/>
  <c r="CA576" i="93"/>
  <c r="CA577" i="93"/>
  <c r="CA578" i="93"/>
  <c r="CA579" i="93"/>
  <c r="CA580" i="93"/>
  <c r="CA581" i="93"/>
  <c r="CA582" i="93"/>
  <c r="CA583" i="93"/>
  <c r="CA584" i="93"/>
  <c r="CA585" i="93"/>
  <c r="CA586" i="93"/>
  <c r="CA587" i="93"/>
  <c r="CA588" i="93"/>
  <c r="CA589" i="93"/>
  <c r="CA590" i="93"/>
  <c r="CA591" i="93"/>
  <c r="CA592" i="93"/>
  <c r="CA593" i="93"/>
  <c r="CA594" i="93"/>
  <c r="CA595" i="93"/>
  <c r="CA596" i="93"/>
  <c r="CA597" i="93"/>
  <c r="CA598" i="93"/>
  <c r="CA599" i="93"/>
  <c r="CA600" i="93"/>
  <c r="CA601" i="93"/>
  <c r="CA602" i="93"/>
  <c r="CA603" i="93"/>
  <c r="CA604" i="93"/>
  <c r="CA605" i="93"/>
  <c r="CA606" i="93"/>
  <c r="CA607" i="93"/>
  <c r="CA608" i="93"/>
  <c r="CA609" i="93"/>
  <c r="CA610" i="93"/>
  <c r="CA611" i="93"/>
  <c r="CA612" i="93"/>
  <c r="CA613" i="93"/>
  <c r="CA614" i="93"/>
  <c r="CA615" i="93"/>
  <c r="CA616" i="93"/>
  <c r="CA617" i="93"/>
  <c r="CA618" i="93"/>
  <c r="CA619" i="93"/>
  <c r="CA620" i="93"/>
  <c r="CA621" i="93"/>
  <c r="CA622" i="93"/>
  <c r="CA623" i="93"/>
  <c r="CA624" i="93"/>
  <c r="CA625" i="93"/>
  <c r="CA626" i="93"/>
  <c r="CA627" i="93"/>
  <c r="CA628" i="93"/>
  <c r="CA629" i="93"/>
  <c r="CA630" i="93"/>
  <c r="CA631" i="93"/>
  <c r="CA632" i="93"/>
  <c r="CA633" i="93"/>
  <c r="CA634" i="93"/>
  <c r="CA635" i="93"/>
  <c r="CA636" i="93"/>
  <c r="CA637" i="93"/>
  <c r="CA638" i="93"/>
  <c r="CA639" i="93"/>
  <c r="CA640" i="93"/>
  <c r="CA641" i="93"/>
  <c r="CA642" i="93"/>
  <c r="CA643" i="93"/>
  <c r="CA644" i="93"/>
  <c r="CA645" i="93"/>
  <c r="CA646" i="93"/>
  <c r="CA647" i="93"/>
  <c r="CA648" i="93"/>
  <c r="CA649" i="93"/>
  <c r="CA650" i="93"/>
  <c r="CA651" i="93"/>
  <c r="CA652" i="93"/>
  <c r="CA653" i="93"/>
  <c r="CA654" i="93"/>
  <c r="CA655" i="93"/>
  <c r="CA656" i="93"/>
  <c r="CA657" i="93"/>
  <c r="CA658" i="93"/>
  <c r="CA659" i="93"/>
  <c r="CA660" i="93"/>
  <c r="CA661" i="93"/>
  <c r="CA662" i="93"/>
  <c r="CA663" i="93"/>
  <c r="CA664" i="93"/>
  <c r="CA665" i="93"/>
  <c r="CA666" i="93"/>
  <c r="CA667" i="93"/>
  <c r="CA668" i="93"/>
  <c r="CA669" i="93"/>
  <c r="CA670" i="93"/>
  <c r="CA671" i="93"/>
  <c r="CA672" i="93"/>
  <c r="CA673" i="93"/>
  <c r="CA674" i="93"/>
  <c r="CA675" i="93"/>
  <c r="CA676" i="93"/>
  <c r="CA677" i="93"/>
  <c r="CA678" i="93"/>
  <c r="CA679" i="93"/>
  <c r="CA680" i="93"/>
  <c r="CA681" i="93"/>
  <c r="CA682" i="93"/>
  <c r="CA683" i="93"/>
  <c r="CA684" i="93"/>
  <c r="CA685" i="93"/>
  <c r="CA686" i="93"/>
  <c r="CA687" i="93"/>
  <c r="CA688" i="93"/>
  <c r="CA689" i="93"/>
  <c r="CA690" i="93"/>
  <c r="CA691" i="93"/>
  <c r="CA692" i="93"/>
  <c r="CA693" i="93"/>
  <c r="CA694" i="93"/>
  <c r="CA695" i="93"/>
  <c r="CA696" i="93"/>
  <c r="CA697" i="93"/>
  <c r="CA698" i="93"/>
  <c r="CA699" i="93"/>
  <c r="CA700" i="93"/>
  <c r="CA701" i="93"/>
  <c r="CA702" i="93"/>
  <c r="CA703" i="93"/>
  <c r="CA704" i="93"/>
  <c r="CA705" i="93"/>
  <c r="CA706" i="93"/>
  <c r="CA707" i="93"/>
  <c r="CA708" i="93"/>
  <c r="CA709" i="93"/>
  <c r="CA710" i="93"/>
  <c r="CA711" i="93"/>
  <c r="CA712" i="93"/>
  <c r="CA713" i="93"/>
  <c r="CA714" i="93"/>
  <c r="CA715" i="93"/>
  <c r="CA716" i="93"/>
  <c r="CA717" i="93"/>
  <c r="CA718" i="93"/>
  <c r="CA719" i="93"/>
  <c r="CA720" i="93"/>
  <c r="CA721" i="93"/>
  <c r="CA722" i="93"/>
  <c r="CA723" i="93"/>
  <c r="CA724" i="93"/>
  <c r="CA725" i="93"/>
  <c r="CA726" i="93"/>
  <c r="CA727" i="93"/>
  <c r="CA728" i="93"/>
  <c r="CA729" i="93"/>
  <c r="CA730" i="93"/>
  <c r="CA731" i="93"/>
  <c r="CA732" i="93"/>
  <c r="CA733" i="93"/>
  <c r="CA734" i="93"/>
  <c r="CA735" i="93"/>
  <c r="CA736" i="93"/>
  <c r="CA737" i="93"/>
  <c r="CA738" i="93"/>
  <c r="CA739" i="93"/>
  <c r="CA740" i="93"/>
  <c r="CA741" i="93"/>
  <c r="CA742" i="93"/>
  <c r="CA743" i="93"/>
  <c r="CA744" i="93"/>
  <c r="CA745" i="93"/>
  <c r="CA746" i="93"/>
  <c r="CA747" i="93"/>
  <c r="CA748" i="93"/>
  <c r="CA749" i="93"/>
  <c r="CA750" i="93"/>
  <c r="CA3" i="93"/>
  <c r="BV4" i="93"/>
  <c r="BV5" i="93"/>
  <c r="BV6" i="93"/>
  <c r="BV7" i="93"/>
  <c r="BV8" i="93"/>
  <c r="BV9" i="93"/>
  <c r="BV10" i="93"/>
  <c r="BV11" i="93"/>
  <c r="BV12" i="93"/>
  <c r="BV13" i="93"/>
  <c r="BV14" i="93"/>
  <c r="BV15" i="93"/>
  <c r="BV16" i="93"/>
  <c r="BV17" i="93"/>
  <c r="BV18" i="93"/>
  <c r="BV19" i="93"/>
  <c r="BV20" i="93"/>
  <c r="BV21" i="93"/>
  <c r="BV22" i="93"/>
  <c r="BV23" i="93"/>
  <c r="BV24" i="93"/>
  <c r="BV25" i="93"/>
  <c r="BV26" i="93"/>
  <c r="BV27" i="93"/>
  <c r="BV28" i="93"/>
  <c r="BV29" i="93"/>
  <c r="BV30" i="93"/>
  <c r="BV31" i="93"/>
  <c r="BV32" i="93"/>
  <c r="BV33" i="93"/>
  <c r="BV34" i="93"/>
  <c r="BV35" i="93"/>
  <c r="BV36" i="93"/>
  <c r="BV37" i="93"/>
  <c r="BV38" i="93"/>
  <c r="BV39" i="93"/>
  <c r="BV40" i="93"/>
  <c r="BV41" i="93"/>
  <c r="BV42" i="93"/>
  <c r="BV43" i="93"/>
  <c r="BV44" i="93"/>
  <c r="BV45" i="93"/>
  <c r="BV46" i="93"/>
  <c r="BV47" i="93"/>
  <c r="BV48" i="93"/>
  <c r="BV49" i="93"/>
  <c r="BV50" i="93"/>
  <c r="BV51" i="93"/>
  <c r="BV52" i="93"/>
  <c r="BV53" i="93"/>
  <c r="BV54" i="93"/>
  <c r="BV55" i="93"/>
  <c r="BV56" i="93"/>
  <c r="BV57" i="93"/>
  <c r="BV58" i="93"/>
  <c r="BV59" i="93"/>
  <c r="BV60" i="93"/>
  <c r="BV61" i="93"/>
  <c r="BV62" i="93"/>
  <c r="BV63" i="93"/>
  <c r="BV64" i="93"/>
  <c r="BV65" i="93"/>
  <c r="BV66" i="93"/>
  <c r="BV67" i="93"/>
  <c r="BV68" i="93"/>
  <c r="BV69" i="93"/>
  <c r="BV70" i="93"/>
  <c r="BV71" i="93"/>
  <c r="BV72" i="93"/>
  <c r="BV73" i="93"/>
  <c r="BV74" i="93"/>
  <c r="BV75" i="93"/>
  <c r="BV76" i="93"/>
  <c r="BV77" i="93"/>
  <c r="BV78" i="93"/>
  <c r="BV79" i="93"/>
  <c r="BV80" i="93"/>
  <c r="BV81" i="93"/>
  <c r="BV82" i="93"/>
  <c r="BV83" i="93"/>
  <c r="BV84" i="93"/>
  <c r="BV85" i="93"/>
  <c r="BV86" i="93"/>
  <c r="BV87" i="93"/>
  <c r="BV88" i="93"/>
  <c r="BV89" i="93"/>
  <c r="BV90" i="93"/>
  <c r="BV91" i="93"/>
  <c r="BV92" i="93"/>
  <c r="BV93" i="93"/>
  <c r="BV94" i="93"/>
  <c r="BV95" i="93"/>
  <c r="BV96" i="93"/>
  <c r="BV97" i="93"/>
  <c r="BV98" i="93"/>
  <c r="BV99" i="93"/>
  <c r="BV100" i="93"/>
  <c r="BV101" i="93"/>
  <c r="BV102" i="93"/>
  <c r="BV103" i="93"/>
  <c r="BV104" i="93"/>
  <c r="BV105" i="93"/>
  <c r="BV106" i="93"/>
  <c r="BV107" i="93"/>
  <c r="BV108" i="93"/>
  <c r="BV109" i="93"/>
  <c r="BV110" i="93"/>
  <c r="BV111" i="93"/>
  <c r="BV112" i="93"/>
  <c r="BV113" i="93"/>
  <c r="BV114" i="93"/>
  <c r="BV115" i="93"/>
  <c r="BV116" i="93"/>
  <c r="BV117" i="93"/>
  <c r="BV118" i="93"/>
  <c r="BV119" i="93"/>
  <c r="BV120" i="93"/>
  <c r="BV121" i="93"/>
  <c r="BV122" i="93"/>
  <c r="BV123" i="93"/>
  <c r="BV124" i="93"/>
  <c r="BV125" i="93"/>
  <c r="BV126" i="93"/>
  <c r="BV127" i="93"/>
  <c r="BV128" i="93"/>
  <c r="BV129" i="93"/>
  <c r="BV130" i="93"/>
  <c r="BV131" i="93"/>
  <c r="BV132" i="93"/>
  <c r="BV133" i="93"/>
  <c r="BV134" i="93"/>
  <c r="BV135" i="93"/>
  <c r="BV136" i="93"/>
  <c r="BV137" i="93"/>
  <c r="BV138" i="93"/>
  <c r="BV139" i="93"/>
  <c r="BV140" i="93"/>
  <c r="BV141" i="93"/>
  <c r="BV142" i="93"/>
  <c r="BV143" i="93"/>
  <c r="BV144" i="93"/>
  <c r="BV145" i="93"/>
  <c r="BV146" i="93"/>
  <c r="BV147" i="93"/>
  <c r="BV148" i="93"/>
  <c r="BV149" i="93"/>
  <c r="BV150" i="93"/>
  <c r="BV151" i="93"/>
  <c r="BV152" i="93"/>
  <c r="BV153" i="93"/>
  <c r="BV154" i="93"/>
  <c r="BV155" i="93"/>
  <c r="BV156" i="93"/>
  <c r="BV157" i="93"/>
  <c r="BV158" i="93"/>
  <c r="BV159" i="93"/>
  <c r="BV160" i="93"/>
  <c r="BV161" i="93"/>
  <c r="BV162" i="93"/>
  <c r="BV163" i="93"/>
  <c r="BV164" i="93"/>
  <c r="BV165" i="93"/>
  <c r="BV166" i="93"/>
  <c r="BV167" i="93"/>
  <c r="BV168" i="93"/>
  <c r="BV169" i="93"/>
  <c r="BV170" i="93"/>
  <c r="BV171" i="93"/>
  <c r="BV172" i="93"/>
  <c r="BV173" i="93"/>
  <c r="BV174" i="93"/>
  <c r="BV175" i="93"/>
  <c r="BV176" i="93"/>
  <c r="BV177" i="93"/>
  <c r="BV178" i="93"/>
  <c r="BV179" i="93"/>
  <c r="BV180" i="93"/>
  <c r="BV181" i="93"/>
  <c r="BV182" i="93"/>
  <c r="BV183" i="93"/>
  <c r="BV184" i="93"/>
  <c r="BV185" i="93"/>
  <c r="BV186" i="93"/>
  <c r="BV187" i="93"/>
  <c r="BV188" i="93"/>
  <c r="BV189" i="93"/>
  <c r="BV190" i="93"/>
  <c r="BV191" i="93"/>
  <c r="BV192" i="93"/>
  <c r="BV193" i="93"/>
  <c r="BV194" i="93"/>
  <c r="BV195" i="93"/>
  <c r="BV196" i="93"/>
  <c r="BV197" i="93"/>
  <c r="BV198" i="93"/>
  <c r="BV199" i="93"/>
  <c r="BV200" i="93"/>
  <c r="BV201" i="93"/>
  <c r="BV202" i="93"/>
  <c r="BV203" i="93"/>
  <c r="BV204" i="93"/>
  <c r="BV205" i="93"/>
  <c r="BV206" i="93"/>
  <c r="BV207" i="93"/>
  <c r="BV208" i="93"/>
  <c r="BV209" i="93"/>
  <c r="BV210" i="93"/>
  <c r="BV211" i="93"/>
  <c r="BV212" i="93"/>
  <c r="BV213" i="93"/>
  <c r="BV214" i="93"/>
  <c r="BV215" i="93"/>
  <c r="BV216" i="93"/>
  <c r="BV217" i="93"/>
  <c r="BV218" i="93"/>
  <c r="BV219" i="93"/>
  <c r="BV220" i="93"/>
  <c r="BV221" i="93"/>
  <c r="BV222" i="93"/>
  <c r="BV223" i="93"/>
  <c r="BV224" i="93"/>
  <c r="BV225" i="93"/>
  <c r="BV226" i="93"/>
  <c r="BV227" i="93"/>
  <c r="BV228" i="93"/>
  <c r="BV229" i="93"/>
  <c r="BV230" i="93"/>
  <c r="BV231" i="93"/>
  <c r="BV232" i="93"/>
  <c r="BV233" i="93"/>
  <c r="BV234" i="93"/>
  <c r="BV235" i="93"/>
  <c r="BV236" i="93"/>
  <c r="BV237" i="93"/>
  <c r="BV238" i="93"/>
  <c r="BV239" i="93"/>
  <c r="BV240" i="93"/>
  <c r="BV241" i="93"/>
  <c r="BV242" i="93"/>
  <c r="BV243" i="93"/>
  <c r="BV244" i="93"/>
  <c r="BV245" i="93"/>
  <c r="BV246" i="93"/>
  <c r="BV247" i="93"/>
  <c r="BV248" i="93"/>
  <c r="BV249" i="93"/>
  <c r="BV250" i="93"/>
  <c r="BV251" i="93"/>
  <c r="BV252" i="93"/>
  <c r="BV253" i="93"/>
  <c r="BV254" i="93"/>
  <c r="BV255" i="93"/>
  <c r="BV256" i="93"/>
  <c r="BV257" i="93"/>
  <c r="BV258" i="93"/>
  <c r="BV259" i="93"/>
  <c r="BV260" i="93"/>
  <c r="BV261" i="93"/>
  <c r="BV262" i="93"/>
  <c r="BV263" i="93"/>
  <c r="BV264" i="93"/>
  <c r="BV265" i="93"/>
  <c r="BV266" i="93"/>
  <c r="BV267" i="93"/>
  <c r="BV268" i="93"/>
  <c r="BV269" i="93"/>
  <c r="BV270" i="93"/>
  <c r="BV271" i="93"/>
  <c r="BV272" i="93"/>
  <c r="BV273" i="93"/>
  <c r="BV274" i="93"/>
  <c r="BV275" i="93"/>
  <c r="BV276" i="93"/>
  <c r="BV277" i="93"/>
  <c r="BV278" i="93"/>
  <c r="BV279" i="93"/>
  <c r="BV280" i="93"/>
  <c r="BV281" i="93"/>
  <c r="BV282" i="93"/>
  <c r="BV283" i="93"/>
  <c r="BV284" i="93"/>
  <c r="BV285" i="93"/>
  <c r="BV286" i="93"/>
  <c r="BV287" i="93"/>
  <c r="BV288" i="93"/>
  <c r="BV289" i="93"/>
  <c r="BV290" i="93"/>
  <c r="BV291" i="93"/>
  <c r="BV292" i="93"/>
  <c r="BV293" i="93"/>
  <c r="BV294" i="93"/>
  <c r="BV295" i="93"/>
  <c r="BV296" i="93"/>
  <c r="BV297" i="93"/>
  <c r="BV298" i="93"/>
  <c r="BV299" i="93"/>
  <c r="BV300" i="93"/>
  <c r="BV301" i="93"/>
  <c r="BV302" i="93"/>
  <c r="BV303" i="93"/>
  <c r="BV304" i="93"/>
  <c r="BV305" i="93"/>
  <c r="BV306" i="93"/>
  <c r="BV307" i="93"/>
  <c r="BV308" i="93"/>
  <c r="BV309" i="93"/>
  <c r="BV310" i="93"/>
  <c r="BV311" i="93"/>
  <c r="BV312" i="93"/>
  <c r="BV313" i="93"/>
  <c r="BV314" i="93"/>
  <c r="BV315" i="93"/>
  <c r="BV316" i="93"/>
  <c r="BV317" i="93"/>
  <c r="BV318" i="93"/>
  <c r="BV319" i="93"/>
  <c r="BV320" i="93"/>
  <c r="BV321" i="93"/>
  <c r="BV322" i="93"/>
  <c r="BV323" i="93"/>
  <c r="BV324" i="93"/>
  <c r="BV325" i="93"/>
  <c r="BV326" i="93"/>
  <c r="BV327" i="93"/>
  <c r="BV328" i="93"/>
  <c r="BV329" i="93"/>
  <c r="BV330" i="93"/>
  <c r="BV331" i="93"/>
  <c r="BV332" i="93"/>
  <c r="BV333" i="93"/>
  <c r="BV334" i="93"/>
  <c r="BV335" i="93"/>
  <c r="BV336" i="93"/>
  <c r="BV337" i="93"/>
  <c r="BV338" i="93"/>
  <c r="BV339" i="93"/>
  <c r="BV340" i="93"/>
  <c r="BV341" i="93"/>
  <c r="BV342" i="93"/>
  <c r="BV343" i="93"/>
  <c r="BV344" i="93"/>
  <c r="BV345" i="93"/>
  <c r="BV346" i="93"/>
  <c r="BV347" i="93"/>
  <c r="BV348" i="93"/>
  <c r="BV349" i="93"/>
  <c r="BV350" i="93"/>
  <c r="BV351" i="93"/>
  <c r="BV352" i="93"/>
  <c r="BV353" i="93"/>
  <c r="BV354" i="93"/>
  <c r="BV355" i="93"/>
  <c r="BV356" i="93"/>
  <c r="BV357" i="93"/>
  <c r="BV358" i="93"/>
  <c r="BV359" i="93"/>
  <c r="BV360" i="93"/>
  <c r="BV361" i="93"/>
  <c r="BV362" i="93"/>
  <c r="BV363" i="93"/>
  <c r="BV364" i="93"/>
  <c r="BV365" i="93"/>
  <c r="BV366" i="93"/>
  <c r="BV367" i="93"/>
  <c r="BV368" i="93"/>
  <c r="BV369" i="93"/>
  <c r="BV370" i="93"/>
  <c r="BV371" i="93"/>
  <c r="BV372" i="93"/>
  <c r="BV373" i="93"/>
  <c r="BV374" i="93"/>
  <c r="BV375" i="93"/>
  <c r="BV376" i="93"/>
  <c r="BV377" i="93"/>
  <c r="BV378" i="93"/>
  <c r="BV379" i="93"/>
  <c r="BV380" i="93"/>
  <c r="BV381" i="93"/>
  <c r="BV382" i="93"/>
  <c r="BV383" i="93"/>
  <c r="BV384" i="93"/>
  <c r="BV385" i="93"/>
  <c r="BV386" i="93"/>
  <c r="BV387" i="93"/>
  <c r="BV388" i="93"/>
  <c r="BV389" i="93"/>
  <c r="BV390" i="93"/>
  <c r="BV391" i="93"/>
  <c r="BV392" i="93"/>
  <c r="BV393" i="93"/>
  <c r="BV394" i="93"/>
  <c r="BV395" i="93"/>
  <c r="BV396" i="93"/>
  <c r="BV397" i="93"/>
  <c r="BV398" i="93"/>
  <c r="BV399" i="93"/>
  <c r="BV400" i="93"/>
  <c r="BV401" i="93"/>
  <c r="BV402" i="93"/>
  <c r="BV403" i="93"/>
  <c r="BV404" i="93"/>
  <c r="BV405" i="93"/>
  <c r="BV406" i="93"/>
  <c r="BV407" i="93"/>
  <c r="BV408" i="93"/>
  <c r="BV409" i="93"/>
  <c r="BV410" i="93"/>
  <c r="BV411" i="93"/>
  <c r="BV412" i="93"/>
  <c r="BV413" i="93"/>
  <c r="BV414" i="93"/>
  <c r="BV415" i="93"/>
  <c r="BV416" i="93"/>
  <c r="BV417" i="93"/>
  <c r="BV418" i="93"/>
  <c r="BV419" i="93"/>
  <c r="BV420" i="93"/>
  <c r="BV421" i="93"/>
  <c r="BV422" i="93"/>
  <c r="BV423" i="93"/>
  <c r="BV424" i="93"/>
  <c r="BV425" i="93"/>
  <c r="BV426" i="93"/>
  <c r="BV427" i="93"/>
  <c r="BV428" i="93"/>
  <c r="BV429" i="93"/>
  <c r="BV430" i="93"/>
  <c r="BV431" i="93"/>
  <c r="BV432" i="93"/>
  <c r="BV433" i="93"/>
  <c r="BV434" i="93"/>
  <c r="BV435" i="93"/>
  <c r="BV436" i="93"/>
  <c r="BV437" i="93"/>
  <c r="BV438" i="93"/>
  <c r="BV439" i="93"/>
  <c r="BV440" i="93"/>
  <c r="BV441" i="93"/>
  <c r="BV442" i="93"/>
  <c r="BV443" i="93"/>
  <c r="BV444" i="93"/>
  <c r="BV445" i="93"/>
  <c r="BV446" i="93"/>
  <c r="BV447" i="93"/>
  <c r="BV448" i="93"/>
  <c r="BV449" i="93"/>
  <c r="BV450" i="93"/>
  <c r="BV451" i="93"/>
  <c r="BV452" i="93"/>
  <c r="BV453" i="93"/>
  <c r="BV454" i="93"/>
  <c r="BV455" i="93"/>
  <c r="BV456" i="93"/>
  <c r="BV457" i="93"/>
  <c r="BV458" i="93"/>
  <c r="BV459" i="93"/>
  <c r="BV460" i="93"/>
  <c r="BV461" i="93"/>
  <c r="BV462" i="93"/>
  <c r="BV463" i="93"/>
  <c r="BV464" i="93"/>
  <c r="BV465" i="93"/>
  <c r="BV466" i="93"/>
  <c r="BV467" i="93"/>
  <c r="BV468" i="93"/>
  <c r="BV469" i="93"/>
  <c r="BV470" i="93"/>
  <c r="BV471" i="93"/>
  <c r="BV472" i="93"/>
  <c r="BV473" i="93"/>
  <c r="BV474" i="93"/>
  <c r="BV475" i="93"/>
  <c r="BV476" i="93"/>
  <c r="BV477" i="93"/>
  <c r="BV478" i="93"/>
  <c r="BV479" i="93"/>
  <c r="BV480" i="93"/>
  <c r="BV481" i="93"/>
  <c r="BV482" i="93"/>
  <c r="BV483" i="93"/>
  <c r="BV484" i="93"/>
  <c r="BV485" i="93"/>
  <c r="BV486" i="93"/>
  <c r="BV487" i="93"/>
  <c r="BV488" i="93"/>
  <c r="BV489" i="93"/>
  <c r="BV490" i="93"/>
  <c r="BV491" i="93"/>
  <c r="BV492" i="93"/>
  <c r="BV493" i="93"/>
  <c r="BV494" i="93"/>
  <c r="BV495" i="93"/>
  <c r="BV496" i="93"/>
  <c r="BV497" i="93"/>
  <c r="BV498" i="93"/>
  <c r="BV499" i="93"/>
  <c r="BV500" i="93"/>
  <c r="BV501" i="93"/>
  <c r="BV502" i="93"/>
  <c r="BV503" i="93"/>
  <c r="BV504" i="93"/>
  <c r="BV505" i="93"/>
  <c r="BV506" i="93"/>
  <c r="BV507" i="93"/>
  <c r="BV508" i="93"/>
  <c r="BV509" i="93"/>
  <c r="BV510" i="93"/>
  <c r="BV511" i="93"/>
  <c r="BV512" i="93"/>
  <c r="BV513" i="93"/>
  <c r="BV514" i="93"/>
  <c r="BV515" i="93"/>
  <c r="BV516" i="93"/>
  <c r="BV517" i="93"/>
  <c r="BV518" i="93"/>
  <c r="BV519" i="93"/>
  <c r="BV520" i="93"/>
  <c r="BV521" i="93"/>
  <c r="BV522" i="93"/>
  <c r="BV523" i="93"/>
  <c r="BV524" i="93"/>
  <c r="BV525" i="93"/>
  <c r="BV526" i="93"/>
  <c r="BV527" i="93"/>
  <c r="BV528" i="93"/>
  <c r="BV529" i="93"/>
  <c r="BV530" i="93"/>
  <c r="BV531" i="93"/>
  <c r="BV532" i="93"/>
  <c r="BV533" i="93"/>
  <c r="BV534" i="93"/>
  <c r="BV535" i="93"/>
  <c r="BV536" i="93"/>
  <c r="BV537" i="93"/>
  <c r="BV538" i="93"/>
  <c r="BV539" i="93"/>
  <c r="BV540" i="93"/>
  <c r="BV541" i="93"/>
  <c r="BV542" i="93"/>
  <c r="BV543" i="93"/>
  <c r="BV544" i="93"/>
  <c r="BV545" i="93"/>
  <c r="BV546" i="93"/>
  <c r="BV547" i="93"/>
  <c r="BV548" i="93"/>
  <c r="BV549" i="93"/>
  <c r="BV550" i="93"/>
  <c r="BV551" i="93"/>
  <c r="BV552" i="93"/>
  <c r="BV553" i="93"/>
  <c r="BV554" i="93"/>
  <c r="BV555" i="93"/>
  <c r="BV556" i="93"/>
  <c r="BV557" i="93"/>
  <c r="BV558" i="93"/>
  <c r="BV559" i="93"/>
  <c r="BV560" i="93"/>
  <c r="BV561" i="93"/>
  <c r="BV562" i="93"/>
  <c r="BV563" i="93"/>
  <c r="BV564" i="93"/>
  <c r="BV565" i="93"/>
  <c r="BV566" i="93"/>
  <c r="BV567" i="93"/>
  <c r="BV568" i="93"/>
  <c r="BV569" i="93"/>
  <c r="BV570" i="93"/>
  <c r="BV571" i="93"/>
  <c r="BV572" i="93"/>
  <c r="BV573" i="93"/>
  <c r="BV574" i="93"/>
  <c r="BV575" i="93"/>
  <c r="BV576" i="93"/>
  <c r="BV577" i="93"/>
  <c r="BV578" i="93"/>
  <c r="BV579" i="93"/>
  <c r="BV580" i="93"/>
  <c r="BV581" i="93"/>
  <c r="BV582" i="93"/>
  <c r="BV583" i="93"/>
  <c r="BV584" i="93"/>
  <c r="BV585" i="93"/>
  <c r="BV586" i="93"/>
  <c r="BV587" i="93"/>
  <c r="BV588" i="93"/>
  <c r="BV589" i="93"/>
  <c r="BV590" i="93"/>
  <c r="BV591" i="93"/>
  <c r="BV592" i="93"/>
  <c r="BV593" i="93"/>
  <c r="BV594" i="93"/>
  <c r="BV595" i="93"/>
  <c r="BV596" i="93"/>
  <c r="BV597" i="93"/>
  <c r="BV598" i="93"/>
  <c r="BV599" i="93"/>
  <c r="BV600" i="93"/>
  <c r="BV601" i="93"/>
  <c r="BV602" i="93"/>
  <c r="BV603" i="93"/>
  <c r="BV604" i="93"/>
  <c r="BV605" i="93"/>
  <c r="BV606" i="93"/>
  <c r="BV607" i="93"/>
  <c r="BV608" i="93"/>
  <c r="BV609" i="93"/>
  <c r="BV610" i="93"/>
  <c r="BV611" i="93"/>
  <c r="BV612" i="93"/>
  <c r="BV613" i="93"/>
  <c r="BV614" i="93"/>
  <c r="BV615" i="93"/>
  <c r="BV616" i="93"/>
  <c r="BV617" i="93"/>
  <c r="BV618" i="93"/>
  <c r="BV619" i="93"/>
  <c r="BV620" i="93"/>
  <c r="BV621" i="93"/>
  <c r="BV622" i="93"/>
  <c r="BV623" i="93"/>
  <c r="BV624" i="93"/>
  <c r="BV625" i="93"/>
  <c r="BV626" i="93"/>
  <c r="BV627" i="93"/>
  <c r="BV628" i="93"/>
  <c r="BV629" i="93"/>
  <c r="BV630" i="93"/>
  <c r="BV631" i="93"/>
  <c r="BV632" i="93"/>
  <c r="BV633" i="93"/>
  <c r="BV634" i="93"/>
  <c r="BV635" i="93"/>
  <c r="BV636" i="93"/>
  <c r="BV637" i="93"/>
  <c r="BV638" i="93"/>
  <c r="BV639" i="93"/>
  <c r="BV640" i="93"/>
  <c r="BV641" i="93"/>
  <c r="BV642" i="93"/>
  <c r="BV643" i="93"/>
  <c r="BV644" i="93"/>
  <c r="BV645" i="93"/>
  <c r="BV646" i="93"/>
  <c r="BV647" i="93"/>
  <c r="BV648" i="93"/>
  <c r="BV649" i="93"/>
  <c r="BV650" i="93"/>
  <c r="BV651" i="93"/>
  <c r="BV652" i="93"/>
  <c r="BV653" i="93"/>
  <c r="BV654" i="93"/>
  <c r="BV655" i="93"/>
  <c r="BV656" i="93"/>
  <c r="BV657" i="93"/>
  <c r="BV658" i="93"/>
  <c r="BV659" i="93"/>
  <c r="BV660" i="93"/>
  <c r="BV661" i="93"/>
  <c r="BV662" i="93"/>
  <c r="BV663" i="93"/>
  <c r="BV664" i="93"/>
  <c r="BV665" i="93"/>
  <c r="BV666" i="93"/>
  <c r="BV667" i="93"/>
  <c r="BV668" i="93"/>
  <c r="BV669" i="93"/>
  <c r="BV670" i="93"/>
  <c r="BV671" i="93"/>
  <c r="BV672" i="93"/>
  <c r="BV673" i="93"/>
  <c r="BV674" i="93"/>
  <c r="BV675" i="93"/>
  <c r="BV676" i="93"/>
  <c r="BV677" i="93"/>
  <c r="BV678" i="93"/>
  <c r="BV679" i="93"/>
  <c r="BV680" i="93"/>
  <c r="BV681" i="93"/>
  <c r="BV682" i="93"/>
  <c r="BV683" i="93"/>
  <c r="BV684" i="93"/>
  <c r="BV685" i="93"/>
  <c r="BV686" i="93"/>
  <c r="BV687" i="93"/>
  <c r="BV688" i="93"/>
  <c r="BV689" i="93"/>
  <c r="BV690" i="93"/>
  <c r="BV691" i="93"/>
  <c r="BV692" i="93"/>
  <c r="BV693" i="93"/>
  <c r="BV694" i="93"/>
  <c r="BV695" i="93"/>
  <c r="BV696" i="93"/>
  <c r="BV697" i="93"/>
  <c r="BV698" i="93"/>
  <c r="BV699" i="93"/>
  <c r="BV700" i="93"/>
  <c r="BV701" i="93"/>
  <c r="BV702" i="93"/>
  <c r="BV703" i="93"/>
  <c r="BV704" i="93"/>
  <c r="BV705" i="93"/>
  <c r="BV706" i="93"/>
  <c r="BV707" i="93"/>
  <c r="BV708" i="93"/>
  <c r="BV709" i="93"/>
  <c r="BV710" i="93"/>
  <c r="BV711" i="93"/>
  <c r="BV712" i="93"/>
  <c r="BV713" i="93"/>
  <c r="BV714" i="93"/>
  <c r="BV715" i="93"/>
  <c r="BV716" i="93"/>
  <c r="BV717" i="93"/>
  <c r="BV718" i="93"/>
  <c r="BV719" i="93"/>
  <c r="BV720" i="93"/>
  <c r="BV721" i="93"/>
  <c r="BV722" i="93"/>
  <c r="BV723" i="93"/>
  <c r="BV724" i="93"/>
  <c r="BV725" i="93"/>
  <c r="BV726" i="93"/>
  <c r="BV727" i="93"/>
  <c r="BV728" i="93"/>
  <c r="BV729" i="93"/>
  <c r="BV730" i="93"/>
  <c r="BV731" i="93"/>
  <c r="BV732" i="93"/>
  <c r="BV733" i="93"/>
  <c r="BV734" i="93"/>
  <c r="BV735" i="93"/>
  <c r="BV736" i="93"/>
  <c r="BV737" i="93"/>
  <c r="BV738" i="93"/>
  <c r="BV739" i="93"/>
  <c r="BV740" i="93"/>
  <c r="BV741" i="93"/>
  <c r="BV742" i="93"/>
  <c r="BV743" i="93"/>
  <c r="BV744" i="93"/>
  <c r="BV745" i="93"/>
  <c r="BV746" i="93"/>
  <c r="BV747" i="93"/>
  <c r="BV748" i="93"/>
  <c r="BV749" i="93"/>
  <c r="BV750" i="93"/>
  <c r="BV3" i="93"/>
  <c r="BQ4" i="93"/>
  <c r="BQ5" i="93"/>
  <c r="BQ6" i="93"/>
  <c r="BQ7" i="93"/>
  <c r="BQ8" i="93"/>
  <c r="BQ9" i="93"/>
  <c r="BQ10" i="93"/>
  <c r="BQ11" i="93"/>
  <c r="BQ12" i="93"/>
  <c r="BQ13" i="93"/>
  <c r="BQ14" i="93"/>
  <c r="BQ15" i="93"/>
  <c r="BQ16" i="93"/>
  <c r="BQ17" i="93"/>
  <c r="BQ18" i="93"/>
  <c r="BQ19" i="93"/>
  <c r="BQ20" i="93"/>
  <c r="BQ21" i="93"/>
  <c r="BQ22" i="93"/>
  <c r="BQ23" i="93"/>
  <c r="BQ24" i="93"/>
  <c r="BQ25" i="93"/>
  <c r="BQ26" i="93"/>
  <c r="BQ27" i="93"/>
  <c r="BQ28" i="93"/>
  <c r="BQ29" i="93"/>
  <c r="BQ30" i="93"/>
  <c r="BQ31" i="93"/>
  <c r="BQ32" i="93"/>
  <c r="BQ33" i="93"/>
  <c r="BQ34" i="93"/>
  <c r="BQ35" i="93"/>
  <c r="BQ36" i="93"/>
  <c r="BQ37" i="93"/>
  <c r="BQ38" i="93"/>
  <c r="BQ39" i="93"/>
  <c r="BQ40" i="93"/>
  <c r="BQ41" i="93"/>
  <c r="BQ42" i="93"/>
  <c r="BQ43" i="93"/>
  <c r="BQ44" i="93"/>
  <c r="BQ45" i="93"/>
  <c r="BQ46" i="93"/>
  <c r="BQ47" i="93"/>
  <c r="BQ48" i="93"/>
  <c r="BQ49" i="93"/>
  <c r="BQ50" i="93"/>
  <c r="BQ51" i="93"/>
  <c r="BQ52" i="93"/>
  <c r="BQ53" i="93"/>
  <c r="BQ54" i="93"/>
  <c r="BQ55" i="93"/>
  <c r="BQ56" i="93"/>
  <c r="BQ57" i="93"/>
  <c r="BQ58" i="93"/>
  <c r="BQ59" i="93"/>
  <c r="BQ60" i="93"/>
  <c r="BQ61" i="93"/>
  <c r="BQ62" i="93"/>
  <c r="BQ63" i="93"/>
  <c r="BQ64" i="93"/>
  <c r="BQ65" i="93"/>
  <c r="BQ66" i="93"/>
  <c r="BQ67" i="93"/>
  <c r="BQ68" i="93"/>
  <c r="BQ69" i="93"/>
  <c r="BQ70" i="93"/>
  <c r="BQ71" i="93"/>
  <c r="BQ72" i="93"/>
  <c r="BQ73" i="93"/>
  <c r="BQ74" i="93"/>
  <c r="BQ75" i="93"/>
  <c r="BQ76" i="93"/>
  <c r="BQ77" i="93"/>
  <c r="BQ78" i="93"/>
  <c r="BQ79" i="93"/>
  <c r="BQ80" i="93"/>
  <c r="BQ81" i="93"/>
  <c r="BQ82" i="93"/>
  <c r="BQ83" i="93"/>
  <c r="BQ84" i="93"/>
  <c r="BQ85" i="93"/>
  <c r="BQ86" i="93"/>
  <c r="BQ87" i="93"/>
  <c r="BQ88" i="93"/>
  <c r="BQ89" i="93"/>
  <c r="BQ90" i="93"/>
  <c r="BQ91" i="93"/>
  <c r="BQ92" i="93"/>
  <c r="BQ93" i="93"/>
  <c r="BQ94" i="93"/>
  <c r="BQ95" i="93"/>
  <c r="BQ96" i="93"/>
  <c r="BQ97" i="93"/>
  <c r="BQ98" i="93"/>
  <c r="BQ99" i="93"/>
  <c r="BQ100" i="93"/>
  <c r="BQ101" i="93"/>
  <c r="BQ102" i="93"/>
  <c r="BQ103" i="93"/>
  <c r="BQ104" i="93"/>
  <c r="BQ105" i="93"/>
  <c r="BQ106" i="93"/>
  <c r="BQ107" i="93"/>
  <c r="BQ108" i="93"/>
  <c r="BQ109" i="93"/>
  <c r="BQ110" i="93"/>
  <c r="BQ111" i="93"/>
  <c r="BQ112" i="93"/>
  <c r="BQ113" i="93"/>
  <c r="BQ114" i="93"/>
  <c r="BQ115" i="93"/>
  <c r="BQ116" i="93"/>
  <c r="BQ117" i="93"/>
  <c r="BQ118" i="93"/>
  <c r="BQ119" i="93"/>
  <c r="BQ120" i="93"/>
  <c r="BQ121" i="93"/>
  <c r="BQ122" i="93"/>
  <c r="BQ123" i="93"/>
  <c r="BQ124" i="93"/>
  <c r="BQ125" i="93"/>
  <c r="BQ126" i="93"/>
  <c r="BQ127" i="93"/>
  <c r="BQ128" i="93"/>
  <c r="BQ129" i="93"/>
  <c r="BQ130" i="93"/>
  <c r="BQ131" i="93"/>
  <c r="BQ132" i="93"/>
  <c r="BQ133" i="93"/>
  <c r="BQ134" i="93"/>
  <c r="BQ135" i="93"/>
  <c r="BQ136" i="93"/>
  <c r="BQ137" i="93"/>
  <c r="BQ138" i="93"/>
  <c r="BQ139" i="93"/>
  <c r="BQ140" i="93"/>
  <c r="BQ141" i="93"/>
  <c r="BQ142" i="93"/>
  <c r="BQ143" i="93"/>
  <c r="BQ144" i="93"/>
  <c r="BQ145" i="93"/>
  <c r="BQ146" i="93"/>
  <c r="BQ147" i="93"/>
  <c r="BQ148" i="93"/>
  <c r="BQ149" i="93"/>
  <c r="BQ150" i="93"/>
  <c r="BQ151" i="93"/>
  <c r="BQ152" i="93"/>
  <c r="BQ153" i="93"/>
  <c r="BQ154" i="93"/>
  <c r="BQ155" i="93"/>
  <c r="BQ156" i="93"/>
  <c r="BQ157" i="93"/>
  <c r="BQ158" i="93"/>
  <c r="BQ159" i="93"/>
  <c r="BQ160" i="93"/>
  <c r="BQ161" i="93"/>
  <c r="BQ162" i="93"/>
  <c r="BQ163" i="93"/>
  <c r="BQ164" i="93"/>
  <c r="BQ165" i="93"/>
  <c r="BQ166" i="93"/>
  <c r="BQ167" i="93"/>
  <c r="BQ168" i="93"/>
  <c r="BQ169" i="93"/>
  <c r="BQ170" i="93"/>
  <c r="BQ171" i="93"/>
  <c r="BQ172" i="93"/>
  <c r="BQ173" i="93"/>
  <c r="BQ174" i="93"/>
  <c r="BQ175" i="93"/>
  <c r="BQ176" i="93"/>
  <c r="BQ177" i="93"/>
  <c r="BQ178" i="93"/>
  <c r="BQ179" i="93"/>
  <c r="BQ180" i="93"/>
  <c r="BQ181" i="93"/>
  <c r="BQ182" i="93"/>
  <c r="BQ183" i="93"/>
  <c r="BQ184" i="93"/>
  <c r="BQ185" i="93"/>
  <c r="BQ186" i="93"/>
  <c r="BQ187" i="93"/>
  <c r="BQ188" i="93"/>
  <c r="BQ189" i="93"/>
  <c r="BQ190" i="93"/>
  <c r="BQ191" i="93"/>
  <c r="BQ192" i="93"/>
  <c r="BQ193" i="93"/>
  <c r="BQ194" i="93"/>
  <c r="BQ195" i="93"/>
  <c r="BQ196" i="93"/>
  <c r="BQ197" i="93"/>
  <c r="BQ198" i="93"/>
  <c r="BQ199" i="93"/>
  <c r="BQ200" i="93"/>
  <c r="BQ201" i="93"/>
  <c r="BQ202" i="93"/>
  <c r="BQ203" i="93"/>
  <c r="BQ204" i="93"/>
  <c r="BQ205" i="93"/>
  <c r="BQ206" i="93"/>
  <c r="BQ207" i="93"/>
  <c r="BQ208" i="93"/>
  <c r="BQ209" i="93"/>
  <c r="BQ210" i="93"/>
  <c r="BQ211" i="93"/>
  <c r="BQ212" i="93"/>
  <c r="BQ213" i="93"/>
  <c r="BQ214" i="93"/>
  <c r="BQ215" i="93"/>
  <c r="BQ216" i="93"/>
  <c r="BQ217" i="93"/>
  <c r="BQ218" i="93"/>
  <c r="BQ219" i="93"/>
  <c r="BQ220" i="93"/>
  <c r="BQ221" i="93"/>
  <c r="BQ222" i="93"/>
  <c r="BQ223" i="93"/>
  <c r="BQ224" i="93"/>
  <c r="BQ225" i="93"/>
  <c r="BQ226" i="93"/>
  <c r="BQ227" i="93"/>
  <c r="BQ228" i="93"/>
  <c r="BQ229" i="93"/>
  <c r="BQ230" i="93"/>
  <c r="BQ231" i="93"/>
  <c r="BQ232" i="93"/>
  <c r="BQ233" i="93"/>
  <c r="BQ234" i="93"/>
  <c r="BQ235" i="93"/>
  <c r="BQ236" i="93"/>
  <c r="BQ237" i="93"/>
  <c r="BQ238" i="93"/>
  <c r="BQ239" i="93"/>
  <c r="BQ240" i="93"/>
  <c r="BQ241" i="93"/>
  <c r="BQ242" i="93"/>
  <c r="BQ243" i="93"/>
  <c r="BQ244" i="93"/>
  <c r="BQ245" i="93"/>
  <c r="BQ246" i="93"/>
  <c r="BQ247" i="93"/>
  <c r="BQ248" i="93"/>
  <c r="BQ249" i="93"/>
  <c r="BQ250" i="93"/>
  <c r="BQ251" i="93"/>
  <c r="BQ252" i="93"/>
  <c r="BQ253" i="93"/>
  <c r="BQ254" i="93"/>
  <c r="BQ255" i="93"/>
  <c r="BQ256" i="93"/>
  <c r="BQ257" i="93"/>
  <c r="BQ258" i="93"/>
  <c r="BQ259" i="93"/>
  <c r="BQ260" i="93"/>
  <c r="BQ261" i="93"/>
  <c r="BQ262" i="93"/>
  <c r="BQ263" i="93"/>
  <c r="BQ264" i="93"/>
  <c r="BQ265" i="93"/>
  <c r="BQ266" i="93"/>
  <c r="BQ267" i="93"/>
  <c r="BQ268" i="93"/>
  <c r="BQ269" i="93"/>
  <c r="BQ270" i="93"/>
  <c r="BQ271" i="93"/>
  <c r="BQ272" i="93"/>
  <c r="BQ273" i="93"/>
  <c r="BQ274" i="93"/>
  <c r="BQ275" i="93"/>
  <c r="BQ276" i="93"/>
  <c r="BQ277" i="93"/>
  <c r="BQ278" i="93"/>
  <c r="BQ279" i="93"/>
  <c r="BQ280" i="93"/>
  <c r="BQ281" i="93"/>
  <c r="BQ282" i="93"/>
  <c r="BQ283" i="93"/>
  <c r="BQ284" i="93"/>
  <c r="BQ285" i="93"/>
  <c r="BQ286" i="93"/>
  <c r="BQ287" i="93"/>
  <c r="BQ288" i="93"/>
  <c r="BQ289" i="93"/>
  <c r="BQ290" i="93"/>
  <c r="BQ291" i="93"/>
  <c r="BQ292" i="93"/>
  <c r="BQ293" i="93"/>
  <c r="BQ294" i="93"/>
  <c r="BQ295" i="93"/>
  <c r="BQ296" i="93"/>
  <c r="BQ297" i="93"/>
  <c r="BQ298" i="93"/>
  <c r="BQ299" i="93"/>
  <c r="BQ300" i="93"/>
  <c r="BQ301" i="93"/>
  <c r="BQ302" i="93"/>
  <c r="BQ303" i="93"/>
  <c r="BQ304" i="93"/>
  <c r="BQ305" i="93"/>
  <c r="BQ306" i="93"/>
  <c r="BQ307" i="93"/>
  <c r="BQ308" i="93"/>
  <c r="BQ309" i="93"/>
  <c r="BQ310" i="93"/>
  <c r="BQ311" i="93"/>
  <c r="BQ312" i="93"/>
  <c r="BQ313" i="93"/>
  <c r="BQ314" i="93"/>
  <c r="BQ315" i="93"/>
  <c r="BQ316" i="93"/>
  <c r="BQ317" i="93"/>
  <c r="BQ318" i="93"/>
  <c r="BQ319" i="93"/>
  <c r="BQ320" i="93"/>
  <c r="BQ321" i="93"/>
  <c r="BQ322" i="93"/>
  <c r="BQ323" i="93"/>
  <c r="BQ324" i="93"/>
  <c r="BQ325" i="93"/>
  <c r="BQ326" i="93"/>
  <c r="BQ327" i="93"/>
  <c r="BQ328" i="93"/>
  <c r="BQ329" i="93"/>
  <c r="BQ330" i="93"/>
  <c r="BQ331" i="93"/>
  <c r="BQ332" i="93"/>
  <c r="BQ333" i="93"/>
  <c r="BQ334" i="93"/>
  <c r="BQ335" i="93"/>
  <c r="BQ336" i="93"/>
  <c r="BQ337" i="93"/>
  <c r="BQ338" i="93"/>
  <c r="BQ339" i="93"/>
  <c r="BQ340" i="93"/>
  <c r="BQ341" i="93"/>
  <c r="BQ342" i="93"/>
  <c r="BQ343" i="93"/>
  <c r="BQ344" i="93"/>
  <c r="BQ345" i="93"/>
  <c r="BQ346" i="93"/>
  <c r="BQ347" i="93"/>
  <c r="BQ348" i="93"/>
  <c r="BQ349" i="93"/>
  <c r="BQ350" i="93"/>
  <c r="BQ351" i="93"/>
  <c r="BQ352" i="93"/>
  <c r="BQ353" i="93"/>
  <c r="BQ354" i="93"/>
  <c r="BQ355" i="93"/>
  <c r="BQ356" i="93"/>
  <c r="BQ357" i="93"/>
  <c r="BQ358" i="93"/>
  <c r="BQ359" i="93"/>
  <c r="BQ360" i="93"/>
  <c r="BQ361" i="93"/>
  <c r="BQ362" i="93"/>
  <c r="BQ363" i="93"/>
  <c r="BQ364" i="93"/>
  <c r="BQ365" i="93"/>
  <c r="BQ366" i="93"/>
  <c r="BQ367" i="93"/>
  <c r="BQ368" i="93"/>
  <c r="BQ369" i="93"/>
  <c r="BQ370" i="93"/>
  <c r="BQ371" i="93"/>
  <c r="BQ372" i="93"/>
  <c r="BQ373" i="93"/>
  <c r="BQ374" i="93"/>
  <c r="BQ375" i="93"/>
  <c r="BQ376" i="93"/>
  <c r="BQ377" i="93"/>
  <c r="BQ378" i="93"/>
  <c r="BQ379" i="93"/>
  <c r="BQ380" i="93"/>
  <c r="BQ381" i="93"/>
  <c r="BQ382" i="93"/>
  <c r="BQ383" i="93"/>
  <c r="BQ384" i="93"/>
  <c r="BQ385" i="93"/>
  <c r="BQ386" i="93"/>
  <c r="BQ387" i="93"/>
  <c r="BQ388" i="93"/>
  <c r="BQ389" i="93"/>
  <c r="BQ390" i="93"/>
  <c r="BQ391" i="93"/>
  <c r="BQ392" i="93"/>
  <c r="BQ393" i="93"/>
  <c r="BQ394" i="93"/>
  <c r="BQ395" i="93"/>
  <c r="BQ396" i="93"/>
  <c r="BQ397" i="93"/>
  <c r="BQ398" i="93"/>
  <c r="BQ399" i="93"/>
  <c r="BQ400" i="93"/>
  <c r="BQ401" i="93"/>
  <c r="BQ402" i="93"/>
  <c r="BQ403" i="93"/>
  <c r="BQ404" i="93"/>
  <c r="BQ405" i="93"/>
  <c r="BQ406" i="93"/>
  <c r="BQ407" i="93"/>
  <c r="BQ408" i="93"/>
  <c r="BQ409" i="93"/>
  <c r="BQ410" i="93"/>
  <c r="BQ411" i="93"/>
  <c r="BQ412" i="93"/>
  <c r="BQ413" i="93"/>
  <c r="BQ414" i="93"/>
  <c r="BQ415" i="93"/>
  <c r="BQ416" i="93"/>
  <c r="BQ417" i="93"/>
  <c r="BQ418" i="93"/>
  <c r="BQ419" i="93"/>
  <c r="BQ420" i="93"/>
  <c r="BQ421" i="93"/>
  <c r="BQ422" i="93"/>
  <c r="BQ423" i="93"/>
  <c r="BQ424" i="93"/>
  <c r="BQ425" i="93"/>
  <c r="BQ426" i="93"/>
  <c r="BQ427" i="93"/>
  <c r="BQ428" i="93"/>
  <c r="BQ429" i="93"/>
  <c r="BQ430" i="93"/>
  <c r="BQ431" i="93"/>
  <c r="BQ432" i="93"/>
  <c r="BQ433" i="93"/>
  <c r="BQ434" i="93"/>
  <c r="BQ435" i="93"/>
  <c r="BQ436" i="93"/>
  <c r="BQ437" i="93"/>
  <c r="BQ438" i="93"/>
  <c r="BQ439" i="93"/>
  <c r="BQ440" i="93"/>
  <c r="BQ441" i="93"/>
  <c r="BQ442" i="93"/>
  <c r="BQ443" i="93"/>
  <c r="BQ444" i="93"/>
  <c r="BQ445" i="93"/>
  <c r="BQ446" i="93"/>
  <c r="BQ447" i="93"/>
  <c r="BQ448" i="93"/>
  <c r="BQ449" i="93"/>
  <c r="BQ450" i="93"/>
  <c r="BQ451" i="93"/>
  <c r="BQ452" i="93"/>
  <c r="BQ453" i="93"/>
  <c r="BQ454" i="93"/>
  <c r="BQ455" i="93"/>
  <c r="BQ456" i="93"/>
  <c r="BQ457" i="93"/>
  <c r="BQ458" i="93"/>
  <c r="BQ459" i="93"/>
  <c r="BQ460" i="93"/>
  <c r="BQ461" i="93"/>
  <c r="BQ462" i="93"/>
  <c r="BQ463" i="93"/>
  <c r="BQ464" i="93"/>
  <c r="BQ465" i="93"/>
  <c r="BQ466" i="93"/>
  <c r="BQ467" i="93"/>
  <c r="BQ468" i="93"/>
  <c r="BQ469" i="93"/>
  <c r="BQ470" i="93"/>
  <c r="BQ471" i="93"/>
  <c r="BQ472" i="93"/>
  <c r="BQ473" i="93"/>
  <c r="BQ474" i="93"/>
  <c r="BQ475" i="93"/>
  <c r="BQ476" i="93"/>
  <c r="BQ477" i="93"/>
  <c r="BQ478" i="93"/>
  <c r="BQ479" i="93"/>
  <c r="BQ480" i="93"/>
  <c r="BQ481" i="93"/>
  <c r="BQ482" i="93"/>
  <c r="BQ483" i="93"/>
  <c r="BQ484" i="93"/>
  <c r="BQ485" i="93"/>
  <c r="BQ486" i="93"/>
  <c r="BQ487" i="93"/>
  <c r="BQ488" i="93"/>
  <c r="BQ489" i="93"/>
  <c r="BQ490" i="93"/>
  <c r="BQ491" i="93"/>
  <c r="BQ492" i="93"/>
  <c r="BQ493" i="93"/>
  <c r="BQ494" i="93"/>
  <c r="BQ495" i="93"/>
  <c r="BQ496" i="93"/>
  <c r="BQ497" i="93"/>
  <c r="BQ498" i="93"/>
  <c r="BQ499" i="93"/>
  <c r="BQ500" i="93"/>
  <c r="BQ501" i="93"/>
  <c r="BQ502" i="93"/>
  <c r="BQ503" i="93"/>
  <c r="BQ504" i="93"/>
  <c r="BQ505" i="93"/>
  <c r="BQ506" i="93"/>
  <c r="BQ507" i="93"/>
  <c r="BQ508" i="93"/>
  <c r="BQ509" i="93"/>
  <c r="BQ510" i="93"/>
  <c r="BQ511" i="93"/>
  <c r="BQ512" i="93"/>
  <c r="BQ513" i="93"/>
  <c r="BQ514" i="93"/>
  <c r="BQ515" i="93"/>
  <c r="BQ516" i="93"/>
  <c r="BQ517" i="93"/>
  <c r="BQ518" i="93"/>
  <c r="BQ519" i="93"/>
  <c r="BQ520" i="93"/>
  <c r="BQ521" i="93"/>
  <c r="BQ522" i="93"/>
  <c r="BQ523" i="93"/>
  <c r="BQ524" i="93"/>
  <c r="BQ525" i="93"/>
  <c r="BQ526" i="93"/>
  <c r="BQ527" i="93"/>
  <c r="BQ528" i="93"/>
  <c r="BQ529" i="93"/>
  <c r="BQ530" i="93"/>
  <c r="BQ531" i="93"/>
  <c r="BQ532" i="93"/>
  <c r="BQ533" i="93"/>
  <c r="BQ534" i="93"/>
  <c r="BQ535" i="93"/>
  <c r="BQ536" i="93"/>
  <c r="BQ537" i="93"/>
  <c r="BQ538" i="93"/>
  <c r="BQ539" i="93"/>
  <c r="BQ540" i="93"/>
  <c r="BQ541" i="93"/>
  <c r="BQ542" i="93"/>
  <c r="BQ543" i="93"/>
  <c r="BQ544" i="93"/>
  <c r="BQ545" i="93"/>
  <c r="BQ546" i="93"/>
  <c r="BQ547" i="93"/>
  <c r="BQ548" i="93"/>
  <c r="BQ549" i="93"/>
  <c r="BQ550" i="93"/>
  <c r="BQ551" i="93"/>
  <c r="BQ552" i="93"/>
  <c r="BQ553" i="93"/>
  <c r="BQ554" i="93"/>
  <c r="BQ555" i="93"/>
  <c r="BQ556" i="93"/>
  <c r="BQ557" i="93"/>
  <c r="BQ558" i="93"/>
  <c r="BQ559" i="93"/>
  <c r="BQ560" i="93"/>
  <c r="BQ561" i="93"/>
  <c r="BQ562" i="93"/>
  <c r="BQ563" i="93"/>
  <c r="BQ564" i="93"/>
  <c r="BQ565" i="93"/>
  <c r="BQ566" i="93"/>
  <c r="BQ567" i="93"/>
  <c r="BQ568" i="93"/>
  <c r="BQ569" i="93"/>
  <c r="BQ570" i="93"/>
  <c r="BQ571" i="93"/>
  <c r="BQ572" i="93"/>
  <c r="BQ573" i="93"/>
  <c r="BQ574" i="93"/>
  <c r="BQ575" i="93"/>
  <c r="BQ576" i="93"/>
  <c r="BQ577" i="93"/>
  <c r="BQ578" i="93"/>
  <c r="BQ579" i="93"/>
  <c r="BQ580" i="93"/>
  <c r="BQ581" i="93"/>
  <c r="BQ582" i="93"/>
  <c r="BQ583" i="93"/>
  <c r="BQ584" i="93"/>
  <c r="BQ585" i="93"/>
  <c r="BQ586" i="93"/>
  <c r="BQ587" i="93"/>
  <c r="BQ588" i="93"/>
  <c r="BQ589" i="93"/>
  <c r="BQ590" i="93"/>
  <c r="BQ591" i="93"/>
  <c r="BQ592" i="93"/>
  <c r="BQ593" i="93"/>
  <c r="BQ594" i="93"/>
  <c r="BQ595" i="93"/>
  <c r="BQ596" i="93"/>
  <c r="BQ597" i="93"/>
  <c r="BQ598" i="93"/>
  <c r="BQ599" i="93"/>
  <c r="BQ600" i="93"/>
  <c r="BQ601" i="93"/>
  <c r="BQ602" i="93"/>
  <c r="BQ603" i="93"/>
  <c r="BQ604" i="93"/>
  <c r="BQ605" i="93"/>
  <c r="BQ606" i="93"/>
  <c r="BQ607" i="93"/>
  <c r="BQ608" i="93"/>
  <c r="BQ609" i="93"/>
  <c r="BQ610" i="93"/>
  <c r="BQ611" i="93"/>
  <c r="BQ612" i="93"/>
  <c r="BQ613" i="93"/>
  <c r="BQ614" i="93"/>
  <c r="BQ615" i="93"/>
  <c r="BQ616" i="93"/>
  <c r="BQ617" i="93"/>
  <c r="BQ618" i="93"/>
  <c r="BQ619" i="93"/>
  <c r="BQ620" i="93"/>
  <c r="BQ621" i="93"/>
  <c r="BQ622" i="93"/>
  <c r="BQ623" i="93"/>
  <c r="BQ624" i="93"/>
  <c r="BQ625" i="93"/>
  <c r="BQ626" i="93"/>
  <c r="BQ627" i="93"/>
  <c r="BQ628" i="93"/>
  <c r="BQ629" i="93"/>
  <c r="BQ630" i="93"/>
  <c r="BQ631" i="93"/>
  <c r="BQ632" i="93"/>
  <c r="BQ633" i="93"/>
  <c r="BQ634" i="93"/>
  <c r="BQ635" i="93"/>
  <c r="BQ636" i="93"/>
  <c r="BQ637" i="93"/>
  <c r="BQ638" i="93"/>
  <c r="BQ639" i="93"/>
  <c r="BQ640" i="93"/>
  <c r="BQ641" i="93"/>
  <c r="BQ642" i="93"/>
  <c r="BQ643" i="93"/>
  <c r="BQ644" i="93"/>
  <c r="BQ645" i="93"/>
  <c r="BQ646" i="93"/>
  <c r="BQ647" i="93"/>
  <c r="BQ648" i="93"/>
  <c r="BQ649" i="93"/>
  <c r="BQ650" i="93"/>
  <c r="BQ651" i="93"/>
  <c r="BQ652" i="93"/>
  <c r="BQ653" i="93"/>
  <c r="BQ654" i="93"/>
  <c r="BQ655" i="93"/>
  <c r="BQ656" i="93"/>
  <c r="BQ657" i="93"/>
  <c r="BQ658" i="93"/>
  <c r="BQ659" i="93"/>
  <c r="BQ660" i="93"/>
  <c r="BQ661" i="93"/>
  <c r="BQ662" i="93"/>
  <c r="BQ663" i="93"/>
  <c r="BQ664" i="93"/>
  <c r="BQ665" i="93"/>
  <c r="BQ666" i="93"/>
  <c r="BQ667" i="93"/>
  <c r="BQ668" i="93"/>
  <c r="BQ669" i="93"/>
  <c r="BQ670" i="93"/>
  <c r="BQ671" i="93"/>
  <c r="BQ672" i="93"/>
  <c r="BQ673" i="93"/>
  <c r="BQ674" i="93"/>
  <c r="BQ675" i="93"/>
  <c r="BQ676" i="93"/>
  <c r="BQ677" i="93"/>
  <c r="BQ678" i="93"/>
  <c r="BQ679" i="93"/>
  <c r="BQ680" i="93"/>
  <c r="BQ681" i="93"/>
  <c r="BQ682" i="93"/>
  <c r="BQ683" i="93"/>
  <c r="BQ684" i="93"/>
  <c r="BQ685" i="93"/>
  <c r="BQ686" i="93"/>
  <c r="BQ687" i="93"/>
  <c r="BQ688" i="93"/>
  <c r="BQ689" i="93"/>
  <c r="BQ690" i="93"/>
  <c r="BQ691" i="93"/>
  <c r="BQ692" i="93"/>
  <c r="BQ693" i="93"/>
  <c r="BQ694" i="93"/>
  <c r="BQ695" i="93"/>
  <c r="BQ696" i="93"/>
  <c r="BQ697" i="93"/>
  <c r="BQ698" i="93"/>
  <c r="BQ699" i="93"/>
  <c r="BQ700" i="93"/>
  <c r="BQ701" i="93"/>
  <c r="BQ702" i="93"/>
  <c r="BQ703" i="93"/>
  <c r="BQ704" i="93"/>
  <c r="BQ705" i="93"/>
  <c r="BQ706" i="93"/>
  <c r="BQ707" i="93"/>
  <c r="BQ708" i="93"/>
  <c r="BQ709" i="93"/>
  <c r="BQ710" i="93"/>
  <c r="BQ711" i="93"/>
  <c r="BQ712" i="93"/>
  <c r="BQ713" i="93"/>
  <c r="BQ714" i="93"/>
  <c r="BQ715" i="93"/>
  <c r="BQ716" i="93"/>
  <c r="BQ717" i="93"/>
  <c r="BQ718" i="93"/>
  <c r="BQ719" i="93"/>
  <c r="BQ720" i="93"/>
  <c r="BQ721" i="93"/>
  <c r="BQ722" i="93"/>
  <c r="BQ723" i="93"/>
  <c r="BQ724" i="93"/>
  <c r="BQ725" i="93"/>
  <c r="BQ726" i="93"/>
  <c r="BQ727" i="93"/>
  <c r="BQ728" i="93"/>
  <c r="BQ729" i="93"/>
  <c r="BQ730" i="93"/>
  <c r="BQ731" i="93"/>
  <c r="BQ732" i="93"/>
  <c r="BQ733" i="93"/>
  <c r="BQ734" i="93"/>
  <c r="BQ735" i="93"/>
  <c r="BQ736" i="93"/>
  <c r="BQ737" i="93"/>
  <c r="BQ738" i="93"/>
  <c r="BQ739" i="93"/>
  <c r="BQ740" i="93"/>
  <c r="BQ741" i="93"/>
  <c r="BQ742" i="93"/>
  <c r="BQ743" i="93"/>
  <c r="BQ744" i="93"/>
  <c r="BQ745" i="93"/>
  <c r="BQ746" i="93"/>
  <c r="BQ747" i="93"/>
  <c r="BQ748" i="93"/>
  <c r="BQ749" i="93"/>
  <c r="BQ750" i="93"/>
  <c r="BQ3" i="93"/>
  <c r="BL4" i="93"/>
  <c r="BL5" i="93"/>
  <c r="BL6" i="93"/>
  <c r="BL7" i="93"/>
  <c r="BL8" i="93"/>
  <c r="BL9" i="93"/>
  <c r="BL10" i="93"/>
  <c r="BL11" i="93"/>
  <c r="BL12" i="93"/>
  <c r="BL13" i="93"/>
  <c r="BL14" i="93"/>
  <c r="BL15" i="93"/>
  <c r="BL16" i="93"/>
  <c r="BL17" i="93"/>
  <c r="BL18" i="93"/>
  <c r="BL19" i="93"/>
  <c r="BL20" i="93"/>
  <c r="BL21" i="93"/>
  <c r="BL22" i="93"/>
  <c r="BL23" i="93"/>
  <c r="BL24" i="93"/>
  <c r="BL25" i="93"/>
  <c r="BL26" i="93"/>
  <c r="BL27" i="93"/>
  <c r="BL28" i="93"/>
  <c r="BL29" i="93"/>
  <c r="BL30" i="93"/>
  <c r="BL31" i="93"/>
  <c r="BL32" i="93"/>
  <c r="BL33" i="93"/>
  <c r="BL34" i="93"/>
  <c r="BL35" i="93"/>
  <c r="BL36" i="93"/>
  <c r="BL37" i="93"/>
  <c r="BL38" i="93"/>
  <c r="BL39" i="93"/>
  <c r="BL40" i="93"/>
  <c r="BL41" i="93"/>
  <c r="BL42" i="93"/>
  <c r="BL43" i="93"/>
  <c r="BL44" i="93"/>
  <c r="BL45" i="93"/>
  <c r="BL46" i="93"/>
  <c r="BL47" i="93"/>
  <c r="BL48" i="93"/>
  <c r="BL49" i="93"/>
  <c r="BL50" i="93"/>
  <c r="BL51" i="93"/>
  <c r="BL52" i="93"/>
  <c r="BL53" i="93"/>
  <c r="BL54" i="93"/>
  <c r="BL55" i="93"/>
  <c r="BL56" i="93"/>
  <c r="BL57" i="93"/>
  <c r="BL58" i="93"/>
  <c r="BL59" i="93"/>
  <c r="BL60" i="93"/>
  <c r="BL61" i="93"/>
  <c r="BL62" i="93"/>
  <c r="BL63" i="93"/>
  <c r="BL64" i="93"/>
  <c r="BL65" i="93"/>
  <c r="BL66" i="93"/>
  <c r="BL67" i="93"/>
  <c r="BL68" i="93"/>
  <c r="BL69" i="93"/>
  <c r="BL70" i="93"/>
  <c r="BL71" i="93"/>
  <c r="BL72" i="93"/>
  <c r="BL73" i="93"/>
  <c r="BL74" i="93"/>
  <c r="BL75" i="93"/>
  <c r="BL76" i="93"/>
  <c r="BL77" i="93"/>
  <c r="BL78" i="93"/>
  <c r="BL79" i="93"/>
  <c r="BL80" i="93"/>
  <c r="BL81" i="93"/>
  <c r="BL82" i="93"/>
  <c r="BL83" i="93"/>
  <c r="BL84" i="93"/>
  <c r="BL85" i="93"/>
  <c r="BL86" i="93"/>
  <c r="BL87" i="93"/>
  <c r="BL88" i="93"/>
  <c r="BL89" i="93"/>
  <c r="BL90" i="93"/>
  <c r="BL91" i="93"/>
  <c r="BL92" i="93"/>
  <c r="BL93" i="93"/>
  <c r="BL94" i="93"/>
  <c r="BL95" i="93"/>
  <c r="BL96" i="93"/>
  <c r="BL97" i="93"/>
  <c r="BL98" i="93"/>
  <c r="BL99" i="93"/>
  <c r="BL100" i="93"/>
  <c r="BL101" i="93"/>
  <c r="BL102" i="93"/>
  <c r="BL103" i="93"/>
  <c r="BL104" i="93"/>
  <c r="BL105" i="93"/>
  <c r="BL106" i="93"/>
  <c r="BL107" i="93"/>
  <c r="BL108" i="93"/>
  <c r="BL109" i="93"/>
  <c r="BL110" i="93"/>
  <c r="BL111" i="93"/>
  <c r="BL112" i="93"/>
  <c r="BL113" i="93"/>
  <c r="BL114" i="93"/>
  <c r="BL115" i="93"/>
  <c r="BL116" i="93"/>
  <c r="BL117" i="93"/>
  <c r="BL118" i="93"/>
  <c r="BL119" i="93"/>
  <c r="BL120" i="93"/>
  <c r="BL121" i="93"/>
  <c r="BL122" i="93"/>
  <c r="BL123" i="93"/>
  <c r="BL124" i="93"/>
  <c r="BL125" i="93"/>
  <c r="BL126" i="93"/>
  <c r="BL127" i="93"/>
  <c r="BL128" i="93"/>
  <c r="BL129" i="93"/>
  <c r="BL130" i="93"/>
  <c r="BL131" i="93"/>
  <c r="BL132" i="93"/>
  <c r="BL133" i="93"/>
  <c r="BL134" i="93"/>
  <c r="BL135" i="93"/>
  <c r="BL136" i="93"/>
  <c r="BL137" i="93"/>
  <c r="BL138" i="93"/>
  <c r="BL139" i="93"/>
  <c r="BL140" i="93"/>
  <c r="BL141" i="93"/>
  <c r="BL142" i="93"/>
  <c r="BL143" i="93"/>
  <c r="BL144" i="93"/>
  <c r="BL145" i="93"/>
  <c r="BL146" i="93"/>
  <c r="BL147" i="93"/>
  <c r="BL148" i="93"/>
  <c r="BL149" i="93"/>
  <c r="BL150" i="93"/>
  <c r="BL151" i="93"/>
  <c r="BL152" i="93"/>
  <c r="BL153" i="93"/>
  <c r="BL154" i="93"/>
  <c r="BL155" i="93"/>
  <c r="BL156" i="93"/>
  <c r="BL157" i="93"/>
  <c r="BL158" i="93"/>
  <c r="BL159" i="93"/>
  <c r="BL160" i="93"/>
  <c r="BL161" i="93"/>
  <c r="BL162" i="93"/>
  <c r="BL163" i="93"/>
  <c r="BL164" i="93"/>
  <c r="BL165" i="93"/>
  <c r="BL166" i="93"/>
  <c r="BL167" i="93"/>
  <c r="BL168" i="93"/>
  <c r="BL169" i="93"/>
  <c r="BL170" i="93"/>
  <c r="BL171" i="93"/>
  <c r="BL172" i="93"/>
  <c r="BL173" i="93"/>
  <c r="BL174" i="93"/>
  <c r="BL175" i="93"/>
  <c r="BL176" i="93"/>
  <c r="BL177" i="93"/>
  <c r="BL178" i="93"/>
  <c r="BL179" i="93"/>
  <c r="BL180" i="93"/>
  <c r="BL181" i="93"/>
  <c r="BL182" i="93"/>
  <c r="BL183" i="93"/>
  <c r="BL184" i="93"/>
  <c r="BL185" i="93"/>
  <c r="BL186" i="93"/>
  <c r="BL187" i="93"/>
  <c r="BL188" i="93"/>
  <c r="BL189" i="93"/>
  <c r="BL190" i="93"/>
  <c r="BL191" i="93"/>
  <c r="BL192" i="93"/>
  <c r="BL193" i="93"/>
  <c r="BL194" i="93"/>
  <c r="BL195" i="93"/>
  <c r="BL196" i="93"/>
  <c r="BL197" i="93"/>
  <c r="BL198" i="93"/>
  <c r="BL199" i="93"/>
  <c r="BL200" i="93"/>
  <c r="BL201" i="93"/>
  <c r="BL202" i="93"/>
  <c r="BL203" i="93"/>
  <c r="BL204" i="93"/>
  <c r="BL205" i="93"/>
  <c r="BL206" i="93"/>
  <c r="BL207" i="93"/>
  <c r="BL208" i="93"/>
  <c r="BL209" i="93"/>
  <c r="BL210" i="93"/>
  <c r="BL211" i="93"/>
  <c r="BL212" i="93"/>
  <c r="BL213" i="93"/>
  <c r="BL214" i="93"/>
  <c r="BL215" i="93"/>
  <c r="BL216" i="93"/>
  <c r="BL217" i="93"/>
  <c r="BL218" i="93"/>
  <c r="BL219" i="93"/>
  <c r="BL220" i="93"/>
  <c r="BL221" i="93"/>
  <c r="BL222" i="93"/>
  <c r="BL223" i="93"/>
  <c r="BL224" i="93"/>
  <c r="BL225" i="93"/>
  <c r="BL226" i="93"/>
  <c r="BL227" i="93"/>
  <c r="BL228" i="93"/>
  <c r="BL229" i="93"/>
  <c r="BL230" i="93"/>
  <c r="BL231" i="93"/>
  <c r="BL232" i="93"/>
  <c r="BL233" i="93"/>
  <c r="BL234" i="93"/>
  <c r="BL235" i="93"/>
  <c r="BL236" i="93"/>
  <c r="BL237" i="93"/>
  <c r="BL238" i="93"/>
  <c r="BL239" i="93"/>
  <c r="BL240" i="93"/>
  <c r="BL241" i="93"/>
  <c r="BL242" i="93"/>
  <c r="BL243" i="93"/>
  <c r="BL244" i="93"/>
  <c r="BL245" i="93"/>
  <c r="BL246" i="93"/>
  <c r="BL247" i="93"/>
  <c r="BL248" i="93"/>
  <c r="BL249" i="93"/>
  <c r="BL250" i="93"/>
  <c r="BL251" i="93"/>
  <c r="BL252" i="93"/>
  <c r="BL253" i="93"/>
  <c r="BL254" i="93"/>
  <c r="BL255" i="93"/>
  <c r="BL256" i="93"/>
  <c r="BL257" i="93"/>
  <c r="BL258" i="93"/>
  <c r="BL259" i="93"/>
  <c r="BL260" i="93"/>
  <c r="BL261" i="93"/>
  <c r="BL262" i="93"/>
  <c r="BL263" i="93"/>
  <c r="BL264" i="93"/>
  <c r="BL265" i="93"/>
  <c r="BL266" i="93"/>
  <c r="BL267" i="93"/>
  <c r="BL268" i="93"/>
  <c r="BL269" i="93"/>
  <c r="BL270" i="93"/>
  <c r="BL271" i="93"/>
  <c r="BL272" i="93"/>
  <c r="BL273" i="93"/>
  <c r="BL274" i="93"/>
  <c r="BL275" i="93"/>
  <c r="BL276" i="93"/>
  <c r="BL277" i="93"/>
  <c r="BL278" i="93"/>
  <c r="BL279" i="93"/>
  <c r="BL280" i="93"/>
  <c r="BL281" i="93"/>
  <c r="BL282" i="93"/>
  <c r="BL283" i="93"/>
  <c r="BL284" i="93"/>
  <c r="BL285" i="93"/>
  <c r="BL286" i="93"/>
  <c r="BL287" i="93"/>
  <c r="BL288" i="93"/>
  <c r="BL289" i="93"/>
  <c r="BL290" i="93"/>
  <c r="BL291" i="93"/>
  <c r="BL292" i="93"/>
  <c r="BL293" i="93"/>
  <c r="BL294" i="93"/>
  <c r="BL295" i="93"/>
  <c r="BL296" i="93"/>
  <c r="BL297" i="93"/>
  <c r="BL298" i="93"/>
  <c r="BL299" i="93"/>
  <c r="BL300" i="93"/>
  <c r="BL301" i="93"/>
  <c r="BL302" i="93"/>
  <c r="BL303" i="93"/>
  <c r="BL304" i="93"/>
  <c r="BL305" i="93"/>
  <c r="BL306" i="93"/>
  <c r="BL307" i="93"/>
  <c r="BL308" i="93"/>
  <c r="BL309" i="93"/>
  <c r="BL310" i="93"/>
  <c r="BL311" i="93"/>
  <c r="BL312" i="93"/>
  <c r="BL313" i="93"/>
  <c r="BL314" i="93"/>
  <c r="BL315" i="93"/>
  <c r="BL316" i="93"/>
  <c r="BL317" i="93"/>
  <c r="BL318" i="93"/>
  <c r="BL319" i="93"/>
  <c r="BL320" i="93"/>
  <c r="BL321" i="93"/>
  <c r="BL322" i="93"/>
  <c r="BL323" i="93"/>
  <c r="BL324" i="93"/>
  <c r="BL325" i="93"/>
  <c r="BL326" i="93"/>
  <c r="BL327" i="93"/>
  <c r="BL328" i="93"/>
  <c r="BL329" i="93"/>
  <c r="BL330" i="93"/>
  <c r="BL331" i="93"/>
  <c r="BL332" i="93"/>
  <c r="BL333" i="93"/>
  <c r="BL334" i="93"/>
  <c r="BL335" i="93"/>
  <c r="BL336" i="93"/>
  <c r="BL337" i="93"/>
  <c r="BL338" i="93"/>
  <c r="BL339" i="93"/>
  <c r="BL340" i="93"/>
  <c r="BL341" i="93"/>
  <c r="BL342" i="93"/>
  <c r="BL343" i="93"/>
  <c r="BL344" i="93"/>
  <c r="BL345" i="93"/>
  <c r="BL346" i="93"/>
  <c r="BL347" i="93"/>
  <c r="BL348" i="93"/>
  <c r="BL349" i="93"/>
  <c r="BL350" i="93"/>
  <c r="BL351" i="93"/>
  <c r="BL352" i="93"/>
  <c r="BL353" i="93"/>
  <c r="BL354" i="93"/>
  <c r="BL355" i="93"/>
  <c r="BL356" i="93"/>
  <c r="BL357" i="93"/>
  <c r="BL358" i="93"/>
  <c r="BL359" i="93"/>
  <c r="BL360" i="93"/>
  <c r="BL361" i="93"/>
  <c r="BL362" i="93"/>
  <c r="BL363" i="93"/>
  <c r="BL364" i="93"/>
  <c r="BL365" i="93"/>
  <c r="BL366" i="93"/>
  <c r="BL367" i="93"/>
  <c r="BL368" i="93"/>
  <c r="BL369" i="93"/>
  <c r="BL370" i="93"/>
  <c r="BL371" i="93"/>
  <c r="BL372" i="93"/>
  <c r="BL373" i="93"/>
  <c r="BL374" i="93"/>
  <c r="BL375" i="93"/>
  <c r="BL376" i="93"/>
  <c r="BL377" i="93"/>
  <c r="BL378" i="93"/>
  <c r="BL379" i="93"/>
  <c r="BL380" i="93"/>
  <c r="BL381" i="93"/>
  <c r="BL382" i="93"/>
  <c r="BL383" i="93"/>
  <c r="BL384" i="93"/>
  <c r="BL385" i="93"/>
  <c r="BL386" i="93"/>
  <c r="BL387" i="93"/>
  <c r="BL388" i="93"/>
  <c r="BL389" i="93"/>
  <c r="BL390" i="93"/>
  <c r="BL391" i="93"/>
  <c r="BL392" i="93"/>
  <c r="BL393" i="93"/>
  <c r="BL394" i="93"/>
  <c r="BL395" i="93"/>
  <c r="BL396" i="93"/>
  <c r="BL397" i="93"/>
  <c r="BL398" i="93"/>
  <c r="BL399" i="93"/>
  <c r="BL400" i="93"/>
  <c r="BL401" i="93"/>
  <c r="BL402" i="93"/>
  <c r="BL403" i="93"/>
  <c r="BL404" i="93"/>
  <c r="BL405" i="93"/>
  <c r="BL406" i="93"/>
  <c r="BL407" i="93"/>
  <c r="BL408" i="93"/>
  <c r="BL409" i="93"/>
  <c r="BL410" i="93"/>
  <c r="BL411" i="93"/>
  <c r="BL412" i="93"/>
  <c r="BL413" i="93"/>
  <c r="BL414" i="93"/>
  <c r="BL415" i="93"/>
  <c r="BL416" i="93"/>
  <c r="BL417" i="93"/>
  <c r="BL418" i="93"/>
  <c r="BL419" i="93"/>
  <c r="BL420" i="93"/>
  <c r="BL421" i="93"/>
  <c r="BL422" i="93"/>
  <c r="BL423" i="93"/>
  <c r="BL424" i="93"/>
  <c r="BL425" i="93"/>
  <c r="BL426" i="93"/>
  <c r="BL427" i="93"/>
  <c r="BL428" i="93"/>
  <c r="BL429" i="93"/>
  <c r="BL430" i="93"/>
  <c r="BL431" i="93"/>
  <c r="BL432" i="93"/>
  <c r="BL433" i="93"/>
  <c r="BL434" i="93"/>
  <c r="BL435" i="93"/>
  <c r="BL436" i="93"/>
  <c r="BL437" i="93"/>
  <c r="BL438" i="93"/>
  <c r="BL439" i="93"/>
  <c r="BL440" i="93"/>
  <c r="BL441" i="93"/>
  <c r="BL442" i="93"/>
  <c r="BL443" i="93"/>
  <c r="BL444" i="93"/>
  <c r="BL445" i="93"/>
  <c r="BL446" i="93"/>
  <c r="BL447" i="93"/>
  <c r="BL448" i="93"/>
  <c r="BL449" i="93"/>
  <c r="BL450" i="93"/>
  <c r="BL451" i="93"/>
  <c r="BL452" i="93"/>
  <c r="BL453" i="93"/>
  <c r="BL454" i="93"/>
  <c r="BL455" i="93"/>
  <c r="BL456" i="93"/>
  <c r="BL457" i="93"/>
  <c r="BL458" i="93"/>
  <c r="BL459" i="93"/>
  <c r="BL460" i="93"/>
  <c r="BL461" i="93"/>
  <c r="BL462" i="93"/>
  <c r="BL463" i="93"/>
  <c r="BL464" i="93"/>
  <c r="BL465" i="93"/>
  <c r="BL466" i="93"/>
  <c r="BL467" i="93"/>
  <c r="BL468" i="93"/>
  <c r="BL469" i="93"/>
  <c r="BL470" i="93"/>
  <c r="BL471" i="93"/>
  <c r="BL472" i="93"/>
  <c r="BL473" i="93"/>
  <c r="BL474" i="93"/>
  <c r="BL475" i="93"/>
  <c r="BL476" i="93"/>
  <c r="BL477" i="93"/>
  <c r="BL478" i="93"/>
  <c r="BL479" i="93"/>
  <c r="BL480" i="93"/>
  <c r="BL481" i="93"/>
  <c r="BL482" i="93"/>
  <c r="BL483" i="93"/>
  <c r="BL484" i="93"/>
  <c r="BL485" i="93"/>
  <c r="BL486" i="93"/>
  <c r="BL487" i="93"/>
  <c r="BL488" i="93"/>
  <c r="BL489" i="93"/>
  <c r="BL490" i="93"/>
  <c r="BL491" i="93"/>
  <c r="BL492" i="93"/>
  <c r="BL493" i="93"/>
  <c r="BL494" i="93"/>
  <c r="BL495" i="93"/>
  <c r="BL496" i="93"/>
  <c r="BL497" i="93"/>
  <c r="BL498" i="93"/>
  <c r="BL499" i="93"/>
  <c r="BL500" i="93"/>
  <c r="BL501" i="93"/>
  <c r="BL502" i="93"/>
  <c r="BL503" i="93"/>
  <c r="BL504" i="93"/>
  <c r="BL505" i="93"/>
  <c r="BL506" i="93"/>
  <c r="BL507" i="93"/>
  <c r="BL508" i="93"/>
  <c r="BL509" i="93"/>
  <c r="BL510" i="93"/>
  <c r="BL511" i="93"/>
  <c r="BL512" i="93"/>
  <c r="BL513" i="93"/>
  <c r="BL514" i="93"/>
  <c r="BL515" i="93"/>
  <c r="BL516" i="93"/>
  <c r="BL517" i="93"/>
  <c r="BL518" i="93"/>
  <c r="BL519" i="93"/>
  <c r="BL520" i="93"/>
  <c r="BL521" i="93"/>
  <c r="BL522" i="93"/>
  <c r="BL523" i="93"/>
  <c r="BL524" i="93"/>
  <c r="BL525" i="93"/>
  <c r="BL526" i="93"/>
  <c r="BL527" i="93"/>
  <c r="BL528" i="93"/>
  <c r="BL529" i="93"/>
  <c r="BL530" i="93"/>
  <c r="BL531" i="93"/>
  <c r="BL532" i="93"/>
  <c r="BL533" i="93"/>
  <c r="BL534" i="93"/>
  <c r="BL535" i="93"/>
  <c r="BL536" i="93"/>
  <c r="BL537" i="93"/>
  <c r="BL538" i="93"/>
  <c r="BL539" i="93"/>
  <c r="BL540" i="93"/>
  <c r="BL541" i="93"/>
  <c r="BL542" i="93"/>
  <c r="BL543" i="93"/>
  <c r="BL544" i="93"/>
  <c r="BL545" i="93"/>
  <c r="BL546" i="93"/>
  <c r="BL547" i="93"/>
  <c r="BL548" i="93"/>
  <c r="BL549" i="93"/>
  <c r="BL550" i="93"/>
  <c r="BL551" i="93"/>
  <c r="BL552" i="93"/>
  <c r="BL553" i="93"/>
  <c r="BL554" i="93"/>
  <c r="BL555" i="93"/>
  <c r="BL556" i="93"/>
  <c r="BL557" i="93"/>
  <c r="BL558" i="93"/>
  <c r="BL559" i="93"/>
  <c r="BL560" i="93"/>
  <c r="BL561" i="93"/>
  <c r="BL562" i="93"/>
  <c r="BL563" i="93"/>
  <c r="BL564" i="93"/>
  <c r="BL565" i="93"/>
  <c r="BL566" i="93"/>
  <c r="BL567" i="93"/>
  <c r="BL568" i="93"/>
  <c r="BL569" i="93"/>
  <c r="BL570" i="93"/>
  <c r="BL571" i="93"/>
  <c r="BL572" i="93"/>
  <c r="BL573" i="93"/>
  <c r="BL574" i="93"/>
  <c r="BL575" i="93"/>
  <c r="BL576" i="93"/>
  <c r="BL577" i="93"/>
  <c r="BL578" i="93"/>
  <c r="BL579" i="93"/>
  <c r="BL580" i="93"/>
  <c r="BL581" i="93"/>
  <c r="BL582" i="93"/>
  <c r="BL583" i="93"/>
  <c r="BL584" i="93"/>
  <c r="BL585" i="93"/>
  <c r="BL586" i="93"/>
  <c r="BL587" i="93"/>
  <c r="BL588" i="93"/>
  <c r="BL589" i="93"/>
  <c r="BL590" i="93"/>
  <c r="BL591" i="93"/>
  <c r="BL592" i="93"/>
  <c r="BL593" i="93"/>
  <c r="BL594" i="93"/>
  <c r="BL595" i="93"/>
  <c r="BL596" i="93"/>
  <c r="BL597" i="93"/>
  <c r="BL598" i="93"/>
  <c r="BL599" i="93"/>
  <c r="BL600" i="93"/>
  <c r="BL601" i="93"/>
  <c r="BL602" i="93"/>
  <c r="BL603" i="93"/>
  <c r="BL604" i="93"/>
  <c r="BL605" i="93"/>
  <c r="BL606" i="93"/>
  <c r="BL607" i="93"/>
  <c r="BL608" i="93"/>
  <c r="BL609" i="93"/>
  <c r="BL610" i="93"/>
  <c r="BL611" i="93"/>
  <c r="BL612" i="93"/>
  <c r="BL613" i="93"/>
  <c r="BL614" i="93"/>
  <c r="BL615" i="93"/>
  <c r="BL616" i="93"/>
  <c r="BL617" i="93"/>
  <c r="BL618" i="93"/>
  <c r="BL619" i="93"/>
  <c r="BL620" i="93"/>
  <c r="BL621" i="93"/>
  <c r="BL622" i="93"/>
  <c r="BL623" i="93"/>
  <c r="BL624" i="93"/>
  <c r="BL625" i="93"/>
  <c r="BL626" i="93"/>
  <c r="BL627" i="93"/>
  <c r="BL628" i="93"/>
  <c r="BL629" i="93"/>
  <c r="BL630" i="93"/>
  <c r="BL631" i="93"/>
  <c r="BL632" i="93"/>
  <c r="BL633" i="93"/>
  <c r="BL634" i="93"/>
  <c r="BL635" i="93"/>
  <c r="BL636" i="93"/>
  <c r="BL637" i="93"/>
  <c r="BL638" i="93"/>
  <c r="BL639" i="93"/>
  <c r="BL640" i="93"/>
  <c r="BL641" i="93"/>
  <c r="BL642" i="93"/>
  <c r="BL643" i="93"/>
  <c r="BL644" i="93"/>
  <c r="BL645" i="93"/>
  <c r="BL646" i="93"/>
  <c r="BL647" i="93"/>
  <c r="BL648" i="93"/>
  <c r="BL649" i="93"/>
  <c r="BL650" i="93"/>
  <c r="BL651" i="93"/>
  <c r="BL652" i="93"/>
  <c r="BL653" i="93"/>
  <c r="BL654" i="93"/>
  <c r="BL655" i="93"/>
  <c r="BL656" i="93"/>
  <c r="BL657" i="93"/>
  <c r="BL658" i="93"/>
  <c r="BL659" i="93"/>
  <c r="BL660" i="93"/>
  <c r="BL661" i="93"/>
  <c r="BL662" i="93"/>
  <c r="BL663" i="93"/>
  <c r="BL664" i="93"/>
  <c r="BL665" i="93"/>
  <c r="BL666" i="93"/>
  <c r="BL667" i="93"/>
  <c r="BL668" i="93"/>
  <c r="BL669" i="93"/>
  <c r="BL670" i="93"/>
  <c r="BL671" i="93"/>
  <c r="BL672" i="93"/>
  <c r="BL673" i="93"/>
  <c r="BL674" i="93"/>
  <c r="BL675" i="93"/>
  <c r="BL676" i="93"/>
  <c r="BL677" i="93"/>
  <c r="BL678" i="93"/>
  <c r="BL679" i="93"/>
  <c r="BL680" i="93"/>
  <c r="BL681" i="93"/>
  <c r="BL682" i="93"/>
  <c r="BL683" i="93"/>
  <c r="BL684" i="93"/>
  <c r="BL685" i="93"/>
  <c r="BL686" i="93"/>
  <c r="BL687" i="93"/>
  <c r="BL688" i="93"/>
  <c r="BL689" i="93"/>
  <c r="BL690" i="93"/>
  <c r="BL691" i="93"/>
  <c r="BL692" i="93"/>
  <c r="BL693" i="93"/>
  <c r="BL694" i="93"/>
  <c r="BL695" i="93"/>
  <c r="BL696" i="93"/>
  <c r="BL697" i="93"/>
  <c r="BL698" i="93"/>
  <c r="BL699" i="93"/>
  <c r="BL700" i="93"/>
  <c r="BL701" i="93"/>
  <c r="BL702" i="93"/>
  <c r="BL703" i="93"/>
  <c r="BL704" i="93"/>
  <c r="BL705" i="93"/>
  <c r="BL706" i="93"/>
  <c r="BL707" i="93"/>
  <c r="BL708" i="93"/>
  <c r="BL709" i="93"/>
  <c r="BL710" i="93"/>
  <c r="BL711" i="93"/>
  <c r="BL712" i="93"/>
  <c r="BL713" i="93"/>
  <c r="BL714" i="93"/>
  <c r="BL715" i="93"/>
  <c r="BL716" i="93"/>
  <c r="BL717" i="93"/>
  <c r="BL718" i="93"/>
  <c r="BL719" i="93"/>
  <c r="BL720" i="93"/>
  <c r="BL721" i="93"/>
  <c r="BL722" i="93"/>
  <c r="BL723" i="93"/>
  <c r="BL724" i="93"/>
  <c r="BL725" i="93"/>
  <c r="BL726" i="93"/>
  <c r="BL727" i="93"/>
  <c r="BL728" i="93"/>
  <c r="BL729" i="93"/>
  <c r="BL730" i="93"/>
  <c r="BL731" i="93"/>
  <c r="BL732" i="93"/>
  <c r="BL733" i="93"/>
  <c r="BL734" i="93"/>
  <c r="BL735" i="93"/>
  <c r="BL736" i="93"/>
  <c r="BL737" i="93"/>
  <c r="BL738" i="93"/>
  <c r="BL739" i="93"/>
  <c r="BL740" i="93"/>
  <c r="BL741" i="93"/>
  <c r="BL742" i="93"/>
  <c r="BL743" i="93"/>
  <c r="BL744" i="93"/>
  <c r="BL745" i="93"/>
  <c r="BL746" i="93"/>
  <c r="BL747" i="93"/>
  <c r="BL748" i="93"/>
  <c r="BL749" i="93"/>
  <c r="BL750" i="93"/>
  <c r="BL3" i="93"/>
  <c r="BG4" i="93"/>
  <c r="BG5" i="93"/>
  <c r="BG6" i="93"/>
  <c r="BG7" i="93"/>
  <c r="BG8" i="93"/>
  <c r="BG9" i="93"/>
  <c r="BG10" i="93"/>
  <c r="BG11" i="93"/>
  <c r="BG12" i="93"/>
  <c r="BG13" i="93"/>
  <c r="BG14" i="93"/>
  <c r="BG15" i="93"/>
  <c r="BG16" i="93"/>
  <c r="BG17" i="93"/>
  <c r="BG18" i="93"/>
  <c r="BG19" i="93"/>
  <c r="BG20" i="93"/>
  <c r="BG21" i="93"/>
  <c r="BG22" i="93"/>
  <c r="BG23" i="93"/>
  <c r="BG24" i="93"/>
  <c r="BG25" i="93"/>
  <c r="BG26" i="93"/>
  <c r="BG27" i="93"/>
  <c r="BG28" i="93"/>
  <c r="BG29" i="93"/>
  <c r="BG30" i="93"/>
  <c r="BG31" i="93"/>
  <c r="BG32" i="93"/>
  <c r="BG33" i="93"/>
  <c r="BG34" i="93"/>
  <c r="BG35" i="93"/>
  <c r="BG36" i="93"/>
  <c r="BG37" i="93"/>
  <c r="BG38" i="93"/>
  <c r="BG39" i="93"/>
  <c r="BG40" i="93"/>
  <c r="BG41" i="93"/>
  <c r="BG42" i="93"/>
  <c r="BG43" i="93"/>
  <c r="BG44" i="93"/>
  <c r="BG45" i="93"/>
  <c r="BG46" i="93"/>
  <c r="BG47" i="93"/>
  <c r="BG48" i="93"/>
  <c r="BG49" i="93"/>
  <c r="BG50" i="93"/>
  <c r="BG51" i="93"/>
  <c r="BG52" i="93"/>
  <c r="BG53" i="93"/>
  <c r="BG54" i="93"/>
  <c r="BG55" i="93"/>
  <c r="BG56" i="93"/>
  <c r="BG57" i="93"/>
  <c r="BG58" i="93"/>
  <c r="BG59" i="93"/>
  <c r="BG60" i="93"/>
  <c r="BG61" i="93"/>
  <c r="BG62" i="93"/>
  <c r="BG63" i="93"/>
  <c r="BG64" i="93"/>
  <c r="BG65" i="93"/>
  <c r="BG66" i="93"/>
  <c r="BG67" i="93"/>
  <c r="BG68" i="93"/>
  <c r="BG69" i="93"/>
  <c r="BG70" i="93"/>
  <c r="BG71" i="93"/>
  <c r="BG72" i="93"/>
  <c r="BG73" i="93"/>
  <c r="BG74" i="93"/>
  <c r="BG75" i="93"/>
  <c r="BG76" i="93"/>
  <c r="BG77" i="93"/>
  <c r="BG78" i="93"/>
  <c r="BG79" i="93"/>
  <c r="BG80" i="93"/>
  <c r="BG81" i="93"/>
  <c r="BG82" i="93"/>
  <c r="BG83" i="93"/>
  <c r="BG84" i="93"/>
  <c r="BG85" i="93"/>
  <c r="BG86" i="93"/>
  <c r="BG87" i="93"/>
  <c r="BG88" i="93"/>
  <c r="BG89" i="93"/>
  <c r="BG90" i="93"/>
  <c r="BG91" i="93"/>
  <c r="BG92" i="93"/>
  <c r="BG93" i="93"/>
  <c r="BG94" i="93"/>
  <c r="BG95" i="93"/>
  <c r="BG96" i="93"/>
  <c r="BG97" i="93"/>
  <c r="BG98" i="93"/>
  <c r="BG99" i="93"/>
  <c r="BG100" i="93"/>
  <c r="BG101" i="93"/>
  <c r="BG102" i="93"/>
  <c r="BG103" i="93"/>
  <c r="BG104" i="93"/>
  <c r="BG105" i="93"/>
  <c r="BG106" i="93"/>
  <c r="BG107" i="93"/>
  <c r="BG108" i="93"/>
  <c r="BG109" i="93"/>
  <c r="BG110" i="93"/>
  <c r="BG111" i="93"/>
  <c r="BG112" i="93"/>
  <c r="BG113" i="93"/>
  <c r="BG114" i="93"/>
  <c r="BG115" i="93"/>
  <c r="BG116" i="93"/>
  <c r="BG117" i="93"/>
  <c r="BG118" i="93"/>
  <c r="BG119" i="93"/>
  <c r="BG120" i="93"/>
  <c r="BG121" i="93"/>
  <c r="BG122" i="93"/>
  <c r="BG123" i="93"/>
  <c r="BG124" i="93"/>
  <c r="BG125" i="93"/>
  <c r="BG126" i="93"/>
  <c r="BG127" i="93"/>
  <c r="BG128" i="93"/>
  <c r="BG129" i="93"/>
  <c r="BG130" i="93"/>
  <c r="BG131" i="93"/>
  <c r="BG132" i="93"/>
  <c r="BG133" i="93"/>
  <c r="BG134" i="93"/>
  <c r="BG135" i="93"/>
  <c r="BG136" i="93"/>
  <c r="BG137" i="93"/>
  <c r="BG138" i="93"/>
  <c r="BG139" i="93"/>
  <c r="BG140" i="93"/>
  <c r="BG141" i="93"/>
  <c r="BG142" i="93"/>
  <c r="BG143" i="93"/>
  <c r="BG144" i="93"/>
  <c r="BG145" i="93"/>
  <c r="BG146" i="93"/>
  <c r="BG147" i="93"/>
  <c r="BG148" i="93"/>
  <c r="BG149" i="93"/>
  <c r="BG150" i="93"/>
  <c r="BG151" i="93"/>
  <c r="BG152" i="93"/>
  <c r="BG153" i="93"/>
  <c r="BG154" i="93"/>
  <c r="BG155" i="93"/>
  <c r="BG156" i="93"/>
  <c r="BG157" i="93"/>
  <c r="BG158" i="93"/>
  <c r="BG159" i="93"/>
  <c r="BG160" i="93"/>
  <c r="BG161" i="93"/>
  <c r="BG162" i="93"/>
  <c r="BG163" i="93"/>
  <c r="BG164" i="93"/>
  <c r="BG165" i="93"/>
  <c r="BG166" i="93"/>
  <c r="BG167" i="93"/>
  <c r="BG168" i="93"/>
  <c r="BG169" i="93"/>
  <c r="BG170" i="93"/>
  <c r="BG171" i="93"/>
  <c r="BG172" i="93"/>
  <c r="BG173" i="93"/>
  <c r="BG174" i="93"/>
  <c r="BG175" i="93"/>
  <c r="BG176" i="93"/>
  <c r="BG177" i="93"/>
  <c r="BG178" i="93"/>
  <c r="BG179" i="93"/>
  <c r="BG180" i="93"/>
  <c r="BG181" i="93"/>
  <c r="BG182" i="93"/>
  <c r="BG183" i="93"/>
  <c r="BG184" i="93"/>
  <c r="BG185" i="93"/>
  <c r="BG186" i="93"/>
  <c r="BG187" i="93"/>
  <c r="BG188" i="93"/>
  <c r="BG189" i="93"/>
  <c r="BG190" i="93"/>
  <c r="BG191" i="93"/>
  <c r="BG192" i="93"/>
  <c r="BG193" i="93"/>
  <c r="BG194" i="93"/>
  <c r="BG195" i="93"/>
  <c r="BG196" i="93"/>
  <c r="BG197" i="93"/>
  <c r="BG198" i="93"/>
  <c r="BG199" i="93"/>
  <c r="BG200" i="93"/>
  <c r="BG201" i="93"/>
  <c r="BG202" i="93"/>
  <c r="BG203" i="93"/>
  <c r="BG204" i="93"/>
  <c r="BG205" i="93"/>
  <c r="BG206" i="93"/>
  <c r="BG207" i="93"/>
  <c r="BG208" i="93"/>
  <c r="BG209" i="93"/>
  <c r="BG210" i="93"/>
  <c r="BG211" i="93"/>
  <c r="BG212" i="93"/>
  <c r="BG213" i="93"/>
  <c r="BG214" i="93"/>
  <c r="BG215" i="93"/>
  <c r="BG216" i="93"/>
  <c r="BG217" i="93"/>
  <c r="BG218" i="93"/>
  <c r="BG219" i="93"/>
  <c r="BG220" i="93"/>
  <c r="BG221" i="93"/>
  <c r="BG222" i="93"/>
  <c r="BG223" i="93"/>
  <c r="BG224" i="93"/>
  <c r="BG225" i="93"/>
  <c r="BG226" i="93"/>
  <c r="BG227" i="93"/>
  <c r="BG228" i="93"/>
  <c r="BG229" i="93"/>
  <c r="BG230" i="93"/>
  <c r="BG231" i="93"/>
  <c r="BG232" i="93"/>
  <c r="BG233" i="93"/>
  <c r="BG234" i="93"/>
  <c r="BG235" i="93"/>
  <c r="BG236" i="93"/>
  <c r="BG237" i="93"/>
  <c r="BG238" i="93"/>
  <c r="BG239" i="93"/>
  <c r="BG240" i="93"/>
  <c r="BG241" i="93"/>
  <c r="BG242" i="93"/>
  <c r="BG243" i="93"/>
  <c r="BG244" i="93"/>
  <c r="BG245" i="93"/>
  <c r="BG246" i="93"/>
  <c r="BG247" i="93"/>
  <c r="BG248" i="93"/>
  <c r="BG249" i="93"/>
  <c r="BG250" i="93"/>
  <c r="BG251" i="93"/>
  <c r="BG252" i="93"/>
  <c r="BG253" i="93"/>
  <c r="BG254" i="93"/>
  <c r="BG255" i="93"/>
  <c r="BG256" i="93"/>
  <c r="BG257" i="93"/>
  <c r="BG258" i="93"/>
  <c r="BG259" i="93"/>
  <c r="BG260" i="93"/>
  <c r="BG261" i="93"/>
  <c r="BG262" i="93"/>
  <c r="BG263" i="93"/>
  <c r="BG264" i="93"/>
  <c r="BG265" i="93"/>
  <c r="BG266" i="93"/>
  <c r="BG267" i="93"/>
  <c r="BG268" i="93"/>
  <c r="BG269" i="93"/>
  <c r="BG270" i="93"/>
  <c r="BG271" i="93"/>
  <c r="BG272" i="93"/>
  <c r="BG273" i="93"/>
  <c r="BG274" i="93"/>
  <c r="BG275" i="93"/>
  <c r="BG276" i="93"/>
  <c r="BG277" i="93"/>
  <c r="BG278" i="93"/>
  <c r="BG279" i="93"/>
  <c r="BG280" i="93"/>
  <c r="BG281" i="93"/>
  <c r="BG282" i="93"/>
  <c r="BG283" i="93"/>
  <c r="BG284" i="93"/>
  <c r="BG285" i="93"/>
  <c r="BG286" i="93"/>
  <c r="BG287" i="93"/>
  <c r="BG288" i="93"/>
  <c r="BG289" i="93"/>
  <c r="BG290" i="93"/>
  <c r="BG291" i="93"/>
  <c r="BG292" i="93"/>
  <c r="BG293" i="93"/>
  <c r="BG294" i="93"/>
  <c r="BG295" i="93"/>
  <c r="BG296" i="93"/>
  <c r="BG297" i="93"/>
  <c r="BG298" i="93"/>
  <c r="BG299" i="93"/>
  <c r="BG300" i="93"/>
  <c r="BG301" i="93"/>
  <c r="BG302" i="93"/>
  <c r="BG303" i="93"/>
  <c r="BG304" i="93"/>
  <c r="BG305" i="93"/>
  <c r="BG306" i="93"/>
  <c r="BG307" i="93"/>
  <c r="BG308" i="93"/>
  <c r="BG309" i="93"/>
  <c r="BG310" i="93"/>
  <c r="BG311" i="93"/>
  <c r="BG312" i="93"/>
  <c r="BG313" i="93"/>
  <c r="BG314" i="93"/>
  <c r="BG315" i="93"/>
  <c r="BG316" i="93"/>
  <c r="BG317" i="93"/>
  <c r="BG318" i="93"/>
  <c r="BG319" i="93"/>
  <c r="BG320" i="93"/>
  <c r="BG321" i="93"/>
  <c r="BG322" i="93"/>
  <c r="BG323" i="93"/>
  <c r="BG324" i="93"/>
  <c r="BG325" i="93"/>
  <c r="BG326" i="93"/>
  <c r="BG327" i="93"/>
  <c r="BG328" i="93"/>
  <c r="BG329" i="93"/>
  <c r="BG330" i="93"/>
  <c r="BG331" i="93"/>
  <c r="BG332" i="93"/>
  <c r="BG333" i="93"/>
  <c r="BG334" i="93"/>
  <c r="BG335" i="93"/>
  <c r="BG336" i="93"/>
  <c r="BG337" i="93"/>
  <c r="BG338" i="93"/>
  <c r="BG339" i="93"/>
  <c r="BG340" i="93"/>
  <c r="BG341" i="93"/>
  <c r="BG342" i="93"/>
  <c r="BG343" i="93"/>
  <c r="BG344" i="93"/>
  <c r="BG345" i="93"/>
  <c r="BG346" i="93"/>
  <c r="BG347" i="93"/>
  <c r="BG348" i="93"/>
  <c r="BG349" i="93"/>
  <c r="BG350" i="93"/>
  <c r="BG351" i="93"/>
  <c r="BG352" i="93"/>
  <c r="BG353" i="93"/>
  <c r="BG354" i="93"/>
  <c r="BG355" i="93"/>
  <c r="BG356" i="93"/>
  <c r="BG357" i="93"/>
  <c r="BG358" i="93"/>
  <c r="BG359" i="93"/>
  <c r="BG360" i="93"/>
  <c r="BG361" i="93"/>
  <c r="BG362" i="93"/>
  <c r="BG363" i="93"/>
  <c r="BG364" i="93"/>
  <c r="BG365" i="93"/>
  <c r="BG366" i="93"/>
  <c r="BG367" i="93"/>
  <c r="BG368" i="93"/>
  <c r="BG369" i="93"/>
  <c r="BG370" i="93"/>
  <c r="BG371" i="93"/>
  <c r="BG372" i="93"/>
  <c r="BG373" i="93"/>
  <c r="BG374" i="93"/>
  <c r="BG375" i="93"/>
  <c r="BG376" i="93"/>
  <c r="BG377" i="93"/>
  <c r="BG378" i="93"/>
  <c r="BG379" i="93"/>
  <c r="BG380" i="93"/>
  <c r="BG381" i="93"/>
  <c r="BG382" i="93"/>
  <c r="BG383" i="93"/>
  <c r="BG384" i="93"/>
  <c r="BG385" i="93"/>
  <c r="BG386" i="93"/>
  <c r="BG387" i="93"/>
  <c r="BG388" i="93"/>
  <c r="BG389" i="93"/>
  <c r="BG390" i="93"/>
  <c r="BG391" i="93"/>
  <c r="BG392" i="93"/>
  <c r="BG393" i="93"/>
  <c r="BG394" i="93"/>
  <c r="BG395" i="93"/>
  <c r="BG396" i="93"/>
  <c r="BG397" i="93"/>
  <c r="BG398" i="93"/>
  <c r="BG399" i="93"/>
  <c r="BG400" i="93"/>
  <c r="BG401" i="93"/>
  <c r="BG402" i="93"/>
  <c r="BG403" i="93"/>
  <c r="BG404" i="93"/>
  <c r="BG405" i="93"/>
  <c r="BG406" i="93"/>
  <c r="BG407" i="93"/>
  <c r="BG408" i="93"/>
  <c r="BG409" i="93"/>
  <c r="BG410" i="93"/>
  <c r="BG411" i="93"/>
  <c r="BG412" i="93"/>
  <c r="BG413" i="93"/>
  <c r="BG414" i="93"/>
  <c r="BG415" i="93"/>
  <c r="BG416" i="93"/>
  <c r="BG417" i="93"/>
  <c r="BG418" i="93"/>
  <c r="BG419" i="93"/>
  <c r="BG420" i="93"/>
  <c r="BG421" i="93"/>
  <c r="BG422" i="93"/>
  <c r="BG423" i="93"/>
  <c r="BG424" i="93"/>
  <c r="BG425" i="93"/>
  <c r="BG426" i="93"/>
  <c r="BG427" i="93"/>
  <c r="BG428" i="93"/>
  <c r="BG429" i="93"/>
  <c r="BG430" i="93"/>
  <c r="BG431" i="93"/>
  <c r="BG432" i="93"/>
  <c r="BG433" i="93"/>
  <c r="BG434" i="93"/>
  <c r="BG435" i="93"/>
  <c r="BG436" i="93"/>
  <c r="BG437" i="93"/>
  <c r="BG438" i="93"/>
  <c r="BG439" i="93"/>
  <c r="BG440" i="93"/>
  <c r="BG441" i="93"/>
  <c r="BG442" i="93"/>
  <c r="BG443" i="93"/>
  <c r="BG444" i="93"/>
  <c r="BG445" i="93"/>
  <c r="BG446" i="93"/>
  <c r="BG447" i="93"/>
  <c r="BG448" i="93"/>
  <c r="BG449" i="93"/>
  <c r="BG450" i="93"/>
  <c r="BG451" i="93"/>
  <c r="BG452" i="93"/>
  <c r="BG453" i="93"/>
  <c r="BG454" i="93"/>
  <c r="BG455" i="93"/>
  <c r="BG456" i="93"/>
  <c r="BG457" i="93"/>
  <c r="BG458" i="93"/>
  <c r="BG459" i="93"/>
  <c r="BG460" i="93"/>
  <c r="BG461" i="93"/>
  <c r="BG462" i="93"/>
  <c r="BG463" i="93"/>
  <c r="BG464" i="93"/>
  <c r="BG465" i="93"/>
  <c r="BG466" i="93"/>
  <c r="BG467" i="93"/>
  <c r="BG468" i="93"/>
  <c r="BG469" i="93"/>
  <c r="BG470" i="93"/>
  <c r="BG471" i="93"/>
  <c r="BG472" i="93"/>
  <c r="BG473" i="93"/>
  <c r="BG474" i="93"/>
  <c r="BG475" i="93"/>
  <c r="BG476" i="93"/>
  <c r="BG477" i="93"/>
  <c r="BG478" i="93"/>
  <c r="BG479" i="93"/>
  <c r="BG480" i="93"/>
  <c r="BG481" i="93"/>
  <c r="BG482" i="93"/>
  <c r="BG483" i="93"/>
  <c r="BG484" i="93"/>
  <c r="BG485" i="93"/>
  <c r="BG486" i="93"/>
  <c r="BG487" i="93"/>
  <c r="BG488" i="93"/>
  <c r="BG489" i="93"/>
  <c r="BG490" i="93"/>
  <c r="BG491" i="93"/>
  <c r="BG492" i="93"/>
  <c r="BG493" i="93"/>
  <c r="BG494" i="93"/>
  <c r="BG495" i="93"/>
  <c r="BG496" i="93"/>
  <c r="BG497" i="93"/>
  <c r="BG498" i="93"/>
  <c r="BG499" i="93"/>
  <c r="BG500" i="93"/>
  <c r="BG501" i="93"/>
  <c r="BG502" i="93"/>
  <c r="BG503" i="93"/>
  <c r="BG504" i="93"/>
  <c r="BG505" i="93"/>
  <c r="BG506" i="93"/>
  <c r="BG507" i="93"/>
  <c r="BG508" i="93"/>
  <c r="BG509" i="93"/>
  <c r="BG510" i="93"/>
  <c r="BG511" i="93"/>
  <c r="BG512" i="93"/>
  <c r="BG513" i="93"/>
  <c r="BG514" i="93"/>
  <c r="BG515" i="93"/>
  <c r="BG516" i="93"/>
  <c r="BG517" i="93"/>
  <c r="BG518" i="93"/>
  <c r="BG519" i="93"/>
  <c r="BG520" i="93"/>
  <c r="BG521" i="93"/>
  <c r="BG522" i="93"/>
  <c r="BG523" i="93"/>
  <c r="BG524" i="93"/>
  <c r="BG525" i="93"/>
  <c r="BG526" i="93"/>
  <c r="BG527" i="93"/>
  <c r="BG528" i="93"/>
  <c r="BG529" i="93"/>
  <c r="BG530" i="93"/>
  <c r="BG531" i="93"/>
  <c r="BG532" i="93"/>
  <c r="BG533" i="93"/>
  <c r="BG534" i="93"/>
  <c r="BG535" i="93"/>
  <c r="BG536" i="93"/>
  <c r="BG537" i="93"/>
  <c r="BG538" i="93"/>
  <c r="BG539" i="93"/>
  <c r="BG540" i="93"/>
  <c r="BG541" i="93"/>
  <c r="BG542" i="93"/>
  <c r="BG543" i="93"/>
  <c r="BG544" i="93"/>
  <c r="BG545" i="93"/>
  <c r="BG546" i="93"/>
  <c r="BG547" i="93"/>
  <c r="BG548" i="93"/>
  <c r="BG549" i="93"/>
  <c r="BG550" i="93"/>
  <c r="BG551" i="93"/>
  <c r="BG552" i="93"/>
  <c r="BG553" i="93"/>
  <c r="BG554" i="93"/>
  <c r="BG555" i="93"/>
  <c r="BG556" i="93"/>
  <c r="BG557" i="93"/>
  <c r="BG558" i="93"/>
  <c r="BG559" i="93"/>
  <c r="BG560" i="93"/>
  <c r="BG561" i="93"/>
  <c r="BG562" i="93"/>
  <c r="BG563" i="93"/>
  <c r="BG564" i="93"/>
  <c r="BG565" i="93"/>
  <c r="BG566" i="93"/>
  <c r="BG567" i="93"/>
  <c r="BG568" i="93"/>
  <c r="BG569" i="93"/>
  <c r="BG570" i="93"/>
  <c r="BG571" i="93"/>
  <c r="BG572" i="93"/>
  <c r="BG573" i="93"/>
  <c r="BG574" i="93"/>
  <c r="BG575" i="93"/>
  <c r="BG576" i="93"/>
  <c r="BG577" i="93"/>
  <c r="BG578" i="93"/>
  <c r="BG579" i="93"/>
  <c r="BG580" i="93"/>
  <c r="BG581" i="93"/>
  <c r="BG582" i="93"/>
  <c r="BG583" i="93"/>
  <c r="BG584" i="93"/>
  <c r="BG585" i="93"/>
  <c r="BG586" i="93"/>
  <c r="BG587" i="93"/>
  <c r="BG588" i="93"/>
  <c r="BG589" i="93"/>
  <c r="BG590" i="93"/>
  <c r="BG591" i="93"/>
  <c r="BG592" i="93"/>
  <c r="BG593" i="93"/>
  <c r="BG594" i="93"/>
  <c r="BG595" i="93"/>
  <c r="BG596" i="93"/>
  <c r="BG597" i="93"/>
  <c r="BG598" i="93"/>
  <c r="BG599" i="93"/>
  <c r="BG600" i="93"/>
  <c r="BG601" i="93"/>
  <c r="BG602" i="93"/>
  <c r="BG603" i="93"/>
  <c r="BG604" i="93"/>
  <c r="BG605" i="93"/>
  <c r="BG606" i="93"/>
  <c r="BG607" i="93"/>
  <c r="BG608" i="93"/>
  <c r="BG609" i="93"/>
  <c r="BG610" i="93"/>
  <c r="BG611" i="93"/>
  <c r="BG612" i="93"/>
  <c r="BG613" i="93"/>
  <c r="BG614" i="93"/>
  <c r="BG615" i="93"/>
  <c r="BG616" i="93"/>
  <c r="BG617" i="93"/>
  <c r="BG618" i="93"/>
  <c r="BG619" i="93"/>
  <c r="BG620" i="93"/>
  <c r="BG621" i="93"/>
  <c r="BG622" i="93"/>
  <c r="BG623" i="93"/>
  <c r="BG624" i="93"/>
  <c r="BG625" i="93"/>
  <c r="BG626" i="93"/>
  <c r="BG627" i="93"/>
  <c r="BG628" i="93"/>
  <c r="BG629" i="93"/>
  <c r="BG630" i="93"/>
  <c r="BG631" i="93"/>
  <c r="BG632" i="93"/>
  <c r="BG633" i="93"/>
  <c r="BG634" i="93"/>
  <c r="BG635" i="93"/>
  <c r="BG636" i="93"/>
  <c r="BG637" i="93"/>
  <c r="BG638" i="93"/>
  <c r="BG639" i="93"/>
  <c r="BG640" i="93"/>
  <c r="BG641" i="93"/>
  <c r="BG642" i="93"/>
  <c r="BG643" i="93"/>
  <c r="BG644" i="93"/>
  <c r="BG645" i="93"/>
  <c r="BG646" i="93"/>
  <c r="BG647" i="93"/>
  <c r="BG648" i="93"/>
  <c r="BG649" i="93"/>
  <c r="BG650" i="93"/>
  <c r="BG651" i="93"/>
  <c r="BG652" i="93"/>
  <c r="BG653" i="93"/>
  <c r="BG654" i="93"/>
  <c r="BG655" i="93"/>
  <c r="BG656" i="93"/>
  <c r="BG657" i="93"/>
  <c r="BG658" i="93"/>
  <c r="BG659" i="93"/>
  <c r="BG660" i="93"/>
  <c r="BG661" i="93"/>
  <c r="BG662" i="93"/>
  <c r="BG663" i="93"/>
  <c r="BG664" i="93"/>
  <c r="BG665" i="93"/>
  <c r="BG666" i="93"/>
  <c r="BG667" i="93"/>
  <c r="BG668" i="93"/>
  <c r="BG669" i="93"/>
  <c r="BG670" i="93"/>
  <c r="BG671" i="93"/>
  <c r="BG672" i="93"/>
  <c r="BG673" i="93"/>
  <c r="BG674" i="93"/>
  <c r="BG675" i="93"/>
  <c r="BG676" i="93"/>
  <c r="BG677" i="93"/>
  <c r="BG678" i="93"/>
  <c r="BG679" i="93"/>
  <c r="BG680" i="93"/>
  <c r="BG681" i="93"/>
  <c r="BG682" i="93"/>
  <c r="BG683" i="93"/>
  <c r="BG684" i="93"/>
  <c r="BG685" i="93"/>
  <c r="BG686" i="93"/>
  <c r="BG687" i="93"/>
  <c r="BG688" i="93"/>
  <c r="BG689" i="93"/>
  <c r="BG690" i="93"/>
  <c r="BG691" i="93"/>
  <c r="BG692" i="93"/>
  <c r="BG693" i="93"/>
  <c r="BG694" i="93"/>
  <c r="BG695" i="93"/>
  <c r="BG696" i="93"/>
  <c r="BG697" i="93"/>
  <c r="BG698" i="93"/>
  <c r="BG699" i="93"/>
  <c r="BG700" i="93"/>
  <c r="BG701" i="93"/>
  <c r="BG702" i="93"/>
  <c r="BG703" i="93"/>
  <c r="BG704" i="93"/>
  <c r="BG705" i="93"/>
  <c r="BG706" i="93"/>
  <c r="BG707" i="93"/>
  <c r="BG708" i="93"/>
  <c r="BG709" i="93"/>
  <c r="BG710" i="93"/>
  <c r="BG711" i="93"/>
  <c r="BG712" i="93"/>
  <c r="BG713" i="93"/>
  <c r="BG714" i="93"/>
  <c r="BG715" i="93"/>
  <c r="BG716" i="93"/>
  <c r="BG717" i="93"/>
  <c r="BG718" i="93"/>
  <c r="BG719" i="93"/>
  <c r="BG720" i="93"/>
  <c r="BG721" i="93"/>
  <c r="BG722" i="93"/>
  <c r="BG723" i="93"/>
  <c r="BG724" i="93"/>
  <c r="BG725" i="93"/>
  <c r="BG726" i="93"/>
  <c r="BG727" i="93"/>
  <c r="BG728" i="93"/>
  <c r="BG729" i="93"/>
  <c r="BG730" i="93"/>
  <c r="BG731" i="93"/>
  <c r="BG732" i="93"/>
  <c r="BG733" i="93"/>
  <c r="BG734" i="93"/>
  <c r="BG735" i="93"/>
  <c r="BG736" i="93"/>
  <c r="BG737" i="93"/>
  <c r="BG738" i="93"/>
  <c r="BG739" i="93"/>
  <c r="BG740" i="93"/>
  <c r="BG741" i="93"/>
  <c r="BG742" i="93"/>
  <c r="BG743" i="93"/>
  <c r="BG744" i="93"/>
  <c r="BG745" i="93"/>
  <c r="BG746" i="93"/>
  <c r="BG747" i="93"/>
  <c r="BG748" i="93"/>
  <c r="BG749" i="93"/>
  <c r="BG750" i="93"/>
  <c r="BG3" i="93"/>
  <c r="CQ5" i="93"/>
  <c r="CQ6" i="93"/>
  <c r="CQ7" i="93"/>
  <c r="CQ8" i="93"/>
  <c r="CQ9" i="93"/>
  <c r="CQ4" i="93"/>
  <c r="DJ4" i="93"/>
  <c r="A1" i="93"/>
  <c r="J1" i="93" s="1"/>
  <c r="CO4" i="93"/>
  <c r="CN4" i="93" s="1"/>
  <c r="CO5" i="93"/>
  <c r="DD39" i="93" s="1"/>
  <c r="CO6" i="93"/>
  <c r="DB40" i="93" s="1"/>
  <c r="CO7" i="93"/>
  <c r="DD41" i="93" s="1"/>
  <c r="CO8" i="93"/>
  <c r="BD750" i="93"/>
  <c r="BA750" i="93"/>
  <c r="AZ750" i="93"/>
  <c r="AY750" i="93"/>
  <c r="AU750" i="93"/>
  <c r="AV750" i="93" s="1"/>
  <c r="AT750" i="93"/>
  <c r="AP750" i="93"/>
  <c r="AQ750" i="93" s="1"/>
  <c r="AO750" i="93"/>
  <c r="AK750" i="93"/>
  <c r="AL750" i="93" s="1"/>
  <c r="AJ750" i="93"/>
  <c r="AF750" i="93"/>
  <c r="AG750" i="93" s="1"/>
  <c r="AE750" i="93"/>
  <c r="AA750" i="93"/>
  <c r="AB750" i="93" s="1"/>
  <c r="BD749" i="93"/>
  <c r="AZ749" i="93"/>
  <c r="BA749" i="93" s="1"/>
  <c r="AY749" i="93"/>
  <c r="AU749" i="93"/>
  <c r="AV749" i="93" s="1"/>
  <c r="AT749" i="93"/>
  <c r="AP749" i="93"/>
  <c r="AQ749" i="93" s="1"/>
  <c r="AO749" i="93"/>
  <c r="AK749" i="93"/>
  <c r="AL749" i="93" s="1"/>
  <c r="AJ749" i="93"/>
  <c r="AF749" i="93"/>
  <c r="AG749" i="93" s="1"/>
  <c r="AE749" i="93"/>
  <c r="AA749" i="93"/>
  <c r="AB749" i="93" s="1"/>
  <c r="BD748" i="93"/>
  <c r="AZ748" i="93"/>
  <c r="BA748" i="93" s="1"/>
  <c r="AY748" i="93"/>
  <c r="AU748" i="93"/>
  <c r="AV748" i="93" s="1"/>
  <c r="AT748" i="93"/>
  <c r="AP748" i="93"/>
  <c r="AQ748" i="93" s="1"/>
  <c r="AO748" i="93"/>
  <c r="AK748" i="93"/>
  <c r="AL748" i="93" s="1"/>
  <c r="AJ748" i="93"/>
  <c r="AF748" i="93"/>
  <c r="AG748" i="93" s="1"/>
  <c r="AE748" i="93"/>
  <c r="AA748" i="93"/>
  <c r="AB748" i="93" s="1"/>
  <c r="BD747" i="93"/>
  <c r="AZ747" i="93"/>
  <c r="BA747" i="93" s="1"/>
  <c r="AY747" i="93"/>
  <c r="AU747" i="93"/>
  <c r="AV747" i="93" s="1"/>
  <c r="AT747" i="93"/>
  <c r="AP747" i="93"/>
  <c r="AQ747" i="93" s="1"/>
  <c r="AO747" i="93"/>
  <c r="AK747" i="93"/>
  <c r="AL747" i="93" s="1"/>
  <c r="AJ747" i="93"/>
  <c r="AF747" i="93"/>
  <c r="AG747" i="93" s="1"/>
  <c r="AE747" i="93"/>
  <c r="AA747" i="93"/>
  <c r="AB747" i="93" s="1"/>
  <c r="BD746" i="93"/>
  <c r="AZ746" i="93"/>
  <c r="BA746" i="93" s="1"/>
  <c r="AY746" i="93"/>
  <c r="AU746" i="93"/>
  <c r="AV746" i="93" s="1"/>
  <c r="AT746" i="93"/>
  <c r="AP746" i="93"/>
  <c r="AQ746" i="93" s="1"/>
  <c r="AO746" i="93"/>
  <c r="AK746" i="93"/>
  <c r="AL746" i="93" s="1"/>
  <c r="AJ746" i="93"/>
  <c r="AF746" i="93"/>
  <c r="AG746" i="93" s="1"/>
  <c r="AE746" i="93"/>
  <c r="AA746" i="93"/>
  <c r="AB746" i="93" s="1"/>
  <c r="BD745" i="93"/>
  <c r="AZ745" i="93"/>
  <c r="BA745" i="93" s="1"/>
  <c r="AY745" i="93"/>
  <c r="AU745" i="93"/>
  <c r="AV745" i="93" s="1"/>
  <c r="AT745" i="93"/>
  <c r="AP745" i="93"/>
  <c r="AQ745" i="93" s="1"/>
  <c r="AO745" i="93"/>
  <c r="AK745" i="93"/>
  <c r="AL745" i="93" s="1"/>
  <c r="AJ745" i="93"/>
  <c r="AF745" i="93"/>
  <c r="AG745" i="93" s="1"/>
  <c r="AE745" i="93"/>
  <c r="AA745" i="93"/>
  <c r="AB745" i="93" s="1"/>
  <c r="BD744" i="93"/>
  <c r="AZ744" i="93"/>
  <c r="BA744" i="93" s="1"/>
  <c r="AY744" i="93"/>
  <c r="AU744" i="93"/>
  <c r="AV744" i="93" s="1"/>
  <c r="AT744" i="93"/>
  <c r="AP744" i="93"/>
  <c r="AQ744" i="93" s="1"/>
  <c r="AO744" i="93"/>
  <c r="AK744" i="93"/>
  <c r="AL744" i="93" s="1"/>
  <c r="AJ744" i="93"/>
  <c r="AF744" i="93"/>
  <c r="AG744" i="93" s="1"/>
  <c r="AE744" i="93"/>
  <c r="AA744" i="93"/>
  <c r="AB744" i="93" s="1"/>
  <c r="BD743" i="93"/>
  <c r="AZ743" i="93"/>
  <c r="BA743" i="93" s="1"/>
  <c r="AY743" i="93"/>
  <c r="AU743" i="93"/>
  <c r="AV743" i="93" s="1"/>
  <c r="AT743" i="93"/>
  <c r="AP743" i="93"/>
  <c r="AQ743" i="93" s="1"/>
  <c r="AO743" i="93"/>
  <c r="AK743" i="93"/>
  <c r="AL743" i="93" s="1"/>
  <c r="AJ743" i="93"/>
  <c r="AF743" i="93"/>
  <c r="AG743" i="93" s="1"/>
  <c r="AE743" i="93"/>
  <c r="AA743" i="93"/>
  <c r="AB743" i="93" s="1"/>
  <c r="BD742" i="93"/>
  <c r="AZ742" i="93"/>
  <c r="BA742" i="93" s="1"/>
  <c r="AY742" i="93"/>
  <c r="AU742" i="93"/>
  <c r="AV742" i="93" s="1"/>
  <c r="AT742" i="93"/>
  <c r="AP742" i="93"/>
  <c r="AQ742" i="93" s="1"/>
  <c r="AO742" i="93"/>
  <c r="AK742" i="93"/>
  <c r="AL742" i="93" s="1"/>
  <c r="AJ742" i="93"/>
  <c r="AF742" i="93"/>
  <c r="AG742" i="93" s="1"/>
  <c r="AE742" i="93"/>
  <c r="AA742" i="93"/>
  <c r="AB742" i="93" s="1"/>
  <c r="BD741" i="93"/>
  <c r="AZ741" i="93"/>
  <c r="BA741" i="93" s="1"/>
  <c r="AY741" i="93"/>
  <c r="AU741" i="93"/>
  <c r="AV741" i="93" s="1"/>
  <c r="AT741" i="93"/>
  <c r="AP741" i="93"/>
  <c r="AQ741" i="93" s="1"/>
  <c r="AO741" i="93"/>
  <c r="AK741" i="93"/>
  <c r="AL741" i="93" s="1"/>
  <c r="AJ741" i="93"/>
  <c r="AF741" i="93"/>
  <c r="AG741" i="93" s="1"/>
  <c r="AE741" i="93"/>
  <c r="AA741" i="93"/>
  <c r="AB741" i="93" s="1"/>
  <c r="BD740" i="93"/>
  <c r="AZ740" i="93"/>
  <c r="BA740" i="93" s="1"/>
  <c r="AY740" i="93"/>
  <c r="AU740" i="93"/>
  <c r="AV740" i="93" s="1"/>
  <c r="AT740" i="93"/>
  <c r="AP740" i="93"/>
  <c r="AQ740" i="93" s="1"/>
  <c r="AO740" i="93"/>
  <c r="AK740" i="93"/>
  <c r="AL740" i="93" s="1"/>
  <c r="AJ740" i="93"/>
  <c r="AF740" i="93"/>
  <c r="AG740" i="93" s="1"/>
  <c r="AE740" i="93"/>
  <c r="AA740" i="93"/>
  <c r="AB740" i="93" s="1"/>
  <c r="BD739" i="93"/>
  <c r="AZ739" i="93"/>
  <c r="BA739" i="93" s="1"/>
  <c r="AY739" i="93"/>
  <c r="AU739" i="93"/>
  <c r="AV739" i="93" s="1"/>
  <c r="AT739" i="93"/>
  <c r="AP739" i="93"/>
  <c r="AQ739" i="93" s="1"/>
  <c r="AO739" i="93"/>
  <c r="AK739" i="93"/>
  <c r="AL739" i="93" s="1"/>
  <c r="AJ739" i="93"/>
  <c r="AF739" i="93"/>
  <c r="AG739" i="93" s="1"/>
  <c r="AE739" i="93"/>
  <c r="AA739" i="93"/>
  <c r="AB739" i="93" s="1"/>
  <c r="BD738" i="93"/>
  <c r="AZ738" i="93"/>
  <c r="BA738" i="93" s="1"/>
  <c r="AY738" i="93"/>
  <c r="AU738" i="93"/>
  <c r="AV738" i="93" s="1"/>
  <c r="BZ738" i="93" s="1"/>
  <c r="AT738" i="93"/>
  <c r="AP738" i="93"/>
  <c r="AQ738" i="93" s="1"/>
  <c r="AO738" i="93"/>
  <c r="AK738" i="93"/>
  <c r="AL738" i="93" s="1"/>
  <c r="AJ738" i="93"/>
  <c r="AF738" i="93"/>
  <c r="AG738" i="93" s="1"/>
  <c r="AE738" i="93"/>
  <c r="AA738" i="93"/>
  <c r="AB738" i="93" s="1"/>
  <c r="BD737" i="93"/>
  <c r="AZ737" i="93"/>
  <c r="BA737" i="93" s="1"/>
  <c r="AY737" i="93"/>
  <c r="AU737" i="93"/>
  <c r="AV737" i="93" s="1"/>
  <c r="AT737" i="93"/>
  <c r="AP737" i="93"/>
  <c r="AQ737" i="93" s="1"/>
  <c r="AO737" i="93"/>
  <c r="AK737" i="93"/>
  <c r="AL737" i="93" s="1"/>
  <c r="AJ737" i="93"/>
  <c r="AF737" i="93"/>
  <c r="AG737" i="93" s="1"/>
  <c r="AE737" i="93"/>
  <c r="AA737" i="93"/>
  <c r="AB737" i="93" s="1"/>
  <c r="BD736" i="93"/>
  <c r="AZ736" i="93"/>
  <c r="BA736" i="93" s="1"/>
  <c r="AY736" i="93"/>
  <c r="AU736" i="93"/>
  <c r="AV736" i="93" s="1"/>
  <c r="AT736" i="93"/>
  <c r="AP736" i="93"/>
  <c r="AQ736" i="93" s="1"/>
  <c r="AO736" i="93"/>
  <c r="AK736" i="93"/>
  <c r="AL736" i="93" s="1"/>
  <c r="AJ736" i="93"/>
  <c r="AF736" i="93"/>
  <c r="AG736" i="93" s="1"/>
  <c r="AE736" i="93"/>
  <c r="AA736" i="93"/>
  <c r="AB736" i="93" s="1"/>
  <c r="BD735" i="93"/>
  <c r="AZ735" i="93"/>
  <c r="BA735" i="93" s="1"/>
  <c r="AY735" i="93"/>
  <c r="AU735" i="93"/>
  <c r="AV735" i="93" s="1"/>
  <c r="AT735" i="93"/>
  <c r="AP735" i="93"/>
  <c r="AQ735" i="93" s="1"/>
  <c r="AO735" i="93"/>
  <c r="AK735" i="93"/>
  <c r="AL735" i="93" s="1"/>
  <c r="AJ735" i="93"/>
  <c r="AF735" i="93"/>
  <c r="AG735" i="93" s="1"/>
  <c r="AE735" i="93"/>
  <c r="AA735" i="93"/>
  <c r="AB735" i="93" s="1"/>
  <c r="BD734" i="93"/>
  <c r="AZ734" i="93"/>
  <c r="BA734" i="93" s="1"/>
  <c r="AY734" i="93"/>
  <c r="AU734" i="93"/>
  <c r="AV734" i="93" s="1"/>
  <c r="AT734" i="93"/>
  <c r="AP734" i="93"/>
  <c r="AQ734" i="93" s="1"/>
  <c r="AO734" i="93"/>
  <c r="AK734" i="93"/>
  <c r="AL734" i="93" s="1"/>
  <c r="AJ734" i="93"/>
  <c r="AF734" i="93"/>
  <c r="AG734" i="93" s="1"/>
  <c r="AE734" i="93"/>
  <c r="AA734" i="93"/>
  <c r="AB734" i="93" s="1"/>
  <c r="BD733" i="93"/>
  <c r="AZ733" i="93"/>
  <c r="BA733" i="93" s="1"/>
  <c r="AY733" i="93"/>
  <c r="AU733" i="93"/>
  <c r="AV733" i="93" s="1"/>
  <c r="AT733" i="93"/>
  <c r="AP733" i="93"/>
  <c r="AQ733" i="93" s="1"/>
  <c r="AO733" i="93"/>
  <c r="AK733" i="93"/>
  <c r="AL733" i="93" s="1"/>
  <c r="AJ733" i="93"/>
  <c r="AF733" i="93"/>
  <c r="AG733" i="93" s="1"/>
  <c r="AE733" i="93"/>
  <c r="AA733" i="93"/>
  <c r="AB733" i="93" s="1"/>
  <c r="BD732" i="93"/>
  <c r="AZ732" i="93"/>
  <c r="BA732" i="93" s="1"/>
  <c r="AY732" i="93"/>
  <c r="AU732" i="93"/>
  <c r="AV732" i="93" s="1"/>
  <c r="AT732" i="93"/>
  <c r="AP732" i="93"/>
  <c r="AQ732" i="93" s="1"/>
  <c r="AO732" i="93"/>
  <c r="AK732" i="93"/>
  <c r="AL732" i="93" s="1"/>
  <c r="AJ732" i="93"/>
  <c r="AF732" i="93"/>
  <c r="AG732" i="93" s="1"/>
  <c r="AE732" i="93"/>
  <c r="AA732" i="93"/>
  <c r="AB732" i="93" s="1"/>
  <c r="BD731" i="93"/>
  <c r="AZ731" i="93"/>
  <c r="BA731" i="93" s="1"/>
  <c r="AY731" i="93"/>
  <c r="AU731" i="93"/>
  <c r="AV731" i="93" s="1"/>
  <c r="AT731" i="93"/>
  <c r="AP731" i="93"/>
  <c r="AQ731" i="93" s="1"/>
  <c r="AO731" i="93"/>
  <c r="AK731" i="93"/>
  <c r="AL731" i="93" s="1"/>
  <c r="AJ731" i="93"/>
  <c r="AF731" i="93"/>
  <c r="AG731" i="93" s="1"/>
  <c r="AE731" i="93"/>
  <c r="AA731" i="93"/>
  <c r="AB731" i="93" s="1"/>
  <c r="BD730" i="93"/>
  <c r="AZ730" i="93"/>
  <c r="BA730" i="93" s="1"/>
  <c r="AY730" i="93"/>
  <c r="AU730" i="93"/>
  <c r="AV730" i="93" s="1"/>
  <c r="BZ730" i="93" s="1"/>
  <c r="AT730" i="93"/>
  <c r="AP730" i="93"/>
  <c r="AQ730" i="93" s="1"/>
  <c r="AO730" i="93"/>
  <c r="AK730" i="93"/>
  <c r="AL730" i="93" s="1"/>
  <c r="AJ730" i="93"/>
  <c r="AF730" i="93"/>
  <c r="AG730" i="93" s="1"/>
  <c r="AE730" i="93"/>
  <c r="AA730" i="93"/>
  <c r="AB730" i="93" s="1"/>
  <c r="BD729" i="93"/>
  <c r="AZ729" i="93"/>
  <c r="BA729" i="93" s="1"/>
  <c r="AY729" i="93"/>
  <c r="AU729" i="93"/>
  <c r="AV729" i="93" s="1"/>
  <c r="AT729" i="93"/>
  <c r="AP729" i="93"/>
  <c r="AQ729" i="93" s="1"/>
  <c r="AO729" i="93"/>
  <c r="AK729" i="93"/>
  <c r="AL729" i="93" s="1"/>
  <c r="AJ729" i="93"/>
  <c r="AF729" i="93"/>
  <c r="AG729" i="93" s="1"/>
  <c r="AE729" i="93"/>
  <c r="AA729" i="93"/>
  <c r="AB729" i="93" s="1"/>
  <c r="BD728" i="93"/>
  <c r="AZ728" i="93"/>
  <c r="BA728" i="93" s="1"/>
  <c r="AY728" i="93"/>
  <c r="AU728" i="93"/>
  <c r="AV728" i="93" s="1"/>
  <c r="AT728" i="93"/>
  <c r="AP728" i="93"/>
  <c r="AQ728" i="93" s="1"/>
  <c r="AO728" i="93"/>
  <c r="AK728" i="93"/>
  <c r="AL728" i="93" s="1"/>
  <c r="AJ728" i="93"/>
  <c r="AF728" i="93"/>
  <c r="AG728" i="93" s="1"/>
  <c r="AE728" i="93"/>
  <c r="AA728" i="93"/>
  <c r="AB728" i="93" s="1"/>
  <c r="BD727" i="93"/>
  <c r="AZ727" i="93"/>
  <c r="BA727" i="93" s="1"/>
  <c r="AY727" i="93"/>
  <c r="AU727" i="93"/>
  <c r="AV727" i="93" s="1"/>
  <c r="AT727" i="93"/>
  <c r="AP727" i="93"/>
  <c r="AQ727" i="93" s="1"/>
  <c r="AO727" i="93"/>
  <c r="AK727" i="93"/>
  <c r="AL727" i="93" s="1"/>
  <c r="AJ727" i="93"/>
  <c r="AF727" i="93"/>
  <c r="AG727" i="93" s="1"/>
  <c r="AE727" i="93"/>
  <c r="AA727" i="93"/>
  <c r="AB727" i="93" s="1"/>
  <c r="BD726" i="93"/>
  <c r="AZ726" i="93"/>
  <c r="BA726" i="93" s="1"/>
  <c r="AY726" i="93"/>
  <c r="AU726" i="93"/>
  <c r="AV726" i="93" s="1"/>
  <c r="AT726" i="93"/>
  <c r="AQ726" i="93"/>
  <c r="AP726" i="93"/>
  <c r="AO726" i="93"/>
  <c r="AK726" i="93"/>
  <c r="AL726" i="93" s="1"/>
  <c r="AJ726" i="93"/>
  <c r="AF726" i="93"/>
  <c r="AG726" i="93" s="1"/>
  <c r="AE726" i="93"/>
  <c r="AA726" i="93"/>
  <c r="AB726" i="93" s="1"/>
  <c r="BD725" i="93"/>
  <c r="AZ725" i="93"/>
  <c r="BA725" i="93" s="1"/>
  <c r="AY725" i="93"/>
  <c r="AU725" i="93"/>
  <c r="AV725" i="93" s="1"/>
  <c r="AT725" i="93"/>
  <c r="AP725" i="93"/>
  <c r="AQ725" i="93" s="1"/>
  <c r="AO725" i="93"/>
  <c r="AK725" i="93"/>
  <c r="AL725" i="93" s="1"/>
  <c r="AJ725" i="93"/>
  <c r="AF725" i="93"/>
  <c r="AG725" i="93" s="1"/>
  <c r="AE725" i="93"/>
  <c r="AA725" i="93"/>
  <c r="AB725" i="93" s="1"/>
  <c r="BD724" i="93"/>
  <c r="AZ724" i="93"/>
  <c r="BA724" i="93" s="1"/>
  <c r="AY724" i="93"/>
  <c r="AU724" i="93"/>
  <c r="AV724" i="93" s="1"/>
  <c r="AT724" i="93"/>
  <c r="AP724" i="93"/>
  <c r="AQ724" i="93" s="1"/>
  <c r="AO724" i="93"/>
  <c r="AK724" i="93"/>
  <c r="AL724" i="93" s="1"/>
  <c r="AJ724" i="93"/>
  <c r="AF724" i="93"/>
  <c r="AG724" i="93" s="1"/>
  <c r="AE724" i="93"/>
  <c r="AA724" i="93"/>
  <c r="AB724" i="93" s="1"/>
  <c r="BD723" i="93"/>
  <c r="AZ723" i="93"/>
  <c r="BA723" i="93" s="1"/>
  <c r="AY723" i="93"/>
  <c r="AU723" i="93"/>
  <c r="AV723" i="93" s="1"/>
  <c r="AT723" i="93"/>
  <c r="AP723" i="93"/>
  <c r="AQ723" i="93" s="1"/>
  <c r="AO723" i="93"/>
  <c r="AK723" i="93"/>
  <c r="AL723" i="93" s="1"/>
  <c r="AJ723" i="93"/>
  <c r="AF723" i="93"/>
  <c r="AG723" i="93" s="1"/>
  <c r="AE723" i="93"/>
  <c r="AA723" i="93"/>
  <c r="AB723" i="93" s="1"/>
  <c r="BD722" i="93"/>
  <c r="AZ722" i="93"/>
  <c r="BA722" i="93" s="1"/>
  <c r="AY722" i="93"/>
  <c r="AU722" i="93"/>
  <c r="AV722" i="93" s="1"/>
  <c r="AT722" i="93"/>
  <c r="AP722" i="93"/>
  <c r="AQ722" i="93" s="1"/>
  <c r="AO722" i="93"/>
  <c r="AK722" i="93"/>
  <c r="AL722" i="93" s="1"/>
  <c r="AJ722" i="93"/>
  <c r="AF722" i="93"/>
  <c r="AG722" i="93" s="1"/>
  <c r="AE722" i="93"/>
  <c r="AA722" i="93"/>
  <c r="AB722" i="93" s="1"/>
  <c r="BD721" i="93"/>
  <c r="AZ721" i="93"/>
  <c r="BA721" i="93" s="1"/>
  <c r="AY721" i="93"/>
  <c r="AU721" i="93"/>
  <c r="AV721" i="93" s="1"/>
  <c r="AT721" i="93"/>
  <c r="AP721" i="93"/>
  <c r="AQ721" i="93" s="1"/>
  <c r="AO721" i="93"/>
  <c r="AK721" i="93"/>
  <c r="AL721" i="93" s="1"/>
  <c r="AJ721" i="93"/>
  <c r="AF721" i="93"/>
  <c r="AG721" i="93" s="1"/>
  <c r="AE721" i="93"/>
  <c r="AA721" i="93"/>
  <c r="AB721" i="93" s="1"/>
  <c r="BD720" i="93"/>
  <c r="AZ720" i="93"/>
  <c r="BA720" i="93" s="1"/>
  <c r="AY720" i="93"/>
  <c r="AU720" i="93"/>
  <c r="AV720" i="93" s="1"/>
  <c r="AT720" i="93"/>
  <c r="AP720" i="93"/>
  <c r="AQ720" i="93" s="1"/>
  <c r="AO720" i="93"/>
  <c r="AK720" i="93"/>
  <c r="AL720" i="93" s="1"/>
  <c r="AJ720" i="93"/>
  <c r="AF720" i="93"/>
  <c r="AG720" i="93" s="1"/>
  <c r="AE720" i="93"/>
  <c r="AA720" i="93"/>
  <c r="AB720" i="93" s="1"/>
  <c r="BD719" i="93"/>
  <c r="AZ719" i="93"/>
  <c r="BA719" i="93" s="1"/>
  <c r="AY719" i="93"/>
  <c r="AU719" i="93"/>
  <c r="AV719" i="93" s="1"/>
  <c r="AT719" i="93"/>
  <c r="AP719" i="93"/>
  <c r="AQ719" i="93" s="1"/>
  <c r="AO719" i="93"/>
  <c r="AK719" i="93"/>
  <c r="AL719" i="93" s="1"/>
  <c r="AJ719" i="93"/>
  <c r="AF719" i="93"/>
  <c r="AG719" i="93" s="1"/>
  <c r="AE719" i="93"/>
  <c r="AA719" i="93"/>
  <c r="AB719" i="93" s="1"/>
  <c r="BD718" i="93"/>
  <c r="AZ718" i="93"/>
  <c r="BA718" i="93" s="1"/>
  <c r="AY718" i="93"/>
  <c r="AU718" i="93"/>
  <c r="AV718" i="93" s="1"/>
  <c r="AT718" i="93"/>
  <c r="AP718" i="93"/>
  <c r="AQ718" i="93" s="1"/>
  <c r="AO718" i="93"/>
  <c r="AK718" i="93"/>
  <c r="AL718" i="93" s="1"/>
  <c r="AJ718" i="93"/>
  <c r="AF718" i="93"/>
  <c r="AG718" i="93" s="1"/>
  <c r="AE718" i="93"/>
  <c r="AA718" i="93"/>
  <c r="AB718" i="93" s="1"/>
  <c r="BD717" i="93"/>
  <c r="AZ717" i="93"/>
  <c r="BA717" i="93" s="1"/>
  <c r="AY717" i="93"/>
  <c r="AU717" i="93"/>
  <c r="AV717" i="93" s="1"/>
  <c r="AT717" i="93"/>
  <c r="AP717" i="93"/>
  <c r="AQ717" i="93" s="1"/>
  <c r="AO717" i="93"/>
  <c r="AK717" i="93"/>
  <c r="AL717" i="93" s="1"/>
  <c r="AJ717" i="93"/>
  <c r="AF717" i="93"/>
  <c r="AG717" i="93" s="1"/>
  <c r="AE717" i="93"/>
  <c r="AA717" i="93"/>
  <c r="AB717" i="93" s="1"/>
  <c r="BD716" i="93"/>
  <c r="AZ716" i="93"/>
  <c r="BA716" i="93" s="1"/>
  <c r="AY716" i="93"/>
  <c r="AU716" i="93"/>
  <c r="AV716" i="93" s="1"/>
  <c r="AT716" i="93"/>
  <c r="AP716" i="93"/>
  <c r="AQ716" i="93" s="1"/>
  <c r="AO716" i="93"/>
  <c r="AK716" i="93"/>
  <c r="AL716" i="93" s="1"/>
  <c r="AJ716" i="93"/>
  <c r="AF716" i="93"/>
  <c r="AG716" i="93" s="1"/>
  <c r="AE716" i="93"/>
  <c r="AA716" i="93"/>
  <c r="AB716" i="93" s="1"/>
  <c r="BD715" i="93"/>
  <c r="AZ715" i="93"/>
  <c r="BA715" i="93" s="1"/>
  <c r="AY715" i="93"/>
  <c r="AU715" i="93"/>
  <c r="AV715" i="93" s="1"/>
  <c r="AT715" i="93"/>
  <c r="AP715" i="93"/>
  <c r="AQ715" i="93" s="1"/>
  <c r="AO715" i="93"/>
  <c r="AK715" i="93"/>
  <c r="AL715" i="93" s="1"/>
  <c r="AJ715" i="93"/>
  <c r="AF715" i="93"/>
  <c r="AG715" i="93" s="1"/>
  <c r="AE715" i="93"/>
  <c r="AA715" i="93"/>
  <c r="AB715" i="93" s="1"/>
  <c r="BD714" i="93"/>
  <c r="AZ714" i="93"/>
  <c r="BA714" i="93" s="1"/>
  <c r="AY714" i="93"/>
  <c r="AU714" i="93"/>
  <c r="AV714" i="93" s="1"/>
  <c r="AT714" i="93"/>
  <c r="AP714" i="93"/>
  <c r="AQ714" i="93" s="1"/>
  <c r="AO714" i="93"/>
  <c r="AK714" i="93"/>
  <c r="AL714" i="93" s="1"/>
  <c r="AJ714" i="93"/>
  <c r="AF714" i="93"/>
  <c r="AG714" i="93" s="1"/>
  <c r="AE714" i="93"/>
  <c r="AA714" i="93"/>
  <c r="AB714" i="93" s="1"/>
  <c r="BD713" i="93"/>
  <c r="AZ713" i="93"/>
  <c r="BA713" i="93" s="1"/>
  <c r="AY713" i="93"/>
  <c r="AU713" i="93"/>
  <c r="AV713" i="93" s="1"/>
  <c r="AT713" i="93"/>
  <c r="AP713" i="93"/>
  <c r="AQ713" i="93" s="1"/>
  <c r="AO713" i="93"/>
  <c r="AK713" i="93"/>
  <c r="AL713" i="93" s="1"/>
  <c r="AJ713" i="93"/>
  <c r="AF713" i="93"/>
  <c r="AG713" i="93" s="1"/>
  <c r="AE713" i="93"/>
  <c r="AA713" i="93"/>
  <c r="AB713" i="93" s="1"/>
  <c r="BD712" i="93"/>
  <c r="AZ712" i="93"/>
  <c r="BA712" i="93" s="1"/>
  <c r="AY712" i="93"/>
  <c r="AU712" i="93"/>
  <c r="AV712" i="93" s="1"/>
  <c r="AT712" i="93"/>
  <c r="AP712" i="93"/>
  <c r="AQ712" i="93" s="1"/>
  <c r="AO712" i="93"/>
  <c r="AK712" i="93"/>
  <c r="AL712" i="93" s="1"/>
  <c r="AJ712" i="93"/>
  <c r="AF712" i="93"/>
  <c r="AG712" i="93" s="1"/>
  <c r="AE712" i="93"/>
  <c r="AA712" i="93"/>
  <c r="AB712" i="93" s="1"/>
  <c r="BD711" i="93"/>
  <c r="AZ711" i="93"/>
  <c r="BA711" i="93" s="1"/>
  <c r="AY711" i="93"/>
  <c r="AU711" i="93"/>
  <c r="AV711" i="93" s="1"/>
  <c r="AT711" i="93"/>
  <c r="AP711" i="93"/>
  <c r="AQ711" i="93" s="1"/>
  <c r="AO711" i="93"/>
  <c r="AK711" i="93"/>
  <c r="AL711" i="93" s="1"/>
  <c r="AJ711" i="93"/>
  <c r="AF711" i="93"/>
  <c r="AG711" i="93" s="1"/>
  <c r="AE711" i="93"/>
  <c r="AA711" i="93"/>
  <c r="AB711" i="93" s="1"/>
  <c r="BD710" i="93"/>
  <c r="AZ710" i="93"/>
  <c r="BA710" i="93" s="1"/>
  <c r="AY710" i="93"/>
  <c r="AU710" i="93"/>
  <c r="AV710" i="93" s="1"/>
  <c r="AT710" i="93"/>
  <c r="AP710" i="93"/>
  <c r="AQ710" i="93" s="1"/>
  <c r="AO710" i="93"/>
  <c r="AK710" i="93"/>
  <c r="AL710" i="93" s="1"/>
  <c r="AJ710" i="93"/>
  <c r="AF710" i="93"/>
  <c r="AG710" i="93" s="1"/>
  <c r="AE710" i="93"/>
  <c r="AA710" i="93"/>
  <c r="AB710" i="93" s="1"/>
  <c r="BD709" i="93"/>
  <c r="AZ709" i="93"/>
  <c r="BA709" i="93" s="1"/>
  <c r="AY709" i="93"/>
  <c r="AU709" i="93"/>
  <c r="AV709" i="93" s="1"/>
  <c r="AT709" i="93"/>
  <c r="AP709" i="93"/>
  <c r="AQ709" i="93" s="1"/>
  <c r="AO709" i="93"/>
  <c r="AK709" i="93"/>
  <c r="AL709" i="93" s="1"/>
  <c r="AJ709" i="93"/>
  <c r="AF709" i="93"/>
  <c r="AG709" i="93" s="1"/>
  <c r="AE709" i="93"/>
  <c r="AA709" i="93"/>
  <c r="AB709" i="93" s="1"/>
  <c r="BD708" i="93"/>
  <c r="AZ708" i="93"/>
  <c r="BA708" i="93" s="1"/>
  <c r="AY708" i="93"/>
  <c r="AU708" i="93"/>
  <c r="AV708" i="93" s="1"/>
  <c r="AT708" i="93"/>
  <c r="AP708" i="93"/>
  <c r="AQ708" i="93" s="1"/>
  <c r="AO708" i="93"/>
  <c r="AK708" i="93"/>
  <c r="AL708" i="93" s="1"/>
  <c r="AJ708" i="93"/>
  <c r="AF708" i="93"/>
  <c r="AG708" i="93" s="1"/>
  <c r="AE708" i="93"/>
  <c r="AA708" i="93"/>
  <c r="AB708" i="93" s="1"/>
  <c r="BD707" i="93"/>
  <c r="AZ707" i="93"/>
  <c r="BA707" i="93" s="1"/>
  <c r="AY707" i="93"/>
  <c r="AU707" i="93"/>
  <c r="AV707" i="93" s="1"/>
  <c r="AT707" i="93"/>
  <c r="AP707" i="93"/>
  <c r="AQ707" i="93" s="1"/>
  <c r="AO707" i="93"/>
  <c r="AK707" i="93"/>
  <c r="AL707" i="93" s="1"/>
  <c r="AJ707" i="93"/>
  <c r="AF707" i="93"/>
  <c r="AG707" i="93" s="1"/>
  <c r="AE707" i="93"/>
  <c r="AA707" i="93"/>
  <c r="AB707" i="93" s="1"/>
  <c r="BD706" i="93"/>
  <c r="AZ706" i="93"/>
  <c r="BA706" i="93" s="1"/>
  <c r="AY706" i="93"/>
  <c r="AU706" i="93"/>
  <c r="AV706" i="93" s="1"/>
  <c r="AT706" i="93"/>
  <c r="AP706" i="93"/>
  <c r="AQ706" i="93" s="1"/>
  <c r="AO706" i="93"/>
  <c r="AK706" i="93"/>
  <c r="AL706" i="93" s="1"/>
  <c r="AJ706" i="93"/>
  <c r="AF706" i="93"/>
  <c r="AG706" i="93" s="1"/>
  <c r="AE706" i="93"/>
  <c r="AA706" i="93"/>
  <c r="AB706" i="93" s="1"/>
  <c r="BD705" i="93"/>
  <c r="AZ705" i="93"/>
  <c r="BA705" i="93" s="1"/>
  <c r="AY705" i="93"/>
  <c r="AU705" i="93"/>
  <c r="AV705" i="93" s="1"/>
  <c r="AT705" i="93"/>
  <c r="AP705" i="93"/>
  <c r="AQ705" i="93" s="1"/>
  <c r="AO705" i="93"/>
  <c r="AK705" i="93"/>
  <c r="AL705" i="93" s="1"/>
  <c r="AJ705" i="93"/>
  <c r="AF705" i="93"/>
  <c r="AG705" i="93" s="1"/>
  <c r="AE705" i="93"/>
  <c r="AA705" i="93"/>
  <c r="AB705" i="93" s="1"/>
  <c r="BD704" i="93"/>
  <c r="AZ704" i="93"/>
  <c r="BA704" i="93" s="1"/>
  <c r="AY704" i="93"/>
  <c r="AV704" i="93"/>
  <c r="AU704" i="93"/>
  <c r="AT704" i="93"/>
  <c r="AP704" i="93"/>
  <c r="AQ704" i="93" s="1"/>
  <c r="AO704" i="93"/>
  <c r="AK704" i="93"/>
  <c r="AL704" i="93" s="1"/>
  <c r="AJ704" i="93"/>
  <c r="AF704" i="93"/>
  <c r="AG704" i="93" s="1"/>
  <c r="AE704" i="93"/>
  <c r="AA704" i="93"/>
  <c r="AB704" i="93" s="1"/>
  <c r="BD703" i="93"/>
  <c r="AZ703" i="93"/>
  <c r="BA703" i="93" s="1"/>
  <c r="AY703" i="93"/>
  <c r="AU703" i="93"/>
  <c r="AV703" i="93" s="1"/>
  <c r="AT703" i="93"/>
  <c r="AP703" i="93"/>
  <c r="AQ703" i="93" s="1"/>
  <c r="AO703" i="93"/>
  <c r="AK703" i="93"/>
  <c r="AL703" i="93" s="1"/>
  <c r="AJ703" i="93"/>
  <c r="AF703" i="93"/>
  <c r="AG703" i="93" s="1"/>
  <c r="AE703" i="93"/>
  <c r="AA703" i="93"/>
  <c r="AB703" i="93" s="1"/>
  <c r="BD702" i="93"/>
  <c r="AZ702" i="93"/>
  <c r="BA702" i="93" s="1"/>
  <c r="AY702" i="93"/>
  <c r="AU702" i="93"/>
  <c r="AV702" i="93" s="1"/>
  <c r="AT702" i="93"/>
  <c r="AP702" i="93"/>
  <c r="AQ702" i="93" s="1"/>
  <c r="AO702" i="93"/>
  <c r="AK702" i="93"/>
  <c r="AL702" i="93" s="1"/>
  <c r="AJ702" i="93"/>
  <c r="AF702" i="93"/>
  <c r="AG702" i="93" s="1"/>
  <c r="AE702" i="93"/>
  <c r="AA702" i="93"/>
  <c r="AB702" i="93" s="1"/>
  <c r="BD701" i="93"/>
  <c r="AZ701" i="93"/>
  <c r="BA701" i="93" s="1"/>
  <c r="AY701" i="93"/>
  <c r="AU701" i="93"/>
  <c r="AV701" i="93" s="1"/>
  <c r="AT701" i="93"/>
  <c r="AP701" i="93"/>
  <c r="AQ701" i="93" s="1"/>
  <c r="AO701" i="93"/>
  <c r="AK701" i="93"/>
  <c r="AL701" i="93" s="1"/>
  <c r="AJ701" i="93"/>
  <c r="AF701" i="93"/>
  <c r="AG701" i="93" s="1"/>
  <c r="AE701" i="93"/>
  <c r="AA701" i="93"/>
  <c r="AB701" i="93" s="1"/>
  <c r="BD700" i="93"/>
  <c r="AZ700" i="93"/>
  <c r="BA700" i="93" s="1"/>
  <c r="AY700" i="93"/>
  <c r="AU700" i="93"/>
  <c r="AV700" i="93" s="1"/>
  <c r="AT700" i="93"/>
  <c r="AP700" i="93"/>
  <c r="AQ700" i="93" s="1"/>
  <c r="AO700" i="93"/>
  <c r="AK700" i="93"/>
  <c r="AL700" i="93" s="1"/>
  <c r="AJ700" i="93"/>
  <c r="AF700" i="93"/>
  <c r="AG700" i="93" s="1"/>
  <c r="AE700" i="93"/>
  <c r="AA700" i="93"/>
  <c r="AB700" i="93" s="1"/>
  <c r="BD699" i="93"/>
  <c r="AZ699" i="93"/>
  <c r="BA699" i="93" s="1"/>
  <c r="AY699" i="93"/>
  <c r="AU699" i="93"/>
  <c r="AV699" i="93" s="1"/>
  <c r="AT699" i="93"/>
  <c r="AP699" i="93"/>
  <c r="AQ699" i="93" s="1"/>
  <c r="AO699" i="93"/>
  <c r="AK699" i="93"/>
  <c r="AL699" i="93" s="1"/>
  <c r="AJ699" i="93"/>
  <c r="AF699" i="93"/>
  <c r="AG699" i="93" s="1"/>
  <c r="AE699" i="93"/>
  <c r="AA699" i="93"/>
  <c r="AB699" i="93" s="1"/>
  <c r="BD698" i="93"/>
  <c r="AZ698" i="93"/>
  <c r="BA698" i="93" s="1"/>
  <c r="AY698" i="93"/>
  <c r="AU698" i="93"/>
  <c r="AV698" i="93" s="1"/>
  <c r="AT698" i="93"/>
  <c r="AP698" i="93"/>
  <c r="AQ698" i="93" s="1"/>
  <c r="AO698" i="93"/>
  <c r="AK698" i="93"/>
  <c r="AL698" i="93" s="1"/>
  <c r="AJ698" i="93"/>
  <c r="AF698" i="93"/>
  <c r="AG698" i="93" s="1"/>
  <c r="AE698" i="93"/>
  <c r="AA698" i="93"/>
  <c r="AB698" i="93" s="1"/>
  <c r="BD697" i="93"/>
  <c r="AZ697" i="93"/>
  <c r="BA697" i="93" s="1"/>
  <c r="AY697" i="93"/>
  <c r="AU697" i="93"/>
  <c r="AV697" i="93" s="1"/>
  <c r="AT697" i="93"/>
  <c r="AP697" i="93"/>
  <c r="AQ697" i="93" s="1"/>
  <c r="AO697" i="93"/>
  <c r="AK697" i="93"/>
  <c r="AL697" i="93" s="1"/>
  <c r="AJ697" i="93"/>
  <c r="AF697" i="93"/>
  <c r="AG697" i="93" s="1"/>
  <c r="AE697" i="93"/>
  <c r="AA697" i="93"/>
  <c r="AB697" i="93" s="1"/>
  <c r="BD696" i="93"/>
  <c r="AZ696" i="93"/>
  <c r="BA696" i="93" s="1"/>
  <c r="AY696" i="93"/>
  <c r="AU696" i="93"/>
  <c r="AV696" i="93" s="1"/>
  <c r="AT696" i="93"/>
  <c r="AP696" i="93"/>
  <c r="AQ696" i="93" s="1"/>
  <c r="AO696" i="93"/>
  <c r="AK696" i="93"/>
  <c r="AL696" i="93" s="1"/>
  <c r="AJ696" i="93"/>
  <c r="AF696" i="93"/>
  <c r="AG696" i="93" s="1"/>
  <c r="AE696" i="93"/>
  <c r="AA696" i="93"/>
  <c r="AB696" i="93" s="1"/>
  <c r="BD695" i="93"/>
  <c r="AZ695" i="93"/>
  <c r="BA695" i="93" s="1"/>
  <c r="AY695" i="93"/>
  <c r="AU695" i="93"/>
  <c r="AV695" i="93" s="1"/>
  <c r="AT695" i="93"/>
  <c r="AP695" i="93"/>
  <c r="AQ695" i="93" s="1"/>
  <c r="AO695" i="93"/>
  <c r="AK695" i="93"/>
  <c r="AL695" i="93" s="1"/>
  <c r="AJ695" i="93"/>
  <c r="AF695" i="93"/>
  <c r="AG695" i="93" s="1"/>
  <c r="AE695" i="93"/>
  <c r="AA695" i="93"/>
  <c r="AB695" i="93" s="1"/>
  <c r="BD694" i="93"/>
  <c r="AZ694" i="93"/>
  <c r="BA694" i="93" s="1"/>
  <c r="AY694" i="93"/>
  <c r="AU694" i="93"/>
  <c r="AV694" i="93" s="1"/>
  <c r="AT694" i="93"/>
  <c r="AP694" i="93"/>
  <c r="AQ694" i="93" s="1"/>
  <c r="AO694" i="93"/>
  <c r="AK694" i="93"/>
  <c r="AL694" i="93" s="1"/>
  <c r="AJ694" i="93"/>
  <c r="AF694" i="93"/>
  <c r="AG694" i="93" s="1"/>
  <c r="AE694" i="93"/>
  <c r="AA694" i="93"/>
  <c r="AB694" i="93" s="1"/>
  <c r="BD693" i="93"/>
  <c r="AZ693" i="93"/>
  <c r="BA693" i="93" s="1"/>
  <c r="AY693" i="93"/>
  <c r="AU693" i="93"/>
  <c r="AV693" i="93" s="1"/>
  <c r="AT693" i="93"/>
  <c r="AP693" i="93"/>
  <c r="AQ693" i="93" s="1"/>
  <c r="AO693" i="93"/>
  <c r="AK693" i="93"/>
  <c r="AL693" i="93" s="1"/>
  <c r="AJ693" i="93"/>
  <c r="AF693" i="93"/>
  <c r="AG693" i="93" s="1"/>
  <c r="AE693" i="93"/>
  <c r="AA693" i="93"/>
  <c r="AB693" i="93" s="1"/>
  <c r="BD692" i="93"/>
  <c r="AZ692" i="93"/>
  <c r="BA692" i="93" s="1"/>
  <c r="AY692" i="93"/>
  <c r="AU692" i="93"/>
  <c r="AV692" i="93" s="1"/>
  <c r="AT692" i="93"/>
  <c r="AP692" i="93"/>
  <c r="AQ692" i="93" s="1"/>
  <c r="AO692" i="93"/>
  <c r="AK692" i="93"/>
  <c r="AL692" i="93" s="1"/>
  <c r="AJ692" i="93"/>
  <c r="AF692" i="93"/>
  <c r="AG692" i="93" s="1"/>
  <c r="AE692" i="93"/>
  <c r="AA692" i="93"/>
  <c r="AB692" i="93" s="1"/>
  <c r="BD691" i="93"/>
  <c r="AZ691" i="93"/>
  <c r="BA691" i="93" s="1"/>
  <c r="CE691" i="93" s="1"/>
  <c r="AY691" i="93"/>
  <c r="AU691" i="93"/>
  <c r="AV691" i="93" s="1"/>
  <c r="AT691" i="93"/>
  <c r="AP691" i="93"/>
  <c r="AQ691" i="93" s="1"/>
  <c r="AO691" i="93"/>
  <c r="AK691" i="93"/>
  <c r="AL691" i="93" s="1"/>
  <c r="AJ691" i="93"/>
  <c r="AF691" i="93"/>
  <c r="AG691" i="93" s="1"/>
  <c r="AE691" i="93"/>
  <c r="AA691" i="93"/>
  <c r="AB691" i="93" s="1"/>
  <c r="BD690" i="93"/>
  <c r="AZ690" i="93"/>
  <c r="BA690" i="93" s="1"/>
  <c r="AY690" i="93"/>
  <c r="AU690" i="93"/>
  <c r="AV690" i="93" s="1"/>
  <c r="AT690" i="93"/>
  <c r="AP690" i="93"/>
  <c r="AQ690" i="93" s="1"/>
  <c r="AO690" i="93"/>
  <c r="AK690" i="93"/>
  <c r="AL690" i="93" s="1"/>
  <c r="AJ690" i="93"/>
  <c r="AF690" i="93"/>
  <c r="AG690" i="93" s="1"/>
  <c r="AE690" i="93"/>
  <c r="AA690" i="93"/>
  <c r="AB690" i="93" s="1"/>
  <c r="BD689" i="93"/>
  <c r="AZ689" i="93"/>
  <c r="BA689" i="93" s="1"/>
  <c r="AY689" i="93"/>
  <c r="AU689" i="93"/>
  <c r="AV689" i="93" s="1"/>
  <c r="AT689" i="93"/>
  <c r="AP689" i="93"/>
  <c r="AQ689" i="93" s="1"/>
  <c r="AO689" i="93"/>
  <c r="AK689" i="93"/>
  <c r="AL689" i="93" s="1"/>
  <c r="AJ689" i="93"/>
  <c r="AF689" i="93"/>
  <c r="AG689" i="93" s="1"/>
  <c r="AE689" i="93"/>
  <c r="AA689" i="93"/>
  <c r="AB689" i="93" s="1"/>
  <c r="BD688" i="93"/>
  <c r="AZ688" i="93"/>
  <c r="BA688" i="93" s="1"/>
  <c r="AY688" i="93"/>
  <c r="AU688" i="93"/>
  <c r="AV688" i="93" s="1"/>
  <c r="AT688" i="93"/>
  <c r="AP688" i="93"/>
  <c r="AQ688" i="93" s="1"/>
  <c r="AO688" i="93"/>
  <c r="AL688" i="93"/>
  <c r="AK688" i="93"/>
  <c r="AJ688" i="93"/>
  <c r="AF688" i="93"/>
  <c r="AG688" i="93" s="1"/>
  <c r="AE688" i="93"/>
  <c r="AA688" i="93"/>
  <c r="AB688" i="93" s="1"/>
  <c r="BD687" i="93"/>
  <c r="AZ687" i="93"/>
  <c r="BA687" i="93" s="1"/>
  <c r="AY687" i="93"/>
  <c r="AU687" i="93"/>
  <c r="AV687" i="93" s="1"/>
  <c r="AT687" i="93"/>
  <c r="AP687" i="93"/>
  <c r="AQ687" i="93" s="1"/>
  <c r="AO687" i="93"/>
  <c r="AK687" i="93"/>
  <c r="AL687" i="93" s="1"/>
  <c r="AJ687" i="93"/>
  <c r="AF687" i="93"/>
  <c r="AG687" i="93" s="1"/>
  <c r="AE687" i="93"/>
  <c r="AA687" i="93"/>
  <c r="AB687" i="93" s="1"/>
  <c r="BD686" i="93"/>
  <c r="AZ686" i="93"/>
  <c r="BA686" i="93" s="1"/>
  <c r="AY686" i="93"/>
  <c r="AU686" i="93"/>
  <c r="AV686" i="93" s="1"/>
  <c r="AT686" i="93"/>
  <c r="AP686" i="93"/>
  <c r="AQ686" i="93" s="1"/>
  <c r="AO686" i="93"/>
  <c r="AK686" i="93"/>
  <c r="AL686" i="93" s="1"/>
  <c r="AJ686" i="93"/>
  <c r="AF686" i="93"/>
  <c r="AG686" i="93" s="1"/>
  <c r="AE686" i="93"/>
  <c r="AA686" i="93"/>
  <c r="AB686" i="93" s="1"/>
  <c r="BD685" i="93"/>
  <c r="AZ685" i="93"/>
  <c r="BA685" i="93" s="1"/>
  <c r="AY685" i="93"/>
  <c r="AU685" i="93"/>
  <c r="AV685" i="93" s="1"/>
  <c r="AT685" i="93"/>
  <c r="AP685" i="93"/>
  <c r="AQ685" i="93" s="1"/>
  <c r="AO685" i="93"/>
  <c r="AK685" i="93"/>
  <c r="AL685" i="93" s="1"/>
  <c r="AJ685" i="93"/>
  <c r="AF685" i="93"/>
  <c r="AG685" i="93" s="1"/>
  <c r="AE685" i="93"/>
  <c r="AA685" i="93"/>
  <c r="AB685" i="93" s="1"/>
  <c r="BD684" i="93"/>
  <c r="AZ684" i="93"/>
  <c r="BA684" i="93" s="1"/>
  <c r="AY684" i="93"/>
  <c r="AU684" i="93"/>
  <c r="AV684" i="93" s="1"/>
  <c r="AT684" i="93"/>
  <c r="AP684" i="93"/>
  <c r="AQ684" i="93" s="1"/>
  <c r="AO684" i="93"/>
  <c r="AK684" i="93"/>
  <c r="AL684" i="93" s="1"/>
  <c r="AJ684" i="93"/>
  <c r="AF684" i="93"/>
  <c r="AG684" i="93" s="1"/>
  <c r="AE684" i="93"/>
  <c r="AA684" i="93"/>
  <c r="AB684" i="93" s="1"/>
  <c r="BD683" i="93"/>
  <c r="AZ683" i="93"/>
  <c r="BA683" i="93" s="1"/>
  <c r="AY683" i="93"/>
  <c r="AU683" i="93"/>
  <c r="AV683" i="93" s="1"/>
  <c r="AT683" i="93"/>
  <c r="AP683" i="93"/>
  <c r="AQ683" i="93" s="1"/>
  <c r="AO683" i="93"/>
  <c r="AK683" i="93"/>
  <c r="AL683" i="93" s="1"/>
  <c r="AJ683" i="93"/>
  <c r="AF683" i="93"/>
  <c r="AG683" i="93" s="1"/>
  <c r="AE683" i="93"/>
  <c r="AA683" i="93"/>
  <c r="AB683" i="93" s="1"/>
  <c r="BD682" i="93"/>
  <c r="AZ682" i="93"/>
  <c r="BA682" i="93" s="1"/>
  <c r="AY682" i="93"/>
  <c r="AU682" i="93"/>
  <c r="AV682" i="93" s="1"/>
  <c r="AT682" i="93"/>
  <c r="AP682" i="93"/>
  <c r="AQ682" i="93" s="1"/>
  <c r="AO682" i="93"/>
  <c r="AK682" i="93"/>
  <c r="AL682" i="93" s="1"/>
  <c r="AJ682" i="93"/>
  <c r="AF682" i="93"/>
  <c r="AG682" i="93" s="1"/>
  <c r="AE682" i="93"/>
  <c r="AA682" i="93"/>
  <c r="AB682" i="93" s="1"/>
  <c r="BD681" i="93"/>
  <c r="AZ681" i="93"/>
  <c r="BA681" i="93" s="1"/>
  <c r="AY681" i="93"/>
  <c r="AU681" i="93"/>
  <c r="AV681" i="93" s="1"/>
  <c r="AT681" i="93"/>
  <c r="AP681" i="93"/>
  <c r="AQ681" i="93" s="1"/>
  <c r="AO681" i="93"/>
  <c r="AK681" i="93"/>
  <c r="AL681" i="93" s="1"/>
  <c r="AJ681" i="93"/>
  <c r="AF681" i="93"/>
  <c r="AG681" i="93" s="1"/>
  <c r="AE681" i="93"/>
  <c r="AA681" i="93"/>
  <c r="AB681" i="93" s="1"/>
  <c r="BD680" i="93"/>
  <c r="AZ680" i="93"/>
  <c r="BA680" i="93" s="1"/>
  <c r="AY680" i="93"/>
  <c r="AU680" i="93"/>
  <c r="AV680" i="93" s="1"/>
  <c r="AT680" i="93"/>
  <c r="AP680" i="93"/>
  <c r="AQ680" i="93" s="1"/>
  <c r="AO680" i="93"/>
  <c r="AK680" i="93"/>
  <c r="AL680" i="93" s="1"/>
  <c r="AJ680" i="93"/>
  <c r="AF680" i="93"/>
  <c r="AG680" i="93" s="1"/>
  <c r="AE680" i="93"/>
  <c r="AA680" i="93"/>
  <c r="AB680" i="93" s="1"/>
  <c r="BD679" i="93"/>
  <c r="AZ679" i="93"/>
  <c r="BA679" i="93" s="1"/>
  <c r="AY679" i="93"/>
  <c r="AV679" i="93"/>
  <c r="AU679" i="93"/>
  <c r="AT679" i="93"/>
  <c r="AP679" i="93"/>
  <c r="AQ679" i="93" s="1"/>
  <c r="AO679" i="93"/>
  <c r="AK679" i="93"/>
  <c r="AL679" i="93" s="1"/>
  <c r="AJ679" i="93"/>
  <c r="AF679" i="93"/>
  <c r="AG679" i="93" s="1"/>
  <c r="AE679" i="93"/>
  <c r="AA679" i="93"/>
  <c r="AB679" i="93" s="1"/>
  <c r="BD678" i="93"/>
  <c r="AZ678" i="93"/>
  <c r="BA678" i="93" s="1"/>
  <c r="AY678" i="93"/>
  <c r="AU678" i="93"/>
  <c r="AV678" i="93" s="1"/>
  <c r="AT678" i="93"/>
  <c r="AP678" i="93"/>
  <c r="AQ678" i="93" s="1"/>
  <c r="AO678" i="93"/>
  <c r="AK678" i="93"/>
  <c r="AL678" i="93" s="1"/>
  <c r="AJ678" i="93"/>
  <c r="AF678" i="93"/>
  <c r="AG678" i="93" s="1"/>
  <c r="AE678" i="93"/>
  <c r="AA678" i="93"/>
  <c r="AB678" i="93" s="1"/>
  <c r="BD677" i="93"/>
  <c r="AZ677" i="93"/>
  <c r="BA677" i="93" s="1"/>
  <c r="AY677" i="93"/>
  <c r="AU677" i="93"/>
  <c r="AV677" i="93" s="1"/>
  <c r="AT677" i="93"/>
  <c r="AP677" i="93"/>
  <c r="AQ677" i="93" s="1"/>
  <c r="AO677" i="93"/>
  <c r="AK677" i="93"/>
  <c r="AL677" i="93" s="1"/>
  <c r="AJ677" i="93"/>
  <c r="AF677" i="93"/>
  <c r="AG677" i="93" s="1"/>
  <c r="AE677" i="93"/>
  <c r="AA677" i="93"/>
  <c r="AB677" i="93" s="1"/>
  <c r="BD676" i="93"/>
  <c r="AZ676" i="93"/>
  <c r="BA676" i="93" s="1"/>
  <c r="AY676" i="93"/>
  <c r="AU676" i="93"/>
  <c r="AV676" i="93" s="1"/>
  <c r="AT676" i="93"/>
  <c r="AP676" i="93"/>
  <c r="AQ676" i="93" s="1"/>
  <c r="AO676" i="93"/>
  <c r="AK676" i="93"/>
  <c r="AL676" i="93" s="1"/>
  <c r="AJ676" i="93"/>
  <c r="AF676" i="93"/>
  <c r="AG676" i="93" s="1"/>
  <c r="AE676" i="93"/>
  <c r="AA676" i="93"/>
  <c r="AB676" i="93" s="1"/>
  <c r="BD675" i="93"/>
  <c r="AZ675" i="93"/>
  <c r="BA675" i="93" s="1"/>
  <c r="AY675" i="93"/>
  <c r="AU675" i="93"/>
  <c r="AV675" i="93" s="1"/>
  <c r="AT675" i="93"/>
  <c r="AP675" i="93"/>
  <c r="AQ675" i="93" s="1"/>
  <c r="AO675" i="93"/>
  <c r="AK675" i="93"/>
  <c r="AL675" i="93" s="1"/>
  <c r="AJ675" i="93"/>
  <c r="AF675" i="93"/>
  <c r="AG675" i="93" s="1"/>
  <c r="AE675" i="93"/>
  <c r="AA675" i="93"/>
  <c r="AB675" i="93" s="1"/>
  <c r="BD674" i="93"/>
  <c r="AZ674" i="93"/>
  <c r="BA674" i="93" s="1"/>
  <c r="AY674" i="93"/>
  <c r="AU674" i="93"/>
  <c r="AV674" i="93" s="1"/>
  <c r="AT674" i="93"/>
  <c r="AP674" i="93"/>
  <c r="AQ674" i="93" s="1"/>
  <c r="AO674" i="93"/>
  <c r="AK674" i="93"/>
  <c r="AL674" i="93" s="1"/>
  <c r="AJ674" i="93"/>
  <c r="AF674" i="93"/>
  <c r="AG674" i="93" s="1"/>
  <c r="AE674" i="93"/>
  <c r="AA674" i="93"/>
  <c r="AB674" i="93" s="1"/>
  <c r="BD673" i="93"/>
  <c r="AZ673" i="93"/>
  <c r="BA673" i="93" s="1"/>
  <c r="AY673" i="93"/>
  <c r="AU673" i="93"/>
  <c r="AV673" i="93" s="1"/>
  <c r="AT673" i="93"/>
  <c r="AP673" i="93"/>
  <c r="AQ673" i="93" s="1"/>
  <c r="AO673" i="93"/>
  <c r="AK673" i="93"/>
  <c r="AL673" i="93" s="1"/>
  <c r="AJ673" i="93"/>
  <c r="AF673" i="93"/>
  <c r="AG673" i="93" s="1"/>
  <c r="AE673" i="93"/>
  <c r="AA673" i="93"/>
  <c r="AB673" i="93" s="1"/>
  <c r="BD672" i="93"/>
  <c r="AZ672" i="93"/>
  <c r="BA672" i="93" s="1"/>
  <c r="CE672" i="93" s="1"/>
  <c r="AY672" i="93"/>
  <c r="AU672" i="93"/>
  <c r="AV672" i="93" s="1"/>
  <c r="AT672" i="93"/>
  <c r="AP672" i="93"/>
  <c r="AQ672" i="93" s="1"/>
  <c r="AO672" i="93"/>
  <c r="AK672" i="93"/>
  <c r="AL672" i="93" s="1"/>
  <c r="AJ672" i="93"/>
  <c r="AF672" i="93"/>
  <c r="AG672" i="93" s="1"/>
  <c r="AE672" i="93"/>
  <c r="AA672" i="93"/>
  <c r="AB672" i="93" s="1"/>
  <c r="BD671" i="93"/>
  <c r="AZ671" i="93"/>
  <c r="BA671" i="93" s="1"/>
  <c r="AY671" i="93"/>
  <c r="AU671" i="93"/>
  <c r="AV671" i="93" s="1"/>
  <c r="AT671" i="93"/>
  <c r="AP671" i="93"/>
  <c r="AQ671" i="93" s="1"/>
  <c r="AO671" i="93"/>
  <c r="AK671" i="93"/>
  <c r="AL671" i="93" s="1"/>
  <c r="AJ671" i="93"/>
  <c r="AF671" i="93"/>
  <c r="AG671" i="93" s="1"/>
  <c r="AE671" i="93"/>
  <c r="AA671" i="93"/>
  <c r="AB671" i="93" s="1"/>
  <c r="BD670" i="93"/>
  <c r="AZ670" i="93"/>
  <c r="BA670" i="93" s="1"/>
  <c r="AY670" i="93"/>
  <c r="AU670" i="93"/>
  <c r="AV670" i="93" s="1"/>
  <c r="AT670" i="93"/>
  <c r="AP670" i="93"/>
  <c r="AQ670" i="93" s="1"/>
  <c r="AO670" i="93"/>
  <c r="AK670" i="93"/>
  <c r="AL670" i="93" s="1"/>
  <c r="BP670" i="93" s="1"/>
  <c r="AJ670" i="93"/>
  <c r="AF670" i="93"/>
  <c r="AG670" i="93" s="1"/>
  <c r="AE670" i="93"/>
  <c r="AA670" i="93"/>
  <c r="AB670" i="93" s="1"/>
  <c r="BD669" i="93"/>
  <c r="AZ669" i="93"/>
  <c r="BA669" i="93" s="1"/>
  <c r="AY669" i="93"/>
  <c r="AU669" i="93"/>
  <c r="AV669" i="93" s="1"/>
  <c r="AT669" i="93"/>
  <c r="AP669" i="93"/>
  <c r="AQ669" i="93" s="1"/>
  <c r="AO669" i="93"/>
  <c r="AK669" i="93"/>
  <c r="AL669" i="93" s="1"/>
  <c r="AJ669" i="93"/>
  <c r="AF669" i="93"/>
  <c r="AG669" i="93" s="1"/>
  <c r="AE669" i="93"/>
  <c r="AA669" i="93"/>
  <c r="AB669" i="93" s="1"/>
  <c r="BD668" i="93"/>
  <c r="AZ668" i="93"/>
  <c r="BA668" i="93" s="1"/>
  <c r="CE668" i="93" s="1"/>
  <c r="AY668" i="93"/>
  <c r="AU668" i="93"/>
  <c r="AV668" i="93" s="1"/>
  <c r="AT668" i="93"/>
  <c r="AP668" i="93"/>
  <c r="AQ668" i="93" s="1"/>
  <c r="AO668" i="93"/>
  <c r="AK668" i="93"/>
  <c r="AL668" i="93" s="1"/>
  <c r="AJ668" i="93"/>
  <c r="AF668" i="93"/>
  <c r="AG668" i="93" s="1"/>
  <c r="AE668" i="93"/>
  <c r="AA668" i="93"/>
  <c r="AB668" i="93" s="1"/>
  <c r="BD667" i="93"/>
  <c r="AZ667" i="93"/>
  <c r="BA667" i="93" s="1"/>
  <c r="AY667" i="93"/>
  <c r="AU667" i="93"/>
  <c r="AV667" i="93" s="1"/>
  <c r="AT667" i="93"/>
  <c r="AP667" i="93"/>
  <c r="AQ667" i="93" s="1"/>
  <c r="AO667" i="93"/>
  <c r="AK667" i="93"/>
  <c r="AL667" i="93" s="1"/>
  <c r="AJ667" i="93"/>
  <c r="AF667" i="93"/>
  <c r="AG667" i="93" s="1"/>
  <c r="AE667" i="93"/>
  <c r="AA667" i="93"/>
  <c r="AB667" i="93" s="1"/>
  <c r="BD666" i="93"/>
  <c r="AZ666" i="93"/>
  <c r="BA666" i="93" s="1"/>
  <c r="AY666" i="93"/>
  <c r="AU666" i="93"/>
  <c r="AV666" i="93" s="1"/>
  <c r="AT666" i="93"/>
  <c r="AP666" i="93"/>
  <c r="AQ666" i="93" s="1"/>
  <c r="AO666" i="93"/>
  <c r="AK666" i="93"/>
  <c r="AL666" i="93" s="1"/>
  <c r="BP666" i="93" s="1"/>
  <c r="AJ666" i="93"/>
  <c r="AF666" i="93"/>
  <c r="AG666" i="93" s="1"/>
  <c r="AE666" i="93"/>
  <c r="AA666" i="93"/>
  <c r="AB666" i="93" s="1"/>
  <c r="BD665" i="93"/>
  <c r="AZ665" i="93"/>
  <c r="BA665" i="93" s="1"/>
  <c r="AY665" i="93"/>
  <c r="AV665" i="93"/>
  <c r="AU665" i="93"/>
  <c r="AT665" i="93"/>
  <c r="AP665" i="93"/>
  <c r="AQ665" i="93" s="1"/>
  <c r="AO665" i="93"/>
  <c r="AK665" i="93"/>
  <c r="AL665" i="93" s="1"/>
  <c r="AJ665" i="93"/>
  <c r="AF665" i="93"/>
  <c r="AG665" i="93" s="1"/>
  <c r="AE665" i="93"/>
  <c r="AA665" i="93"/>
  <c r="AB665" i="93" s="1"/>
  <c r="BD664" i="93"/>
  <c r="AZ664" i="93"/>
  <c r="BA664" i="93" s="1"/>
  <c r="AY664" i="93"/>
  <c r="AU664" i="93"/>
  <c r="AV664" i="93" s="1"/>
  <c r="AT664" i="93"/>
  <c r="AP664" i="93"/>
  <c r="AQ664" i="93" s="1"/>
  <c r="AO664" i="93"/>
  <c r="AK664" i="93"/>
  <c r="AL664" i="93" s="1"/>
  <c r="AJ664" i="93"/>
  <c r="AF664" i="93"/>
  <c r="AG664" i="93" s="1"/>
  <c r="AE664" i="93"/>
  <c r="AA664" i="93"/>
  <c r="AB664" i="93" s="1"/>
  <c r="BD663" i="93"/>
  <c r="AZ663" i="93"/>
  <c r="BA663" i="93" s="1"/>
  <c r="AY663" i="93"/>
  <c r="AU663" i="93"/>
  <c r="AV663" i="93" s="1"/>
  <c r="AT663" i="93"/>
  <c r="AP663" i="93"/>
  <c r="AQ663" i="93" s="1"/>
  <c r="AO663" i="93"/>
  <c r="AK663" i="93"/>
  <c r="AL663" i="93" s="1"/>
  <c r="AJ663" i="93"/>
  <c r="AF663" i="93"/>
  <c r="AG663" i="93" s="1"/>
  <c r="AE663" i="93"/>
  <c r="AA663" i="93"/>
  <c r="AB663" i="93" s="1"/>
  <c r="BD662" i="93"/>
  <c r="AZ662" i="93"/>
  <c r="BA662" i="93" s="1"/>
  <c r="AY662" i="93"/>
  <c r="AU662" i="93"/>
  <c r="AV662" i="93" s="1"/>
  <c r="AT662" i="93"/>
  <c r="AP662" i="93"/>
  <c r="AQ662" i="93" s="1"/>
  <c r="AO662" i="93"/>
  <c r="AK662" i="93"/>
  <c r="AL662" i="93" s="1"/>
  <c r="AJ662" i="93"/>
  <c r="AF662" i="93"/>
  <c r="AG662" i="93" s="1"/>
  <c r="AE662" i="93"/>
  <c r="AA662" i="93"/>
  <c r="AB662" i="93" s="1"/>
  <c r="BD661" i="93"/>
  <c r="AZ661" i="93"/>
  <c r="BA661" i="93" s="1"/>
  <c r="AY661" i="93"/>
  <c r="AU661" i="93"/>
  <c r="AV661" i="93" s="1"/>
  <c r="AT661" i="93"/>
  <c r="AP661" i="93"/>
  <c r="AQ661" i="93" s="1"/>
  <c r="AO661" i="93"/>
  <c r="AK661" i="93"/>
  <c r="AL661" i="93" s="1"/>
  <c r="AJ661" i="93"/>
  <c r="AF661" i="93"/>
  <c r="AG661" i="93" s="1"/>
  <c r="AE661" i="93"/>
  <c r="AA661" i="93"/>
  <c r="AB661" i="93" s="1"/>
  <c r="BD660" i="93"/>
  <c r="AZ660" i="93"/>
  <c r="BA660" i="93" s="1"/>
  <c r="AY660" i="93"/>
  <c r="AU660" i="93"/>
  <c r="AV660" i="93" s="1"/>
  <c r="AT660" i="93"/>
  <c r="AP660" i="93"/>
  <c r="AQ660" i="93" s="1"/>
  <c r="AO660" i="93"/>
  <c r="AK660" i="93"/>
  <c r="AL660" i="93" s="1"/>
  <c r="AJ660" i="93"/>
  <c r="AF660" i="93"/>
  <c r="AG660" i="93" s="1"/>
  <c r="AE660" i="93"/>
  <c r="AA660" i="93"/>
  <c r="AB660" i="93" s="1"/>
  <c r="BD659" i="93"/>
  <c r="AZ659" i="93"/>
  <c r="BA659" i="93" s="1"/>
  <c r="AY659" i="93"/>
  <c r="AU659" i="93"/>
  <c r="AV659" i="93" s="1"/>
  <c r="AT659" i="93"/>
  <c r="AP659" i="93"/>
  <c r="AQ659" i="93" s="1"/>
  <c r="AO659" i="93"/>
  <c r="AK659" i="93"/>
  <c r="AL659" i="93" s="1"/>
  <c r="AJ659" i="93"/>
  <c r="AF659" i="93"/>
  <c r="AG659" i="93" s="1"/>
  <c r="AE659" i="93"/>
  <c r="AA659" i="93"/>
  <c r="AB659" i="93" s="1"/>
  <c r="BD658" i="93"/>
  <c r="AZ658" i="93"/>
  <c r="BA658" i="93" s="1"/>
  <c r="AY658" i="93"/>
  <c r="AU658" i="93"/>
  <c r="AV658" i="93" s="1"/>
  <c r="AT658" i="93"/>
  <c r="AP658" i="93"/>
  <c r="AQ658" i="93" s="1"/>
  <c r="AO658" i="93"/>
  <c r="AK658" i="93"/>
  <c r="AL658" i="93" s="1"/>
  <c r="AJ658" i="93"/>
  <c r="AF658" i="93"/>
  <c r="AG658" i="93" s="1"/>
  <c r="AE658" i="93"/>
  <c r="AA658" i="93"/>
  <c r="AB658" i="93" s="1"/>
  <c r="BD657" i="93"/>
  <c r="AZ657" i="93"/>
  <c r="BA657" i="93" s="1"/>
  <c r="AY657" i="93"/>
  <c r="AU657" i="93"/>
  <c r="AV657" i="93" s="1"/>
  <c r="AT657" i="93"/>
  <c r="AP657" i="93"/>
  <c r="AQ657" i="93" s="1"/>
  <c r="AO657" i="93"/>
  <c r="AK657" i="93"/>
  <c r="AL657" i="93" s="1"/>
  <c r="AJ657" i="93"/>
  <c r="AF657" i="93"/>
  <c r="AG657" i="93" s="1"/>
  <c r="AE657" i="93"/>
  <c r="AA657" i="93"/>
  <c r="AB657" i="93" s="1"/>
  <c r="BD656" i="93"/>
  <c r="AZ656" i="93"/>
  <c r="BA656" i="93" s="1"/>
  <c r="AY656" i="93"/>
  <c r="AU656" i="93"/>
  <c r="AV656" i="93" s="1"/>
  <c r="AT656" i="93"/>
  <c r="AP656" i="93"/>
  <c r="AQ656" i="93" s="1"/>
  <c r="AO656" i="93"/>
  <c r="AK656" i="93"/>
  <c r="AL656" i="93" s="1"/>
  <c r="AJ656" i="93"/>
  <c r="AF656" i="93"/>
  <c r="AG656" i="93" s="1"/>
  <c r="AE656" i="93"/>
  <c r="AA656" i="93"/>
  <c r="AB656" i="93" s="1"/>
  <c r="BD655" i="93"/>
  <c r="AZ655" i="93"/>
  <c r="BA655" i="93" s="1"/>
  <c r="AY655" i="93"/>
  <c r="AU655" i="93"/>
  <c r="AV655" i="93" s="1"/>
  <c r="BZ655" i="93" s="1"/>
  <c r="AT655" i="93"/>
  <c r="AP655" i="93"/>
  <c r="AQ655" i="93" s="1"/>
  <c r="AO655" i="93"/>
  <c r="AK655" i="93"/>
  <c r="AL655" i="93" s="1"/>
  <c r="AJ655" i="93"/>
  <c r="AF655" i="93"/>
  <c r="AG655" i="93" s="1"/>
  <c r="AE655" i="93"/>
  <c r="AA655" i="93"/>
  <c r="AB655" i="93" s="1"/>
  <c r="BD654" i="93"/>
  <c r="AZ654" i="93"/>
  <c r="BA654" i="93" s="1"/>
  <c r="AY654" i="93"/>
  <c r="AU654" i="93"/>
  <c r="AV654" i="93" s="1"/>
  <c r="AT654" i="93"/>
  <c r="AP654" i="93"/>
  <c r="AQ654" i="93" s="1"/>
  <c r="AO654" i="93"/>
  <c r="AK654" i="93"/>
  <c r="AL654" i="93" s="1"/>
  <c r="BP654" i="93" s="1"/>
  <c r="AJ654" i="93"/>
  <c r="AF654" i="93"/>
  <c r="AG654" i="93" s="1"/>
  <c r="AE654" i="93"/>
  <c r="AA654" i="93"/>
  <c r="AB654" i="93" s="1"/>
  <c r="BD653" i="93"/>
  <c r="AZ653" i="93"/>
  <c r="BA653" i="93" s="1"/>
  <c r="AY653" i="93"/>
  <c r="AU653" i="93"/>
  <c r="AV653" i="93" s="1"/>
  <c r="AT653" i="93"/>
  <c r="AP653" i="93"/>
  <c r="AQ653" i="93" s="1"/>
  <c r="AO653" i="93"/>
  <c r="AK653" i="93"/>
  <c r="AL653" i="93" s="1"/>
  <c r="AJ653" i="93"/>
  <c r="AF653" i="93"/>
  <c r="AG653" i="93" s="1"/>
  <c r="AE653" i="93"/>
  <c r="AA653" i="93"/>
  <c r="AB653" i="93" s="1"/>
  <c r="BD652" i="93"/>
  <c r="AZ652" i="93"/>
  <c r="BA652" i="93" s="1"/>
  <c r="AY652" i="93"/>
  <c r="AU652" i="93"/>
  <c r="AV652" i="93" s="1"/>
  <c r="AT652" i="93"/>
  <c r="AP652" i="93"/>
  <c r="AQ652" i="93" s="1"/>
  <c r="AO652" i="93"/>
  <c r="AK652" i="93"/>
  <c r="AL652" i="93" s="1"/>
  <c r="AJ652" i="93"/>
  <c r="AF652" i="93"/>
  <c r="AG652" i="93" s="1"/>
  <c r="BK652" i="93" s="1"/>
  <c r="AE652" i="93"/>
  <c r="AA652" i="93"/>
  <c r="AB652" i="93" s="1"/>
  <c r="BD651" i="93"/>
  <c r="AZ651" i="93"/>
  <c r="BA651" i="93" s="1"/>
  <c r="AY651" i="93"/>
  <c r="AU651" i="93"/>
  <c r="AV651" i="93" s="1"/>
  <c r="BZ651" i="93" s="1"/>
  <c r="AT651" i="93"/>
  <c r="AP651" i="93"/>
  <c r="AQ651" i="93" s="1"/>
  <c r="AO651" i="93"/>
  <c r="AK651" i="93"/>
  <c r="AL651" i="93" s="1"/>
  <c r="AJ651" i="93"/>
  <c r="AF651" i="93"/>
  <c r="AG651" i="93" s="1"/>
  <c r="AE651" i="93"/>
  <c r="AA651" i="93"/>
  <c r="AB651" i="93" s="1"/>
  <c r="BD650" i="93"/>
  <c r="AZ650" i="93"/>
  <c r="BA650" i="93" s="1"/>
  <c r="AY650" i="93"/>
  <c r="AU650" i="93"/>
  <c r="AV650" i="93" s="1"/>
  <c r="AT650" i="93"/>
  <c r="AP650" i="93"/>
  <c r="AQ650" i="93" s="1"/>
  <c r="AO650" i="93"/>
  <c r="AK650" i="93"/>
  <c r="AL650" i="93" s="1"/>
  <c r="BP650" i="93" s="1"/>
  <c r="AJ650" i="93"/>
  <c r="AF650" i="93"/>
  <c r="AG650" i="93" s="1"/>
  <c r="AE650" i="93"/>
  <c r="AA650" i="93"/>
  <c r="AB650" i="93" s="1"/>
  <c r="BD649" i="93"/>
  <c r="AZ649" i="93"/>
  <c r="BA649" i="93" s="1"/>
  <c r="AY649" i="93"/>
  <c r="AU649" i="93"/>
  <c r="AV649" i="93" s="1"/>
  <c r="AT649" i="93"/>
  <c r="AP649" i="93"/>
  <c r="AQ649" i="93" s="1"/>
  <c r="AO649" i="93"/>
  <c r="AK649" i="93"/>
  <c r="AL649" i="93" s="1"/>
  <c r="AJ649" i="93"/>
  <c r="AF649" i="93"/>
  <c r="AG649" i="93" s="1"/>
  <c r="AE649" i="93"/>
  <c r="AA649" i="93"/>
  <c r="AB649" i="93" s="1"/>
  <c r="BD648" i="93"/>
  <c r="AZ648" i="93"/>
  <c r="BA648" i="93" s="1"/>
  <c r="AY648" i="93"/>
  <c r="AU648" i="93"/>
  <c r="AV648" i="93" s="1"/>
  <c r="AT648" i="93"/>
  <c r="AP648" i="93"/>
  <c r="AQ648" i="93" s="1"/>
  <c r="AO648" i="93"/>
  <c r="AK648" i="93"/>
  <c r="AL648" i="93" s="1"/>
  <c r="AJ648" i="93"/>
  <c r="AF648" i="93"/>
  <c r="AG648" i="93" s="1"/>
  <c r="BK648" i="93" s="1"/>
  <c r="AE648" i="93"/>
  <c r="AA648" i="93"/>
  <c r="AB648" i="93" s="1"/>
  <c r="BD647" i="93"/>
  <c r="AZ647" i="93"/>
  <c r="BA647" i="93" s="1"/>
  <c r="AY647" i="93"/>
  <c r="AU647" i="93"/>
  <c r="AV647" i="93" s="1"/>
  <c r="BZ647" i="93" s="1"/>
  <c r="AT647" i="93"/>
  <c r="AP647" i="93"/>
  <c r="AQ647" i="93" s="1"/>
  <c r="AO647" i="93"/>
  <c r="AK647" i="93"/>
  <c r="AL647" i="93" s="1"/>
  <c r="AJ647" i="93"/>
  <c r="AF647" i="93"/>
  <c r="AG647" i="93" s="1"/>
  <c r="AE647" i="93"/>
  <c r="AA647" i="93"/>
  <c r="AB647" i="93" s="1"/>
  <c r="BD646" i="93"/>
  <c r="AZ646" i="93"/>
  <c r="BA646" i="93" s="1"/>
  <c r="AY646" i="93"/>
  <c r="AU646" i="93"/>
  <c r="AV646" i="93" s="1"/>
  <c r="AT646" i="93"/>
  <c r="AP646" i="93"/>
  <c r="AQ646" i="93" s="1"/>
  <c r="AO646" i="93"/>
  <c r="AK646" i="93"/>
  <c r="AL646" i="93" s="1"/>
  <c r="BP646" i="93" s="1"/>
  <c r="AJ646" i="93"/>
  <c r="AF646" i="93"/>
  <c r="AG646" i="93" s="1"/>
  <c r="AE646" i="93"/>
  <c r="AA646" i="93"/>
  <c r="AB646" i="93" s="1"/>
  <c r="BD645" i="93"/>
  <c r="AZ645" i="93"/>
  <c r="BA645" i="93" s="1"/>
  <c r="AY645" i="93"/>
  <c r="AU645" i="93"/>
  <c r="AV645" i="93" s="1"/>
  <c r="AT645" i="93"/>
  <c r="AP645" i="93"/>
  <c r="AQ645" i="93" s="1"/>
  <c r="BU645" i="93" s="1"/>
  <c r="AO645" i="93"/>
  <c r="AK645" i="93"/>
  <c r="AL645" i="93" s="1"/>
  <c r="AJ645" i="93"/>
  <c r="AF645" i="93"/>
  <c r="AG645" i="93" s="1"/>
  <c r="AE645" i="93"/>
  <c r="AA645" i="93"/>
  <c r="AB645" i="93" s="1"/>
  <c r="BD644" i="93"/>
  <c r="AZ644" i="93"/>
  <c r="BA644" i="93" s="1"/>
  <c r="AY644" i="93"/>
  <c r="AU644" i="93"/>
  <c r="AV644" i="93" s="1"/>
  <c r="AT644" i="93"/>
  <c r="AP644" i="93"/>
  <c r="AQ644" i="93" s="1"/>
  <c r="AO644" i="93"/>
  <c r="AK644" i="93"/>
  <c r="AL644" i="93" s="1"/>
  <c r="AJ644" i="93"/>
  <c r="AF644" i="93"/>
  <c r="AG644" i="93" s="1"/>
  <c r="AE644" i="93"/>
  <c r="AA644" i="93"/>
  <c r="AB644" i="93" s="1"/>
  <c r="BD643" i="93"/>
  <c r="AZ643" i="93"/>
  <c r="BA643" i="93" s="1"/>
  <c r="AY643" i="93"/>
  <c r="AU643" i="93"/>
  <c r="AV643" i="93" s="1"/>
  <c r="AT643" i="93"/>
  <c r="AP643" i="93"/>
  <c r="AQ643" i="93" s="1"/>
  <c r="AO643" i="93"/>
  <c r="AK643" i="93"/>
  <c r="AL643" i="93" s="1"/>
  <c r="AJ643" i="93"/>
  <c r="AF643" i="93"/>
  <c r="AG643" i="93" s="1"/>
  <c r="AE643" i="93"/>
  <c r="AA643" i="93"/>
  <c r="AB643" i="93" s="1"/>
  <c r="BD642" i="93"/>
  <c r="AZ642" i="93"/>
  <c r="BA642" i="93" s="1"/>
  <c r="AY642" i="93"/>
  <c r="AU642" i="93"/>
  <c r="AV642" i="93" s="1"/>
  <c r="AT642" i="93"/>
  <c r="AP642" i="93"/>
  <c r="AQ642" i="93" s="1"/>
  <c r="AO642" i="93"/>
  <c r="AK642" i="93"/>
  <c r="AL642" i="93" s="1"/>
  <c r="AJ642" i="93"/>
  <c r="AF642" i="93"/>
  <c r="AG642" i="93" s="1"/>
  <c r="AE642" i="93"/>
  <c r="AA642" i="93"/>
  <c r="AB642" i="93" s="1"/>
  <c r="BD641" i="93"/>
  <c r="AZ641" i="93"/>
  <c r="BA641" i="93" s="1"/>
  <c r="AY641" i="93"/>
  <c r="AU641" i="93"/>
  <c r="AV641" i="93" s="1"/>
  <c r="AT641" i="93"/>
  <c r="AP641" i="93"/>
  <c r="AQ641" i="93" s="1"/>
  <c r="AO641" i="93"/>
  <c r="AK641" i="93"/>
  <c r="AL641" i="93" s="1"/>
  <c r="AJ641" i="93"/>
  <c r="AF641" i="93"/>
  <c r="AG641" i="93" s="1"/>
  <c r="AE641" i="93"/>
  <c r="AA641" i="93"/>
  <c r="AB641" i="93" s="1"/>
  <c r="BD640" i="93"/>
  <c r="AZ640" i="93"/>
  <c r="BA640" i="93" s="1"/>
  <c r="AY640" i="93"/>
  <c r="AU640" i="93"/>
  <c r="AV640" i="93" s="1"/>
  <c r="AT640" i="93"/>
  <c r="AP640" i="93"/>
  <c r="AQ640" i="93" s="1"/>
  <c r="AO640" i="93"/>
  <c r="AK640" i="93"/>
  <c r="AL640" i="93" s="1"/>
  <c r="AJ640" i="93"/>
  <c r="AF640" i="93"/>
  <c r="AG640" i="93" s="1"/>
  <c r="AE640" i="93"/>
  <c r="AA640" i="93"/>
  <c r="AB640" i="93" s="1"/>
  <c r="BD639" i="93"/>
  <c r="AZ639" i="93"/>
  <c r="BA639" i="93" s="1"/>
  <c r="AY639" i="93"/>
  <c r="AU639" i="93"/>
  <c r="AV639" i="93" s="1"/>
  <c r="AT639" i="93"/>
  <c r="AP639" i="93"/>
  <c r="AQ639" i="93" s="1"/>
  <c r="AO639" i="93"/>
  <c r="AK639" i="93"/>
  <c r="AL639" i="93" s="1"/>
  <c r="AJ639" i="93"/>
  <c r="AF639" i="93"/>
  <c r="AG639" i="93" s="1"/>
  <c r="AE639" i="93"/>
  <c r="AA639" i="93"/>
  <c r="AB639" i="93" s="1"/>
  <c r="BD638" i="93"/>
  <c r="AZ638" i="93"/>
  <c r="BA638" i="93" s="1"/>
  <c r="AY638" i="93"/>
  <c r="AU638" i="93"/>
  <c r="AV638" i="93" s="1"/>
  <c r="AT638" i="93"/>
  <c r="AP638" i="93"/>
  <c r="AQ638" i="93" s="1"/>
  <c r="AO638" i="93"/>
  <c r="AK638" i="93"/>
  <c r="AL638" i="93" s="1"/>
  <c r="AJ638" i="93"/>
  <c r="AF638" i="93"/>
  <c r="AG638" i="93" s="1"/>
  <c r="AE638" i="93"/>
  <c r="AA638" i="93"/>
  <c r="AB638" i="93" s="1"/>
  <c r="BD637" i="93"/>
  <c r="AZ637" i="93"/>
  <c r="BA637" i="93" s="1"/>
  <c r="AY637" i="93"/>
  <c r="AU637" i="93"/>
  <c r="AV637" i="93" s="1"/>
  <c r="AT637" i="93"/>
  <c r="AP637" i="93"/>
  <c r="AQ637" i="93" s="1"/>
  <c r="AO637" i="93"/>
  <c r="AK637" i="93"/>
  <c r="AL637" i="93" s="1"/>
  <c r="AJ637" i="93"/>
  <c r="AF637" i="93"/>
  <c r="AG637" i="93" s="1"/>
  <c r="AE637" i="93"/>
  <c r="AA637" i="93"/>
  <c r="AB637" i="93" s="1"/>
  <c r="BD636" i="93"/>
  <c r="AZ636" i="93"/>
  <c r="BA636" i="93" s="1"/>
  <c r="AY636" i="93"/>
  <c r="AU636" i="93"/>
  <c r="AV636" i="93" s="1"/>
  <c r="AT636" i="93"/>
  <c r="AP636" i="93"/>
  <c r="AQ636" i="93" s="1"/>
  <c r="AO636" i="93"/>
  <c r="AK636" i="93"/>
  <c r="AL636" i="93" s="1"/>
  <c r="AJ636" i="93"/>
  <c r="AF636" i="93"/>
  <c r="AG636" i="93" s="1"/>
  <c r="AE636" i="93"/>
  <c r="AA636" i="93"/>
  <c r="AB636" i="93" s="1"/>
  <c r="BD635" i="93"/>
  <c r="AZ635" i="93"/>
  <c r="BA635" i="93" s="1"/>
  <c r="AY635" i="93"/>
  <c r="AU635" i="93"/>
  <c r="AV635" i="93" s="1"/>
  <c r="AT635" i="93"/>
  <c r="AP635" i="93"/>
  <c r="AQ635" i="93" s="1"/>
  <c r="AO635" i="93"/>
  <c r="AK635" i="93"/>
  <c r="AL635" i="93" s="1"/>
  <c r="AJ635" i="93"/>
  <c r="AF635" i="93"/>
  <c r="AG635" i="93" s="1"/>
  <c r="AE635" i="93"/>
  <c r="AA635" i="93"/>
  <c r="AB635" i="93" s="1"/>
  <c r="BD634" i="93"/>
  <c r="AZ634" i="93"/>
  <c r="BA634" i="93" s="1"/>
  <c r="AY634" i="93"/>
  <c r="AU634" i="93"/>
  <c r="AV634" i="93" s="1"/>
  <c r="AT634" i="93"/>
  <c r="AP634" i="93"/>
  <c r="AQ634" i="93" s="1"/>
  <c r="AO634" i="93"/>
  <c r="AK634" i="93"/>
  <c r="AL634" i="93" s="1"/>
  <c r="AJ634" i="93"/>
  <c r="AF634" i="93"/>
  <c r="AG634" i="93" s="1"/>
  <c r="AE634" i="93"/>
  <c r="AA634" i="93"/>
  <c r="AB634" i="93" s="1"/>
  <c r="BD633" i="93"/>
  <c r="AZ633" i="93"/>
  <c r="BA633" i="93" s="1"/>
  <c r="AY633" i="93"/>
  <c r="AU633" i="93"/>
  <c r="AV633" i="93" s="1"/>
  <c r="AT633" i="93"/>
  <c r="AP633" i="93"/>
  <c r="AQ633" i="93" s="1"/>
  <c r="AO633" i="93"/>
  <c r="AK633" i="93"/>
  <c r="AL633" i="93" s="1"/>
  <c r="AJ633" i="93"/>
  <c r="AF633" i="93"/>
  <c r="AG633" i="93" s="1"/>
  <c r="AE633" i="93"/>
  <c r="AA633" i="93"/>
  <c r="AB633" i="93" s="1"/>
  <c r="BD632" i="93"/>
  <c r="AZ632" i="93"/>
  <c r="BA632" i="93" s="1"/>
  <c r="AY632" i="93"/>
  <c r="AU632" i="93"/>
  <c r="AV632" i="93" s="1"/>
  <c r="AT632" i="93"/>
  <c r="AP632" i="93"/>
  <c r="AQ632" i="93" s="1"/>
  <c r="AO632" i="93"/>
  <c r="AK632" i="93"/>
  <c r="AL632" i="93" s="1"/>
  <c r="AJ632" i="93"/>
  <c r="AF632" i="93"/>
  <c r="AG632" i="93" s="1"/>
  <c r="AE632" i="93"/>
  <c r="AA632" i="93"/>
  <c r="AB632" i="93" s="1"/>
  <c r="BD631" i="93"/>
  <c r="AZ631" i="93"/>
  <c r="BA631" i="93" s="1"/>
  <c r="AY631" i="93"/>
  <c r="AU631" i="93"/>
  <c r="AV631" i="93" s="1"/>
  <c r="AT631" i="93"/>
  <c r="AP631" i="93"/>
  <c r="AQ631" i="93" s="1"/>
  <c r="AO631" i="93"/>
  <c r="AK631" i="93"/>
  <c r="AL631" i="93" s="1"/>
  <c r="AJ631" i="93"/>
  <c r="AF631" i="93"/>
  <c r="AG631" i="93" s="1"/>
  <c r="AE631" i="93"/>
  <c r="AA631" i="93"/>
  <c r="AB631" i="93" s="1"/>
  <c r="BD630" i="93"/>
  <c r="AZ630" i="93"/>
  <c r="BA630" i="93" s="1"/>
  <c r="AY630" i="93"/>
  <c r="AU630" i="93"/>
  <c r="AV630" i="93" s="1"/>
  <c r="AT630" i="93"/>
  <c r="AP630" i="93"/>
  <c r="AQ630" i="93" s="1"/>
  <c r="AO630" i="93"/>
  <c r="AK630" i="93"/>
  <c r="AL630" i="93" s="1"/>
  <c r="AJ630" i="93"/>
  <c r="AF630" i="93"/>
  <c r="AG630" i="93" s="1"/>
  <c r="AE630" i="93"/>
  <c r="AA630" i="93"/>
  <c r="AB630" i="93" s="1"/>
  <c r="BD629" i="93"/>
  <c r="AZ629" i="93"/>
  <c r="BA629" i="93" s="1"/>
  <c r="AY629" i="93"/>
  <c r="AU629" i="93"/>
  <c r="AV629" i="93" s="1"/>
  <c r="AT629" i="93"/>
  <c r="AP629" i="93"/>
  <c r="AQ629" i="93" s="1"/>
  <c r="AO629" i="93"/>
  <c r="AK629" i="93"/>
  <c r="AL629" i="93" s="1"/>
  <c r="AJ629" i="93"/>
  <c r="AF629" i="93"/>
  <c r="AG629" i="93" s="1"/>
  <c r="AE629" i="93"/>
  <c r="AA629" i="93"/>
  <c r="AB629" i="93" s="1"/>
  <c r="BD628" i="93"/>
  <c r="AZ628" i="93"/>
  <c r="BA628" i="93" s="1"/>
  <c r="AY628" i="93"/>
  <c r="AU628" i="93"/>
  <c r="AV628" i="93" s="1"/>
  <c r="AT628" i="93"/>
  <c r="AP628" i="93"/>
  <c r="AQ628" i="93" s="1"/>
  <c r="AO628" i="93"/>
  <c r="AK628" i="93"/>
  <c r="AL628" i="93" s="1"/>
  <c r="AJ628" i="93"/>
  <c r="AF628" i="93"/>
  <c r="AG628" i="93" s="1"/>
  <c r="AE628" i="93"/>
  <c r="AA628" i="93"/>
  <c r="AB628" i="93" s="1"/>
  <c r="BD627" i="93"/>
  <c r="AZ627" i="93"/>
  <c r="BA627" i="93" s="1"/>
  <c r="AY627" i="93"/>
  <c r="AU627" i="93"/>
  <c r="AV627" i="93" s="1"/>
  <c r="AT627" i="93"/>
  <c r="AP627" i="93"/>
  <c r="AQ627" i="93" s="1"/>
  <c r="AO627" i="93"/>
  <c r="AK627" i="93"/>
  <c r="AL627" i="93" s="1"/>
  <c r="AJ627" i="93"/>
  <c r="AF627" i="93"/>
  <c r="AG627" i="93" s="1"/>
  <c r="AE627" i="93"/>
  <c r="AA627" i="93"/>
  <c r="AB627" i="93" s="1"/>
  <c r="BD626" i="93"/>
  <c r="AZ626" i="93"/>
  <c r="BA626" i="93" s="1"/>
  <c r="AY626" i="93"/>
  <c r="AU626" i="93"/>
  <c r="AV626" i="93" s="1"/>
  <c r="AT626" i="93"/>
  <c r="AP626" i="93"/>
  <c r="AQ626" i="93" s="1"/>
  <c r="AO626" i="93"/>
  <c r="AK626" i="93"/>
  <c r="AL626" i="93" s="1"/>
  <c r="AJ626" i="93"/>
  <c r="AF626" i="93"/>
  <c r="AG626" i="93" s="1"/>
  <c r="AE626" i="93"/>
  <c r="AA626" i="93"/>
  <c r="AB626" i="93" s="1"/>
  <c r="BD625" i="93"/>
  <c r="AZ625" i="93"/>
  <c r="BA625" i="93" s="1"/>
  <c r="AY625" i="93"/>
  <c r="AU625" i="93"/>
  <c r="AV625" i="93" s="1"/>
  <c r="AT625" i="93"/>
  <c r="AP625" i="93"/>
  <c r="AQ625" i="93" s="1"/>
  <c r="AO625" i="93"/>
  <c r="AK625" i="93"/>
  <c r="AL625" i="93" s="1"/>
  <c r="AJ625" i="93"/>
  <c r="AF625" i="93"/>
  <c r="AG625" i="93" s="1"/>
  <c r="AE625" i="93"/>
  <c r="AA625" i="93"/>
  <c r="AB625" i="93" s="1"/>
  <c r="BD624" i="93"/>
  <c r="AZ624" i="93"/>
  <c r="BA624" i="93" s="1"/>
  <c r="AY624" i="93"/>
  <c r="AU624" i="93"/>
  <c r="AV624" i="93" s="1"/>
  <c r="AT624" i="93"/>
  <c r="AP624" i="93"/>
  <c r="AQ624" i="93" s="1"/>
  <c r="AO624" i="93"/>
  <c r="AK624" i="93"/>
  <c r="AL624" i="93" s="1"/>
  <c r="AJ624" i="93"/>
  <c r="AF624" i="93"/>
  <c r="AG624" i="93" s="1"/>
  <c r="AE624" i="93"/>
  <c r="AA624" i="93"/>
  <c r="AB624" i="93" s="1"/>
  <c r="BD623" i="93"/>
  <c r="AZ623" i="93"/>
  <c r="BA623" i="93" s="1"/>
  <c r="AY623" i="93"/>
  <c r="AU623" i="93"/>
  <c r="AV623" i="93" s="1"/>
  <c r="AT623" i="93"/>
  <c r="AP623" i="93"/>
  <c r="AQ623" i="93" s="1"/>
  <c r="AO623" i="93"/>
  <c r="AK623" i="93"/>
  <c r="AL623" i="93" s="1"/>
  <c r="AJ623" i="93"/>
  <c r="AF623" i="93"/>
  <c r="AG623" i="93" s="1"/>
  <c r="AE623" i="93"/>
  <c r="AA623" i="93"/>
  <c r="AB623" i="93" s="1"/>
  <c r="BD622" i="93"/>
  <c r="AZ622" i="93"/>
  <c r="BA622" i="93" s="1"/>
  <c r="AY622" i="93"/>
  <c r="AU622" i="93"/>
  <c r="AV622" i="93" s="1"/>
  <c r="AT622" i="93"/>
  <c r="AP622" i="93"/>
  <c r="AQ622" i="93" s="1"/>
  <c r="AO622" i="93"/>
  <c r="AK622" i="93"/>
  <c r="AL622" i="93" s="1"/>
  <c r="AJ622" i="93"/>
  <c r="AF622" i="93"/>
  <c r="AG622" i="93" s="1"/>
  <c r="AE622" i="93"/>
  <c r="AA622" i="93"/>
  <c r="AB622" i="93" s="1"/>
  <c r="BD621" i="93"/>
  <c r="AZ621" i="93"/>
  <c r="BA621" i="93" s="1"/>
  <c r="AY621" i="93"/>
  <c r="AU621" i="93"/>
  <c r="AV621" i="93" s="1"/>
  <c r="AT621" i="93"/>
  <c r="AP621" i="93"/>
  <c r="AQ621" i="93" s="1"/>
  <c r="AO621" i="93"/>
  <c r="AK621" i="93"/>
  <c r="AL621" i="93" s="1"/>
  <c r="AJ621" i="93"/>
  <c r="AF621" i="93"/>
  <c r="AG621" i="93" s="1"/>
  <c r="AE621" i="93"/>
  <c r="AA621" i="93"/>
  <c r="AB621" i="93" s="1"/>
  <c r="BD620" i="93"/>
  <c r="AZ620" i="93"/>
  <c r="BA620" i="93" s="1"/>
  <c r="AY620" i="93"/>
  <c r="AU620" i="93"/>
  <c r="AV620" i="93" s="1"/>
  <c r="AT620" i="93"/>
  <c r="AP620" i="93"/>
  <c r="AQ620" i="93" s="1"/>
  <c r="AO620" i="93"/>
  <c r="AK620" i="93"/>
  <c r="AL620" i="93" s="1"/>
  <c r="AJ620" i="93"/>
  <c r="AF620" i="93"/>
  <c r="AG620" i="93" s="1"/>
  <c r="AE620" i="93"/>
  <c r="AA620" i="93"/>
  <c r="AB620" i="93" s="1"/>
  <c r="BD619" i="93"/>
  <c r="AZ619" i="93"/>
  <c r="BA619" i="93" s="1"/>
  <c r="AY619" i="93"/>
  <c r="AU619" i="93"/>
  <c r="AV619" i="93" s="1"/>
  <c r="AT619" i="93"/>
  <c r="AP619" i="93"/>
  <c r="AQ619" i="93" s="1"/>
  <c r="AO619" i="93"/>
  <c r="AK619" i="93"/>
  <c r="AL619" i="93" s="1"/>
  <c r="AJ619" i="93"/>
  <c r="AF619" i="93"/>
  <c r="AG619" i="93" s="1"/>
  <c r="AE619" i="93"/>
  <c r="AA619" i="93"/>
  <c r="AB619" i="93" s="1"/>
  <c r="BD618" i="93"/>
  <c r="AZ618" i="93"/>
  <c r="BA618" i="93" s="1"/>
  <c r="AY618" i="93"/>
  <c r="AU618" i="93"/>
  <c r="AV618" i="93" s="1"/>
  <c r="AT618" i="93"/>
  <c r="AP618" i="93"/>
  <c r="AQ618" i="93" s="1"/>
  <c r="AO618" i="93"/>
  <c r="AK618" i="93"/>
  <c r="AL618" i="93" s="1"/>
  <c r="AJ618" i="93"/>
  <c r="AF618" i="93"/>
  <c r="AG618" i="93" s="1"/>
  <c r="AE618" i="93"/>
  <c r="AA618" i="93"/>
  <c r="AB618" i="93" s="1"/>
  <c r="BD617" i="93"/>
  <c r="AZ617" i="93"/>
  <c r="BA617" i="93" s="1"/>
  <c r="AY617" i="93"/>
  <c r="AU617" i="93"/>
  <c r="AV617" i="93" s="1"/>
  <c r="AT617" i="93"/>
  <c r="AP617" i="93"/>
  <c r="AQ617" i="93" s="1"/>
  <c r="AO617" i="93"/>
  <c r="AK617" i="93"/>
  <c r="AL617" i="93" s="1"/>
  <c r="AJ617" i="93"/>
  <c r="AF617" i="93"/>
  <c r="AG617" i="93" s="1"/>
  <c r="AE617" i="93"/>
  <c r="AA617" i="93"/>
  <c r="AB617" i="93" s="1"/>
  <c r="BD616" i="93"/>
  <c r="AZ616" i="93"/>
  <c r="BA616" i="93" s="1"/>
  <c r="AY616" i="93"/>
  <c r="AU616" i="93"/>
  <c r="AV616" i="93" s="1"/>
  <c r="AT616" i="93"/>
  <c r="AP616" i="93"/>
  <c r="AQ616" i="93" s="1"/>
  <c r="AO616" i="93"/>
  <c r="AK616" i="93"/>
  <c r="AL616" i="93" s="1"/>
  <c r="AJ616" i="93"/>
  <c r="AF616" i="93"/>
  <c r="AG616" i="93" s="1"/>
  <c r="AE616" i="93"/>
  <c r="AA616" i="93"/>
  <c r="AB616" i="93" s="1"/>
  <c r="BD615" i="93"/>
  <c r="AZ615" i="93"/>
  <c r="BA615" i="93" s="1"/>
  <c r="AY615" i="93"/>
  <c r="AU615" i="93"/>
  <c r="AV615" i="93" s="1"/>
  <c r="AT615" i="93"/>
  <c r="AP615" i="93"/>
  <c r="AQ615" i="93" s="1"/>
  <c r="AO615" i="93"/>
  <c r="AK615" i="93"/>
  <c r="AL615" i="93" s="1"/>
  <c r="AJ615" i="93"/>
  <c r="AF615" i="93"/>
  <c r="AG615" i="93" s="1"/>
  <c r="AE615" i="93"/>
  <c r="AA615" i="93"/>
  <c r="AB615" i="93" s="1"/>
  <c r="BD614" i="93"/>
  <c r="AZ614" i="93"/>
  <c r="BA614" i="93" s="1"/>
  <c r="AY614" i="93"/>
  <c r="AU614" i="93"/>
  <c r="AV614" i="93" s="1"/>
  <c r="AT614" i="93"/>
  <c r="AP614" i="93"/>
  <c r="AQ614" i="93" s="1"/>
  <c r="AO614" i="93"/>
  <c r="AK614" i="93"/>
  <c r="AL614" i="93" s="1"/>
  <c r="AJ614" i="93"/>
  <c r="AF614" i="93"/>
  <c r="AG614" i="93" s="1"/>
  <c r="AE614" i="93"/>
  <c r="AA614" i="93"/>
  <c r="AB614" i="93" s="1"/>
  <c r="BD613" i="93"/>
  <c r="BA613" i="93"/>
  <c r="AZ613" i="93"/>
  <c r="AY613" i="93"/>
  <c r="AU613" i="93"/>
  <c r="AV613" i="93" s="1"/>
  <c r="AT613" i="93"/>
  <c r="AP613" i="93"/>
  <c r="AQ613" i="93" s="1"/>
  <c r="AO613" i="93"/>
  <c r="AK613" i="93"/>
  <c r="AL613" i="93" s="1"/>
  <c r="AJ613" i="93"/>
  <c r="AF613" i="93"/>
  <c r="AG613" i="93" s="1"/>
  <c r="AE613" i="93"/>
  <c r="AA613" i="93"/>
  <c r="AB613" i="93" s="1"/>
  <c r="BD612" i="93"/>
  <c r="AZ612" i="93"/>
  <c r="BA612" i="93" s="1"/>
  <c r="AY612" i="93"/>
  <c r="AU612" i="93"/>
  <c r="AV612" i="93" s="1"/>
  <c r="AT612" i="93"/>
  <c r="AP612" i="93"/>
  <c r="AQ612" i="93" s="1"/>
  <c r="AO612" i="93"/>
  <c r="AK612" i="93"/>
  <c r="AL612" i="93" s="1"/>
  <c r="AJ612" i="93"/>
  <c r="AF612" i="93"/>
  <c r="AG612" i="93" s="1"/>
  <c r="AE612" i="93"/>
  <c r="AA612" i="93"/>
  <c r="AB612" i="93" s="1"/>
  <c r="BD611" i="93"/>
  <c r="AZ611" i="93"/>
  <c r="BA611" i="93" s="1"/>
  <c r="AY611" i="93"/>
  <c r="AU611" i="93"/>
  <c r="AV611" i="93" s="1"/>
  <c r="AT611" i="93"/>
  <c r="AP611" i="93"/>
  <c r="AQ611" i="93" s="1"/>
  <c r="AO611" i="93"/>
  <c r="AK611" i="93"/>
  <c r="AL611" i="93" s="1"/>
  <c r="AJ611" i="93"/>
  <c r="AF611" i="93"/>
  <c r="AG611" i="93" s="1"/>
  <c r="AE611" i="93"/>
  <c r="AA611" i="93"/>
  <c r="AB611" i="93" s="1"/>
  <c r="BD610" i="93"/>
  <c r="AZ610" i="93"/>
  <c r="BA610" i="93" s="1"/>
  <c r="AY610" i="93"/>
  <c r="AU610" i="93"/>
  <c r="AV610" i="93" s="1"/>
  <c r="AT610" i="93"/>
  <c r="AP610" i="93"/>
  <c r="AQ610" i="93" s="1"/>
  <c r="AO610" i="93"/>
  <c r="AK610" i="93"/>
  <c r="AL610" i="93" s="1"/>
  <c r="AJ610" i="93"/>
  <c r="AF610" i="93"/>
  <c r="AG610" i="93" s="1"/>
  <c r="AE610" i="93"/>
  <c r="AA610" i="93"/>
  <c r="AB610" i="93" s="1"/>
  <c r="BD609" i="93"/>
  <c r="AZ609" i="93"/>
  <c r="BA609" i="93" s="1"/>
  <c r="AY609" i="93"/>
  <c r="AU609" i="93"/>
  <c r="AV609" i="93" s="1"/>
  <c r="AT609" i="93"/>
  <c r="AP609" i="93"/>
  <c r="AQ609" i="93" s="1"/>
  <c r="AO609" i="93"/>
  <c r="AK609" i="93"/>
  <c r="AL609" i="93" s="1"/>
  <c r="AJ609" i="93"/>
  <c r="AF609" i="93"/>
  <c r="AG609" i="93" s="1"/>
  <c r="AE609" i="93"/>
  <c r="AA609" i="93"/>
  <c r="AB609" i="93" s="1"/>
  <c r="BD608" i="93"/>
  <c r="AZ608" i="93"/>
  <c r="BA608" i="93" s="1"/>
  <c r="AY608" i="93"/>
  <c r="AU608" i="93"/>
  <c r="AV608" i="93" s="1"/>
  <c r="AT608" i="93"/>
  <c r="AP608" i="93"/>
  <c r="AQ608" i="93" s="1"/>
  <c r="AO608" i="93"/>
  <c r="AK608" i="93"/>
  <c r="AL608" i="93" s="1"/>
  <c r="AJ608" i="93"/>
  <c r="AF608" i="93"/>
  <c r="AG608" i="93" s="1"/>
  <c r="AE608" i="93"/>
  <c r="AA608" i="93"/>
  <c r="AB608" i="93" s="1"/>
  <c r="BD607" i="93"/>
  <c r="AZ607" i="93"/>
  <c r="BA607" i="93" s="1"/>
  <c r="AY607" i="93"/>
  <c r="AU607" i="93"/>
  <c r="AV607" i="93" s="1"/>
  <c r="AT607" i="93"/>
  <c r="AP607" i="93"/>
  <c r="AQ607" i="93" s="1"/>
  <c r="AO607" i="93"/>
  <c r="AK607" i="93"/>
  <c r="AL607" i="93" s="1"/>
  <c r="AJ607" i="93"/>
  <c r="AF607" i="93"/>
  <c r="AG607" i="93" s="1"/>
  <c r="AE607" i="93"/>
  <c r="AA607" i="93"/>
  <c r="AB607" i="93" s="1"/>
  <c r="BD606" i="93"/>
  <c r="AZ606" i="93"/>
  <c r="BA606" i="93" s="1"/>
  <c r="AY606" i="93"/>
  <c r="AU606" i="93"/>
  <c r="AV606" i="93" s="1"/>
  <c r="AT606" i="93"/>
  <c r="AP606" i="93"/>
  <c r="AQ606" i="93" s="1"/>
  <c r="AO606" i="93"/>
  <c r="AK606" i="93"/>
  <c r="AL606" i="93" s="1"/>
  <c r="AJ606" i="93"/>
  <c r="AF606" i="93"/>
  <c r="AG606" i="93" s="1"/>
  <c r="AE606" i="93"/>
  <c r="AA606" i="93"/>
  <c r="AB606" i="93" s="1"/>
  <c r="BD605" i="93"/>
  <c r="AZ605" i="93"/>
  <c r="BA605" i="93" s="1"/>
  <c r="AY605" i="93"/>
  <c r="AU605" i="93"/>
  <c r="AV605" i="93" s="1"/>
  <c r="AT605" i="93"/>
  <c r="AP605" i="93"/>
  <c r="AQ605" i="93" s="1"/>
  <c r="AO605" i="93"/>
  <c r="AK605" i="93"/>
  <c r="AL605" i="93" s="1"/>
  <c r="AJ605" i="93"/>
  <c r="AF605" i="93"/>
  <c r="AG605" i="93" s="1"/>
  <c r="AE605" i="93"/>
  <c r="AA605" i="93"/>
  <c r="AB605" i="93" s="1"/>
  <c r="BD604" i="93"/>
  <c r="AZ604" i="93"/>
  <c r="BA604" i="93" s="1"/>
  <c r="AY604" i="93"/>
  <c r="AU604" i="93"/>
  <c r="AV604" i="93" s="1"/>
  <c r="AT604" i="93"/>
  <c r="AP604" i="93"/>
  <c r="AQ604" i="93" s="1"/>
  <c r="AO604" i="93"/>
  <c r="AK604" i="93"/>
  <c r="AL604" i="93" s="1"/>
  <c r="AJ604" i="93"/>
  <c r="AF604" i="93"/>
  <c r="AG604" i="93" s="1"/>
  <c r="AE604" i="93"/>
  <c r="AA604" i="93"/>
  <c r="AB604" i="93" s="1"/>
  <c r="BD603" i="93"/>
  <c r="AZ603" i="93"/>
  <c r="BA603" i="93" s="1"/>
  <c r="AY603" i="93"/>
  <c r="AU603" i="93"/>
  <c r="AV603" i="93" s="1"/>
  <c r="AT603" i="93"/>
  <c r="AP603" i="93"/>
  <c r="AQ603" i="93" s="1"/>
  <c r="AO603" i="93"/>
  <c r="AK603" i="93"/>
  <c r="AL603" i="93" s="1"/>
  <c r="AJ603" i="93"/>
  <c r="AF603" i="93"/>
  <c r="AG603" i="93" s="1"/>
  <c r="AE603" i="93"/>
  <c r="AA603" i="93"/>
  <c r="AB603" i="93" s="1"/>
  <c r="BD602" i="93"/>
  <c r="AZ602" i="93"/>
  <c r="BA602" i="93" s="1"/>
  <c r="AY602" i="93"/>
  <c r="AU602" i="93"/>
  <c r="AV602" i="93" s="1"/>
  <c r="AT602" i="93"/>
  <c r="AP602" i="93"/>
  <c r="AQ602" i="93" s="1"/>
  <c r="AO602" i="93"/>
  <c r="AK602" i="93"/>
  <c r="AL602" i="93" s="1"/>
  <c r="AJ602" i="93"/>
  <c r="AF602" i="93"/>
  <c r="AG602" i="93" s="1"/>
  <c r="AE602" i="93"/>
  <c r="AA602" i="93"/>
  <c r="AB602" i="93" s="1"/>
  <c r="BD601" i="93"/>
  <c r="AZ601" i="93"/>
  <c r="BA601" i="93" s="1"/>
  <c r="AY601" i="93"/>
  <c r="AU601" i="93"/>
  <c r="AV601" i="93" s="1"/>
  <c r="AT601" i="93"/>
  <c r="AP601" i="93"/>
  <c r="AQ601" i="93" s="1"/>
  <c r="AO601" i="93"/>
  <c r="AK601" i="93"/>
  <c r="AL601" i="93" s="1"/>
  <c r="AJ601" i="93"/>
  <c r="AF601" i="93"/>
  <c r="AG601" i="93" s="1"/>
  <c r="AE601" i="93"/>
  <c r="AA601" i="93"/>
  <c r="AB601" i="93" s="1"/>
  <c r="BD600" i="93"/>
  <c r="AZ600" i="93"/>
  <c r="BA600" i="93" s="1"/>
  <c r="AY600" i="93"/>
  <c r="AU600" i="93"/>
  <c r="AV600" i="93" s="1"/>
  <c r="AT600" i="93"/>
  <c r="AP600" i="93"/>
  <c r="AQ600" i="93" s="1"/>
  <c r="AO600" i="93"/>
  <c r="AK600" i="93"/>
  <c r="AL600" i="93" s="1"/>
  <c r="AJ600" i="93"/>
  <c r="AF600" i="93"/>
  <c r="AG600" i="93" s="1"/>
  <c r="AE600" i="93"/>
  <c r="AA600" i="93"/>
  <c r="AB600" i="93" s="1"/>
  <c r="BD599" i="93"/>
  <c r="AZ599" i="93"/>
  <c r="BA599" i="93" s="1"/>
  <c r="AY599" i="93"/>
  <c r="AU599" i="93"/>
  <c r="AV599" i="93" s="1"/>
  <c r="AT599" i="93"/>
  <c r="AP599" i="93"/>
  <c r="AQ599" i="93" s="1"/>
  <c r="BU599" i="93" s="1"/>
  <c r="AO599" i="93"/>
  <c r="AK599" i="93"/>
  <c r="AL599" i="93" s="1"/>
  <c r="BP599" i="93" s="1"/>
  <c r="AJ599" i="93"/>
  <c r="AF599" i="93"/>
  <c r="AG599" i="93" s="1"/>
  <c r="AE599" i="93"/>
  <c r="AA599" i="93"/>
  <c r="AB599" i="93" s="1"/>
  <c r="BD598" i="93"/>
  <c r="AZ598" i="93"/>
  <c r="BA598" i="93" s="1"/>
  <c r="AY598" i="93"/>
  <c r="AU598" i="93"/>
  <c r="AV598" i="93" s="1"/>
  <c r="AT598" i="93"/>
  <c r="AP598" i="93"/>
  <c r="AQ598" i="93" s="1"/>
  <c r="AO598" i="93"/>
  <c r="AK598" i="93"/>
  <c r="AL598" i="93" s="1"/>
  <c r="AJ598" i="93"/>
  <c r="AF598" i="93"/>
  <c r="AG598" i="93" s="1"/>
  <c r="AE598" i="93"/>
  <c r="AA598" i="93"/>
  <c r="AB598" i="93" s="1"/>
  <c r="BD597" i="93"/>
  <c r="AZ597" i="93"/>
  <c r="BA597" i="93" s="1"/>
  <c r="AY597" i="93"/>
  <c r="AU597" i="93"/>
  <c r="AV597" i="93" s="1"/>
  <c r="AT597" i="93"/>
  <c r="AP597" i="93"/>
  <c r="AQ597" i="93" s="1"/>
  <c r="AO597" i="93"/>
  <c r="AK597" i="93"/>
  <c r="AL597" i="93" s="1"/>
  <c r="AJ597" i="93"/>
  <c r="AF597" i="93"/>
  <c r="AG597" i="93" s="1"/>
  <c r="AE597" i="93"/>
  <c r="AA597" i="93"/>
  <c r="AB597" i="93" s="1"/>
  <c r="BD596" i="93"/>
  <c r="AZ596" i="93"/>
  <c r="BA596" i="93" s="1"/>
  <c r="AY596" i="93"/>
  <c r="AU596" i="93"/>
  <c r="AV596" i="93" s="1"/>
  <c r="AT596" i="93"/>
  <c r="AP596" i="93"/>
  <c r="AQ596" i="93" s="1"/>
  <c r="AO596" i="93"/>
  <c r="AK596" i="93"/>
  <c r="AL596" i="93" s="1"/>
  <c r="AJ596" i="93"/>
  <c r="AF596" i="93"/>
  <c r="AG596" i="93" s="1"/>
  <c r="AE596" i="93"/>
  <c r="AA596" i="93"/>
  <c r="AB596" i="93" s="1"/>
  <c r="BD595" i="93"/>
  <c r="AZ595" i="93"/>
  <c r="BA595" i="93" s="1"/>
  <c r="AY595" i="93"/>
  <c r="AU595" i="93"/>
  <c r="AV595" i="93" s="1"/>
  <c r="AT595" i="93"/>
  <c r="AP595" i="93"/>
  <c r="AQ595" i="93" s="1"/>
  <c r="AO595" i="93"/>
  <c r="AK595" i="93"/>
  <c r="AL595" i="93" s="1"/>
  <c r="AJ595" i="93"/>
  <c r="AF595" i="93"/>
  <c r="AG595" i="93" s="1"/>
  <c r="AE595" i="93"/>
  <c r="AA595" i="93"/>
  <c r="AB595" i="93" s="1"/>
  <c r="BD594" i="93"/>
  <c r="AZ594" i="93"/>
  <c r="BA594" i="93" s="1"/>
  <c r="AY594" i="93"/>
  <c r="AU594" i="93"/>
  <c r="AV594" i="93" s="1"/>
  <c r="AT594" i="93"/>
  <c r="AP594" i="93"/>
  <c r="AQ594" i="93" s="1"/>
  <c r="AO594" i="93"/>
  <c r="AK594" i="93"/>
  <c r="AL594" i="93" s="1"/>
  <c r="AJ594" i="93"/>
  <c r="AF594" i="93"/>
  <c r="AG594" i="93" s="1"/>
  <c r="AE594" i="93"/>
  <c r="AA594" i="93"/>
  <c r="AB594" i="93" s="1"/>
  <c r="BD593" i="93"/>
  <c r="AZ593" i="93"/>
  <c r="BA593" i="93" s="1"/>
  <c r="AY593" i="93"/>
  <c r="AU593" i="93"/>
  <c r="AV593" i="93" s="1"/>
  <c r="AT593" i="93"/>
  <c r="AP593" i="93"/>
  <c r="AQ593" i="93" s="1"/>
  <c r="AO593" i="93"/>
  <c r="AK593" i="93"/>
  <c r="AL593" i="93" s="1"/>
  <c r="AJ593" i="93"/>
  <c r="AF593" i="93"/>
  <c r="AG593" i="93" s="1"/>
  <c r="AE593" i="93"/>
  <c r="AA593" i="93"/>
  <c r="AB593" i="93" s="1"/>
  <c r="BD592" i="93"/>
  <c r="AZ592" i="93"/>
  <c r="BA592" i="93" s="1"/>
  <c r="AY592" i="93"/>
  <c r="AU592" i="93"/>
  <c r="AV592" i="93" s="1"/>
  <c r="AT592" i="93"/>
  <c r="AP592" i="93"/>
  <c r="AQ592" i="93" s="1"/>
  <c r="AO592" i="93"/>
  <c r="AK592" i="93"/>
  <c r="AL592" i="93" s="1"/>
  <c r="AJ592" i="93"/>
  <c r="AF592" i="93"/>
  <c r="AG592" i="93" s="1"/>
  <c r="AE592" i="93"/>
  <c r="AA592" i="93"/>
  <c r="AB592" i="93" s="1"/>
  <c r="BD591" i="93"/>
  <c r="AZ591" i="93"/>
  <c r="BA591" i="93" s="1"/>
  <c r="AY591" i="93"/>
  <c r="AU591" i="93"/>
  <c r="AV591" i="93" s="1"/>
  <c r="AT591" i="93"/>
  <c r="AP591" i="93"/>
  <c r="AQ591" i="93" s="1"/>
  <c r="AO591" i="93"/>
  <c r="AK591" i="93"/>
  <c r="AL591" i="93" s="1"/>
  <c r="AJ591" i="93"/>
  <c r="AF591" i="93"/>
  <c r="AG591" i="93" s="1"/>
  <c r="AE591" i="93"/>
  <c r="AA591" i="93"/>
  <c r="AB591" i="93" s="1"/>
  <c r="BD590" i="93"/>
  <c r="AZ590" i="93"/>
  <c r="BA590" i="93" s="1"/>
  <c r="BC591" i="93" s="1"/>
  <c r="AY590" i="93"/>
  <c r="AU590" i="93"/>
  <c r="AV590" i="93" s="1"/>
  <c r="AT590" i="93"/>
  <c r="AP590" i="93"/>
  <c r="AQ590" i="93" s="1"/>
  <c r="AO590" i="93"/>
  <c r="AK590" i="93"/>
  <c r="AL590" i="93" s="1"/>
  <c r="AJ590" i="93"/>
  <c r="AF590" i="93"/>
  <c r="AG590" i="93" s="1"/>
  <c r="AE590" i="93"/>
  <c r="AA590" i="93"/>
  <c r="AB590" i="93" s="1"/>
  <c r="BD589" i="93"/>
  <c r="AZ589" i="93"/>
  <c r="BA589" i="93" s="1"/>
  <c r="AY589" i="93"/>
  <c r="AU589" i="93"/>
  <c r="AV589" i="93" s="1"/>
  <c r="AT589" i="93"/>
  <c r="AQ589" i="93"/>
  <c r="AP589" i="93"/>
  <c r="AO589" i="93"/>
  <c r="AK589" i="93"/>
  <c r="AL589" i="93" s="1"/>
  <c r="AJ589" i="93"/>
  <c r="AF589" i="93"/>
  <c r="AG589" i="93" s="1"/>
  <c r="AE589" i="93"/>
  <c r="AA589" i="93"/>
  <c r="AB589" i="93" s="1"/>
  <c r="BD588" i="93"/>
  <c r="AZ588" i="93"/>
  <c r="BA588" i="93" s="1"/>
  <c r="AY588" i="93"/>
  <c r="AU588" i="93"/>
  <c r="AV588" i="93" s="1"/>
  <c r="AT588" i="93"/>
  <c r="AP588" i="93"/>
  <c r="AQ588" i="93" s="1"/>
  <c r="AO588" i="93"/>
  <c r="AK588" i="93"/>
  <c r="AL588" i="93" s="1"/>
  <c r="AJ588" i="93"/>
  <c r="AF588" i="93"/>
  <c r="AG588" i="93" s="1"/>
  <c r="AE588" i="93"/>
  <c r="AA588" i="93"/>
  <c r="AB588" i="93" s="1"/>
  <c r="BD587" i="93"/>
  <c r="AZ587" i="93"/>
  <c r="BA587" i="93" s="1"/>
  <c r="AY587" i="93"/>
  <c r="AU587" i="93"/>
  <c r="AV587" i="93" s="1"/>
  <c r="AT587" i="93"/>
  <c r="AP587" i="93"/>
  <c r="AQ587" i="93" s="1"/>
  <c r="AO587" i="93"/>
  <c r="AK587" i="93"/>
  <c r="AL587" i="93" s="1"/>
  <c r="AJ587" i="93"/>
  <c r="AF587" i="93"/>
  <c r="AG587" i="93" s="1"/>
  <c r="AE587" i="93"/>
  <c r="AA587" i="93"/>
  <c r="AB587" i="93" s="1"/>
  <c r="BD586" i="93"/>
  <c r="AZ586" i="93"/>
  <c r="BA586" i="93" s="1"/>
  <c r="AY586" i="93"/>
  <c r="AU586" i="93"/>
  <c r="AV586" i="93" s="1"/>
  <c r="AT586" i="93"/>
  <c r="AP586" i="93"/>
  <c r="AQ586" i="93" s="1"/>
  <c r="AO586" i="93"/>
  <c r="AK586" i="93"/>
  <c r="AL586" i="93" s="1"/>
  <c r="AJ586" i="93"/>
  <c r="AF586" i="93"/>
  <c r="AG586" i="93" s="1"/>
  <c r="AE586" i="93"/>
  <c r="AA586" i="93"/>
  <c r="AB586" i="93" s="1"/>
  <c r="BD585" i="93"/>
  <c r="AZ585" i="93"/>
  <c r="BA585" i="93" s="1"/>
  <c r="AY585" i="93"/>
  <c r="AU585" i="93"/>
  <c r="AV585" i="93" s="1"/>
  <c r="AT585" i="93"/>
  <c r="AP585" i="93"/>
  <c r="AQ585" i="93" s="1"/>
  <c r="AO585" i="93"/>
  <c r="AK585" i="93"/>
  <c r="AL585" i="93" s="1"/>
  <c r="AJ585" i="93"/>
  <c r="AF585" i="93"/>
  <c r="AG585" i="93" s="1"/>
  <c r="AE585" i="93"/>
  <c r="AA585" i="93"/>
  <c r="AB585" i="93" s="1"/>
  <c r="BD584" i="93"/>
  <c r="AZ584" i="93"/>
  <c r="BA584" i="93" s="1"/>
  <c r="AY584" i="93"/>
  <c r="AU584" i="93"/>
  <c r="AV584" i="93" s="1"/>
  <c r="AT584" i="93"/>
  <c r="AP584" i="93"/>
  <c r="AQ584" i="93" s="1"/>
  <c r="AO584" i="93"/>
  <c r="AK584" i="93"/>
  <c r="AL584" i="93" s="1"/>
  <c r="AJ584" i="93"/>
  <c r="AF584" i="93"/>
  <c r="AG584" i="93" s="1"/>
  <c r="AE584" i="93"/>
  <c r="AA584" i="93"/>
  <c r="AB584" i="93" s="1"/>
  <c r="BD583" i="93"/>
  <c r="AZ583" i="93"/>
  <c r="BA583" i="93" s="1"/>
  <c r="AY583" i="93"/>
  <c r="AU583" i="93"/>
  <c r="AV583" i="93" s="1"/>
  <c r="AT583" i="93"/>
  <c r="AP583" i="93"/>
  <c r="AQ583" i="93" s="1"/>
  <c r="AO583" i="93"/>
  <c r="AK583" i="93"/>
  <c r="AL583" i="93" s="1"/>
  <c r="AJ583" i="93"/>
  <c r="AF583" i="93"/>
  <c r="AG583" i="93" s="1"/>
  <c r="AE583" i="93"/>
  <c r="AA583" i="93"/>
  <c r="AB583" i="93" s="1"/>
  <c r="BD582" i="93"/>
  <c r="AZ582" i="93"/>
  <c r="BA582" i="93" s="1"/>
  <c r="AY582" i="93"/>
  <c r="AU582" i="93"/>
  <c r="AV582" i="93" s="1"/>
  <c r="AT582" i="93"/>
  <c r="AP582" i="93"/>
  <c r="AQ582" i="93" s="1"/>
  <c r="AO582" i="93"/>
  <c r="AK582" i="93"/>
  <c r="AL582" i="93" s="1"/>
  <c r="AJ582" i="93"/>
  <c r="AF582" i="93"/>
  <c r="AG582" i="93" s="1"/>
  <c r="AE582" i="93"/>
  <c r="AA582" i="93"/>
  <c r="AB582" i="93" s="1"/>
  <c r="BD581" i="93"/>
  <c r="AZ581" i="93"/>
  <c r="BA581" i="93" s="1"/>
  <c r="AY581" i="93"/>
  <c r="AU581" i="93"/>
  <c r="AV581" i="93" s="1"/>
  <c r="AT581" i="93"/>
  <c r="AP581" i="93"/>
  <c r="AQ581" i="93" s="1"/>
  <c r="AO581" i="93"/>
  <c r="AK581" i="93"/>
  <c r="AL581" i="93" s="1"/>
  <c r="AJ581" i="93"/>
  <c r="AF581" i="93"/>
  <c r="AG581" i="93" s="1"/>
  <c r="AE581" i="93"/>
  <c r="AA581" i="93"/>
  <c r="AB581" i="93" s="1"/>
  <c r="BD580" i="93"/>
  <c r="AZ580" i="93"/>
  <c r="BA580" i="93" s="1"/>
  <c r="AY580" i="93"/>
  <c r="AU580" i="93"/>
  <c r="AV580" i="93" s="1"/>
  <c r="AT580" i="93"/>
  <c r="AP580" i="93"/>
  <c r="AQ580" i="93" s="1"/>
  <c r="AO580" i="93"/>
  <c r="AK580" i="93"/>
  <c r="AL580" i="93" s="1"/>
  <c r="AJ580" i="93"/>
  <c r="AF580" i="93"/>
  <c r="AG580" i="93" s="1"/>
  <c r="AE580" i="93"/>
  <c r="AA580" i="93"/>
  <c r="AB580" i="93" s="1"/>
  <c r="BD579" i="93"/>
  <c r="AZ579" i="93"/>
  <c r="BA579" i="93" s="1"/>
  <c r="AY579" i="93"/>
  <c r="AU579" i="93"/>
  <c r="AV579" i="93" s="1"/>
  <c r="AT579" i="93"/>
  <c r="AP579" i="93"/>
  <c r="AQ579" i="93" s="1"/>
  <c r="AO579" i="93"/>
  <c r="AK579" i="93"/>
  <c r="AL579" i="93" s="1"/>
  <c r="AJ579" i="93"/>
  <c r="AF579" i="93"/>
  <c r="AG579" i="93" s="1"/>
  <c r="AE579" i="93"/>
  <c r="AA579" i="93"/>
  <c r="AB579" i="93" s="1"/>
  <c r="BD578" i="93"/>
  <c r="AZ578" i="93"/>
  <c r="BA578" i="93" s="1"/>
  <c r="AY578" i="93"/>
  <c r="AU578" i="93"/>
  <c r="AV578" i="93" s="1"/>
  <c r="AT578" i="93"/>
  <c r="AP578" i="93"/>
  <c r="AQ578" i="93" s="1"/>
  <c r="AO578" i="93"/>
  <c r="AK578" i="93"/>
  <c r="AL578" i="93" s="1"/>
  <c r="AJ578" i="93"/>
  <c r="AF578" i="93"/>
  <c r="AG578" i="93" s="1"/>
  <c r="AE578" i="93"/>
  <c r="AA578" i="93"/>
  <c r="AB578" i="93" s="1"/>
  <c r="BD577" i="93"/>
  <c r="AZ577" i="93"/>
  <c r="BA577" i="93" s="1"/>
  <c r="AY577" i="93"/>
  <c r="AU577" i="93"/>
  <c r="AV577" i="93" s="1"/>
  <c r="AT577" i="93"/>
  <c r="AP577" i="93"/>
  <c r="AQ577" i="93" s="1"/>
  <c r="AO577" i="93"/>
  <c r="AK577" i="93"/>
  <c r="AL577" i="93" s="1"/>
  <c r="AJ577" i="93"/>
  <c r="AF577" i="93"/>
  <c r="AG577" i="93" s="1"/>
  <c r="AE577" i="93"/>
  <c r="AA577" i="93"/>
  <c r="AB577" i="93" s="1"/>
  <c r="BD576" i="93"/>
  <c r="AZ576" i="93"/>
  <c r="BA576" i="93" s="1"/>
  <c r="AY576" i="93"/>
  <c r="AU576" i="93"/>
  <c r="AV576" i="93" s="1"/>
  <c r="AT576" i="93"/>
  <c r="AP576" i="93"/>
  <c r="AQ576" i="93" s="1"/>
  <c r="AO576" i="93"/>
  <c r="AK576" i="93"/>
  <c r="AL576" i="93" s="1"/>
  <c r="AJ576" i="93"/>
  <c r="AF576" i="93"/>
  <c r="AG576" i="93" s="1"/>
  <c r="AE576" i="93"/>
  <c r="AA576" i="93"/>
  <c r="AB576" i="93" s="1"/>
  <c r="BD575" i="93"/>
  <c r="AZ575" i="93"/>
  <c r="BA575" i="93" s="1"/>
  <c r="AY575" i="93"/>
  <c r="AU575" i="93"/>
  <c r="AV575" i="93" s="1"/>
  <c r="AT575" i="93"/>
  <c r="AP575" i="93"/>
  <c r="AQ575" i="93" s="1"/>
  <c r="AO575" i="93"/>
  <c r="AK575" i="93"/>
  <c r="AL575" i="93" s="1"/>
  <c r="AJ575" i="93"/>
  <c r="AF575" i="93"/>
  <c r="AG575" i="93" s="1"/>
  <c r="AE575" i="93"/>
  <c r="AA575" i="93"/>
  <c r="AB575" i="93" s="1"/>
  <c r="BD574" i="93"/>
  <c r="AZ574" i="93"/>
  <c r="BA574" i="93" s="1"/>
  <c r="AY574" i="93"/>
  <c r="AU574" i="93"/>
  <c r="AV574" i="93" s="1"/>
  <c r="AT574" i="93"/>
  <c r="AP574" i="93"/>
  <c r="AQ574" i="93" s="1"/>
  <c r="AO574" i="93"/>
  <c r="AK574" i="93"/>
  <c r="AL574" i="93" s="1"/>
  <c r="AJ574" i="93"/>
  <c r="AF574" i="93"/>
  <c r="AG574" i="93" s="1"/>
  <c r="AE574" i="93"/>
  <c r="AA574" i="93"/>
  <c r="AB574" i="93" s="1"/>
  <c r="BD573" i="93"/>
  <c r="AZ573" i="93"/>
  <c r="BA573" i="93" s="1"/>
  <c r="AY573" i="93"/>
  <c r="AU573" i="93"/>
  <c r="AV573" i="93" s="1"/>
  <c r="AT573" i="93"/>
  <c r="AP573" i="93"/>
  <c r="AQ573" i="93" s="1"/>
  <c r="AO573" i="93"/>
  <c r="AK573" i="93"/>
  <c r="AL573" i="93" s="1"/>
  <c r="AJ573" i="93"/>
  <c r="AF573" i="93"/>
  <c r="AG573" i="93" s="1"/>
  <c r="AE573" i="93"/>
  <c r="AA573" i="93"/>
  <c r="AB573" i="93" s="1"/>
  <c r="BD572" i="93"/>
  <c r="AZ572" i="93"/>
  <c r="BA572" i="93" s="1"/>
  <c r="AY572" i="93"/>
  <c r="AU572" i="93"/>
  <c r="AV572" i="93" s="1"/>
  <c r="AT572" i="93"/>
  <c r="AP572" i="93"/>
  <c r="AQ572" i="93" s="1"/>
  <c r="AO572" i="93"/>
  <c r="AK572" i="93"/>
  <c r="AL572" i="93" s="1"/>
  <c r="AJ572" i="93"/>
  <c r="AF572" i="93"/>
  <c r="AG572" i="93" s="1"/>
  <c r="AE572" i="93"/>
  <c r="AA572" i="93"/>
  <c r="AB572" i="93" s="1"/>
  <c r="BD571" i="93"/>
  <c r="AZ571" i="93"/>
  <c r="BA571" i="93" s="1"/>
  <c r="AY571" i="93"/>
  <c r="AU571" i="93"/>
  <c r="AV571" i="93" s="1"/>
  <c r="AT571" i="93"/>
  <c r="AP571" i="93"/>
  <c r="AQ571" i="93" s="1"/>
  <c r="AO571" i="93"/>
  <c r="AK571" i="93"/>
  <c r="AL571" i="93" s="1"/>
  <c r="AJ571" i="93"/>
  <c r="AF571" i="93"/>
  <c r="AG571" i="93" s="1"/>
  <c r="AE571" i="93"/>
  <c r="AA571" i="93"/>
  <c r="AB571" i="93" s="1"/>
  <c r="BD570" i="93"/>
  <c r="AZ570" i="93"/>
  <c r="BA570" i="93" s="1"/>
  <c r="AY570" i="93"/>
  <c r="AU570" i="93"/>
  <c r="AV570" i="93" s="1"/>
  <c r="AT570" i="93"/>
  <c r="AP570" i="93"/>
  <c r="AQ570" i="93" s="1"/>
  <c r="AO570" i="93"/>
  <c r="AK570" i="93"/>
  <c r="AL570" i="93" s="1"/>
  <c r="AJ570" i="93"/>
  <c r="AF570" i="93"/>
  <c r="AG570" i="93" s="1"/>
  <c r="AE570" i="93"/>
  <c r="AA570" i="93"/>
  <c r="AB570" i="93" s="1"/>
  <c r="BD569" i="93"/>
  <c r="AZ569" i="93"/>
  <c r="BA569" i="93" s="1"/>
  <c r="AY569" i="93"/>
  <c r="AU569" i="93"/>
  <c r="AV569" i="93" s="1"/>
  <c r="AT569" i="93"/>
  <c r="AP569" i="93"/>
  <c r="AQ569" i="93" s="1"/>
  <c r="AO569" i="93"/>
  <c r="AK569" i="93"/>
  <c r="AL569" i="93" s="1"/>
  <c r="AJ569" i="93"/>
  <c r="AF569" i="93"/>
  <c r="AG569" i="93" s="1"/>
  <c r="AE569" i="93"/>
  <c r="AA569" i="93"/>
  <c r="AB569" i="93" s="1"/>
  <c r="BD568" i="93"/>
  <c r="AZ568" i="93"/>
  <c r="BA568" i="93" s="1"/>
  <c r="AY568" i="93"/>
  <c r="AU568" i="93"/>
  <c r="AV568" i="93" s="1"/>
  <c r="AT568" i="93"/>
  <c r="AP568" i="93"/>
  <c r="AQ568" i="93" s="1"/>
  <c r="AO568" i="93"/>
  <c r="AK568" i="93"/>
  <c r="AL568" i="93" s="1"/>
  <c r="AJ568" i="93"/>
  <c r="AF568" i="93"/>
  <c r="AG568" i="93" s="1"/>
  <c r="AE568" i="93"/>
  <c r="AA568" i="93"/>
  <c r="AB568" i="93" s="1"/>
  <c r="BD567" i="93"/>
  <c r="AZ567" i="93"/>
  <c r="BA567" i="93" s="1"/>
  <c r="AY567" i="93"/>
  <c r="AU567" i="93"/>
  <c r="AV567" i="93" s="1"/>
  <c r="AT567" i="93"/>
  <c r="AP567" i="93"/>
  <c r="AQ567" i="93" s="1"/>
  <c r="AO567" i="93"/>
  <c r="AK567" i="93"/>
  <c r="AL567" i="93" s="1"/>
  <c r="AJ567" i="93"/>
  <c r="AF567" i="93"/>
  <c r="AG567" i="93" s="1"/>
  <c r="AE567" i="93"/>
  <c r="AA567" i="93"/>
  <c r="AB567" i="93" s="1"/>
  <c r="BD566" i="93"/>
  <c r="AZ566" i="93"/>
  <c r="BA566" i="93" s="1"/>
  <c r="AY566" i="93"/>
  <c r="AU566" i="93"/>
  <c r="AV566" i="93" s="1"/>
  <c r="AT566" i="93"/>
  <c r="AP566" i="93"/>
  <c r="AQ566" i="93" s="1"/>
  <c r="AO566" i="93"/>
  <c r="AK566" i="93"/>
  <c r="AL566" i="93" s="1"/>
  <c r="AJ566" i="93"/>
  <c r="AF566" i="93"/>
  <c r="AG566" i="93" s="1"/>
  <c r="AE566" i="93"/>
  <c r="AA566" i="93"/>
  <c r="AB566" i="93" s="1"/>
  <c r="BD565" i="93"/>
  <c r="AZ565" i="93"/>
  <c r="BA565" i="93" s="1"/>
  <c r="AY565" i="93"/>
  <c r="AU565" i="93"/>
  <c r="AV565" i="93" s="1"/>
  <c r="AT565" i="93"/>
  <c r="AP565" i="93"/>
  <c r="AQ565" i="93" s="1"/>
  <c r="AO565" i="93"/>
  <c r="AK565" i="93"/>
  <c r="AL565" i="93" s="1"/>
  <c r="AJ565" i="93"/>
  <c r="AF565" i="93"/>
  <c r="AG565" i="93" s="1"/>
  <c r="AE565" i="93"/>
  <c r="AA565" i="93"/>
  <c r="AB565" i="93" s="1"/>
  <c r="BD564" i="93"/>
  <c r="AZ564" i="93"/>
  <c r="BA564" i="93" s="1"/>
  <c r="AY564" i="93"/>
  <c r="AU564" i="93"/>
  <c r="AV564" i="93" s="1"/>
  <c r="AT564" i="93"/>
  <c r="AP564" i="93"/>
  <c r="AQ564" i="93" s="1"/>
  <c r="AO564" i="93"/>
  <c r="AK564" i="93"/>
  <c r="AL564" i="93" s="1"/>
  <c r="AJ564" i="93"/>
  <c r="AF564" i="93"/>
  <c r="AG564" i="93" s="1"/>
  <c r="AE564" i="93"/>
  <c r="AA564" i="93"/>
  <c r="AB564" i="93" s="1"/>
  <c r="BD563" i="93"/>
  <c r="AZ563" i="93"/>
  <c r="BA563" i="93" s="1"/>
  <c r="AY563" i="93"/>
  <c r="AU563" i="93"/>
  <c r="AV563" i="93" s="1"/>
  <c r="AT563" i="93"/>
  <c r="AP563" i="93"/>
  <c r="AQ563" i="93" s="1"/>
  <c r="AO563" i="93"/>
  <c r="AK563" i="93"/>
  <c r="AL563" i="93" s="1"/>
  <c r="AJ563" i="93"/>
  <c r="AF563" i="93"/>
  <c r="AG563" i="93" s="1"/>
  <c r="AE563" i="93"/>
  <c r="AA563" i="93"/>
  <c r="AB563" i="93" s="1"/>
  <c r="BD562" i="93"/>
  <c r="AZ562" i="93"/>
  <c r="BA562" i="93" s="1"/>
  <c r="AY562" i="93"/>
  <c r="AU562" i="93"/>
  <c r="AV562" i="93" s="1"/>
  <c r="AT562" i="93"/>
  <c r="AP562" i="93"/>
  <c r="AQ562" i="93" s="1"/>
  <c r="AO562" i="93"/>
  <c r="AK562" i="93"/>
  <c r="AL562" i="93" s="1"/>
  <c r="AJ562" i="93"/>
  <c r="AF562" i="93"/>
  <c r="AG562" i="93" s="1"/>
  <c r="AE562" i="93"/>
  <c r="AA562" i="93"/>
  <c r="AB562" i="93" s="1"/>
  <c r="BD561" i="93"/>
  <c r="AZ561" i="93"/>
  <c r="BA561" i="93" s="1"/>
  <c r="AY561" i="93"/>
  <c r="AU561" i="93"/>
  <c r="AV561" i="93" s="1"/>
  <c r="AT561" i="93"/>
  <c r="AP561" i="93"/>
  <c r="AQ561" i="93" s="1"/>
  <c r="AO561" i="93"/>
  <c r="AK561" i="93"/>
  <c r="AL561" i="93" s="1"/>
  <c r="AJ561" i="93"/>
  <c r="AF561" i="93"/>
  <c r="AG561" i="93" s="1"/>
  <c r="AE561" i="93"/>
  <c r="AA561" i="93"/>
  <c r="AB561" i="93" s="1"/>
  <c r="BD560" i="93"/>
  <c r="AZ560" i="93"/>
  <c r="BA560" i="93" s="1"/>
  <c r="AY560" i="93"/>
  <c r="AU560" i="93"/>
  <c r="AV560" i="93" s="1"/>
  <c r="AT560" i="93"/>
  <c r="AP560" i="93"/>
  <c r="AQ560" i="93" s="1"/>
  <c r="AO560" i="93"/>
  <c r="AK560" i="93"/>
  <c r="AL560" i="93" s="1"/>
  <c r="AJ560" i="93"/>
  <c r="AF560" i="93"/>
  <c r="AG560" i="93" s="1"/>
  <c r="AE560" i="93"/>
  <c r="AA560" i="93"/>
  <c r="AB560" i="93" s="1"/>
  <c r="BD559" i="93"/>
  <c r="AZ559" i="93"/>
  <c r="BA559" i="93" s="1"/>
  <c r="AY559" i="93"/>
  <c r="AU559" i="93"/>
  <c r="AV559" i="93" s="1"/>
  <c r="AT559" i="93"/>
  <c r="AP559" i="93"/>
  <c r="AQ559" i="93" s="1"/>
  <c r="AO559" i="93"/>
  <c r="AK559" i="93"/>
  <c r="AL559" i="93" s="1"/>
  <c r="AJ559" i="93"/>
  <c r="AF559" i="93"/>
  <c r="AG559" i="93" s="1"/>
  <c r="AE559" i="93"/>
  <c r="AA559" i="93"/>
  <c r="AB559" i="93" s="1"/>
  <c r="BD558" i="93"/>
  <c r="AZ558" i="93"/>
  <c r="BA558" i="93" s="1"/>
  <c r="AY558" i="93"/>
  <c r="AU558" i="93"/>
  <c r="AV558" i="93" s="1"/>
  <c r="AT558" i="93"/>
  <c r="AP558" i="93"/>
  <c r="AQ558" i="93" s="1"/>
  <c r="AO558" i="93"/>
  <c r="AK558" i="93"/>
  <c r="AL558" i="93" s="1"/>
  <c r="AJ558" i="93"/>
  <c r="AF558" i="93"/>
  <c r="AG558" i="93" s="1"/>
  <c r="AE558" i="93"/>
  <c r="AA558" i="93"/>
  <c r="AB558" i="93" s="1"/>
  <c r="BD557" i="93"/>
  <c r="AZ557" i="93"/>
  <c r="BA557" i="93" s="1"/>
  <c r="AY557" i="93"/>
  <c r="AU557" i="93"/>
  <c r="AV557" i="93" s="1"/>
  <c r="AT557" i="93"/>
  <c r="AP557" i="93"/>
  <c r="AQ557" i="93" s="1"/>
  <c r="AO557" i="93"/>
  <c r="AK557" i="93"/>
  <c r="AL557" i="93" s="1"/>
  <c r="AJ557" i="93"/>
  <c r="AF557" i="93"/>
  <c r="AG557" i="93" s="1"/>
  <c r="AE557" i="93"/>
  <c r="AA557" i="93"/>
  <c r="AB557" i="93" s="1"/>
  <c r="BD556" i="93"/>
  <c r="AZ556" i="93"/>
  <c r="BA556" i="93" s="1"/>
  <c r="AY556" i="93"/>
  <c r="AU556" i="93"/>
  <c r="AV556" i="93" s="1"/>
  <c r="AT556" i="93"/>
  <c r="AP556" i="93"/>
  <c r="AQ556" i="93" s="1"/>
  <c r="AO556" i="93"/>
  <c r="AK556" i="93"/>
  <c r="AL556" i="93" s="1"/>
  <c r="AJ556" i="93"/>
  <c r="AF556" i="93"/>
  <c r="AG556" i="93" s="1"/>
  <c r="AE556" i="93"/>
  <c r="AA556" i="93"/>
  <c r="AB556" i="93" s="1"/>
  <c r="BD555" i="93"/>
  <c r="AZ555" i="93"/>
  <c r="BA555" i="93" s="1"/>
  <c r="AY555" i="93"/>
  <c r="AU555" i="93"/>
  <c r="AV555" i="93" s="1"/>
  <c r="AT555" i="93"/>
  <c r="AP555" i="93"/>
  <c r="AQ555" i="93" s="1"/>
  <c r="AO555" i="93"/>
  <c r="AK555" i="93"/>
  <c r="AL555" i="93" s="1"/>
  <c r="AJ555" i="93"/>
  <c r="AF555" i="93"/>
  <c r="AG555" i="93" s="1"/>
  <c r="AE555" i="93"/>
  <c r="AA555" i="93"/>
  <c r="AB555" i="93" s="1"/>
  <c r="BD554" i="93"/>
  <c r="AZ554" i="93"/>
  <c r="BA554" i="93" s="1"/>
  <c r="AY554" i="93"/>
  <c r="AU554" i="93"/>
  <c r="AV554" i="93" s="1"/>
  <c r="AT554" i="93"/>
  <c r="AP554" i="93"/>
  <c r="AQ554" i="93" s="1"/>
  <c r="AO554" i="93"/>
  <c r="AK554" i="93"/>
  <c r="AL554" i="93" s="1"/>
  <c r="AJ554" i="93"/>
  <c r="AF554" i="93"/>
  <c r="AG554" i="93" s="1"/>
  <c r="AE554" i="93"/>
  <c r="AA554" i="93"/>
  <c r="AB554" i="93" s="1"/>
  <c r="BD553" i="93"/>
  <c r="AZ553" i="93"/>
  <c r="BA553" i="93" s="1"/>
  <c r="AY553" i="93"/>
  <c r="AU553" i="93"/>
  <c r="AV553" i="93" s="1"/>
  <c r="AT553" i="93"/>
  <c r="AP553" i="93"/>
  <c r="AQ553" i="93" s="1"/>
  <c r="AO553" i="93"/>
  <c r="AK553" i="93"/>
  <c r="AL553" i="93" s="1"/>
  <c r="AJ553" i="93"/>
  <c r="AF553" i="93"/>
  <c r="AG553" i="93" s="1"/>
  <c r="AE553" i="93"/>
  <c r="AA553" i="93"/>
  <c r="AB553" i="93" s="1"/>
  <c r="BD552" i="93"/>
  <c r="AZ552" i="93"/>
  <c r="BA552" i="93" s="1"/>
  <c r="AY552" i="93"/>
  <c r="AU552" i="93"/>
  <c r="AV552" i="93" s="1"/>
  <c r="AT552" i="93"/>
  <c r="AP552" i="93"/>
  <c r="AQ552" i="93" s="1"/>
  <c r="AO552" i="93"/>
  <c r="AK552" i="93"/>
  <c r="AL552" i="93" s="1"/>
  <c r="AJ552" i="93"/>
  <c r="AF552" i="93"/>
  <c r="AG552" i="93" s="1"/>
  <c r="AE552" i="93"/>
  <c r="AA552" i="93"/>
  <c r="AB552" i="93" s="1"/>
  <c r="BD551" i="93"/>
  <c r="AZ551" i="93"/>
  <c r="BA551" i="93" s="1"/>
  <c r="AY551" i="93"/>
  <c r="AU551" i="93"/>
  <c r="AV551" i="93" s="1"/>
  <c r="AT551" i="93"/>
  <c r="AP551" i="93"/>
  <c r="AQ551" i="93" s="1"/>
  <c r="AO551" i="93"/>
  <c r="AK551" i="93"/>
  <c r="AL551" i="93" s="1"/>
  <c r="AJ551" i="93"/>
  <c r="AF551" i="93"/>
  <c r="AG551" i="93" s="1"/>
  <c r="AE551" i="93"/>
  <c r="AA551" i="93"/>
  <c r="AB551" i="93" s="1"/>
  <c r="BD550" i="93"/>
  <c r="AZ550" i="93"/>
  <c r="BA550" i="93" s="1"/>
  <c r="AY550" i="93"/>
  <c r="AU550" i="93"/>
  <c r="AV550" i="93" s="1"/>
  <c r="AT550" i="93"/>
  <c r="AP550" i="93"/>
  <c r="AQ550" i="93" s="1"/>
  <c r="AO550" i="93"/>
  <c r="AK550" i="93"/>
  <c r="AL550" i="93" s="1"/>
  <c r="AJ550" i="93"/>
  <c r="AF550" i="93"/>
  <c r="AG550" i="93" s="1"/>
  <c r="AE550" i="93"/>
  <c r="AA550" i="93"/>
  <c r="AB550" i="93" s="1"/>
  <c r="BD549" i="93"/>
  <c r="AZ549" i="93"/>
  <c r="BA549" i="93" s="1"/>
  <c r="AY549" i="93"/>
  <c r="AU549" i="93"/>
  <c r="AV549" i="93" s="1"/>
  <c r="AT549" i="93"/>
  <c r="AP549" i="93"/>
  <c r="AQ549" i="93" s="1"/>
  <c r="AO549" i="93"/>
  <c r="AK549" i="93"/>
  <c r="AL549" i="93" s="1"/>
  <c r="AJ549" i="93"/>
  <c r="AF549" i="93"/>
  <c r="AG549" i="93" s="1"/>
  <c r="AE549" i="93"/>
  <c r="AA549" i="93"/>
  <c r="AB549" i="93" s="1"/>
  <c r="BD548" i="93"/>
  <c r="AZ548" i="93"/>
  <c r="BA548" i="93" s="1"/>
  <c r="AY548" i="93"/>
  <c r="AU548" i="93"/>
  <c r="AV548" i="93" s="1"/>
  <c r="AT548" i="93"/>
  <c r="AP548" i="93"/>
  <c r="AQ548" i="93" s="1"/>
  <c r="AO548" i="93"/>
  <c r="AK548" i="93"/>
  <c r="AL548" i="93" s="1"/>
  <c r="AJ548" i="93"/>
  <c r="AF548" i="93"/>
  <c r="AG548" i="93" s="1"/>
  <c r="AE548" i="93"/>
  <c r="AA548" i="93"/>
  <c r="AB548" i="93" s="1"/>
  <c r="BD547" i="93"/>
  <c r="AZ547" i="93"/>
  <c r="BA547" i="93" s="1"/>
  <c r="AY547" i="93"/>
  <c r="AU547" i="93"/>
  <c r="AV547" i="93" s="1"/>
  <c r="AT547" i="93"/>
  <c r="AP547" i="93"/>
  <c r="AQ547" i="93" s="1"/>
  <c r="AO547" i="93"/>
  <c r="AK547" i="93"/>
  <c r="AL547" i="93" s="1"/>
  <c r="AJ547" i="93"/>
  <c r="AF547" i="93"/>
  <c r="AG547" i="93" s="1"/>
  <c r="AE547" i="93"/>
  <c r="AA547" i="93"/>
  <c r="AB547" i="93" s="1"/>
  <c r="BD546" i="93"/>
  <c r="AZ546" i="93"/>
  <c r="BA546" i="93" s="1"/>
  <c r="AY546" i="93"/>
  <c r="AU546" i="93"/>
  <c r="AV546" i="93" s="1"/>
  <c r="AT546" i="93"/>
  <c r="AP546" i="93"/>
  <c r="AQ546" i="93" s="1"/>
  <c r="AO546" i="93"/>
  <c r="AK546" i="93"/>
  <c r="AL546" i="93" s="1"/>
  <c r="AJ546" i="93"/>
  <c r="AF546" i="93"/>
  <c r="AG546" i="93" s="1"/>
  <c r="AE546" i="93"/>
  <c r="AA546" i="93"/>
  <c r="AB546" i="93" s="1"/>
  <c r="BD545" i="93"/>
  <c r="AZ545" i="93"/>
  <c r="BA545" i="93" s="1"/>
  <c r="AY545" i="93"/>
  <c r="AU545" i="93"/>
  <c r="AV545" i="93" s="1"/>
  <c r="AT545" i="93"/>
  <c r="AP545" i="93"/>
  <c r="AQ545" i="93" s="1"/>
  <c r="AO545" i="93"/>
  <c r="AK545" i="93"/>
  <c r="AL545" i="93" s="1"/>
  <c r="AJ545" i="93"/>
  <c r="AF545" i="93"/>
  <c r="AG545" i="93" s="1"/>
  <c r="AE545" i="93"/>
  <c r="AA545" i="93"/>
  <c r="AB545" i="93" s="1"/>
  <c r="BD544" i="93"/>
  <c r="AZ544" i="93"/>
  <c r="BA544" i="93" s="1"/>
  <c r="AY544" i="93"/>
  <c r="AU544" i="93"/>
  <c r="AV544" i="93" s="1"/>
  <c r="AT544" i="93"/>
  <c r="AP544" i="93"/>
  <c r="AQ544" i="93" s="1"/>
  <c r="AO544" i="93"/>
  <c r="AK544" i="93"/>
  <c r="AL544" i="93" s="1"/>
  <c r="AJ544" i="93"/>
  <c r="AF544" i="93"/>
  <c r="AG544" i="93" s="1"/>
  <c r="AE544" i="93"/>
  <c r="AA544" i="93"/>
  <c r="AB544" i="93" s="1"/>
  <c r="BD543" i="93"/>
  <c r="AZ543" i="93"/>
  <c r="BA543" i="93" s="1"/>
  <c r="AY543" i="93"/>
  <c r="AU543" i="93"/>
  <c r="AV543" i="93" s="1"/>
  <c r="AT543" i="93"/>
  <c r="AP543" i="93"/>
  <c r="AQ543" i="93" s="1"/>
  <c r="AO543" i="93"/>
  <c r="AK543" i="93"/>
  <c r="AL543" i="93" s="1"/>
  <c r="AJ543" i="93"/>
  <c r="AF543" i="93"/>
  <c r="AG543" i="93" s="1"/>
  <c r="AE543" i="93"/>
  <c r="AA543" i="93"/>
  <c r="AB543" i="93" s="1"/>
  <c r="BD542" i="93"/>
  <c r="AZ542" i="93"/>
  <c r="BA542" i="93" s="1"/>
  <c r="AY542" i="93"/>
  <c r="AU542" i="93"/>
  <c r="AV542" i="93" s="1"/>
  <c r="AT542" i="93"/>
  <c r="AP542" i="93"/>
  <c r="AQ542" i="93" s="1"/>
  <c r="AO542" i="93"/>
  <c r="AK542" i="93"/>
  <c r="AL542" i="93" s="1"/>
  <c r="AJ542" i="93"/>
  <c r="AF542" i="93"/>
  <c r="AG542" i="93" s="1"/>
  <c r="AE542" i="93"/>
  <c r="AA542" i="93"/>
  <c r="AB542" i="93" s="1"/>
  <c r="BD541" i="93"/>
  <c r="AZ541" i="93"/>
  <c r="BA541" i="93" s="1"/>
  <c r="AY541" i="93"/>
  <c r="AU541" i="93"/>
  <c r="AV541" i="93" s="1"/>
  <c r="AT541" i="93"/>
  <c r="AP541" i="93"/>
  <c r="AQ541" i="93" s="1"/>
  <c r="AO541" i="93"/>
  <c r="AK541" i="93"/>
  <c r="AL541" i="93" s="1"/>
  <c r="AJ541" i="93"/>
  <c r="AF541" i="93"/>
  <c r="AG541" i="93" s="1"/>
  <c r="AE541" i="93"/>
  <c r="AA541" i="93"/>
  <c r="AB541" i="93" s="1"/>
  <c r="BD540" i="93"/>
  <c r="AZ540" i="93"/>
  <c r="BA540" i="93" s="1"/>
  <c r="AY540" i="93"/>
  <c r="AU540" i="93"/>
  <c r="AV540" i="93" s="1"/>
  <c r="AT540" i="93"/>
  <c r="AP540" i="93"/>
  <c r="AQ540" i="93" s="1"/>
  <c r="AO540" i="93"/>
  <c r="AK540" i="93"/>
  <c r="AL540" i="93" s="1"/>
  <c r="AJ540" i="93"/>
  <c r="AF540" i="93"/>
  <c r="AG540" i="93" s="1"/>
  <c r="AE540" i="93"/>
  <c r="AA540" i="93"/>
  <c r="AB540" i="93" s="1"/>
  <c r="BD539" i="93"/>
  <c r="AZ539" i="93"/>
  <c r="BA539" i="93" s="1"/>
  <c r="AY539" i="93"/>
  <c r="AV539" i="93"/>
  <c r="AU539" i="93"/>
  <c r="AT539" i="93"/>
  <c r="AP539" i="93"/>
  <c r="AQ539" i="93" s="1"/>
  <c r="AO539" i="93"/>
  <c r="AK539" i="93"/>
  <c r="AL539" i="93" s="1"/>
  <c r="AJ539" i="93"/>
  <c r="AF539" i="93"/>
  <c r="AG539" i="93" s="1"/>
  <c r="AE539" i="93"/>
  <c r="AA539" i="93"/>
  <c r="AB539" i="93" s="1"/>
  <c r="BD538" i="93"/>
  <c r="AZ538" i="93"/>
  <c r="BA538" i="93" s="1"/>
  <c r="AY538" i="93"/>
  <c r="AU538" i="93"/>
  <c r="AV538" i="93" s="1"/>
  <c r="AT538" i="93"/>
  <c r="AP538" i="93"/>
  <c r="AQ538" i="93" s="1"/>
  <c r="AO538" i="93"/>
  <c r="AK538" i="93"/>
  <c r="AL538" i="93" s="1"/>
  <c r="AJ538" i="93"/>
  <c r="AF538" i="93"/>
  <c r="AG538" i="93" s="1"/>
  <c r="AE538" i="93"/>
  <c r="AA538" i="93"/>
  <c r="AB538" i="93" s="1"/>
  <c r="BD537" i="93"/>
  <c r="AZ537" i="93"/>
  <c r="BA537" i="93" s="1"/>
  <c r="AY537" i="93"/>
  <c r="AU537" i="93"/>
  <c r="AV537" i="93" s="1"/>
  <c r="AT537" i="93"/>
  <c r="AP537" i="93"/>
  <c r="AQ537" i="93" s="1"/>
  <c r="AO537" i="93"/>
  <c r="AK537" i="93"/>
  <c r="AL537" i="93" s="1"/>
  <c r="AJ537" i="93"/>
  <c r="AF537" i="93"/>
  <c r="AG537" i="93" s="1"/>
  <c r="AE537" i="93"/>
  <c r="AA537" i="93"/>
  <c r="AB537" i="93" s="1"/>
  <c r="BD536" i="93"/>
  <c r="AZ536" i="93"/>
  <c r="BA536" i="93" s="1"/>
  <c r="AY536" i="93"/>
  <c r="AU536" i="93"/>
  <c r="AV536" i="93" s="1"/>
  <c r="AT536" i="93"/>
  <c r="AP536" i="93"/>
  <c r="AQ536" i="93" s="1"/>
  <c r="AO536" i="93"/>
  <c r="AK536" i="93"/>
  <c r="AL536" i="93" s="1"/>
  <c r="AJ536" i="93"/>
  <c r="AF536" i="93"/>
  <c r="AG536" i="93" s="1"/>
  <c r="AE536" i="93"/>
  <c r="AA536" i="93"/>
  <c r="AB536" i="93" s="1"/>
  <c r="BD535" i="93"/>
  <c r="AZ535" i="93"/>
  <c r="BA535" i="93" s="1"/>
  <c r="AY535" i="93"/>
  <c r="AU535" i="93"/>
  <c r="AV535" i="93" s="1"/>
  <c r="AT535" i="93"/>
  <c r="AP535" i="93"/>
  <c r="AQ535" i="93" s="1"/>
  <c r="AO535" i="93"/>
  <c r="AK535" i="93"/>
  <c r="AL535" i="93" s="1"/>
  <c r="AJ535" i="93"/>
  <c r="AF535" i="93"/>
  <c r="AG535" i="93" s="1"/>
  <c r="AE535" i="93"/>
  <c r="AA535" i="93"/>
  <c r="AB535" i="93" s="1"/>
  <c r="BD534" i="93"/>
  <c r="AZ534" i="93"/>
  <c r="BA534" i="93" s="1"/>
  <c r="AY534" i="93"/>
  <c r="AU534" i="93"/>
  <c r="AV534" i="93" s="1"/>
  <c r="AT534" i="93"/>
  <c r="AP534" i="93"/>
  <c r="AQ534" i="93" s="1"/>
  <c r="AO534" i="93"/>
  <c r="AK534" i="93"/>
  <c r="AL534" i="93" s="1"/>
  <c r="AJ534" i="93"/>
  <c r="AF534" i="93"/>
  <c r="AG534" i="93" s="1"/>
  <c r="AE534" i="93"/>
  <c r="AA534" i="93"/>
  <c r="AB534" i="93" s="1"/>
  <c r="BD533" i="93"/>
  <c r="AZ533" i="93"/>
  <c r="BA533" i="93" s="1"/>
  <c r="AY533" i="93"/>
  <c r="AU533" i="93"/>
  <c r="AV533" i="93" s="1"/>
  <c r="AT533" i="93"/>
  <c r="AP533" i="93"/>
  <c r="AQ533" i="93" s="1"/>
  <c r="AO533" i="93"/>
  <c r="AK533" i="93"/>
  <c r="AL533" i="93" s="1"/>
  <c r="AJ533" i="93"/>
  <c r="AF533" i="93"/>
  <c r="AG533" i="93" s="1"/>
  <c r="AE533" i="93"/>
  <c r="AA533" i="93"/>
  <c r="AB533" i="93" s="1"/>
  <c r="BD532" i="93"/>
  <c r="AZ532" i="93"/>
  <c r="BA532" i="93" s="1"/>
  <c r="AY532" i="93"/>
  <c r="AU532" i="93"/>
  <c r="AV532" i="93" s="1"/>
  <c r="AT532" i="93"/>
  <c r="AP532" i="93"/>
  <c r="AQ532" i="93" s="1"/>
  <c r="AO532" i="93"/>
  <c r="AK532" i="93"/>
  <c r="AL532" i="93" s="1"/>
  <c r="AJ532" i="93"/>
  <c r="AF532" i="93"/>
  <c r="AG532" i="93" s="1"/>
  <c r="AE532" i="93"/>
  <c r="AA532" i="93"/>
  <c r="AB532" i="93" s="1"/>
  <c r="BD531" i="93"/>
  <c r="AZ531" i="93"/>
  <c r="BA531" i="93" s="1"/>
  <c r="AY531" i="93"/>
  <c r="AU531" i="93"/>
  <c r="AV531" i="93" s="1"/>
  <c r="AT531" i="93"/>
  <c r="AP531" i="93"/>
  <c r="AQ531" i="93" s="1"/>
  <c r="AO531" i="93"/>
  <c r="AK531" i="93"/>
  <c r="AL531" i="93" s="1"/>
  <c r="AJ531" i="93"/>
  <c r="AF531" i="93"/>
  <c r="AG531" i="93" s="1"/>
  <c r="AE531" i="93"/>
  <c r="AA531" i="93"/>
  <c r="AB531" i="93" s="1"/>
  <c r="BD530" i="93"/>
  <c r="AZ530" i="93"/>
  <c r="BA530" i="93" s="1"/>
  <c r="AY530" i="93"/>
  <c r="AU530" i="93"/>
  <c r="AV530" i="93" s="1"/>
  <c r="AT530" i="93"/>
  <c r="AP530" i="93"/>
  <c r="AQ530" i="93" s="1"/>
  <c r="AO530" i="93"/>
  <c r="AK530" i="93"/>
  <c r="AL530" i="93" s="1"/>
  <c r="AJ530" i="93"/>
  <c r="AF530" i="93"/>
  <c r="AG530" i="93" s="1"/>
  <c r="AE530" i="93"/>
  <c r="AA530" i="93"/>
  <c r="AB530" i="93" s="1"/>
  <c r="BD529" i="93"/>
  <c r="AZ529" i="93"/>
  <c r="BA529" i="93" s="1"/>
  <c r="AY529" i="93"/>
  <c r="AU529" i="93"/>
  <c r="AV529" i="93" s="1"/>
  <c r="AT529" i="93"/>
  <c r="AP529" i="93"/>
  <c r="AQ529" i="93" s="1"/>
  <c r="AO529" i="93"/>
  <c r="AK529" i="93"/>
  <c r="AL529" i="93" s="1"/>
  <c r="AJ529" i="93"/>
  <c r="AF529" i="93"/>
  <c r="AG529" i="93" s="1"/>
  <c r="AE529" i="93"/>
  <c r="AA529" i="93"/>
  <c r="AB529" i="93" s="1"/>
  <c r="BD528" i="93"/>
  <c r="AZ528" i="93"/>
  <c r="BA528" i="93" s="1"/>
  <c r="AY528" i="93"/>
  <c r="AU528" i="93"/>
  <c r="AV528" i="93" s="1"/>
  <c r="AT528" i="93"/>
  <c r="AP528" i="93"/>
  <c r="AQ528" i="93" s="1"/>
  <c r="AO528" i="93"/>
  <c r="AK528" i="93"/>
  <c r="AL528" i="93" s="1"/>
  <c r="AJ528" i="93"/>
  <c r="AF528" i="93"/>
  <c r="AG528" i="93" s="1"/>
  <c r="AE528" i="93"/>
  <c r="AA528" i="93"/>
  <c r="AB528" i="93" s="1"/>
  <c r="BD527" i="93"/>
  <c r="AZ527" i="93"/>
  <c r="BA527" i="93" s="1"/>
  <c r="AY527" i="93"/>
  <c r="AU527" i="93"/>
  <c r="AV527" i="93" s="1"/>
  <c r="AT527" i="93"/>
  <c r="AP527" i="93"/>
  <c r="AQ527" i="93" s="1"/>
  <c r="AO527" i="93"/>
  <c r="AK527" i="93"/>
  <c r="AL527" i="93" s="1"/>
  <c r="AJ527" i="93"/>
  <c r="AF527" i="93"/>
  <c r="AG527" i="93" s="1"/>
  <c r="AE527" i="93"/>
  <c r="AA527" i="93"/>
  <c r="AB527" i="93" s="1"/>
  <c r="BD526" i="93"/>
  <c r="AZ526" i="93"/>
  <c r="BA526" i="93" s="1"/>
  <c r="AY526" i="93"/>
  <c r="AU526" i="93"/>
  <c r="AV526" i="93" s="1"/>
  <c r="AT526" i="93"/>
  <c r="AP526" i="93"/>
  <c r="AQ526" i="93" s="1"/>
  <c r="AO526" i="93"/>
  <c r="AK526" i="93"/>
  <c r="AL526" i="93" s="1"/>
  <c r="AJ526" i="93"/>
  <c r="AF526" i="93"/>
  <c r="AG526" i="93" s="1"/>
  <c r="AE526" i="93"/>
  <c r="AA526" i="93"/>
  <c r="AB526" i="93" s="1"/>
  <c r="BD525" i="93"/>
  <c r="AZ525" i="93"/>
  <c r="BA525" i="93" s="1"/>
  <c r="CE525" i="93" s="1"/>
  <c r="AY525" i="93"/>
  <c r="AU525" i="93"/>
  <c r="AV525" i="93" s="1"/>
  <c r="AT525" i="93"/>
  <c r="AP525" i="93"/>
  <c r="AQ525" i="93" s="1"/>
  <c r="AO525" i="93"/>
  <c r="AK525" i="93"/>
  <c r="AL525" i="93" s="1"/>
  <c r="AJ525" i="93"/>
  <c r="AF525" i="93"/>
  <c r="AG525" i="93" s="1"/>
  <c r="AE525" i="93"/>
  <c r="AA525" i="93"/>
  <c r="AB525" i="93" s="1"/>
  <c r="BD524" i="93"/>
  <c r="AZ524" i="93"/>
  <c r="BA524" i="93" s="1"/>
  <c r="AY524" i="93"/>
  <c r="AU524" i="93"/>
  <c r="AV524" i="93" s="1"/>
  <c r="AT524" i="93"/>
  <c r="AP524" i="93"/>
  <c r="AQ524" i="93" s="1"/>
  <c r="AO524" i="93"/>
  <c r="AK524" i="93"/>
  <c r="AL524" i="93" s="1"/>
  <c r="AJ524" i="93"/>
  <c r="AF524" i="93"/>
  <c r="AG524" i="93" s="1"/>
  <c r="AE524" i="93"/>
  <c r="AA524" i="93"/>
  <c r="AB524" i="93" s="1"/>
  <c r="BD523" i="93"/>
  <c r="AZ523" i="93"/>
  <c r="BA523" i="93" s="1"/>
  <c r="AY523" i="93"/>
  <c r="AU523" i="93"/>
  <c r="AV523" i="93" s="1"/>
  <c r="AT523" i="93"/>
  <c r="AP523" i="93"/>
  <c r="AQ523" i="93" s="1"/>
  <c r="AO523" i="93"/>
  <c r="AK523" i="93"/>
  <c r="AL523" i="93" s="1"/>
  <c r="AJ523" i="93"/>
  <c r="AF523" i="93"/>
  <c r="AG523" i="93" s="1"/>
  <c r="AE523" i="93"/>
  <c r="AA523" i="93"/>
  <c r="AB523" i="93" s="1"/>
  <c r="BD522" i="93"/>
  <c r="AZ522" i="93"/>
  <c r="BA522" i="93" s="1"/>
  <c r="AY522" i="93"/>
  <c r="AU522" i="93"/>
  <c r="AV522" i="93" s="1"/>
  <c r="AT522" i="93"/>
  <c r="AP522" i="93"/>
  <c r="AQ522" i="93" s="1"/>
  <c r="AO522" i="93"/>
  <c r="AK522" i="93"/>
  <c r="AL522" i="93" s="1"/>
  <c r="AJ522" i="93"/>
  <c r="AF522" i="93"/>
  <c r="AG522" i="93" s="1"/>
  <c r="AE522" i="93"/>
  <c r="AA522" i="93"/>
  <c r="AB522" i="93" s="1"/>
  <c r="BD521" i="93"/>
  <c r="AZ521" i="93"/>
  <c r="BA521" i="93" s="1"/>
  <c r="CE521" i="93" s="1"/>
  <c r="AY521" i="93"/>
  <c r="AU521" i="93"/>
  <c r="AV521" i="93" s="1"/>
  <c r="AT521" i="93"/>
  <c r="AP521" i="93"/>
  <c r="AQ521" i="93" s="1"/>
  <c r="AO521" i="93"/>
  <c r="AK521" i="93"/>
  <c r="AL521" i="93" s="1"/>
  <c r="AJ521" i="93"/>
  <c r="AF521" i="93"/>
  <c r="AG521" i="93" s="1"/>
  <c r="AE521" i="93"/>
  <c r="AA521" i="93"/>
  <c r="AB521" i="93" s="1"/>
  <c r="BD520" i="93"/>
  <c r="AZ520" i="93"/>
  <c r="BA520" i="93" s="1"/>
  <c r="AY520" i="93"/>
  <c r="AU520" i="93"/>
  <c r="AV520" i="93" s="1"/>
  <c r="BZ520" i="93" s="1"/>
  <c r="AT520" i="93"/>
  <c r="AP520" i="93"/>
  <c r="AQ520" i="93" s="1"/>
  <c r="AO520" i="93"/>
  <c r="AK520" i="93"/>
  <c r="AL520" i="93" s="1"/>
  <c r="AJ520" i="93"/>
  <c r="AF520" i="93"/>
  <c r="AG520" i="93" s="1"/>
  <c r="AE520" i="93"/>
  <c r="AA520" i="93"/>
  <c r="AB520" i="93" s="1"/>
  <c r="BD519" i="93"/>
  <c r="AZ519" i="93"/>
  <c r="BA519" i="93" s="1"/>
  <c r="AY519" i="93"/>
  <c r="AU519" i="93"/>
  <c r="AV519" i="93" s="1"/>
  <c r="AT519" i="93"/>
  <c r="AP519" i="93"/>
  <c r="AQ519" i="93" s="1"/>
  <c r="AO519" i="93"/>
  <c r="AK519" i="93"/>
  <c r="AL519" i="93" s="1"/>
  <c r="AJ519" i="93"/>
  <c r="AF519" i="93"/>
  <c r="AG519" i="93" s="1"/>
  <c r="AE519" i="93"/>
  <c r="AA519" i="93"/>
  <c r="AB519" i="93" s="1"/>
  <c r="BD518" i="93"/>
  <c r="AZ518" i="93"/>
  <c r="BA518" i="93" s="1"/>
  <c r="CE518" i="93" s="1"/>
  <c r="AY518" i="93"/>
  <c r="AU518" i="93"/>
  <c r="AV518" i="93" s="1"/>
  <c r="AT518" i="93"/>
  <c r="AP518" i="93"/>
  <c r="AQ518" i="93" s="1"/>
  <c r="AO518" i="93"/>
  <c r="AK518" i="93"/>
  <c r="AL518" i="93" s="1"/>
  <c r="AJ518" i="93"/>
  <c r="AF518" i="93"/>
  <c r="AG518" i="93" s="1"/>
  <c r="AE518" i="93"/>
  <c r="AA518" i="93"/>
  <c r="AB518" i="93" s="1"/>
  <c r="BD517" i="93"/>
  <c r="AZ517" i="93"/>
  <c r="BA517" i="93" s="1"/>
  <c r="AY517" i="93"/>
  <c r="AU517" i="93"/>
  <c r="AV517" i="93" s="1"/>
  <c r="AT517" i="93"/>
  <c r="AP517" i="93"/>
  <c r="AQ517" i="93" s="1"/>
  <c r="AO517" i="93"/>
  <c r="AK517" i="93"/>
  <c r="AL517" i="93" s="1"/>
  <c r="AJ517" i="93"/>
  <c r="AF517" i="93"/>
  <c r="AG517" i="93" s="1"/>
  <c r="AE517" i="93"/>
  <c r="AA517" i="93"/>
  <c r="AB517" i="93" s="1"/>
  <c r="BD516" i="93"/>
  <c r="AZ516" i="93"/>
  <c r="BA516" i="93" s="1"/>
  <c r="AY516" i="93"/>
  <c r="AU516" i="93"/>
  <c r="AV516" i="93" s="1"/>
  <c r="AT516" i="93"/>
  <c r="AP516" i="93"/>
  <c r="AQ516" i="93" s="1"/>
  <c r="AO516" i="93"/>
  <c r="AK516" i="93"/>
  <c r="AL516" i="93" s="1"/>
  <c r="BP516" i="93" s="1"/>
  <c r="AJ516" i="93"/>
  <c r="AF516" i="93"/>
  <c r="AG516" i="93" s="1"/>
  <c r="AE516" i="93"/>
  <c r="AA516" i="93"/>
  <c r="AB516" i="93" s="1"/>
  <c r="BD515" i="93"/>
  <c r="AZ515" i="93"/>
  <c r="BA515" i="93" s="1"/>
  <c r="CE515" i="93" s="1"/>
  <c r="AY515" i="93"/>
  <c r="AU515" i="93"/>
  <c r="AV515" i="93" s="1"/>
  <c r="AT515" i="93"/>
  <c r="AP515" i="93"/>
  <c r="AQ515" i="93" s="1"/>
  <c r="AO515" i="93"/>
  <c r="AK515" i="93"/>
  <c r="AL515" i="93" s="1"/>
  <c r="AJ515" i="93"/>
  <c r="AF515" i="93"/>
  <c r="AG515" i="93" s="1"/>
  <c r="AE515" i="93"/>
  <c r="AA515" i="93"/>
  <c r="AB515" i="93" s="1"/>
  <c r="BD514" i="93"/>
  <c r="AZ514" i="93"/>
  <c r="BA514" i="93" s="1"/>
  <c r="CE514" i="93" s="1"/>
  <c r="AY514" i="93"/>
  <c r="AU514" i="93"/>
  <c r="AV514" i="93" s="1"/>
  <c r="AT514" i="93"/>
  <c r="AP514" i="93"/>
  <c r="AQ514" i="93" s="1"/>
  <c r="AO514" i="93"/>
  <c r="AK514" i="93"/>
  <c r="AL514" i="93" s="1"/>
  <c r="AJ514" i="93"/>
  <c r="AF514" i="93"/>
  <c r="AG514" i="93" s="1"/>
  <c r="AE514" i="93"/>
  <c r="AA514" i="93"/>
  <c r="AB514" i="93" s="1"/>
  <c r="BD513" i="93"/>
  <c r="AZ513" i="93"/>
  <c r="BA513" i="93" s="1"/>
  <c r="AY513" i="93"/>
  <c r="AU513" i="93"/>
  <c r="AV513" i="93" s="1"/>
  <c r="AT513" i="93"/>
  <c r="AP513" i="93"/>
  <c r="AQ513" i="93" s="1"/>
  <c r="AO513" i="93"/>
  <c r="AK513" i="93"/>
  <c r="AL513" i="93" s="1"/>
  <c r="BP513" i="93" s="1"/>
  <c r="AJ513" i="93"/>
  <c r="AF513" i="93"/>
  <c r="AG513" i="93" s="1"/>
  <c r="AE513" i="93"/>
  <c r="AA513" i="93"/>
  <c r="AB513" i="93" s="1"/>
  <c r="BD512" i="93"/>
  <c r="AZ512" i="93"/>
  <c r="BA512" i="93" s="1"/>
  <c r="AY512" i="93"/>
  <c r="AU512" i="93"/>
  <c r="AV512" i="93" s="1"/>
  <c r="AT512" i="93"/>
  <c r="AP512" i="93"/>
  <c r="AQ512" i="93" s="1"/>
  <c r="AO512" i="93"/>
  <c r="AK512" i="93"/>
  <c r="AL512" i="93" s="1"/>
  <c r="AJ512" i="93"/>
  <c r="AF512" i="93"/>
  <c r="AG512" i="93" s="1"/>
  <c r="AE512" i="93"/>
  <c r="AA512" i="93"/>
  <c r="AB512" i="93" s="1"/>
  <c r="BD511" i="93"/>
  <c r="AZ511" i="93"/>
  <c r="BA511" i="93" s="1"/>
  <c r="CE511" i="93" s="1"/>
  <c r="AY511" i="93"/>
  <c r="AU511" i="93"/>
  <c r="AV511" i="93" s="1"/>
  <c r="AT511" i="93"/>
  <c r="AP511" i="93"/>
  <c r="AQ511" i="93" s="1"/>
  <c r="AO511" i="93"/>
  <c r="AK511" i="93"/>
  <c r="AL511" i="93" s="1"/>
  <c r="AJ511" i="93"/>
  <c r="AF511" i="93"/>
  <c r="AG511" i="93" s="1"/>
  <c r="AE511" i="93"/>
  <c r="AA511" i="93"/>
  <c r="AB511" i="93" s="1"/>
  <c r="BD510" i="93"/>
  <c r="AZ510" i="93"/>
  <c r="BA510" i="93" s="1"/>
  <c r="CE510" i="93" s="1"/>
  <c r="AY510" i="93"/>
  <c r="AU510" i="93"/>
  <c r="AV510" i="93" s="1"/>
  <c r="AT510" i="93"/>
  <c r="AP510" i="93"/>
  <c r="AQ510" i="93" s="1"/>
  <c r="AO510" i="93"/>
  <c r="AK510" i="93"/>
  <c r="AL510" i="93" s="1"/>
  <c r="AJ510" i="93"/>
  <c r="AF510" i="93"/>
  <c r="AG510" i="93" s="1"/>
  <c r="AE510" i="93"/>
  <c r="AA510" i="93"/>
  <c r="AB510" i="93" s="1"/>
  <c r="BD509" i="93"/>
  <c r="AZ509" i="93"/>
  <c r="BA509" i="93" s="1"/>
  <c r="AY509" i="93"/>
  <c r="AU509" i="93"/>
  <c r="AV509" i="93" s="1"/>
  <c r="AT509" i="93"/>
  <c r="AP509" i="93"/>
  <c r="AQ509" i="93" s="1"/>
  <c r="AO509" i="93"/>
  <c r="AK509" i="93"/>
  <c r="AL509" i="93" s="1"/>
  <c r="AJ509" i="93"/>
  <c r="AF509" i="93"/>
  <c r="AG509" i="93" s="1"/>
  <c r="AE509" i="93"/>
  <c r="AA509" i="93"/>
  <c r="AB509" i="93" s="1"/>
  <c r="BD508" i="93"/>
  <c r="AZ508" i="93"/>
  <c r="BA508" i="93" s="1"/>
  <c r="AY508" i="93"/>
  <c r="AU508" i="93"/>
  <c r="AV508" i="93" s="1"/>
  <c r="AT508" i="93"/>
  <c r="AP508" i="93"/>
  <c r="AQ508" i="93" s="1"/>
  <c r="AO508" i="93"/>
  <c r="AK508" i="93"/>
  <c r="AL508" i="93" s="1"/>
  <c r="BP508" i="93" s="1"/>
  <c r="AJ508" i="93"/>
  <c r="AF508" i="93"/>
  <c r="AG508" i="93" s="1"/>
  <c r="AE508" i="93"/>
  <c r="AA508" i="93"/>
  <c r="AB508" i="93" s="1"/>
  <c r="BD507" i="93"/>
  <c r="AZ507" i="93"/>
  <c r="BA507" i="93" s="1"/>
  <c r="AY507" i="93"/>
  <c r="AU507" i="93"/>
  <c r="AV507" i="93" s="1"/>
  <c r="AT507" i="93"/>
  <c r="AP507" i="93"/>
  <c r="AQ507" i="93" s="1"/>
  <c r="AO507" i="93"/>
  <c r="AK507" i="93"/>
  <c r="AL507" i="93" s="1"/>
  <c r="AJ507" i="93"/>
  <c r="AF507" i="93"/>
  <c r="AG507" i="93" s="1"/>
  <c r="AE507" i="93"/>
  <c r="AA507" i="93"/>
  <c r="AB507" i="93" s="1"/>
  <c r="BD506" i="93"/>
  <c r="AZ506" i="93"/>
  <c r="BA506" i="93" s="1"/>
  <c r="AY506" i="93"/>
  <c r="AU506" i="93"/>
  <c r="AV506" i="93" s="1"/>
  <c r="AT506" i="93"/>
  <c r="AP506" i="93"/>
  <c r="AQ506" i="93" s="1"/>
  <c r="AO506" i="93"/>
  <c r="AK506" i="93"/>
  <c r="AL506" i="93" s="1"/>
  <c r="AJ506" i="93"/>
  <c r="AF506" i="93"/>
  <c r="AG506" i="93" s="1"/>
  <c r="AE506" i="93"/>
  <c r="AA506" i="93"/>
  <c r="AB506" i="93" s="1"/>
  <c r="BD505" i="93"/>
  <c r="AZ505" i="93"/>
  <c r="BA505" i="93" s="1"/>
  <c r="AY505" i="93"/>
  <c r="AU505" i="93"/>
  <c r="AV505" i="93" s="1"/>
  <c r="BZ505" i="93" s="1"/>
  <c r="AT505" i="93"/>
  <c r="AP505" i="93"/>
  <c r="AQ505" i="93" s="1"/>
  <c r="BU505" i="93" s="1"/>
  <c r="AO505" i="93"/>
  <c r="AK505" i="93"/>
  <c r="AL505" i="93" s="1"/>
  <c r="AJ505" i="93"/>
  <c r="AF505" i="93"/>
  <c r="AG505" i="93" s="1"/>
  <c r="AE505" i="93"/>
  <c r="AA505" i="93"/>
  <c r="AB505" i="93" s="1"/>
  <c r="BD504" i="93"/>
  <c r="AZ504" i="93"/>
  <c r="BA504" i="93" s="1"/>
  <c r="AY504" i="93"/>
  <c r="AU504" i="93"/>
  <c r="AV504" i="93" s="1"/>
  <c r="AT504" i="93"/>
  <c r="AP504" i="93"/>
  <c r="AQ504" i="93" s="1"/>
  <c r="AO504" i="93"/>
  <c r="AK504" i="93"/>
  <c r="AL504" i="93" s="1"/>
  <c r="AJ504" i="93"/>
  <c r="AF504" i="93"/>
  <c r="AG504" i="93" s="1"/>
  <c r="AE504" i="93"/>
  <c r="AA504" i="93"/>
  <c r="AB504" i="93" s="1"/>
  <c r="BD503" i="93"/>
  <c r="AZ503" i="93"/>
  <c r="BA503" i="93" s="1"/>
  <c r="AY503" i="93"/>
  <c r="AU503" i="93"/>
  <c r="AV503" i="93" s="1"/>
  <c r="AT503" i="93"/>
  <c r="AP503" i="93"/>
  <c r="AQ503" i="93" s="1"/>
  <c r="AO503" i="93"/>
  <c r="AK503" i="93"/>
  <c r="AL503" i="93" s="1"/>
  <c r="AJ503" i="93"/>
  <c r="AF503" i="93"/>
  <c r="AG503" i="93" s="1"/>
  <c r="AE503" i="93"/>
  <c r="AA503" i="93"/>
  <c r="AB503" i="93" s="1"/>
  <c r="BD502" i="93"/>
  <c r="AZ502" i="93"/>
  <c r="BA502" i="93" s="1"/>
  <c r="AY502" i="93"/>
  <c r="AU502" i="93"/>
  <c r="AV502" i="93" s="1"/>
  <c r="AT502" i="93"/>
  <c r="AP502" i="93"/>
  <c r="AQ502" i="93" s="1"/>
  <c r="AO502" i="93"/>
  <c r="AK502" i="93"/>
  <c r="AL502" i="93" s="1"/>
  <c r="AJ502" i="93"/>
  <c r="AF502" i="93"/>
  <c r="AG502" i="93" s="1"/>
  <c r="AE502" i="93"/>
  <c r="AA502" i="93"/>
  <c r="AB502" i="93" s="1"/>
  <c r="BD501" i="93"/>
  <c r="AZ501" i="93"/>
  <c r="BA501" i="93" s="1"/>
  <c r="AY501" i="93"/>
  <c r="AU501" i="93"/>
  <c r="AV501" i="93" s="1"/>
  <c r="BZ501" i="93" s="1"/>
  <c r="AT501" i="93"/>
  <c r="AP501" i="93"/>
  <c r="AQ501" i="93" s="1"/>
  <c r="AO501" i="93"/>
  <c r="AK501" i="93"/>
  <c r="AL501" i="93" s="1"/>
  <c r="AJ501" i="93"/>
  <c r="AF501" i="93"/>
  <c r="AG501" i="93" s="1"/>
  <c r="AE501" i="93"/>
  <c r="AA501" i="93"/>
  <c r="AB501" i="93" s="1"/>
  <c r="BD500" i="93"/>
  <c r="AZ500" i="93"/>
  <c r="BA500" i="93" s="1"/>
  <c r="AY500" i="93"/>
  <c r="AU500" i="93"/>
  <c r="AV500" i="93" s="1"/>
  <c r="AT500" i="93"/>
  <c r="AP500" i="93"/>
  <c r="AQ500" i="93" s="1"/>
  <c r="AO500" i="93"/>
  <c r="AK500" i="93"/>
  <c r="AL500" i="93" s="1"/>
  <c r="BP500" i="93" s="1"/>
  <c r="AJ500" i="93"/>
  <c r="AF500" i="93"/>
  <c r="AG500" i="93" s="1"/>
  <c r="AE500" i="93"/>
  <c r="AA500" i="93"/>
  <c r="AB500" i="93" s="1"/>
  <c r="BD499" i="93"/>
  <c r="AZ499" i="93"/>
  <c r="BA499" i="93" s="1"/>
  <c r="AY499" i="93"/>
  <c r="AU499" i="93"/>
  <c r="AV499" i="93" s="1"/>
  <c r="AT499" i="93"/>
  <c r="AP499" i="93"/>
  <c r="AQ499" i="93" s="1"/>
  <c r="AO499" i="93"/>
  <c r="AK499" i="93"/>
  <c r="AL499" i="93" s="1"/>
  <c r="AJ499" i="93"/>
  <c r="AF499" i="93"/>
  <c r="AG499" i="93" s="1"/>
  <c r="AE499" i="93"/>
  <c r="AB499" i="93"/>
  <c r="AA499" i="93"/>
  <c r="BD498" i="93"/>
  <c r="AZ498" i="93"/>
  <c r="BA498" i="93" s="1"/>
  <c r="AY498" i="93"/>
  <c r="AU498" i="93"/>
  <c r="AV498" i="93" s="1"/>
  <c r="AT498" i="93"/>
  <c r="AP498" i="93"/>
  <c r="AQ498" i="93" s="1"/>
  <c r="AO498" i="93"/>
  <c r="AK498" i="93"/>
  <c r="AL498" i="93" s="1"/>
  <c r="BP498" i="93" s="1"/>
  <c r="AJ498" i="93"/>
  <c r="AF498" i="93"/>
  <c r="AG498" i="93" s="1"/>
  <c r="AE498" i="93"/>
  <c r="AA498" i="93"/>
  <c r="AB498" i="93" s="1"/>
  <c r="BD497" i="93"/>
  <c r="AZ497" i="93"/>
  <c r="BA497" i="93" s="1"/>
  <c r="CE497" i="93" s="1"/>
  <c r="AY497" i="93"/>
  <c r="AU497" i="93"/>
  <c r="AV497" i="93" s="1"/>
  <c r="BZ497" i="93" s="1"/>
  <c r="AT497" i="93"/>
  <c r="AP497" i="93"/>
  <c r="AQ497" i="93" s="1"/>
  <c r="AO497" i="93"/>
  <c r="AK497" i="93"/>
  <c r="AL497" i="93" s="1"/>
  <c r="AJ497" i="93"/>
  <c r="AF497" i="93"/>
  <c r="AG497" i="93" s="1"/>
  <c r="AE497" i="93"/>
  <c r="AA497" i="93"/>
  <c r="AB497" i="93" s="1"/>
  <c r="BD496" i="93"/>
  <c r="AZ496" i="93"/>
  <c r="BA496" i="93" s="1"/>
  <c r="AY496" i="93"/>
  <c r="AU496" i="93"/>
  <c r="AV496" i="93" s="1"/>
  <c r="AT496" i="93"/>
  <c r="AP496" i="93"/>
  <c r="AQ496" i="93" s="1"/>
  <c r="AO496" i="93"/>
  <c r="AK496" i="93"/>
  <c r="AL496" i="93" s="1"/>
  <c r="AJ496" i="93"/>
  <c r="AF496" i="93"/>
  <c r="AG496" i="93" s="1"/>
  <c r="AE496" i="93"/>
  <c r="AA496" i="93"/>
  <c r="AB496" i="93" s="1"/>
  <c r="BD495" i="93"/>
  <c r="AZ495" i="93"/>
  <c r="BA495" i="93" s="1"/>
  <c r="AY495" i="93"/>
  <c r="AU495" i="93"/>
  <c r="AV495" i="93" s="1"/>
  <c r="BZ495" i="93" s="1"/>
  <c r="AT495" i="93"/>
  <c r="AP495" i="93"/>
  <c r="AQ495" i="93" s="1"/>
  <c r="AO495" i="93"/>
  <c r="AK495" i="93"/>
  <c r="AL495" i="93" s="1"/>
  <c r="AJ495" i="93"/>
  <c r="AF495" i="93"/>
  <c r="AG495" i="93" s="1"/>
  <c r="AE495" i="93"/>
  <c r="AA495" i="93"/>
  <c r="AB495" i="93" s="1"/>
  <c r="BD494" i="93"/>
  <c r="AZ494" i="93"/>
  <c r="BA494" i="93" s="1"/>
  <c r="AY494" i="93"/>
  <c r="AU494" i="93"/>
  <c r="AV494" i="93" s="1"/>
  <c r="AT494" i="93"/>
  <c r="AP494" i="93"/>
  <c r="AQ494" i="93" s="1"/>
  <c r="AO494" i="93"/>
  <c r="AK494" i="93"/>
  <c r="AL494" i="93" s="1"/>
  <c r="BP494" i="93" s="1"/>
  <c r="AJ494" i="93"/>
  <c r="AF494" i="93"/>
  <c r="AG494" i="93" s="1"/>
  <c r="AE494" i="93"/>
  <c r="AA494" i="93"/>
  <c r="AB494" i="93" s="1"/>
  <c r="BD493" i="93"/>
  <c r="AZ493" i="93"/>
  <c r="BA493" i="93" s="1"/>
  <c r="AY493" i="93"/>
  <c r="AU493" i="93"/>
  <c r="AV493" i="93" s="1"/>
  <c r="AT493" i="93"/>
  <c r="AP493" i="93"/>
  <c r="AQ493" i="93" s="1"/>
  <c r="AO493" i="93"/>
  <c r="AK493" i="93"/>
  <c r="AL493" i="93" s="1"/>
  <c r="AJ493" i="93"/>
  <c r="AF493" i="93"/>
  <c r="AG493" i="93" s="1"/>
  <c r="AE493" i="93"/>
  <c r="AA493" i="93"/>
  <c r="AB493" i="93" s="1"/>
  <c r="BD492" i="93"/>
  <c r="AZ492" i="93"/>
  <c r="BA492" i="93" s="1"/>
  <c r="AY492" i="93"/>
  <c r="AU492" i="93"/>
  <c r="AV492" i="93" s="1"/>
  <c r="AX493" i="93" s="1"/>
  <c r="AT492" i="93"/>
  <c r="AP492" i="93"/>
  <c r="AQ492" i="93" s="1"/>
  <c r="AO492" i="93"/>
  <c r="AK492" i="93"/>
  <c r="AL492" i="93" s="1"/>
  <c r="BP492" i="93" s="1"/>
  <c r="AJ492" i="93"/>
  <c r="AF492" i="93"/>
  <c r="AG492" i="93" s="1"/>
  <c r="AE492" i="93"/>
  <c r="AA492" i="93"/>
  <c r="AB492" i="93" s="1"/>
  <c r="BD491" i="93"/>
  <c r="AZ491" i="93"/>
  <c r="BA491" i="93" s="1"/>
  <c r="AY491" i="93"/>
  <c r="AU491" i="93"/>
  <c r="AV491" i="93" s="1"/>
  <c r="AT491" i="93"/>
  <c r="AP491" i="93"/>
  <c r="AQ491" i="93" s="1"/>
  <c r="BU491" i="93" s="1"/>
  <c r="AO491" i="93"/>
  <c r="AK491" i="93"/>
  <c r="AL491" i="93" s="1"/>
  <c r="AJ491" i="93"/>
  <c r="AF491" i="93"/>
  <c r="AG491" i="93" s="1"/>
  <c r="AE491" i="93"/>
  <c r="AA491" i="93"/>
  <c r="AB491" i="93" s="1"/>
  <c r="BD490" i="93"/>
  <c r="AZ490" i="93"/>
  <c r="BA490" i="93" s="1"/>
  <c r="CE490" i="93" s="1"/>
  <c r="AY490" i="93"/>
  <c r="AU490" i="93"/>
  <c r="AV490" i="93" s="1"/>
  <c r="AT490" i="93"/>
  <c r="AP490" i="93"/>
  <c r="AQ490" i="93" s="1"/>
  <c r="AO490" i="93"/>
  <c r="AK490" i="93"/>
  <c r="AL490" i="93" s="1"/>
  <c r="AJ490" i="93"/>
  <c r="AF490" i="93"/>
  <c r="AG490" i="93" s="1"/>
  <c r="AE490" i="93"/>
  <c r="AA490" i="93"/>
  <c r="AB490" i="93" s="1"/>
  <c r="BD489" i="93"/>
  <c r="AZ489" i="93"/>
  <c r="BA489" i="93" s="1"/>
  <c r="AY489" i="93"/>
  <c r="AU489" i="93"/>
  <c r="AV489" i="93" s="1"/>
  <c r="AT489" i="93"/>
  <c r="AP489" i="93"/>
  <c r="AQ489" i="93" s="1"/>
  <c r="AO489" i="93"/>
  <c r="AK489" i="93"/>
  <c r="AL489" i="93" s="1"/>
  <c r="AJ489" i="93"/>
  <c r="AF489" i="93"/>
  <c r="AG489" i="93" s="1"/>
  <c r="AE489" i="93"/>
  <c r="AA489" i="93"/>
  <c r="AB489" i="93" s="1"/>
  <c r="BD488" i="93"/>
  <c r="AZ488" i="93"/>
  <c r="BA488" i="93" s="1"/>
  <c r="AY488" i="93"/>
  <c r="AU488" i="93"/>
  <c r="AV488" i="93" s="1"/>
  <c r="AT488" i="93"/>
  <c r="AP488" i="93"/>
  <c r="AQ488" i="93" s="1"/>
  <c r="AO488" i="93"/>
  <c r="AK488" i="93"/>
  <c r="AL488" i="93" s="1"/>
  <c r="AJ488" i="93"/>
  <c r="AF488" i="93"/>
  <c r="AG488" i="93" s="1"/>
  <c r="AE488" i="93"/>
  <c r="AA488" i="93"/>
  <c r="AB488" i="93" s="1"/>
  <c r="BD487" i="93"/>
  <c r="AZ487" i="93"/>
  <c r="BA487" i="93" s="1"/>
  <c r="AY487" i="93"/>
  <c r="AV487" i="93"/>
  <c r="AU487" i="93"/>
  <c r="AT487" i="93"/>
  <c r="AP487" i="93"/>
  <c r="AQ487" i="93" s="1"/>
  <c r="AO487" i="93"/>
  <c r="AK487" i="93"/>
  <c r="AL487" i="93" s="1"/>
  <c r="AJ487" i="93"/>
  <c r="AF487" i="93"/>
  <c r="AG487" i="93" s="1"/>
  <c r="AE487" i="93"/>
  <c r="AA487" i="93"/>
  <c r="AB487" i="93" s="1"/>
  <c r="BD486" i="93"/>
  <c r="AZ486" i="93"/>
  <c r="BA486" i="93" s="1"/>
  <c r="AY486" i="93"/>
  <c r="AU486" i="93"/>
  <c r="AV486" i="93" s="1"/>
  <c r="AT486" i="93"/>
  <c r="AP486" i="93"/>
  <c r="AQ486" i="93" s="1"/>
  <c r="AO486" i="93"/>
  <c r="AK486" i="93"/>
  <c r="AL486" i="93" s="1"/>
  <c r="AJ486" i="93"/>
  <c r="AF486" i="93"/>
  <c r="AG486" i="93" s="1"/>
  <c r="AE486" i="93"/>
  <c r="AA486" i="93"/>
  <c r="AB486" i="93" s="1"/>
  <c r="BD485" i="93"/>
  <c r="AZ485" i="93"/>
  <c r="BA485" i="93" s="1"/>
  <c r="AY485" i="93"/>
  <c r="AU485" i="93"/>
  <c r="AV485" i="93" s="1"/>
  <c r="AT485" i="93"/>
  <c r="AP485" i="93"/>
  <c r="AQ485" i="93" s="1"/>
  <c r="AO485" i="93"/>
  <c r="AK485" i="93"/>
  <c r="AL485" i="93" s="1"/>
  <c r="AJ485" i="93"/>
  <c r="AF485" i="93"/>
  <c r="AG485" i="93" s="1"/>
  <c r="AE485" i="93"/>
  <c r="AA485" i="93"/>
  <c r="AB485" i="93" s="1"/>
  <c r="BD484" i="93"/>
  <c r="AZ484" i="93"/>
  <c r="BA484" i="93" s="1"/>
  <c r="AY484" i="93"/>
  <c r="AU484" i="93"/>
  <c r="AV484" i="93" s="1"/>
  <c r="AT484" i="93"/>
  <c r="AP484" i="93"/>
  <c r="AQ484" i="93" s="1"/>
  <c r="AO484" i="93"/>
  <c r="AK484" i="93"/>
  <c r="AL484" i="93" s="1"/>
  <c r="AJ484" i="93"/>
  <c r="AF484" i="93"/>
  <c r="AG484" i="93" s="1"/>
  <c r="AE484" i="93"/>
  <c r="AA484" i="93"/>
  <c r="AB484" i="93" s="1"/>
  <c r="BD483" i="93"/>
  <c r="AZ483" i="93"/>
  <c r="BA483" i="93" s="1"/>
  <c r="AY483" i="93"/>
  <c r="AU483" i="93"/>
  <c r="AV483" i="93" s="1"/>
  <c r="AT483" i="93"/>
  <c r="AP483" i="93"/>
  <c r="AQ483" i="93" s="1"/>
  <c r="AO483" i="93"/>
  <c r="AK483" i="93"/>
  <c r="AL483" i="93" s="1"/>
  <c r="AJ483" i="93"/>
  <c r="AF483" i="93"/>
  <c r="AG483" i="93" s="1"/>
  <c r="AE483" i="93"/>
  <c r="AA483" i="93"/>
  <c r="AB483" i="93" s="1"/>
  <c r="BD482" i="93"/>
  <c r="AZ482" i="93"/>
  <c r="BA482" i="93" s="1"/>
  <c r="AY482" i="93"/>
  <c r="AU482" i="93"/>
  <c r="AV482" i="93" s="1"/>
  <c r="AT482" i="93"/>
  <c r="AP482" i="93"/>
  <c r="AQ482" i="93" s="1"/>
  <c r="AO482" i="93"/>
  <c r="AK482" i="93"/>
  <c r="AL482" i="93" s="1"/>
  <c r="AJ482" i="93"/>
  <c r="AF482" i="93"/>
  <c r="AG482" i="93" s="1"/>
  <c r="AE482" i="93"/>
  <c r="AA482" i="93"/>
  <c r="AB482" i="93" s="1"/>
  <c r="BD481" i="93"/>
  <c r="AZ481" i="93"/>
  <c r="BA481" i="93" s="1"/>
  <c r="AY481" i="93"/>
  <c r="AU481" i="93"/>
  <c r="AV481" i="93" s="1"/>
  <c r="AT481" i="93"/>
  <c r="AP481" i="93"/>
  <c r="AQ481" i="93" s="1"/>
  <c r="AO481" i="93"/>
  <c r="AK481" i="93"/>
  <c r="AL481" i="93" s="1"/>
  <c r="AJ481" i="93"/>
  <c r="AF481" i="93"/>
  <c r="AG481" i="93" s="1"/>
  <c r="AE481" i="93"/>
  <c r="AA481" i="93"/>
  <c r="AB481" i="93" s="1"/>
  <c r="BD480" i="93"/>
  <c r="AZ480" i="93"/>
  <c r="BA480" i="93" s="1"/>
  <c r="AY480" i="93"/>
  <c r="AU480" i="93"/>
  <c r="AV480" i="93" s="1"/>
  <c r="AT480" i="93"/>
  <c r="AP480" i="93"/>
  <c r="AQ480" i="93" s="1"/>
  <c r="AO480" i="93"/>
  <c r="AK480" i="93"/>
  <c r="AL480" i="93" s="1"/>
  <c r="AJ480" i="93"/>
  <c r="AF480" i="93"/>
  <c r="AG480" i="93" s="1"/>
  <c r="AE480" i="93"/>
  <c r="AA480" i="93"/>
  <c r="AB480" i="93" s="1"/>
  <c r="BD479" i="93"/>
  <c r="AZ479" i="93"/>
  <c r="BA479" i="93" s="1"/>
  <c r="AY479" i="93"/>
  <c r="AU479" i="93"/>
  <c r="AV479" i="93" s="1"/>
  <c r="AT479" i="93"/>
  <c r="AP479" i="93"/>
  <c r="AQ479" i="93" s="1"/>
  <c r="AO479" i="93"/>
  <c r="AK479" i="93"/>
  <c r="AL479" i="93" s="1"/>
  <c r="AJ479" i="93"/>
  <c r="AF479" i="93"/>
  <c r="AG479" i="93" s="1"/>
  <c r="AE479" i="93"/>
  <c r="AA479" i="93"/>
  <c r="AB479" i="93" s="1"/>
  <c r="BD478" i="93"/>
  <c r="AZ478" i="93"/>
  <c r="BA478" i="93" s="1"/>
  <c r="AY478" i="93"/>
  <c r="AU478" i="93"/>
  <c r="AV478" i="93" s="1"/>
  <c r="AT478" i="93"/>
  <c r="AP478" i="93"/>
  <c r="AQ478" i="93" s="1"/>
  <c r="AO478" i="93"/>
  <c r="AK478" i="93"/>
  <c r="AL478" i="93" s="1"/>
  <c r="AJ478" i="93"/>
  <c r="AF478" i="93"/>
  <c r="AG478" i="93" s="1"/>
  <c r="AE478" i="93"/>
  <c r="AA478" i="93"/>
  <c r="AB478" i="93" s="1"/>
  <c r="BD477" i="93"/>
  <c r="AZ477" i="93"/>
  <c r="BA477" i="93" s="1"/>
  <c r="AY477" i="93"/>
  <c r="AU477" i="93"/>
  <c r="AV477" i="93" s="1"/>
  <c r="AT477" i="93"/>
  <c r="AP477" i="93"/>
  <c r="AQ477" i="93" s="1"/>
  <c r="BU477" i="93" s="1"/>
  <c r="AO477" i="93"/>
  <c r="AK477" i="93"/>
  <c r="AL477" i="93" s="1"/>
  <c r="AJ477" i="93"/>
  <c r="AF477" i="93"/>
  <c r="AG477" i="93" s="1"/>
  <c r="AE477" i="93"/>
  <c r="AA477" i="93"/>
  <c r="AB477" i="93" s="1"/>
  <c r="BD476" i="93"/>
  <c r="AZ476" i="93"/>
  <c r="BA476" i="93" s="1"/>
  <c r="AY476" i="93"/>
  <c r="AU476" i="93"/>
  <c r="AV476" i="93" s="1"/>
  <c r="BZ476" i="93" s="1"/>
  <c r="AT476" i="93"/>
  <c r="AP476" i="93"/>
  <c r="AQ476" i="93" s="1"/>
  <c r="AO476" i="93"/>
  <c r="AK476" i="93"/>
  <c r="AL476" i="93" s="1"/>
  <c r="AJ476" i="93"/>
  <c r="AF476" i="93"/>
  <c r="AG476" i="93" s="1"/>
  <c r="AE476" i="93"/>
  <c r="AA476" i="93"/>
  <c r="AB476" i="93" s="1"/>
  <c r="BD475" i="93"/>
  <c r="AZ475" i="93"/>
  <c r="BA475" i="93" s="1"/>
  <c r="AY475" i="93"/>
  <c r="AU475" i="93"/>
  <c r="AV475" i="93" s="1"/>
  <c r="BZ475" i="93" s="1"/>
  <c r="AT475" i="93"/>
  <c r="AP475" i="93"/>
  <c r="AQ475" i="93" s="1"/>
  <c r="AO475" i="93"/>
  <c r="AK475" i="93"/>
  <c r="AL475" i="93" s="1"/>
  <c r="AJ475" i="93"/>
  <c r="AF475" i="93"/>
  <c r="AG475" i="93" s="1"/>
  <c r="AE475" i="93"/>
  <c r="AA475" i="93"/>
  <c r="AB475" i="93" s="1"/>
  <c r="BD474" i="93"/>
  <c r="AZ474" i="93"/>
  <c r="BA474" i="93" s="1"/>
  <c r="CE474" i="93" s="1"/>
  <c r="AY474" i="93"/>
  <c r="AV474" i="93"/>
  <c r="AU474" i="93"/>
  <c r="AT474" i="93"/>
  <c r="AP474" i="93"/>
  <c r="AQ474" i="93" s="1"/>
  <c r="AO474" i="93"/>
  <c r="AK474" i="93"/>
  <c r="AL474" i="93" s="1"/>
  <c r="AJ474" i="93"/>
  <c r="AF474" i="93"/>
  <c r="AG474" i="93" s="1"/>
  <c r="AE474" i="93"/>
  <c r="AA474" i="93"/>
  <c r="AB474" i="93" s="1"/>
  <c r="BD473" i="93"/>
  <c r="AZ473" i="93"/>
  <c r="BA473" i="93" s="1"/>
  <c r="AY473" i="93"/>
  <c r="AU473" i="93"/>
  <c r="AV473" i="93" s="1"/>
  <c r="AT473" i="93"/>
  <c r="AP473" i="93"/>
  <c r="AQ473" i="93" s="1"/>
  <c r="AO473" i="93"/>
  <c r="AK473" i="93"/>
  <c r="AL473" i="93" s="1"/>
  <c r="AJ473" i="93"/>
  <c r="AF473" i="93"/>
  <c r="AG473" i="93" s="1"/>
  <c r="AE473" i="93"/>
  <c r="AA473" i="93"/>
  <c r="AB473" i="93" s="1"/>
  <c r="BD472" i="93"/>
  <c r="AZ472" i="93"/>
  <c r="BA472" i="93" s="1"/>
  <c r="AY472" i="93"/>
  <c r="AU472" i="93"/>
  <c r="AV472" i="93" s="1"/>
  <c r="AT472" i="93"/>
  <c r="AP472" i="93"/>
  <c r="AQ472" i="93" s="1"/>
  <c r="AO472" i="93"/>
  <c r="AK472" i="93"/>
  <c r="AL472" i="93" s="1"/>
  <c r="AJ472" i="93"/>
  <c r="AF472" i="93"/>
  <c r="AG472" i="93" s="1"/>
  <c r="AE472" i="93"/>
  <c r="AA472" i="93"/>
  <c r="AB472" i="93" s="1"/>
  <c r="AD473" i="93" s="1"/>
  <c r="BD471" i="93"/>
  <c r="AZ471" i="93"/>
  <c r="BA471" i="93" s="1"/>
  <c r="AY471" i="93"/>
  <c r="AU471" i="93"/>
  <c r="AV471" i="93" s="1"/>
  <c r="AT471" i="93"/>
  <c r="AP471" i="93"/>
  <c r="AQ471" i="93" s="1"/>
  <c r="AO471" i="93"/>
  <c r="AK471" i="93"/>
  <c r="AL471" i="93" s="1"/>
  <c r="AJ471" i="93"/>
  <c r="AF471" i="93"/>
  <c r="AG471" i="93" s="1"/>
  <c r="AE471" i="93"/>
  <c r="AA471" i="93"/>
  <c r="AB471" i="93" s="1"/>
  <c r="BD470" i="93"/>
  <c r="AZ470" i="93"/>
  <c r="BA470" i="93" s="1"/>
  <c r="AY470" i="93"/>
  <c r="AU470" i="93"/>
  <c r="AV470" i="93" s="1"/>
  <c r="AT470" i="93"/>
  <c r="AP470" i="93"/>
  <c r="AQ470" i="93" s="1"/>
  <c r="AO470" i="93"/>
  <c r="AK470" i="93"/>
  <c r="AL470" i="93" s="1"/>
  <c r="AJ470" i="93"/>
  <c r="AF470" i="93"/>
  <c r="AG470" i="93" s="1"/>
  <c r="AE470" i="93"/>
  <c r="AA470" i="93"/>
  <c r="AB470" i="93" s="1"/>
  <c r="BD469" i="93"/>
  <c r="AZ469" i="93"/>
  <c r="BA469" i="93" s="1"/>
  <c r="AY469" i="93"/>
  <c r="AU469" i="93"/>
  <c r="AV469" i="93" s="1"/>
  <c r="AT469" i="93"/>
  <c r="AP469" i="93"/>
  <c r="AQ469" i="93" s="1"/>
  <c r="AO469" i="93"/>
  <c r="AK469" i="93"/>
  <c r="AL469" i="93" s="1"/>
  <c r="BP469" i="93" s="1"/>
  <c r="AJ469" i="93"/>
  <c r="AF469" i="93"/>
  <c r="AG469" i="93" s="1"/>
  <c r="AE469" i="93"/>
  <c r="AA469" i="93"/>
  <c r="AB469" i="93" s="1"/>
  <c r="BD468" i="93"/>
  <c r="AZ468" i="93"/>
  <c r="BA468" i="93" s="1"/>
  <c r="AY468" i="93"/>
  <c r="AU468" i="93"/>
  <c r="AV468" i="93" s="1"/>
  <c r="AT468" i="93"/>
  <c r="AP468" i="93"/>
  <c r="AQ468" i="93" s="1"/>
  <c r="AO468" i="93"/>
  <c r="AK468" i="93"/>
  <c r="AL468" i="93" s="1"/>
  <c r="AJ468" i="93"/>
  <c r="AF468" i="93"/>
  <c r="AG468" i="93" s="1"/>
  <c r="AE468" i="93"/>
  <c r="AA468" i="93"/>
  <c r="AB468" i="93" s="1"/>
  <c r="BD467" i="93"/>
  <c r="AZ467" i="93"/>
  <c r="BA467" i="93" s="1"/>
  <c r="AY467" i="93"/>
  <c r="AU467" i="93"/>
  <c r="AV467" i="93" s="1"/>
  <c r="BZ467" i="93" s="1"/>
  <c r="AT467" i="93"/>
  <c r="AP467" i="93"/>
  <c r="AQ467" i="93" s="1"/>
  <c r="BU467" i="93" s="1"/>
  <c r="AO467" i="93"/>
  <c r="AK467" i="93"/>
  <c r="AL467" i="93" s="1"/>
  <c r="AJ467" i="93"/>
  <c r="AF467" i="93"/>
  <c r="AG467" i="93" s="1"/>
  <c r="AE467" i="93"/>
  <c r="AA467" i="93"/>
  <c r="AB467" i="93" s="1"/>
  <c r="BD466" i="93"/>
  <c r="AZ466" i="93"/>
  <c r="BA466" i="93" s="1"/>
  <c r="CE466" i="93" s="1"/>
  <c r="AY466" i="93"/>
  <c r="AU466" i="93"/>
  <c r="AV466" i="93" s="1"/>
  <c r="AT466" i="93"/>
  <c r="AP466" i="93"/>
  <c r="AQ466" i="93" s="1"/>
  <c r="AO466" i="93"/>
  <c r="AK466" i="93"/>
  <c r="AL466" i="93" s="1"/>
  <c r="AJ466" i="93"/>
  <c r="AF466" i="93"/>
  <c r="AG466" i="93" s="1"/>
  <c r="AE466" i="93"/>
  <c r="AA466" i="93"/>
  <c r="AB466" i="93" s="1"/>
  <c r="BD465" i="93"/>
  <c r="AZ465" i="93"/>
  <c r="BA465" i="93" s="1"/>
  <c r="AY465" i="93"/>
  <c r="AU465" i="93"/>
  <c r="AV465" i="93" s="1"/>
  <c r="AT465" i="93"/>
  <c r="AP465" i="93"/>
  <c r="AQ465" i="93" s="1"/>
  <c r="AO465" i="93"/>
  <c r="AK465" i="93"/>
  <c r="AL465" i="93" s="1"/>
  <c r="AJ465" i="93"/>
  <c r="AF465" i="93"/>
  <c r="AG465" i="93" s="1"/>
  <c r="AE465" i="93"/>
  <c r="AA465" i="93"/>
  <c r="AB465" i="93" s="1"/>
  <c r="BD464" i="93"/>
  <c r="AZ464" i="93"/>
  <c r="BA464" i="93" s="1"/>
  <c r="AY464" i="93"/>
  <c r="AU464" i="93"/>
  <c r="AV464" i="93" s="1"/>
  <c r="AT464" i="93"/>
  <c r="AP464" i="93"/>
  <c r="AQ464" i="93" s="1"/>
  <c r="AO464" i="93"/>
  <c r="AK464" i="93"/>
  <c r="AL464" i="93" s="1"/>
  <c r="AJ464" i="93"/>
  <c r="AF464" i="93"/>
  <c r="AG464" i="93" s="1"/>
  <c r="AE464" i="93"/>
  <c r="AA464" i="93"/>
  <c r="AB464" i="93" s="1"/>
  <c r="BD463" i="93"/>
  <c r="AZ463" i="93"/>
  <c r="BA463" i="93" s="1"/>
  <c r="AY463" i="93"/>
  <c r="AU463" i="93"/>
  <c r="AV463" i="93" s="1"/>
  <c r="AT463" i="93"/>
  <c r="AP463" i="93"/>
  <c r="AQ463" i="93" s="1"/>
  <c r="BU463" i="93" s="1"/>
  <c r="AO463" i="93"/>
  <c r="AK463" i="93"/>
  <c r="AL463" i="93" s="1"/>
  <c r="BP463" i="93" s="1"/>
  <c r="AJ463" i="93"/>
  <c r="AF463" i="93"/>
  <c r="AG463" i="93" s="1"/>
  <c r="AE463" i="93"/>
  <c r="AA463" i="93"/>
  <c r="AB463" i="93" s="1"/>
  <c r="BD462" i="93"/>
  <c r="AZ462" i="93"/>
  <c r="BA462" i="93" s="1"/>
  <c r="AY462" i="93"/>
  <c r="AU462" i="93"/>
  <c r="AV462" i="93" s="1"/>
  <c r="AT462" i="93"/>
  <c r="AP462" i="93"/>
  <c r="AQ462" i="93" s="1"/>
  <c r="AO462" i="93"/>
  <c r="AK462" i="93"/>
  <c r="AL462" i="93" s="1"/>
  <c r="AJ462" i="93"/>
  <c r="AF462" i="93"/>
  <c r="AG462" i="93" s="1"/>
  <c r="AE462" i="93"/>
  <c r="AA462" i="93"/>
  <c r="AB462" i="93" s="1"/>
  <c r="BD461" i="93"/>
  <c r="AZ461" i="93"/>
  <c r="BA461" i="93" s="1"/>
  <c r="AY461" i="93"/>
  <c r="AU461" i="93"/>
  <c r="AV461" i="93" s="1"/>
  <c r="AT461" i="93"/>
  <c r="AP461" i="93"/>
  <c r="AQ461" i="93" s="1"/>
  <c r="AO461" i="93"/>
  <c r="AK461" i="93"/>
  <c r="AL461" i="93" s="1"/>
  <c r="AJ461" i="93"/>
  <c r="AF461" i="93"/>
  <c r="AG461" i="93" s="1"/>
  <c r="AE461" i="93"/>
  <c r="AA461" i="93"/>
  <c r="AB461" i="93" s="1"/>
  <c r="BD460" i="93"/>
  <c r="AZ460" i="93"/>
  <c r="BA460" i="93" s="1"/>
  <c r="AY460" i="93"/>
  <c r="AU460" i="93"/>
  <c r="AV460" i="93" s="1"/>
  <c r="AT460" i="93"/>
  <c r="AP460" i="93"/>
  <c r="AQ460" i="93" s="1"/>
  <c r="AO460" i="93"/>
  <c r="AK460" i="93"/>
  <c r="AL460" i="93" s="1"/>
  <c r="AJ460" i="93"/>
  <c r="AF460" i="93"/>
  <c r="AG460" i="93" s="1"/>
  <c r="AE460" i="93"/>
  <c r="AA460" i="93"/>
  <c r="AB460" i="93" s="1"/>
  <c r="BD459" i="93"/>
  <c r="AZ459" i="93"/>
  <c r="BA459" i="93" s="1"/>
  <c r="AY459" i="93"/>
  <c r="AU459" i="93"/>
  <c r="AV459" i="93" s="1"/>
  <c r="AT459" i="93"/>
  <c r="AP459" i="93"/>
  <c r="AQ459" i="93" s="1"/>
  <c r="AO459" i="93"/>
  <c r="AK459" i="93"/>
  <c r="AL459" i="93" s="1"/>
  <c r="AJ459" i="93"/>
  <c r="AF459" i="93"/>
  <c r="AG459" i="93" s="1"/>
  <c r="AE459" i="93"/>
  <c r="AA459" i="93"/>
  <c r="AB459" i="93" s="1"/>
  <c r="BD458" i="93"/>
  <c r="AZ458" i="93"/>
  <c r="BA458" i="93" s="1"/>
  <c r="AY458" i="93"/>
  <c r="AU458" i="93"/>
  <c r="AV458" i="93" s="1"/>
  <c r="AT458" i="93"/>
  <c r="AP458" i="93"/>
  <c r="AQ458" i="93" s="1"/>
  <c r="AO458" i="93"/>
  <c r="AK458" i="93"/>
  <c r="AL458" i="93" s="1"/>
  <c r="AJ458" i="93"/>
  <c r="AF458" i="93"/>
  <c r="AG458" i="93" s="1"/>
  <c r="AE458" i="93"/>
  <c r="AA458" i="93"/>
  <c r="AB458" i="93" s="1"/>
  <c r="BD457" i="93"/>
  <c r="AZ457" i="93"/>
  <c r="BA457" i="93" s="1"/>
  <c r="AY457" i="93"/>
  <c r="AU457" i="93"/>
  <c r="AV457" i="93" s="1"/>
  <c r="AT457" i="93"/>
  <c r="AP457" i="93"/>
  <c r="AQ457" i="93" s="1"/>
  <c r="AO457" i="93"/>
  <c r="AK457" i="93"/>
  <c r="AL457" i="93" s="1"/>
  <c r="AJ457" i="93"/>
  <c r="AF457" i="93"/>
  <c r="AG457" i="93" s="1"/>
  <c r="AE457" i="93"/>
  <c r="AA457" i="93"/>
  <c r="AB457" i="93" s="1"/>
  <c r="BD456" i="93"/>
  <c r="AZ456" i="93"/>
  <c r="BA456" i="93" s="1"/>
  <c r="AY456" i="93"/>
  <c r="AU456" i="93"/>
  <c r="AV456" i="93" s="1"/>
  <c r="AT456" i="93"/>
  <c r="AP456" i="93"/>
  <c r="AQ456" i="93" s="1"/>
  <c r="AO456" i="93"/>
  <c r="AK456" i="93"/>
  <c r="AL456" i="93" s="1"/>
  <c r="AJ456" i="93"/>
  <c r="AF456" i="93"/>
  <c r="AG456" i="93" s="1"/>
  <c r="AE456" i="93"/>
  <c r="AA456" i="93"/>
  <c r="AB456" i="93" s="1"/>
  <c r="BD455" i="93"/>
  <c r="AZ455" i="93"/>
  <c r="BA455" i="93" s="1"/>
  <c r="AY455" i="93"/>
  <c r="AU455" i="93"/>
  <c r="AV455" i="93" s="1"/>
  <c r="AT455" i="93"/>
  <c r="AP455" i="93"/>
  <c r="AQ455" i="93" s="1"/>
  <c r="BU455" i="93" s="1"/>
  <c r="AO455" i="93"/>
  <c r="AK455" i="93"/>
  <c r="AL455" i="93" s="1"/>
  <c r="AJ455" i="93"/>
  <c r="AF455" i="93"/>
  <c r="AG455" i="93" s="1"/>
  <c r="AE455" i="93"/>
  <c r="AA455" i="93"/>
  <c r="AB455" i="93" s="1"/>
  <c r="BD454" i="93"/>
  <c r="AZ454" i="93"/>
  <c r="BA454" i="93" s="1"/>
  <c r="AY454" i="93"/>
  <c r="AU454" i="93"/>
  <c r="AV454" i="93" s="1"/>
  <c r="BZ454" i="93" s="1"/>
  <c r="AT454" i="93"/>
  <c r="AP454" i="93"/>
  <c r="AQ454" i="93" s="1"/>
  <c r="AO454" i="93"/>
  <c r="AK454" i="93"/>
  <c r="AL454" i="93" s="1"/>
  <c r="AJ454" i="93"/>
  <c r="AF454" i="93"/>
  <c r="AG454" i="93" s="1"/>
  <c r="AE454" i="93"/>
  <c r="AA454" i="93"/>
  <c r="AB454" i="93" s="1"/>
  <c r="BD453" i="93"/>
  <c r="AZ453" i="93"/>
  <c r="BA453" i="93" s="1"/>
  <c r="AY453" i="93"/>
  <c r="AU453" i="93"/>
  <c r="AV453" i="93" s="1"/>
  <c r="AT453" i="93"/>
  <c r="AP453" i="93"/>
  <c r="AQ453" i="93" s="1"/>
  <c r="AO453" i="93"/>
  <c r="AK453" i="93"/>
  <c r="AL453" i="93" s="1"/>
  <c r="BP453" i="93" s="1"/>
  <c r="AJ453" i="93"/>
  <c r="AF453" i="93"/>
  <c r="AG453" i="93" s="1"/>
  <c r="AE453" i="93"/>
  <c r="AA453" i="93"/>
  <c r="AB453" i="93" s="1"/>
  <c r="BD452" i="93"/>
  <c r="AZ452" i="93"/>
  <c r="BA452" i="93" s="1"/>
  <c r="AY452" i="93"/>
  <c r="AU452" i="93"/>
  <c r="AV452" i="93" s="1"/>
  <c r="AT452" i="93"/>
  <c r="AP452" i="93"/>
  <c r="AQ452" i="93" s="1"/>
  <c r="AO452" i="93"/>
  <c r="AK452" i="93"/>
  <c r="AL452" i="93" s="1"/>
  <c r="AJ452" i="93"/>
  <c r="AF452" i="93"/>
  <c r="AG452" i="93" s="1"/>
  <c r="AE452" i="93"/>
  <c r="AA452" i="93"/>
  <c r="AB452" i="93" s="1"/>
  <c r="BD451" i="93"/>
  <c r="AZ451" i="93"/>
  <c r="BA451" i="93" s="1"/>
  <c r="AY451" i="93"/>
  <c r="AU451" i="93"/>
  <c r="AV451" i="93" s="1"/>
  <c r="AT451" i="93"/>
  <c r="AP451" i="93"/>
  <c r="AQ451" i="93" s="1"/>
  <c r="BU451" i="93" s="1"/>
  <c r="AO451" i="93"/>
  <c r="AK451" i="93"/>
  <c r="AL451" i="93" s="1"/>
  <c r="AJ451" i="93"/>
  <c r="AF451" i="93"/>
  <c r="AG451" i="93" s="1"/>
  <c r="AE451" i="93"/>
  <c r="AA451" i="93"/>
  <c r="AB451" i="93" s="1"/>
  <c r="BD450" i="93"/>
  <c r="AZ450" i="93"/>
  <c r="BA450" i="93" s="1"/>
  <c r="AY450" i="93"/>
  <c r="AU450" i="93"/>
  <c r="AV450" i="93" s="1"/>
  <c r="AT450" i="93"/>
  <c r="AP450" i="93"/>
  <c r="AQ450" i="93" s="1"/>
  <c r="AO450" i="93"/>
  <c r="AK450" i="93"/>
  <c r="AL450" i="93" s="1"/>
  <c r="AJ450" i="93"/>
  <c r="AF450" i="93"/>
  <c r="AG450" i="93" s="1"/>
  <c r="AE450" i="93"/>
  <c r="AA450" i="93"/>
  <c r="AB450" i="93" s="1"/>
  <c r="BD449" i="93"/>
  <c r="AZ449" i="93"/>
  <c r="BA449" i="93" s="1"/>
  <c r="AY449" i="93"/>
  <c r="AU449" i="93"/>
  <c r="AV449" i="93" s="1"/>
  <c r="AT449" i="93"/>
  <c r="AP449" i="93"/>
  <c r="AQ449" i="93" s="1"/>
  <c r="BU449" i="93" s="1"/>
  <c r="AO449" i="93"/>
  <c r="AK449" i="93"/>
  <c r="AL449" i="93" s="1"/>
  <c r="BP449" i="93" s="1"/>
  <c r="AJ449" i="93"/>
  <c r="AF449" i="93"/>
  <c r="AG449" i="93" s="1"/>
  <c r="AE449" i="93"/>
  <c r="AA449" i="93"/>
  <c r="AB449" i="93" s="1"/>
  <c r="BD448" i="93"/>
  <c r="AZ448" i="93"/>
  <c r="BA448" i="93" s="1"/>
  <c r="AY448" i="93"/>
  <c r="AU448" i="93"/>
  <c r="AV448" i="93" s="1"/>
  <c r="AT448" i="93"/>
  <c r="AP448" i="93"/>
  <c r="AQ448" i="93" s="1"/>
  <c r="AO448" i="93"/>
  <c r="AK448" i="93"/>
  <c r="AL448" i="93" s="1"/>
  <c r="AJ448" i="93"/>
  <c r="AF448" i="93"/>
  <c r="AG448" i="93" s="1"/>
  <c r="AE448" i="93"/>
  <c r="AA448" i="93"/>
  <c r="AB448" i="93" s="1"/>
  <c r="BD447" i="93"/>
  <c r="AZ447" i="93"/>
  <c r="BA447" i="93" s="1"/>
  <c r="AY447" i="93"/>
  <c r="AU447" i="93"/>
  <c r="AV447" i="93" s="1"/>
  <c r="AT447" i="93"/>
  <c r="AP447" i="93"/>
  <c r="AQ447" i="93" s="1"/>
  <c r="AO447" i="93"/>
  <c r="AK447" i="93"/>
  <c r="AL447" i="93" s="1"/>
  <c r="BP447" i="93" s="1"/>
  <c r="AJ447" i="93"/>
  <c r="AF447" i="93"/>
  <c r="AG447" i="93" s="1"/>
  <c r="AE447" i="93"/>
  <c r="AA447" i="93"/>
  <c r="AB447" i="93" s="1"/>
  <c r="BD446" i="93"/>
  <c r="AZ446" i="93"/>
  <c r="BA446" i="93" s="1"/>
  <c r="AY446" i="93"/>
  <c r="AU446" i="93"/>
  <c r="AV446" i="93" s="1"/>
  <c r="AT446" i="93"/>
  <c r="AP446" i="93"/>
  <c r="AQ446" i="93" s="1"/>
  <c r="AO446" i="93"/>
  <c r="AK446" i="93"/>
  <c r="AL446" i="93" s="1"/>
  <c r="AJ446" i="93"/>
  <c r="AF446" i="93"/>
  <c r="AG446" i="93" s="1"/>
  <c r="AE446" i="93"/>
  <c r="AA446" i="93"/>
  <c r="AB446" i="93" s="1"/>
  <c r="BD445" i="93"/>
  <c r="AZ445" i="93"/>
  <c r="BA445" i="93" s="1"/>
  <c r="AY445" i="93"/>
  <c r="AU445" i="93"/>
  <c r="AV445" i="93" s="1"/>
  <c r="AT445" i="93"/>
  <c r="AP445" i="93"/>
  <c r="AQ445" i="93" s="1"/>
  <c r="AO445" i="93"/>
  <c r="AK445" i="93"/>
  <c r="AL445" i="93" s="1"/>
  <c r="BP445" i="93" s="1"/>
  <c r="AJ445" i="93"/>
  <c r="AF445" i="93"/>
  <c r="AG445" i="93" s="1"/>
  <c r="AE445" i="93"/>
  <c r="AA445" i="93"/>
  <c r="AB445" i="93" s="1"/>
  <c r="BD444" i="93"/>
  <c r="AZ444" i="93"/>
  <c r="BA444" i="93" s="1"/>
  <c r="AY444" i="93"/>
  <c r="AU444" i="93"/>
  <c r="AV444" i="93" s="1"/>
  <c r="AT444" i="93"/>
  <c r="AP444" i="93"/>
  <c r="AQ444" i="93" s="1"/>
  <c r="AO444" i="93"/>
  <c r="AK444" i="93"/>
  <c r="AL444" i="93" s="1"/>
  <c r="AJ444" i="93"/>
  <c r="AF444" i="93"/>
  <c r="AG444" i="93" s="1"/>
  <c r="AE444" i="93"/>
  <c r="AA444" i="93"/>
  <c r="AB444" i="93" s="1"/>
  <c r="BD443" i="93"/>
  <c r="AZ443" i="93"/>
  <c r="BA443" i="93" s="1"/>
  <c r="AY443" i="93"/>
  <c r="AU443" i="93"/>
  <c r="AV443" i="93" s="1"/>
  <c r="AT443" i="93"/>
  <c r="AP443" i="93"/>
  <c r="AQ443" i="93" s="1"/>
  <c r="AO443" i="93"/>
  <c r="AK443" i="93"/>
  <c r="AL443" i="93" s="1"/>
  <c r="AJ443" i="93"/>
  <c r="AF443" i="93"/>
  <c r="AG443" i="93" s="1"/>
  <c r="AE443" i="93"/>
  <c r="AA443" i="93"/>
  <c r="AB443" i="93" s="1"/>
  <c r="BD442" i="93"/>
  <c r="AZ442" i="93"/>
  <c r="BA442" i="93" s="1"/>
  <c r="AY442" i="93"/>
  <c r="AU442" i="93"/>
  <c r="AV442" i="93" s="1"/>
  <c r="AT442" i="93"/>
  <c r="AP442" i="93"/>
  <c r="AQ442" i="93" s="1"/>
  <c r="AO442" i="93"/>
  <c r="AK442" i="93"/>
  <c r="AL442" i="93" s="1"/>
  <c r="AJ442" i="93"/>
  <c r="AF442" i="93"/>
  <c r="AG442" i="93" s="1"/>
  <c r="AE442" i="93"/>
  <c r="AA442" i="93"/>
  <c r="AB442" i="93" s="1"/>
  <c r="BD441" i="93"/>
  <c r="AZ441" i="93"/>
  <c r="BA441" i="93" s="1"/>
  <c r="AY441" i="93"/>
  <c r="AU441" i="93"/>
  <c r="AV441" i="93" s="1"/>
  <c r="AT441" i="93"/>
  <c r="AP441" i="93"/>
  <c r="AQ441" i="93" s="1"/>
  <c r="BU441" i="93" s="1"/>
  <c r="AO441" i="93"/>
  <c r="AK441" i="93"/>
  <c r="AL441" i="93" s="1"/>
  <c r="AJ441" i="93"/>
  <c r="AF441" i="93"/>
  <c r="AG441" i="93" s="1"/>
  <c r="AE441" i="93"/>
  <c r="AA441" i="93"/>
  <c r="AB441" i="93" s="1"/>
  <c r="BD440" i="93"/>
  <c r="AZ440" i="93"/>
  <c r="BA440" i="93" s="1"/>
  <c r="AY440" i="93"/>
  <c r="AU440" i="93"/>
  <c r="AV440" i="93" s="1"/>
  <c r="AT440" i="93"/>
  <c r="AP440" i="93"/>
  <c r="AQ440" i="93" s="1"/>
  <c r="AO440" i="93"/>
  <c r="AK440" i="93"/>
  <c r="AL440" i="93" s="1"/>
  <c r="AJ440" i="93"/>
  <c r="AF440" i="93"/>
  <c r="AG440" i="93" s="1"/>
  <c r="AE440" i="93"/>
  <c r="AA440" i="93"/>
  <c r="AB440" i="93" s="1"/>
  <c r="BD439" i="93"/>
  <c r="AZ439" i="93"/>
  <c r="BA439" i="93" s="1"/>
  <c r="AY439" i="93"/>
  <c r="AU439" i="93"/>
  <c r="AV439" i="93" s="1"/>
  <c r="AT439" i="93"/>
  <c r="AP439" i="93"/>
  <c r="AQ439" i="93" s="1"/>
  <c r="AO439" i="93"/>
  <c r="AK439" i="93"/>
  <c r="AL439" i="93" s="1"/>
  <c r="AJ439" i="93"/>
  <c r="AF439" i="93"/>
  <c r="AG439" i="93" s="1"/>
  <c r="AE439" i="93"/>
  <c r="AA439" i="93"/>
  <c r="AB439" i="93" s="1"/>
  <c r="BD438" i="93"/>
  <c r="AZ438" i="93"/>
  <c r="BA438" i="93" s="1"/>
  <c r="AY438" i="93"/>
  <c r="AU438" i="93"/>
  <c r="AV438" i="93" s="1"/>
  <c r="AT438" i="93"/>
  <c r="AP438" i="93"/>
  <c r="AQ438" i="93" s="1"/>
  <c r="AO438" i="93"/>
  <c r="AK438" i="93"/>
  <c r="AL438" i="93" s="1"/>
  <c r="AJ438" i="93"/>
  <c r="AF438" i="93"/>
  <c r="AG438" i="93" s="1"/>
  <c r="AE438" i="93"/>
  <c r="AA438" i="93"/>
  <c r="AB438" i="93" s="1"/>
  <c r="BD437" i="93"/>
  <c r="AZ437" i="93"/>
  <c r="BA437" i="93" s="1"/>
  <c r="AY437" i="93"/>
  <c r="AU437" i="93"/>
  <c r="AV437" i="93" s="1"/>
  <c r="AT437" i="93"/>
  <c r="AP437" i="93"/>
  <c r="AQ437" i="93" s="1"/>
  <c r="AO437" i="93"/>
  <c r="AK437" i="93"/>
  <c r="AL437" i="93" s="1"/>
  <c r="AJ437" i="93"/>
  <c r="AF437" i="93"/>
  <c r="AG437" i="93" s="1"/>
  <c r="AE437" i="93"/>
  <c r="AA437" i="93"/>
  <c r="AB437" i="93" s="1"/>
  <c r="BD436" i="93"/>
  <c r="AZ436" i="93"/>
  <c r="BA436" i="93" s="1"/>
  <c r="CE436" i="93" s="1"/>
  <c r="AY436" i="93"/>
  <c r="AU436" i="93"/>
  <c r="AV436" i="93" s="1"/>
  <c r="AT436" i="93"/>
  <c r="AP436" i="93"/>
  <c r="AQ436" i="93" s="1"/>
  <c r="AO436" i="93"/>
  <c r="AK436" i="93"/>
  <c r="AL436" i="93" s="1"/>
  <c r="AJ436" i="93"/>
  <c r="AF436" i="93"/>
  <c r="AG436" i="93" s="1"/>
  <c r="AE436" i="93"/>
  <c r="AA436" i="93"/>
  <c r="AB436" i="93" s="1"/>
  <c r="BD435" i="93"/>
  <c r="AZ435" i="93"/>
  <c r="BA435" i="93" s="1"/>
  <c r="AY435" i="93"/>
  <c r="AU435" i="93"/>
  <c r="AV435" i="93" s="1"/>
  <c r="AT435" i="93"/>
  <c r="AP435" i="93"/>
  <c r="AQ435" i="93" s="1"/>
  <c r="AO435" i="93"/>
  <c r="AK435" i="93"/>
  <c r="AL435" i="93" s="1"/>
  <c r="AJ435" i="93"/>
  <c r="AF435" i="93"/>
  <c r="AG435" i="93" s="1"/>
  <c r="AE435" i="93"/>
  <c r="AA435" i="93"/>
  <c r="AB435" i="93" s="1"/>
  <c r="BD434" i="93"/>
  <c r="AZ434" i="93"/>
  <c r="BA434" i="93" s="1"/>
  <c r="AY434" i="93"/>
  <c r="AU434" i="93"/>
  <c r="AV434" i="93" s="1"/>
  <c r="AT434" i="93"/>
  <c r="AP434" i="93"/>
  <c r="AQ434" i="93" s="1"/>
  <c r="AO434" i="93"/>
  <c r="AK434" i="93"/>
  <c r="AL434" i="93" s="1"/>
  <c r="BP434" i="93" s="1"/>
  <c r="AJ434" i="93"/>
  <c r="AF434" i="93"/>
  <c r="AG434" i="93" s="1"/>
  <c r="AE434" i="93"/>
  <c r="AA434" i="93"/>
  <c r="AB434" i="93" s="1"/>
  <c r="BD433" i="93"/>
  <c r="AZ433" i="93"/>
  <c r="BA433" i="93" s="1"/>
  <c r="AY433" i="93"/>
  <c r="AU433" i="93"/>
  <c r="AV433" i="93" s="1"/>
  <c r="AT433" i="93"/>
  <c r="AP433" i="93"/>
  <c r="AQ433" i="93" s="1"/>
  <c r="BU433" i="93" s="1"/>
  <c r="AO433" i="93"/>
  <c r="AK433" i="93"/>
  <c r="AL433" i="93" s="1"/>
  <c r="AJ433" i="93"/>
  <c r="AF433" i="93"/>
  <c r="AG433" i="93" s="1"/>
  <c r="AE433" i="93"/>
  <c r="AA433" i="93"/>
  <c r="AB433" i="93" s="1"/>
  <c r="BD432" i="93"/>
  <c r="AZ432" i="93"/>
  <c r="BA432" i="93" s="1"/>
  <c r="AY432" i="93"/>
  <c r="AU432" i="93"/>
  <c r="AV432" i="93" s="1"/>
  <c r="AT432" i="93"/>
  <c r="AP432" i="93"/>
  <c r="AQ432" i="93" s="1"/>
  <c r="AO432" i="93"/>
  <c r="AK432" i="93"/>
  <c r="AL432" i="93" s="1"/>
  <c r="AJ432" i="93"/>
  <c r="AF432" i="93"/>
  <c r="AG432" i="93" s="1"/>
  <c r="AE432" i="93"/>
  <c r="AA432" i="93"/>
  <c r="AB432" i="93" s="1"/>
  <c r="BD431" i="93"/>
  <c r="AZ431" i="93"/>
  <c r="BA431" i="93" s="1"/>
  <c r="AY431" i="93"/>
  <c r="AU431" i="93"/>
  <c r="AV431" i="93" s="1"/>
  <c r="AT431" i="93"/>
  <c r="AP431" i="93"/>
  <c r="AQ431" i="93" s="1"/>
  <c r="AO431" i="93"/>
  <c r="AK431" i="93"/>
  <c r="AL431" i="93" s="1"/>
  <c r="BP431" i="93" s="1"/>
  <c r="AJ431" i="93"/>
  <c r="AF431" i="93"/>
  <c r="AG431" i="93" s="1"/>
  <c r="AE431" i="93"/>
  <c r="AA431" i="93"/>
  <c r="AB431" i="93" s="1"/>
  <c r="BD430" i="93"/>
  <c r="AZ430" i="93"/>
  <c r="BA430" i="93" s="1"/>
  <c r="AY430" i="93"/>
  <c r="AU430" i="93"/>
  <c r="AV430" i="93" s="1"/>
  <c r="AT430" i="93"/>
  <c r="AP430" i="93"/>
  <c r="AQ430" i="93" s="1"/>
  <c r="AO430" i="93"/>
  <c r="AK430" i="93"/>
  <c r="AL430" i="93" s="1"/>
  <c r="AJ430" i="93"/>
  <c r="AF430" i="93"/>
  <c r="AG430" i="93" s="1"/>
  <c r="AE430" i="93"/>
  <c r="AA430" i="93"/>
  <c r="AB430" i="93" s="1"/>
  <c r="BD429" i="93"/>
  <c r="AZ429" i="93"/>
  <c r="BA429" i="93" s="1"/>
  <c r="AY429" i="93"/>
  <c r="AU429" i="93"/>
  <c r="AV429" i="93" s="1"/>
  <c r="AT429" i="93"/>
  <c r="AP429" i="93"/>
  <c r="AQ429" i="93" s="1"/>
  <c r="AO429" i="93"/>
  <c r="AK429" i="93"/>
  <c r="AL429" i="93" s="1"/>
  <c r="AJ429" i="93"/>
  <c r="AF429" i="93"/>
  <c r="AG429" i="93" s="1"/>
  <c r="AE429" i="93"/>
  <c r="AA429" i="93"/>
  <c r="AB429" i="93" s="1"/>
  <c r="BD428" i="93"/>
  <c r="AZ428" i="93"/>
  <c r="BA428" i="93" s="1"/>
  <c r="AY428" i="93"/>
  <c r="AU428" i="93"/>
  <c r="AV428" i="93" s="1"/>
  <c r="AT428" i="93"/>
  <c r="AP428" i="93"/>
  <c r="AQ428" i="93" s="1"/>
  <c r="AO428" i="93"/>
  <c r="AK428" i="93"/>
  <c r="AL428" i="93" s="1"/>
  <c r="AJ428" i="93"/>
  <c r="AF428" i="93"/>
  <c r="AG428" i="93" s="1"/>
  <c r="AE428" i="93"/>
  <c r="AA428" i="93"/>
  <c r="AB428" i="93" s="1"/>
  <c r="BD427" i="93"/>
  <c r="AZ427" i="93"/>
  <c r="BA427" i="93" s="1"/>
  <c r="AY427" i="93"/>
  <c r="AU427" i="93"/>
  <c r="AV427" i="93" s="1"/>
  <c r="AT427" i="93"/>
  <c r="AP427" i="93"/>
  <c r="AQ427" i="93" s="1"/>
  <c r="AO427" i="93"/>
  <c r="AK427" i="93"/>
  <c r="AL427" i="93" s="1"/>
  <c r="AJ427" i="93"/>
  <c r="AF427" i="93"/>
  <c r="AG427" i="93" s="1"/>
  <c r="AE427" i="93"/>
  <c r="AA427" i="93"/>
  <c r="AB427" i="93" s="1"/>
  <c r="BD426" i="93"/>
  <c r="AZ426" i="93"/>
  <c r="BA426" i="93" s="1"/>
  <c r="AY426" i="93"/>
  <c r="AU426" i="93"/>
  <c r="AV426" i="93" s="1"/>
  <c r="AT426" i="93"/>
  <c r="AP426" i="93"/>
  <c r="AQ426" i="93" s="1"/>
  <c r="AO426" i="93"/>
  <c r="AK426" i="93"/>
  <c r="AL426" i="93" s="1"/>
  <c r="AJ426" i="93"/>
  <c r="AF426" i="93"/>
  <c r="AG426" i="93" s="1"/>
  <c r="AE426" i="93"/>
  <c r="AA426" i="93"/>
  <c r="AB426" i="93" s="1"/>
  <c r="BD425" i="93"/>
  <c r="AZ425" i="93"/>
  <c r="BA425" i="93" s="1"/>
  <c r="AY425" i="93"/>
  <c r="AU425" i="93"/>
  <c r="AV425" i="93" s="1"/>
  <c r="AT425" i="93"/>
  <c r="AP425" i="93"/>
  <c r="AQ425" i="93" s="1"/>
  <c r="BU425" i="93" s="1"/>
  <c r="AO425" i="93"/>
  <c r="AK425" i="93"/>
  <c r="AL425" i="93" s="1"/>
  <c r="AJ425" i="93"/>
  <c r="AF425" i="93"/>
  <c r="AG425" i="93" s="1"/>
  <c r="AE425" i="93"/>
  <c r="AA425" i="93"/>
  <c r="AB425" i="93" s="1"/>
  <c r="BD424" i="93"/>
  <c r="AZ424" i="93"/>
  <c r="BA424" i="93" s="1"/>
  <c r="AY424" i="93"/>
  <c r="AU424" i="93"/>
  <c r="AV424" i="93" s="1"/>
  <c r="AT424" i="93"/>
  <c r="AP424" i="93"/>
  <c r="AQ424" i="93" s="1"/>
  <c r="AO424" i="93"/>
  <c r="AK424" i="93"/>
  <c r="AL424" i="93" s="1"/>
  <c r="AJ424" i="93"/>
  <c r="AF424" i="93"/>
  <c r="AG424" i="93" s="1"/>
  <c r="AE424" i="93"/>
  <c r="AA424" i="93"/>
  <c r="AB424" i="93" s="1"/>
  <c r="BD423" i="93"/>
  <c r="AZ423" i="93"/>
  <c r="BA423" i="93" s="1"/>
  <c r="AY423" i="93"/>
  <c r="AU423" i="93"/>
  <c r="AV423" i="93" s="1"/>
  <c r="AT423" i="93"/>
  <c r="AP423" i="93"/>
  <c r="AQ423" i="93" s="1"/>
  <c r="BU423" i="93" s="1"/>
  <c r="AO423" i="93"/>
  <c r="AK423" i="93"/>
  <c r="AL423" i="93" s="1"/>
  <c r="BP423" i="93" s="1"/>
  <c r="AJ423" i="93"/>
  <c r="AF423" i="93"/>
  <c r="AG423" i="93" s="1"/>
  <c r="AE423" i="93"/>
  <c r="AA423" i="93"/>
  <c r="AB423" i="93" s="1"/>
  <c r="BD422" i="93"/>
  <c r="AZ422" i="93"/>
  <c r="BA422" i="93" s="1"/>
  <c r="AY422" i="93"/>
  <c r="AU422" i="93"/>
  <c r="AV422" i="93" s="1"/>
  <c r="BZ422" i="93" s="1"/>
  <c r="AT422" i="93"/>
  <c r="AP422" i="93"/>
  <c r="AQ422" i="93" s="1"/>
  <c r="AO422" i="93"/>
  <c r="AK422" i="93"/>
  <c r="AL422" i="93" s="1"/>
  <c r="AJ422" i="93"/>
  <c r="AF422" i="93"/>
  <c r="AG422" i="93" s="1"/>
  <c r="AE422" i="93"/>
  <c r="AA422" i="93"/>
  <c r="AB422" i="93" s="1"/>
  <c r="BD421" i="93"/>
  <c r="AZ421" i="93"/>
  <c r="BA421" i="93" s="1"/>
  <c r="AY421" i="93"/>
  <c r="AU421" i="93"/>
  <c r="AV421" i="93" s="1"/>
  <c r="AT421" i="93"/>
  <c r="AP421" i="93"/>
  <c r="AQ421" i="93" s="1"/>
  <c r="AO421" i="93"/>
  <c r="AK421" i="93"/>
  <c r="AL421" i="93" s="1"/>
  <c r="BP421" i="93" s="1"/>
  <c r="AJ421" i="93"/>
  <c r="AF421" i="93"/>
  <c r="AG421" i="93" s="1"/>
  <c r="AE421" i="93"/>
  <c r="AA421" i="93"/>
  <c r="AB421" i="93" s="1"/>
  <c r="BD420" i="93"/>
  <c r="AZ420" i="93"/>
  <c r="BA420" i="93" s="1"/>
  <c r="AY420" i="93"/>
  <c r="AU420" i="93"/>
  <c r="AV420" i="93" s="1"/>
  <c r="AT420" i="93"/>
  <c r="AP420" i="93"/>
  <c r="AQ420" i="93" s="1"/>
  <c r="AO420" i="93"/>
  <c r="AK420" i="93"/>
  <c r="AL420" i="93" s="1"/>
  <c r="AJ420" i="93"/>
  <c r="AF420" i="93"/>
  <c r="AG420" i="93" s="1"/>
  <c r="AE420" i="93"/>
  <c r="AA420" i="93"/>
  <c r="AB420" i="93" s="1"/>
  <c r="BD419" i="93"/>
  <c r="AZ419" i="93"/>
  <c r="BA419" i="93" s="1"/>
  <c r="AY419" i="93"/>
  <c r="AU419" i="93"/>
  <c r="AV419" i="93" s="1"/>
  <c r="AT419" i="93"/>
  <c r="AP419" i="93"/>
  <c r="AQ419" i="93" s="1"/>
  <c r="AO419" i="93"/>
  <c r="AK419" i="93"/>
  <c r="AL419" i="93" s="1"/>
  <c r="AJ419" i="93"/>
  <c r="AF419" i="93"/>
  <c r="AG419" i="93" s="1"/>
  <c r="AE419" i="93"/>
  <c r="AA419" i="93"/>
  <c r="AB419" i="93" s="1"/>
  <c r="BD418" i="93"/>
  <c r="AZ418" i="93"/>
  <c r="BA418" i="93" s="1"/>
  <c r="AY418" i="93"/>
  <c r="AU418" i="93"/>
  <c r="AV418" i="93" s="1"/>
  <c r="AT418" i="93"/>
  <c r="AP418" i="93"/>
  <c r="AQ418" i="93" s="1"/>
  <c r="AO418" i="93"/>
  <c r="AK418" i="93"/>
  <c r="AL418" i="93" s="1"/>
  <c r="AJ418" i="93"/>
  <c r="AF418" i="93"/>
  <c r="AG418" i="93" s="1"/>
  <c r="AE418" i="93"/>
  <c r="AA418" i="93"/>
  <c r="AB418" i="93" s="1"/>
  <c r="BD417" i="93"/>
  <c r="AZ417" i="93"/>
  <c r="BA417" i="93" s="1"/>
  <c r="AY417" i="93"/>
  <c r="AU417" i="93"/>
  <c r="AV417" i="93" s="1"/>
  <c r="AT417" i="93"/>
  <c r="AP417" i="93"/>
  <c r="AQ417" i="93" s="1"/>
  <c r="AO417" i="93"/>
  <c r="AK417" i="93"/>
  <c r="AL417" i="93" s="1"/>
  <c r="AJ417" i="93"/>
  <c r="AF417" i="93"/>
  <c r="AG417" i="93" s="1"/>
  <c r="AE417" i="93"/>
  <c r="AA417" i="93"/>
  <c r="AB417" i="93" s="1"/>
  <c r="BD416" i="93"/>
  <c r="AZ416" i="93"/>
  <c r="BA416" i="93" s="1"/>
  <c r="AY416" i="93"/>
  <c r="AU416" i="93"/>
  <c r="AV416" i="93" s="1"/>
  <c r="AT416" i="93"/>
  <c r="AP416" i="93"/>
  <c r="AQ416" i="93" s="1"/>
  <c r="AO416" i="93"/>
  <c r="AK416" i="93"/>
  <c r="AL416" i="93" s="1"/>
  <c r="AJ416" i="93"/>
  <c r="AF416" i="93"/>
  <c r="AG416" i="93" s="1"/>
  <c r="AE416" i="93"/>
  <c r="AA416" i="93"/>
  <c r="AB416" i="93" s="1"/>
  <c r="BD415" i="93"/>
  <c r="AZ415" i="93"/>
  <c r="BA415" i="93" s="1"/>
  <c r="AY415" i="93"/>
  <c r="AU415" i="93"/>
  <c r="AV415" i="93" s="1"/>
  <c r="AT415" i="93"/>
  <c r="AP415" i="93"/>
  <c r="AQ415" i="93" s="1"/>
  <c r="AO415" i="93"/>
  <c r="AK415" i="93"/>
  <c r="AL415" i="93" s="1"/>
  <c r="AJ415" i="93"/>
  <c r="AF415" i="93"/>
  <c r="AG415" i="93" s="1"/>
  <c r="AE415" i="93"/>
  <c r="AA415" i="93"/>
  <c r="AB415" i="93" s="1"/>
  <c r="BD414" i="93"/>
  <c r="AZ414" i="93"/>
  <c r="BA414" i="93" s="1"/>
  <c r="AY414" i="93"/>
  <c r="AU414" i="93"/>
  <c r="AV414" i="93" s="1"/>
  <c r="AT414" i="93"/>
  <c r="AP414" i="93"/>
  <c r="AQ414" i="93" s="1"/>
  <c r="AO414" i="93"/>
  <c r="AK414" i="93"/>
  <c r="AL414" i="93" s="1"/>
  <c r="AJ414" i="93"/>
  <c r="AF414" i="93"/>
  <c r="AG414" i="93" s="1"/>
  <c r="AE414" i="93"/>
  <c r="AA414" i="93"/>
  <c r="AB414" i="93" s="1"/>
  <c r="BD413" i="93"/>
  <c r="AZ413" i="93"/>
  <c r="BA413" i="93" s="1"/>
  <c r="AY413" i="93"/>
  <c r="AU413" i="93"/>
  <c r="AV413" i="93" s="1"/>
  <c r="AT413" i="93"/>
  <c r="AP413" i="93"/>
  <c r="AQ413" i="93" s="1"/>
  <c r="AO413" i="93"/>
  <c r="AK413" i="93"/>
  <c r="AL413" i="93" s="1"/>
  <c r="AJ413" i="93"/>
  <c r="AF413" i="93"/>
  <c r="AG413" i="93" s="1"/>
  <c r="AE413" i="93"/>
  <c r="AA413" i="93"/>
  <c r="AB413" i="93" s="1"/>
  <c r="BD412" i="93"/>
  <c r="AZ412" i="93"/>
  <c r="BA412" i="93" s="1"/>
  <c r="AY412" i="93"/>
  <c r="AU412" i="93"/>
  <c r="AV412" i="93" s="1"/>
  <c r="AT412" i="93"/>
  <c r="AP412" i="93"/>
  <c r="AQ412" i="93" s="1"/>
  <c r="AO412" i="93"/>
  <c r="AK412" i="93"/>
  <c r="AL412" i="93" s="1"/>
  <c r="AJ412" i="93"/>
  <c r="AF412" i="93"/>
  <c r="AG412" i="93" s="1"/>
  <c r="AE412" i="93"/>
  <c r="AA412" i="93"/>
  <c r="AB412" i="93" s="1"/>
  <c r="BD411" i="93"/>
  <c r="AZ411" i="93"/>
  <c r="BA411" i="93" s="1"/>
  <c r="AY411" i="93"/>
  <c r="AU411" i="93"/>
  <c r="AV411" i="93" s="1"/>
  <c r="AT411" i="93"/>
  <c r="AP411" i="93"/>
  <c r="AQ411" i="93" s="1"/>
  <c r="AO411" i="93"/>
  <c r="AK411" i="93"/>
  <c r="AL411" i="93" s="1"/>
  <c r="AJ411" i="93"/>
  <c r="AF411" i="93"/>
  <c r="AG411" i="93" s="1"/>
  <c r="AE411" i="93"/>
  <c r="AA411" i="93"/>
  <c r="AB411" i="93" s="1"/>
  <c r="BD410" i="93"/>
  <c r="AZ410" i="93"/>
  <c r="BA410" i="93" s="1"/>
  <c r="AY410" i="93"/>
  <c r="AU410" i="93"/>
  <c r="AV410" i="93" s="1"/>
  <c r="AT410" i="93"/>
  <c r="AP410" i="93"/>
  <c r="AQ410" i="93" s="1"/>
  <c r="AO410" i="93"/>
  <c r="AK410" i="93"/>
  <c r="AL410" i="93" s="1"/>
  <c r="AJ410" i="93"/>
  <c r="AF410" i="93"/>
  <c r="AG410" i="93" s="1"/>
  <c r="AE410" i="93"/>
  <c r="AA410" i="93"/>
  <c r="AB410" i="93" s="1"/>
  <c r="BD409" i="93"/>
  <c r="AZ409" i="93"/>
  <c r="BA409" i="93" s="1"/>
  <c r="AY409" i="93"/>
  <c r="AU409" i="93"/>
  <c r="AV409" i="93" s="1"/>
  <c r="AT409" i="93"/>
  <c r="AP409" i="93"/>
  <c r="AQ409" i="93" s="1"/>
  <c r="AO409" i="93"/>
  <c r="AK409" i="93"/>
  <c r="AL409" i="93" s="1"/>
  <c r="AJ409" i="93"/>
  <c r="AF409" i="93"/>
  <c r="AG409" i="93" s="1"/>
  <c r="AE409" i="93"/>
  <c r="AA409" i="93"/>
  <c r="AB409" i="93" s="1"/>
  <c r="BD408" i="93"/>
  <c r="AZ408" i="93"/>
  <c r="BA408" i="93" s="1"/>
  <c r="AY408" i="93"/>
  <c r="AU408" i="93"/>
  <c r="AV408" i="93" s="1"/>
  <c r="AT408" i="93"/>
  <c r="AP408" i="93"/>
  <c r="AQ408" i="93" s="1"/>
  <c r="AO408" i="93"/>
  <c r="AK408" i="93"/>
  <c r="AL408" i="93" s="1"/>
  <c r="AJ408" i="93"/>
  <c r="AF408" i="93"/>
  <c r="AG408" i="93" s="1"/>
  <c r="AE408" i="93"/>
  <c r="AA408" i="93"/>
  <c r="AB408" i="93" s="1"/>
  <c r="BD407" i="93"/>
  <c r="AZ407" i="93"/>
  <c r="BA407" i="93" s="1"/>
  <c r="AY407" i="93"/>
  <c r="AU407" i="93"/>
  <c r="AV407" i="93" s="1"/>
  <c r="AT407" i="93"/>
  <c r="AP407" i="93"/>
  <c r="AQ407" i="93" s="1"/>
  <c r="BU407" i="93" s="1"/>
  <c r="AO407" i="93"/>
  <c r="AK407" i="93"/>
  <c r="AL407" i="93" s="1"/>
  <c r="AJ407" i="93"/>
  <c r="AF407" i="93"/>
  <c r="AG407" i="93" s="1"/>
  <c r="AE407" i="93"/>
  <c r="AA407" i="93"/>
  <c r="AB407" i="93" s="1"/>
  <c r="BD406" i="93"/>
  <c r="AZ406" i="93"/>
  <c r="BA406" i="93" s="1"/>
  <c r="AY406" i="93"/>
  <c r="AU406" i="93"/>
  <c r="AV406" i="93" s="1"/>
  <c r="AT406" i="93"/>
  <c r="AP406" i="93"/>
  <c r="AQ406" i="93" s="1"/>
  <c r="AO406" i="93"/>
  <c r="AK406" i="93"/>
  <c r="AL406" i="93" s="1"/>
  <c r="AJ406" i="93"/>
  <c r="AF406" i="93"/>
  <c r="AG406" i="93" s="1"/>
  <c r="AE406" i="93"/>
  <c r="AA406" i="93"/>
  <c r="AB406" i="93" s="1"/>
  <c r="BD405" i="93"/>
  <c r="AZ405" i="93"/>
  <c r="BA405" i="93" s="1"/>
  <c r="AY405" i="93"/>
  <c r="AU405" i="93"/>
  <c r="AV405" i="93" s="1"/>
  <c r="AT405" i="93"/>
  <c r="AP405" i="93"/>
  <c r="AQ405" i="93" s="1"/>
  <c r="AO405" i="93"/>
  <c r="AK405" i="93"/>
  <c r="AL405" i="93" s="1"/>
  <c r="AJ405" i="93"/>
  <c r="AF405" i="93"/>
  <c r="AG405" i="93" s="1"/>
  <c r="AE405" i="93"/>
  <c r="AA405" i="93"/>
  <c r="AB405" i="93" s="1"/>
  <c r="BD404" i="93"/>
  <c r="AZ404" i="93"/>
  <c r="BA404" i="93" s="1"/>
  <c r="AY404" i="93"/>
  <c r="AU404" i="93"/>
  <c r="AV404" i="93" s="1"/>
  <c r="AT404" i="93"/>
  <c r="AP404" i="93"/>
  <c r="AQ404" i="93" s="1"/>
  <c r="AO404" i="93"/>
  <c r="AK404" i="93"/>
  <c r="AL404" i="93" s="1"/>
  <c r="AJ404" i="93"/>
  <c r="AF404" i="93"/>
  <c r="AG404" i="93" s="1"/>
  <c r="AE404" i="93"/>
  <c r="AA404" i="93"/>
  <c r="AB404" i="93" s="1"/>
  <c r="BD403" i="93"/>
  <c r="AZ403" i="93"/>
  <c r="BA403" i="93" s="1"/>
  <c r="AY403" i="93"/>
  <c r="AU403" i="93"/>
  <c r="AV403" i="93" s="1"/>
  <c r="AT403" i="93"/>
  <c r="AP403" i="93"/>
  <c r="AQ403" i="93" s="1"/>
  <c r="AO403" i="93"/>
  <c r="AK403" i="93"/>
  <c r="AL403" i="93" s="1"/>
  <c r="AJ403" i="93"/>
  <c r="AF403" i="93"/>
  <c r="AG403" i="93" s="1"/>
  <c r="AE403" i="93"/>
  <c r="AA403" i="93"/>
  <c r="AB403" i="93" s="1"/>
  <c r="BD402" i="93"/>
  <c r="AZ402" i="93"/>
  <c r="BA402" i="93" s="1"/>
  <c r="AY402" i="93"/>
  <c r="AU402" i="93"/>
  <c r="AV402" i="93" s="1"/>
  <c r="AT402" i="93"/>
  <c r="AP402" i="93"/>
  <c r="AQ402" i="93" s="1"/>
  <c r="AO402" i="93"/>
  <c r="AK402" i="93"/>
  <c r="AL402" i="93" s="1"/>
  <c r="AJ402" i="93"/>
  <c r="AF402" i="93"/>
  <c r="AG402" i="93" s="1"/>
  <c r="AE402" i="93"/>
  <c r="AA402" i="93"/>
  <c r="AB402" i="93" s="1"/>
  <c r="BD401" i="93"/>
  <c r="AZ401" i="93"/>
  <c r="BA401" i="93" s="1"/>
  <c r="AY401" i="93"/>
  <c r="AU401" i="93"/>
  <c r="AV401" i="93" s="1"/>
  <c r="AT401" i="93"/>
  <c r="AP401" i="93"/>
  <c r="AQ401" i="93" s="1"/>
  <c r="AO401" i="93"/>
  <c r="AK401" i="93"/>
  <c r="AL401" i="93" s="1"/>
  <c r="AJ401" i="93"/>
  <c r="AF401" i="93"/>
  <c r="AG401" i="93" s="1"/>
  <c r="AE401" i="93"/>
  <c r="AA401" i="93"/>
  <c r="AB401" i="93" s="1"/>
  <c r="BD400" i="93"/>
  <c r="AZ400" i="93"/>
  <c r="BA400" i="93" s="1"/>
  <c r="AY400" i="93"/>
  <c r="AU400" i="93"/>
  <c r="AV400" i="93" s="1"/>
  <c r="AT400" i="93"/>
  <c r="AP400" i="93"/>
  <c r="AQ400" i="93" s="1"/>
  <c r="AO400" i="93"/>
  <c r="AK400" i="93"/>
  <c r="AL400" i="93" s="1"/>
  <c r="AJ400" i="93"/>
  <c r="AF400" i="93"/>
  <c r="AG400" i="93" s="1"/>
  <c r="AE400" i="93"/>
  <c r="AA400" i="93"/>
  <c r="AB400" i="93" s="1"/>
  <c r="BD399" i="93"/>
  <c r="AZ399" i="93"/>
  <c r="BA399" i="93" s="1"/>
  <c r="AY399" i="93"/>
  <c r="AU399" i="93"/>
  <c r="AV399" i="93" s="1"/>
  <c r="AT399" i="93"/>
  <c r="AP399" i="93"/>
  <c r="AQ399" i="93" s="1"/>
  <c r="AO399" i="93"/>
  <c r="AK399" i="93"/>
  <c r="AL399" i="93" s="1"/>
  <c r="AJ399" i="93"/>
  <c r="AF399" i="93"/>
  <c r="AG399" i="93" s="1"/>
  <c r="AE399" i="93"/>
  <c r="AA399" i="93"/>
  <c r="AB399" i="93" s="1"/>
  <c r="BD398" i="93"/>
  <c r="AZ398" i="93"/>
  <c r="BA398" i="93" s="1"/>
  <c r="AY398" i="93"/>
  <c r="AU398" i="93"/>
  <c r="AV398" i="93" s="1"/>
  <c r="AT398" i="93"/>
  <c r="AP398" i="93"/>
  <c r="AQ398" i="93" s="1"/>
  <c r="AO398" i="93"/>
  <c r="AK398" i="93"/>
  <c r="AL398" i="93" s="1"/>
  <c r="AJ398" i="93"/>
  <c r="AF398" i="93"/>
  <c r="AG398" i="93" s="1"/>
  <c r="AE398" i="93"/>
  <c r="AA398" i="93"/>
  <c r="AB398" i="93" s="1"/>
  <c r="BD397" i="93"/>
  <c r="AZ397" i="93"/>
  <c r="BA397" i="93" s="1"/>
  <c r="AY397" i="93"/>
  <c r="AU397" i="93"/>
  <c r="AV397" i="93" s="1"/>
  <c r="AT397" i="93"/>
  <c r="AP397" i="93"/>
  <c r="AQ397" i="93" s="1"/>
  <c r="AS398" i="93" s="1"/>
  <c r="AO397" i="93"/>
  <c r="AK397" i="93"/>
  <c r="AL397" i="93" s="1"/>
  <c r="AJ397" i="93"/>
  <c r="AF397" i="93"/>
  <c r="AG397" i="93" s="1"/>
  <c r="AE397" i="93"/>
  <c r="AA397" i="93"/>
  <c r="AB397" i="93" s="1"/>
  <c r="BD396" i="93"/>
  <c r="AZ396" i="93"/>
  <c r="BA396" i="93" s="1"/>
  <c r="AY396" i="93"/>
  <c r="AU396" i="93"/>
  <c r="AV396" i="93" s="1"/>
  <c r="AT396" i="93"/>
  <c r="AP396" i="93"/>
  <c r="AQ396" i="93" s="1"/>
  <c r="AO396" i="93"/>
  <c r="AK396" i="93"/>
  <c r="AL396" i="93" s="1"/>
  <c r="AJ396" i="93"/>
  <c r="AF396" i="93"/>
  <c r="AG396" i="93" s="1"/>
  <c r="AE396" i="93"/>
  <c r="AA396" i="93"/>
  <c r="AB396" i="93" s="1"/>
  <c r="BD395" i="93"/>
  <c r="AZ395" i="93"/>
  <c r="BA395" i="93" s="1"/>
  <c r="AY395" i="93"/>
  <c r="AU395" i="93"/>
  <c r="AV395" i="93" s="1"/>
  <c r="AX396" i="93" s="1"/>
  <c r="AT395" i="93"/>
  <c r="AP395" i="93"/>
  <c r="AQ395" i="93" s="1"/>
  <c r="AO395" i="93"/>
  <c r="AK395" i="93"/>
  <c r="AL395" i="93" s="1"/>
  <c r="AJ395" i="93"/>
  <c r="AF395" i="93"/>
  <c r="AG395" i="93" s="1"/>
  <c r="AE395" i="93"/>
  <c r="AA395" i="93"/>
  <c r="AB395" i="93" s="1"/>
  <c r="BD394" i="93"/>
  <c r="AZ394" i="93"/>
  <c r="BA394" i="93" s="1"/>
  <c r="AY394" i="93"/>
  <c r="AU394" i="93"/>
  <c r="AV394" i="93" s="1"/>
  <c r="AT394" i="93"/>
  <c r="AP394" i="93"/>
  <c r="AQ394" i="93" s="1"/>
  <c r="AO394" i="93"/>
  <c r="AK394" i="93"/>
  <c r="AL394" i="93" s="1"/>
  <c r="AJ394" i="93"/>
  <c r="AF394" i="93"/>
  <c r="AG394" i="93" s="1"/>
  <c r="AE394" i="93"/>
  <c r="AA394" i="93"/>
  <c r="AB394" i="93" s="1"/>
  <c r="BD393" i="93"/>
  <c r="AZ393" i="93"/>
  <c r="BA393" i="93" s="1"/>
  <c r="AY393" i="93"/>
  <c r="AU393" i="93"/>
  <c r="AV393" i="93" s="1"/>
  <c r="AT393" i="93"/>
  <c r="AP393" i="93"/>
  <c r="AQ393" i="93" s="1"/>
  <c r="AO393" i="93"/>
  <c r="AK393" i="93"/>
  <c r="AL393" i="93" s="1"/>
  <c r="AJ393" i="93"/>
  <c r="AF393" i="93"/>
  <c r="AG393" i="93" s="1"/>
  <c r="AE393" i="93"/>
  <c r="AA393" i="93"/>
  <c r="AB393" i="93" s="1"/>
  <c r="BD392" i="93"/>
  <c r="AZ392" i="93"/>
  <c r="BA392" i="93" s="1"/>
  <c r="AY392" i="93"/>
  <c r="AU392" i="93"/>
  <c r="AV392" i="93" s="1"/>
  <c r="AT392" i="93"/>
  <c r="AP392" i="93"/>
  <c r="AQ392" i="93" s="1"/>
  <c r="AO392" i="93"/>
  <c r="AK392" i="93"/>
  <c r="AL392" i="93" s="1"/>
  <c r="AJ392" i="93"/>
  <c r="AF392" i="93"/>
  <c r="AG392" i="93" s="1"/>
  <c r="AE392" i="93"/>
  <c r="AA392" i="93"/>
  <c r="AB392" i="93" s="1"/>
  <c r="BD391" i="93"/>
  <c r="AZ391" i="93"/>
  <c r="BA391" i="93" s="1"/>
  <c r="AY391" i="93"/>
  <c r="AU391" i="93"/>
  <c r="AV391" i="93" s="1"/>
  <c r="AT391" i="93"/>
  <c r="AP391" i="93"/>
  <c r="AQ391" i="93" s="1"/>
  <c r="AO391" i="93"/>
  <c r="AK391" i="93"/>
  <c r="AL391" i="93" s="1"/>
  <c r="AJ391" i="93"/>
  <c r="AF391" i="93"/>
  <c r="AG391" i="93" s="1"/>
  <c r="AE391" i="93"/>
  <c r="AA391" i="93"/>
  <c r="AB391" i="93" s="1"/>
  <c r="BD390" i="93"/>
  <c r="AZ390" i="93"/>
  <c r="BA390" i="93" s="1"/>
  <c r="AY390" i="93"/>
  <c r="AU390" i="93"/>
  <c r="AV390" i="93" s="1"/>
  <c r="AT390" i="93"/>
  <c r="AP390" i="93"/>
  <c r="AQ390" i="93" s="1"/>
  <c r="AO390" i="93"/>
  <c r="AK390" i="93"/>
  <c r="AL390" i="93" s="1"/>
  <c r="AJ390" i="93"/>
  <c r="AF390" i="93"/>
  <c r="AG390" i="93" s="1"/>
  <c r="AE390" i="93"/>
  <c r="AA390" i="93"/>
  <c r="AB390" i="93" s="1"/>
  <c r="BD389" i="93"/>
  <c r="AZ389" i="93"/>
  <c r="BA389" i="93" s="1"/>
  <c r="AY389" i="93"/>
  <c r="AU389" i="93"/>
  <c r="AV389" i="93" s="1"/>
  <c r="AT389" i="93"/>
  <c r="AP389" i="93"/>
  <c r="AQ389" i="93" s="1"/>
  <c r="AO389" i="93"/>
  <c r="AK389" i="93"/>
  <c r="AL389" i="93" s="1"/>
  <c r="AJ389" i="93"/>
  <c r="AF389" i="93"/>
  <c r="AG389" i="93" s="1"/>
  <c r="AE389" i="93"/>
  <c r="AA389" i="93"/>
  <c r="AB389" i="93" s="1"/>
  <c r="BD388" i="93"/>
  <c r="AZ388" i="93"/>
  <c r="BA388" i="93" s="1"/>
  <c r="AY388" i="93"/>
  <c r="AU388" i="93"/>
  <c r="AV388" i="93" s="1"/>
  <c r="AT388" i="93"/>
  <c r="AP388" i="93"/>
  <c r="AQ388" i="93" s="1"/>
  <c r="AO388" i="93"/>
  <c r="AK388" i="93"/>
  <c r="AL388" i="93" s="1"/>
  <c r="AJ388" i="93"/>
  <c r="AF388" i="93"/>
  <c r="AG388" i="93" s="1"/>
  <c r="AE388" i="93"/>
  <c r="AA388" i="93"/>
  <c r="AB388" i="93" s="1"/>
  <c r="BD387" i="93"/>
  <c r="AZ387" i="93"/>
  <c r="BA387" i="93" s="1"/>
  <c r="AY387" i="93"/>
  <c r="AU387" i="93"/>
  <c r="AV387" i="93" s="1"/>
  <c r="AX388" i="93" s="1"/>
  <c r="AT387" i="93"/>
  <c r="AP387" i="93"/>
  <c r="AQ387" i="93" s="1"/>
  <c r="AO387" i="93"/>
  <c r="AK387" i="93"/>
  <c r="AL387" i="93" s="1"/>
  <c r="AJ387" i="93"/>
  <c r="AF387" i="93"/>
  <c r="AG387" i="93" s="1"/>
  <c r="AE387" i="93"/>
  <c r="AA387" i="93"/>
  <c r="AB387" i="93" s="1"/>
  <c r="BD386" i="93"/>
  <c r="AZ386" i="93"/>
  <c r="BA386" i="93" s="1"/>
  <c r="AY386" i="93"/>
  <c r="AU386" i="93"/>
  <c r="AV386" i="93" s="1"/>
  <c r="AT386" i="93"/>
  <c r="AP386" i="93"/>
  <c r="AQ386" i="93" s="1"/>
  <c r="AO386" i="93"/>
  <c r="AK386" i="93"/>
  <c r="AL386" i="93" s="1"/>
  <c r="AJ386" i="93"/>
  <c r="AF386" i="93"/>
  <c r="AG386" i="93" s="1"/>
  <c r="AE386" i="93"/>
  <c r="AA386" i="93"/>
  <c r="AB386" i="93" s="1"/>
  <c r="BD385" i="93"/>
  <c r="AZ385" i="93"/>
  <c r="BA385" i="93" s="1"/>
  <c r="AY385" i="93"/>
  <c r="AU385" i="93"/>
  <c r="AV385" i="93" s="1"/>
  <c r="AT385" i="93"/>
  <c r="AP385" i="93"/>
  <c r="AQ385" i="93" s="1"/>
  <c r="AO385" i="93"/>
  <c r="AK385" i="93"/>
  <c r="AL385" i="93" s="1"/>
  <c r="AJ385" i="93"/>
  <c r="AF385" i="93"/>
  <c r="AG385" i="93" s="1"/>
  <c r="AE385" i="93"/>
  <c r="AA385" i="93"/>
  <c r="AB385" i="93" s="1"/>
  <c r="BD384" i="93"/>
  <c r="AZ384" i="93"/>
  <c r="BA384" i="93" s="1"/>
  <c r="AY384" i="93"/>
  <c r="AU384" i="93"/>
  <c r="AV384" i="93" s="1"/>
  <c r="AT384" i="93"/>
  <c r="AP384" i="93"/>
  <c r="AQ384" i="93" s="1"/>
  <c r="AO384" i="93"/>
  <c r="AK384" i="93"/>
  <c r="AL384" i="93" s="1"/>
  <c r="AJ384" i="93"/>
  <c r="AF384" i="93"/>
  <c r="AG384" i="93" s="1"/>
  <c r="AE384" i="93"/>
  <c r="AA384" i="93"/>
  <c r="AB384" i="93" s="1"/>
  <c r="BD383" i="93"/>
  <c r="AZ383" i="93"/>
  <c r="BA383" i="93" s="1"/>
  <c r="AY383" i="93"/>
  <c r="AU383" i="93"/>
  <c r="AV383" i="93" s="1"/>
  <c r="AT383" i="93"/>
  <c r="AP383" i="93"/>
  <c r="AQ383" i="93" s="1"/>
  <c r="AO383" i="93"/>
  <c r="AK383" i="93"/>
  <c r="AL383" i="93" s="1"/>
  <c r="AJ383" i="93"/>
  <c r="AF383" i="93"/>
  <c r="AG383" i="93" s="1"/>
  <c r="AE383" i="93"/>
  <c r="AA383" i="93"/>
  <c r="AB383" i="93" s="1"/>
  <c r="BD382" i="93"/>
  <c r="AZ382" i="93"/>
  <c r="BA382" i="93" s="1"/>
  <c r="AY382" i="93"/>
  <c r="AU382" i="93"/>
  <c r="AV382" i="93" s="1"/>
  <c r="AT382" i="93"/>
  <c r="AP382" i="93"/>
  <c r="AQ382" i="93" s="1"/>
  <c r="AO382" i="93"/>
  <c r="AK382" i="93"/>
  <c r="AL382" i="93" s="1"/>
  <c r="AJ382" i="93"/>
  <c r="AF382" i="93"/>
  <c r="AG382" i="93" s="1"/>
  <c r="AE382" i="93"/>
  <c r="AA382" i="93"/>
  <c r="AB382" i="93" s="1"/>
  <c r="BD381" i="93"/>
  <c r="AZ381" i="93"/>
  <c r="BA381" i="93" s="1"/>
  <c r="AY381" i="93"/>
  <c r="AU381" i="93"/>
  <c r="AV381" i="93" s="1"/>
  <c r="AT381" i="93"/>
  <c r="AP381" i="93"/>
  <c r="AQ381" i="93" s="1"/>
  <c r="AO381" i="93"/>
  <c r="AK381" i="93"/>
  <c r="AL381" i="93" s="1"/>
  <c r="AJ381" i="93"/>
  <c r="AF381" i="93"/>
  <c r="AG381" i="93" s="1"/>
  <c r="AE381" i="93"/>
  <c r="AA381" i="93"/>
  <c r="AB381" i="93" s="1"/>
  <c r="BD380" i="93"/>
  <c r="AZ380" i="93"/>
  <c r="BA380" i="93" s="1"/>
  <c r="AY380" i="93"/>
  <c r="AU380" i="93"/>
  <c r="AV380" i="93" s="1"/>
  <c r="AT380" i="93"/>
  <c r="AP380" i="93"/>
  <c r="AQ380" i="93" s="1"/>
  <c r="AO380" i="93"/>
  <c r="AK380" i="93"/>
  <c r="AL380" i="93" s="1"/>
  <c r="AJ380" i="93"/>
  <c r="AF380" i="93"/>
  <c r="AG380" i="93" s="1"/>
  <c r="AE380" i="93"/>
  <c r="AA380" i="93"/>
  <c r="AB380" i="93" s="1"/>
  <c r="BD379" i="93"/>
  <c r="AZ379" i="93"/>
  <c r="BA379" i="93" s="1"/>
  <c r="AY379" i="93"/>
  <c r="AU379" i="93"/>
  <c r="AV379" i="93" s="1"/>
  <c r="AT379" i="93"/>
  <c r="AP379" i="93"/>
  <c r="AQ379" i="93" s="1"/>
  <c r="AO379" i="93"/>
  <c r="AK379" i="93"/>
  <c r="AL379" i="93" s="1"/>
  <c r="AJ379" i="93"/>
  <c r="AF379" i="93"/>
  <c r="AG379" i="93" s="1"/>
  <c r="AE379" i="93"/>
  <c r="AA379" i="93"/>
  <c r="AB379" i="93" s="1"/>
  <c r="BD378" i="93"/>
  <c r="AZ378" i="93"/>
  <c r="BA378" i="93" s="1"/>
  <c r="AY378" i="93"/>
  <c r="AU378" i="93"/>
  <c r="AV378" i="93" s="1"/>
  <c r="AT378" i="93"/>
  <c r="AP378" i="93"/>
  <c r="AQ378" i="93" s="1"/>
  <c r="AO378" i="93"/>
  <c r="AK378" i="93"/>
  <c r="AL378" i="93" s="1"/>
  <c r="AJ378" i="93"/>
  <c r="AF378" i="93"/>
  <c r="AG378" i="93" s="1"/>
  <c r="AE378" i="93"/>
  <c r="AA378" i="93"/>
  <c r="AB378" i="93" s="1"/>
  <c r="BD377" i="93"/>
  <c r="AZ377" i="93"/>
  <c r="BA377" i="93" s="1"/>
  <c r="AY377" i="93"/>
  <c r="AU377" i="93"/>
  <c r="AV377" i="93" s="1"/>
  <c r="AT377" i="93"/>
  <c r="AP377" i="93"/>
  <c r="AQ377" i="93" s="1"/>
  <c r="AO377" i="93"/>
  <c r="AK377" i="93"/>
  <c r="AL377" i="93" s="1"/>
  <c r="AJ377" i="93"/>
  <c r="AF377" i="93"/>
  <c r="AG377" i="93" s="1"/>
  <c r="AE377" i="93"/>
  <c r="AA377" i="93"/>
  <c r="AB377" i="93" s="1"/>
  <c r="BD376" i="93"/>
  <c r="AZ376" i="93"/>
  <c r="BA376" i="93" s="1"/>
  <c r="AY376" i="93"/>
  <c r="AU376" i="93"/>
  <c r="AV376" i="93" s="1"/>
  <c r="AT376" i="93"/>
  <c r="AP376" i="93"/>
  <c r="AQ376" i="93" s="1"/>
  <c r="AO376" i="93"/>
  <c r="AK376" i="93"/>
  <c r="AL376" i="93" s="1"/>
  <c r="AJ376" i="93"/>
  <c r="AF376" i="93"/>
  <c r="AG376" i="93" s="1"/>
  <c r="AE376" i="93"/>
  <c r="AA376" i="93"/>
  <c r="AB376" i="93" s="1"/>
  <c r="BD375" i="93"/>
  <c r="AZ375" i="93"/>
  <c r="BA375" i="93" s="1"/>
  <c r="AY375" i="93"/>
  <c r="AU375" i="93"/>
  <c r="AV375" i="93" s="1"/>
  <c r="AT375" i="93"/>
  <c r="AP375" i="93"/>
  <c r="AQ375" i="93" s="1"/>
  <c r="AO375" i="93"/>
  <c r="AK375" i="93"/>
  <c r="AL375" i="93" s="1"/>
  <c r="AJ375" i="93"/>
  <c r="AF375" i="93"/>
  <c r="AG375" i="93" s="1"/>
  <c r="AE375" i="93"/>
  <c r="AA375" i="93"/>
  <c r="AB375" i="93" s="1"/>
  <c r="BD374" i="93"/>
  <c r="AZ374" i="93"/>
  <c r="BA374" i="93" s="1"/>
  <c r="AY374" i="93"/>
  <c r="AU374" i="93"/>
  <c r="AV374" i="93" s="1"/>
  <c r="AT374" i="93"/>
  <c r="AP374" i="93"/>
  <c r="AQ374" i="93" s="1"/>
  <c r="AO374" i="93"/>
  <c r="AK374" i="93"/>
  <c r="AL374" i="93" s="1"/>
  <c r="AJ374" i="93"/>
  <c r="AF374" i="93"/>
  <c r="AG374" i="93" s="1"/>
  <c r="AE374" i="93"/>
  <c r="AA374" i="93"/>
  <c r="AB374" i="93" s="1"/>
  <c r="BD373" i="93"/>
  <c r="AZ373" i="93"/>
  <c r="BA373" i="93" s="1"/>
  <c r="AY373" i="93"/>
  <c r="AU373" i="93"/>
  <c r="AV373" i="93" s="1"/>
  <c r="AT373" i="93"/>
  <c r="AP373" i="93"/>
  <c r="AQ373" i="93" s="1"/>
  <c r="AO373" i="93"/>
  <c r="AK373" i="93"/>
  <c r="AL373" i="93" s="1"/>
  <c r="AJ373" i="93"/>
  <c r="AF373" i="93"/>
  <c r="AG373" i="93" s="1"/>
  <c r="AE373" i="93"/>
  <c r="AA373" i="93"/>
  <c r="AB373" i="93" s="1"/>
  <c r="BD372" i="93"/>
  <c r="AZ372" i="93"/>
  <c r="BA372" i="93" s="1"/>
  <c r="AY372" i="93"/>
  <c r="AU372" i="93"/>
  <c r="AV372" i="93" s="1"/>
  <c r="AT372" i="93"/>
  <c r="AP372" i="93"/>
  <c r="AQ372" i="93" s="1"/>
  <c r="AO372" i="93"/>
  <c r="AK372" i="93"/>
  <c r="AL372" i="93" s="1"/>
  <c r="AJ372" i="93"/>
  <c r="AF372" i="93"/>
  <c r="AG372" i="93" s="1"/>
  <c r="AE372" i="93"/>
  <c r="AA372" i="93"/>
  <c r="AB372" i="93" s="1"/>
  <c r="BD371" i="93"/>
  <c r="AZ371" i="93"/>
  <c r="BA371" i="93" s="1"/>
  <c r="AY371" i="93"/>
  <c r="AU371" i="93"/>
  <c r="AV371" i="93" s="1"/>
  <c r="AT371" i="93"/>
  <c r="AP371" i="93"/>
  <c r="AQ371" i="93" s="1"/>
  <c r="AO371" i="93"/>
  <c r="AK371" i="93"/>
  <c r="AL371" i="93" s="1"/>
  <c r="AJ371" i="93"/>
  <c r="AF371" i="93"/>
  <c r="AG371" i="93" s="1"/>
  <c r="AE371" i="93"/>
  <c r="AA371" i="93"/>
  <c r="AB371" i="93" s="1"/>
  <c r="BD370" i="93"/>
  <c r="AZ370" i="93"/>
  <c r="BA370" i="93" s="1"/>
  <c r="AY370" i="93"/>
  <c r="AU370" i="93"/>
  <c r="AV370" i="93" s="1"/>
  <c r="AT370" i="93"/>
  <c r="AP370" i="93"/>
  <c r="AQ370" i="93" s="1"/>
  <c r="AO370" i="93"/>
  <c r="AK370" i="93"/>
  <c r="AL370" i="93" s="1"/>
  <c r="AJ370" i="93"/>
  <c r="AF370" i="93"/>
  <c r="AG370" i="93" s="1"/>
  <c r="AE370" i="93"/>
  <c r="AA370" i="93"/>
  <c r="AB370" i="93" s="1"/>
  <c r="BD369" i="93"/>
  <c r="AZ369" i="93"/>
  <c r="BA369" i="93" s="1"/>
  <c r="AY369" i="93"/>
  <c r="AU369" i="93"/>
  <c r="AV369" i="93" s="1"/>
  <c r="AT369" i="93"/>
  <c r="AP369" i="93"/>
  <c r="AQ369" i="93" s="1"/>
  <c r="AO369" i="93"/>
  <c r="AK369" i="93"/>
  <c r="AL369" i="93" s="1"/>
  <c r="AJ369" i="93"/>
  <c r="AF369" i="93"/>
  <c r="AG369" i="93" s="1"/>
  <c r="AE369" i="93"/>
  <c r="AA369" i="93"/>
  <c r="AB369" i="93" s="1"/>
  <c r="BD368" i="93"/>
  <c r="AZ368" i="93"/>
  <c r="BA368" i="93" s="1"/>
  <c r="AY368" i="93"/>
  <c r="AU368" i="93"/>
  <c r="AV368" i="93" s="1"/>
  <c r="AT368" i="93"/>
  <c r="AP368" i="93"/>
  <c r="AQ368" i="93" s="1"/>
  <c r="AO368" i="93"/>
  <c r="AK368" i="93"/>
  <c r="AL368" i="93" s="1"/>
  <c r="AJ368" i="93"/>
  <c r="AF368" i="93"/>
  <c r="AG368" i="93" s="1"/>
  <c r="AE368" i="93"/>
  <c r="AA368" i="93"/>
  <c r="AB368" i="93" s="1"/>
  <c r="BD367" i="93"/>
  <c r="AZ367" i="93"/>
  <c r="BA367" i="93" s="1"/>
  <c r="AY367" i="93"/>
  <c r="AU367" i="93"/>
  <c r="AV367" i="93" s="1"/>
  <c r="AT367" i="93"/>
  <c r="AP367" i="93"/>
  <c r="AQ367" i="93" s="1"/>
  <c r="AO367" i="93"/>
  <c r="AK367" i="93"/>
  <c r="AL367" i="93" s="1"/>
  <c r="AJ367" i="93"/>
  <c r="AF367" i="93"/>
  <c r="AG367" i="93" s="1"/>
  <c r="AE367" i="93"/>
  <c r="AA367" i="93"/>
  <c r="AB367" i="93" s="1"/>
  <c r="BD366" i="93"/>
  <c r="AZ366" i="93"/>
  <c r="BA366" i="93" s="1"/>
  <c r="AY366" i="93"/>
  <c r="AU366" i="93"/>
  <c r="AV366" i="93" s="1"/>
  <c r="AT366" i="93"/>
  <c r="AP366" i="93"/>
  <c r="AQ366" i="93" s="1"/>
  <c r="AO366" i="93"/>
  <c r="AK366" i="93"/>
  <c r="AL366" i="93" s="1"/>
  <c r="AJ366" i="93"/>
  <c r="AF366" i="93"/>
  <c r="AG366" i="93" s="1"/>
  <c r="AE366" i="93"/>
  <c r="AA366" i="93"/>
  <c r="AB366" i="93" s="1"/>
  <c r="BD365" i="93"/>
  <c r="AZ365" i="93"/>
  <c r="BA365" i="93" s="1"/>
  <c r="AY365" i="93"/>
  <c r="AU365" i="93"/>
  <c r="AV365" i="93" s="1"/>
  <c r="AT365" i="93"/>
  <c r="AP365" i="93"/>
  <c r="AQ365" i="93" s="1"/>
  <c r="AO365" i="93"/>
  <c r="AK365" i="93"/>
  <c r="AL365" i="93" s="1"/>
  <c r="AJ365" i="93"/>
  <c r="AF365" i="93"/>
  <c r="AG365" i="93" s="1"/>
  <c r="AE365" i="93"/>
  <c r="AA365" i="93"/>
  <c r="AB365" i="93" s="1"/>
  <c r="BD364" i="93"/>
  <c r="AZ364" i="93"/>
  <c r="BA364" i="93" s="1"/>
  <c r="AY364" i="93"/>
  <c r="AU364" i="93"/>
  <c r="AV364" i="93" s="1"/>
  <c r="AT364" i="93"/>
  <c r="AP364" i="93"/>
  <c r="AQ364" i="93" s="1"/>
  <c r="AO364" i="93"/>
  <c r="AK364" i="93"/>
  <c r="AL364" i="93" s="1"/>
  <c r="AJ364" i="93"/>
  <c r="AF364" i="93"/>
  <c r="AG364" i="93" s="1"/>
  <c r="AE364" i="93"/>
  <c r="AA364" i="93"/>
  <c r="AB364" i="93" s="1"/>
  <c r="BD363" i="93"/>
  <c r="AZ363" i="93"/>
  <c r="BA363" i="93" s="1"/>
  <c r="AY363" i="93"/>
  <c r="AU363" i="93"/>
  <c r="AV363" i="93" s="1"/>
  <c r="AT363" i="93"/>
  <c r="AP363" i="93"/>
  <c r="AQ363" i="93" s="1"/>
  <c r="AO363" i="93"/>
  <c r="AK363" i="93"/>
  <c r="AL363" i="93" s="1"/>
  <c r="AJ363" i="93"/>
  <c r="AF363" i="93"/>
  <c r="AG363" i="93" s="1"/>
  <c r="AE363" i="93"/>
  <c r="AA363" i="93"/>
  <c r="AB363" i="93" s="1"/>
  <c r="BD362" i="93"/>
  <c r="AZ362" i="93"/>
  <c r="BA362" i="93" s="1"/>
  <c r="AY362" i="93"/>
  <c r="AU362" i="93"/>
  <c r="AV362" i="93" s="1"/>
  <c r="AT362" i="93"/>
  <c r="AP362" i="93"/>
  <c r="AQ362" i="93" s="1"/>
  <c r="AO362" i="93"/>
  <c r="AK362" i="93"/>
  <c r="AL362" i="93" s="1"/>
  <c r="AJ362" i="93"/>
  <c r="AF362" i="93"/>
  <c r="AG362" i="93" s="1"/>
  <c r="AE362" i="93"/>
  <c r="AA362" i="93"/>
  <c r="AB362" i="93" s="1"/>
  <c r="BD361" i="93"/>
  <c r="AZ361" i="93"/>
  <c r="BA361" i="93" s="1"/>
  <c r="AY361" i="93"/>
  <c r="AU361" i="93"/>
  <c r="AV361" i="93" s="1"/>
  <c r="AT361" i="93"/>
  <c r="AP361" i="93"/>
  <c r="AQ361" i="93" s="1"/>
  <c r="AO361" i="93"/>
  <c r="AK361" i="93"/>
  <c r="AL361" i="93" s="1"/>
  <c r="AJ361" i="93"/>
  <c r="AF361" i="93"/>
  <c r="AG361" i="93" s="1"/>
  <c r="AE361" i="93"/>
  <c r="AA361" i="93"/>
  <c r="AB361" i="93" s="1"/>
  <c r="BD360" i="93"/>
  <c r="AZ360" i="93"/>
  <c r="BA360" i="93" s="1"/>
  <c r="AY360" i="93"/>
  <c r="AU360" i="93"/>
  <c r="AV360" i="93" s="1"/>
  <c r="AT360" i="93"/>
  <c r="AP360" i="93"/>
  <c r="AQ360" i="93" s="1"/>
  <c r="AO360" i="93"/>
  <c r="AK360" i="93"/>
  <c r="AL360" i="93" s="1"/>
  <c r="AJ360" i="93"/>
  <c r="AF360" i="93"/>
  <c r="AG360" i="93" s="1"/>
  <c r="BK360" i="93" s="1"/>
  <c r="AE360" i="93"/>
  <c r="AA360" i="93"/>
  <c r="AB360" i="93" s="1"/>
  <c r="BD359" i="93"/>
  <c r="AZ359" i="93"/>
  <c r="BA359" i="93" s="1"/>
  <c r="AY359" i="93"/>
  <c r="AU359" i="93"/>
  <c r="AV359" i="93" s="1"/>
  <c r="AT359" i="93"/>
  <c r="AP359" i="93"/>
  <c r="AQ359" i="93" s="1"/>
  <c r="AO359" i="93"/>
  <c r="AK359" i="93"/>
  <c r="AL359" i="93" s="1"/>
  <c r="AJ359" i="93"/>
  <c r="AF359" i="93"/>
  <c r="AG359" i="93" s="1"/>
  <c r="AE359" i="93"/>
  <c r="AA359" i="93"/>
  <c r="AB359" i="93" s="1"/>
  <c r="BD358" i="93"/>
  <c r="AZ358" i="93"/>
  <c r="BA358" i="93" s="1"/>
  <c r="AY358" i="93"/>
  <c r="AU358" i="93"/>
  <c r="AV358" i="93" s="1"/>
  <c r="AT358" i="93"/>
  <c r="AP358" i="93"/>
  <c r="AQ358" i="93" s="1"/>
  <c r="AO358" i="93"/>
  <c r="AK358" i="93"/>
  <c r="AL358" i="93" s="1"/>
  <c r="AJ358" i="93"/>
  <c r="AF358" i="93"/>
  <c r="AG358" i="93" s="1"/>
  <c r="AE358" i="93"/>
  <c r="AA358" i="93"/>
  <c r="AB358" i="93" s="1"/>
  <c r="BD357" i="93"/>
  <c r="AZ357" i="93"/>
  <c r="BA357" i="93" s="1"/>
  <c r="AY357" i="93"/>
  <c r="AU357" i="93"/>
  <c r="AV357" i="93" s="1"/>
  <c r="AT357" i="93"/>
  <c r="AP357" i="93"/>
  <c r="AQ357" i="93" s="1"/>
  <c r="AO357" i="93"/>
  <c r="AK357" i="93"/>
  <c r="AL357" i="93" s="1"/>
  <c r="AJ357" i="93"/>
  <c r="AF357" i="93"/>
  <c r="AG357" i="93" s="1"/>
  <c r="AE357" i="93"/>
  <c r="AA357" i="93"/>
  <c r="AB357" i="93" s="1"/>
  <c r="BD356" i="93"/>
  <c r="AZ356" i="93"/>
  <c r="BA356" i="93" s="1"/>
  <c r="AY356" i="93"/>
  <c r="AU356" i="93"/>
  <c r="AV356" i="93" s="1"/>
  <c r="AT356" i="93"/>
  <c r="AP356" i="93"/>
  <c r="AQ356" i="93" s="1"/>
  <c r="AO356" i="93"/>
  <c r="AK356" i="93"/>
  <c r="AL356" i="93" s="1"/>
  <c r="AJ356" i="93"/>
  <c r="AF356" i="93"/>
  <c r="AG356" i="93" s="1"/>
  <c r="AE356" i="93"/>
  <c r="AA356" i="93"/>
  <c r="AB356" i="93" s="1"/>
  <c r="BD355" i="93"/>
  <c r="AZ355" i="93"/>
  <c r="BA355" i="93" s="1"/>
  <c r="AY355" i="93"/>
  <c r="AU355" i="93"/>
  <c r="AV355" i="93" s="1"/>
  <c r="AT355" i="93"/>
  <c r="AP355" i="93"/>
  <c r="AQ355" i="93" s="1"/>
  <c r="AO355" i="93"/>
  <c r="AK355" i="93"/>
  <c r="AL355" i="93" s="1"/>
  <c r="AJ355" i="93"/>
  <c r="AF355" i="93"/>
  <c r="AG355" i="93" s="1"/>
  <c r="AE355" i="93"/>
  <c r="AA355" i="93"/>
  <c r="AB355" i="93" s="1"/>
  <c r="BD354" i="93"/>
  <c r="AZ354" i="93"/>
  <c r="BA354" i="93" s="1"/>
  <c r="AY354" i="93"/>
  <c r="AU354" i="93"/>
  <c r="AV354" i="93" s="1"/>
  <c r="AT354" i="93"/>
  <c r="AP354" i="93"/>
  <c r="AQ354" i="93" s="1"/>
  <c r="AO354" i="93"/>
  <c r="AK354" i="93"/>
  <c r="AL354" i="93" s="1"/>
  <c r="AJ354" i="93"/>
  <c r="AF354" i="93"/>
  <c r="AG354" i="93" s="1"/>
  <c r="AE354" i="93"/>
  <c r="AA354" i="93"/>
  <c r="AB354" i="93" s="1"/>
  <c r="BD353" i="93"/>
  <c r="AZ353" i="93"/>
  <c r="BA353" i="93" s="1"/>
  <c r="AY353" i="93"/>
  <c r="AU353" i="93"/>
  <c r="AV353" i="93" s="1"/>
  <c r="AT353" i="93"/>
  <c r="AP353" i="93"/>
  <c r="AQ353" i="93" s="1"/>
  <c r="AO353" i="93"/>
  <c r="AK353" i="93"/>
  <c r="AL353" i="93" s="1"/>
  <c r="AJ353" i="93"/>
  <c r="AF353" i="93"/>
  <c r="AG353" i="93" s="1"/>
  <c r="AE353" i="93"/>
  <c r="AA353" i="93"/>
  <c r="AB353" i="93" s="1"/>
  <c r="BD352" i="93"/>
  <c r="AZ352" i="93"/>
  <c r="BA352" i="93" s="1"/>
  <c r="AY352" i="93"/>
  <c r="AU352" i="93"/>
  <c r="AV352" i="93" s="1"/>
  <c r="AT352" i="93"/>
  <c r="AP352" i="93"/>
  <c r="AQ352" i="93" s="1"/>
  <c r="AO352" i="93"/>
  <c r="AK352" i="93"/>
  <c r="AL352" i="93" s="1"/>
  <c r="AJ352" i="93"/>
  <c r="AF352" i="93"/>
  <c r="AG352" i="93" s="1"/>
  <c r="AE352" i="93"/>
  <c r="AA352" i="93"/>
  <c r="AB352" i="93" s="1"/>
  <c r="BD351" i="93"/>
  <c r="AZ351" i="93"/>
  <c r="BA351" i="93" s="1"/>
  <c r="AY351" i="93"/>
  <c r="AU351" i="93"/>
  <c r="AV351" i="93" s="1"/>
  <c r="AT351" i="93"/>
  <c r="AP351" i="93"/>
  <c r="AQ351" i="93" s="1"/>
  <c r="AO351" i="93"/>
  <c r="AK351" i="93"/>
  <c r="AL351" i="93" s="1"/>
  <c r="AJ351" i="93"/>
  <c r="AF351" i="93"/>
  <c r="AG351" i="93" s="1"/>
  <c r="AE351" i="93"/>
  <c r="AA351" i="93"/>
  <c r="AB351" i="93" s="1"/>
  <c r="BD350" i="93"/>
  <c r="AZ350" i="93"/>
  <c r="BA350" i="93" s="1"/>
  <c r="AY350" i="93"/>
  <c r="AU350" i="93"/>
  <c r="AV350" i="93" s="1"/>
  <c r="AT350" i="93"/>
  <c r="AP350" i="93"/>
  <c r="AQ350" i="93" s="1"/>
  <c r="AO350" i="93"/>
  <c r="AK350" i="93"/>
  <c r="AL350" i="93" s="1"/>
  <c r="AJ350" i="93"/>
  <c r="AF350" i="93"/>
  <c r="AG350" i="93" s="1"/>
  <c r="AE350" i="93"/>
  <c r="AA350" i="93"/>
  <c r="AB350" i="93" s="1"/>
  <c r="BD349" i="93"/>
  <c r="AZ349" i="93"/>
  <c r="BA349" i="93" s="1"/>
  <c r="AY349" i="93"/>
  <c r="AU349" i="93"/>
  <c r="AV349" i="93" s="1"/>
  <c r="AT349" i="93"/>
  <c r="AP349" i="93"/>
  <c r="AQ349" i="93" s="1"/>
  <c r="AO349" i="93"/>
  <c r="AK349" i="93"/>
  <c r="AL349" i="93" s="1"/>
  <c r="AJ349" i="93"/>
  <c r="AF349" i="93"/>
  <c r="AG349" i="93" s="1"/>
  <c r="AE349" i="93"/>
  <c r="AA349" i="93"/>
  <c r="AB349" i="93" s="1"/>
  <c r="BD348" i="93"/>
  <c r="AZ348" i="93"/>
  <c r="BA348" i="93" s="1"/>
  <c r="AY348" i="93"/>
  <c r="AU348" i="93"/>
  <c r="AV348" i="93" s="1"/>
  <c r="AT348" i="93"/>
  <c r="AP348" i="93"/>
  <c r="AQ348" i="93" s="1"/>
  <c r="AO348" i="93"/>
  <c r="AK348" i="93"/>
  <c r="AL348" i="93" s="1"/>
  <c r="AJ348" i="93"/>
  <c r="AF348" i="93"/>
  <c r="AG348" i="93" s="1"/>
  <c r="AE348" i="93"/>
  <c r="AA348" i="93"/>
  <c r="AB348" i="93" s="1"/>
  <c r="BD347" i="93"/>
  <c r="AZ347" i="93"/>
  <c r="BA347" i="93" s="1"/>
  <c r="AY347" i="93"/>
  <c r="AU347" i="93"/>
  <c r="AV347" i="93" s="1"/>
  <c r="AT347" i="93"/>
  <c r="AP347" i="93"/>
  <c r="AQ347" i="93" s="1"/>
  <c r="AO347" i="93"/>
  <c r="AK347" i="93"/>
  <c r="AL347" i="93" s="1"/>
  <c r="AJ347" i="93"/>
  <c r="AF347" i="93"/>
  <c r="AG347" i="93" s="1"/>
  <c r="AE347" i="93"/>
  <c r="AA347" i="93"/>
  <c r="AB347" i="93" s="1"/>
  <c r="BD346" i="93"/>
  <c r="AZ346" i="93"/>
  <c r="BA346" i="93" s="1"/>
  <c r="AY346" i="93"/>
  <c r="AU346" i="93"/>
  <c r="AV346" i="93" s="1"/>
  <c r="AT346" i="93"/>
  <c r="AP346" i="93"/>
  <c r="AQ346" i="93" s="1"/>
  <c r="AO346" i="93"/>
  <c r="AK346" i="93"/>
  <c r="AL346" i="93" s="1"/>
  <c r="AJ346" i="93"/>
  <c r="AF346" i="93"/>
  <c r="AG346" i="93" s="1"/>
  <c r="AE346" i="93"/>
  <c r="AA346" i="93"/>
  <c r="AB346" i="93" s="1"/>
  <c r="BD345" i="93"/>
  <c r="AZ345" i="93"/>
  <c r="BA345" i="93" s="1"/>
  <c r="AY345" i="93"/>
  <c r="AU345" i="93"/>
  <c r="AV345" i="93" s="1"/>
  <c r="AT345" i="93"/>
  <c r="AP345" i="93"/>
  <c r="AQ345" i="93" s="1"/>
  <c r="AO345" i="93"/>
  <c r="AK345" i="93"/>
  <c r="AL345" i="93" s="1"/>
  <c r="AJ345" i="93"/>
  <c r="AF345" i="93"/>
  <c r="AG345" i="93" s="1"/>
  <c r="AE345" i="93"/>
  <c r="AA345" i="93"/>
  <c r="AB345" i="93" s="1"/>
  <c r="BD344" i="93"/>
  <c r="AZ344" i="93"/>
  <c r="BA344" i="93" s="1"/>
  <c r="AY344" i="93"/>
  <c r="AU344" i="93"/>
  <c r="AV344" i="93" s="1"/>
  <c r="AT344" i="93"/>
  <c r="AP344" i="93"/>
  <c r="AQ344" i="93" s="1"/>
  <c r="AO344" i="93"/>
  <c r="AK344" i="93"/>
  <c r="AL344" i="93" s="1"/>
  <c r="AJ344" i="93"/>
  <c r="AF344" i="93"/>
  <c r="AG344" i="93" s="1"/>
  <c r="BK344" i="93" s="1"/>
  <c r="AE344" i="93"/>
  <c r="AA344" i="93"/>
  <c r="AB344" i="93" s="1"/>
  <c r="BD343" i="93"/>
  <c r="AZ343" i="93"/>
  <c r="BA343" i="93" s="1"/>
  <c r="AY343" i="93"/>
  <c r="AU343" i="93"/>
  <c r="AV343" i="93" s="1"/>
  <c r="AT343" i="93"/>
  <c r="AP343" i="93"/>
  <c r="AQ343" i="93" s="1"/>
  <c r="AO343" i="93"/>
  <c r="AK343" i="93"/>
  <c r="AL343" i="93" s="1"/>
  <c r="AJ343" i="93"/>
  <c r="AF343" i="93"/>
  <c r="AG343" i="93" s="1"/>
  <c r="AE343" i="93"/>
  <c r="AA343" i="93"/>
  <c r="AB343" i="93" s="1"/>
  <c r="BD342" i="93"/>
  <c r="AZ342" i="93"/>
  <c r="BA342" i="93" s="1"/>
  <c r="AY342" i="93"/>
  <c r="AU342" i="93"/>
  <c r="AV342" i="93" s="1"/>
  <c r="AT342" i="93"/>
  <c r="AP342" i="93"/>
  <c r="AQ342" i="93" s="1"/>
  <c r="AO342" i="93"/>
  <c r="AK342" i="93"/>
  <c r="AL342" i="93" s="1"/>
  <c r="AJ342" i="93"/>
  <c r="AF342" i="93"/>
  <c r="AG342" i="93" s="1"/>
  <c r="AE342" i="93"/>
  <c r="AA342" i="93"/>
  <c r="AB342" i="93" s="1"/>
  <c r="BD341" i="93"/>
  <c r="AZ341" i="93"/>
  <c r="BA341" i="93" s="1"/>
  <c r="AY341" i="93"/>
  <c r="AU341" i="93"/>
  <c r="AV341" i="93" s="1"/>
  <c r="AT341" i="93"/>
  <c r="AP341" i="93"/>
  <c r="AQ341" i="93" s="1"/>
  <c r="AO341" i="93"/>
  <c r="AK341" i="93"/>
  <c r="AL341" i="93" s="1"/>
  <c r="AJ341" i="93"/>
  <c r="AF341" i="93"/>
  <c r="AG341" i="93" s="1"/>
  <c r="AE341" i="93"/>
  <c r="AA341" i="93"/>
  <c r="AB341" i="93" s="1"/>
  <c r="BD340" i="93"/>
  <c r="AZ340" i="93"/>
  <c r="BA340" i="93" s="1"/>
  <c r="AY340" i="93"/>
  <c r="AU340" i="93"/>
  <c r="AV340" i="93" s="1"/>
  <c r="AT340" i="93"/>
  <c r="AP340" i="93"/>
  <c r="AQ340" i="93" s="1"/>
  <c r="AO340" i="93"/>
  <c r="AK340" i="93"/>
  <c r="AL340" i="93" s="1"/>
  <c r="AJ340" i="93"/>
  <c r="AF340" i="93"/>
  <c r="AG340" i="93" s="1"/>
  <c r="AE340" i="93"/>
  <c r="AA340" i="93"/>
  <c r="AB340" i="93" s="1"/>
  <c r="BD339" i="93"/>
  <c r="AZ339" i="93"/>
  <c r="BA339" i="93" s="1"/>
  <c r="AY339" i="93"/>
  <c r="AU339" i="93"/>
  <c r="AV339" i="93" s="1"/>
  <c r="AT339" i="93"/>
  <c r="AP339" i="93"/>
  <c r="AQ339" i="93" s="1"/>
  <c r="AO339" i="93"/>
  <c r="AK339" i="93"/>
  <c r="AL339" i="93" s="1"/>
  <c r="AJ339" i="93"/>
  <c r="AF339" i="93"/>
  <c r="AG339" i="93" s="1"/>
  <c r="AE339" i="93"/>
  <c r="AA339" i="93"/>
  <c r="AB339" i="93" s="1"/>
  <c r="BD338" i="93"/>
  <c r="AZ338" i="93"/>
  <c r="BA338" i="93" s="1"/>
  <c r="AY338" i="93"/>
  <c r="AU338" i="93"/>
  <c r="AV338" i="93" s="1"/>
  <c r="AT338" i="93"/>
  <c r="AP338" i="93"/>
  <c r="AQ338" i="93" s="1"/>
  <c r="AO338" i="93"/>
  <c r="AK338" i="93"/>
  <c r="AL338" i="93" s="1"/>
  <c r="AJ338" i="93"/>
  <c r="AF338" i="93"/>
  <c r="AG338" i="93" s="1"/>
  <c r="AE338" i="93"/>
  <c r="AA338" i="93"/>
  <c r="AB338" i="93" s="1"/>
  <c r="BD337" i="93"/>
  <c r="AZ337" i="93"/>
  <c r="BA337" i="93" s="1"/>
  <c r="AY337" i="93"/>
  <c r="AU337" i="93"/>
  <c r="AV337" i="93" s="1"/>
  <c r="AT337" i="93"/>
  <c r="AP337" i="93"/>
  <c r="AQ337" i="93" s="1"/>
  <c r="AO337" i="93"/>
  <c r="AK337" i="93"/>
  <c r="AL337" i="93" s="1"/>
  <c r="AJ337" i="93"/>
  <c r="AF337" i="93"/>
  <c r="AG337" i="93" s="1"/>
  <c r="AE337" i="93"/>
  <c r="AA337" i="93"/>
  <c r="AB337" i="93" s="1"/>
  <c r="BD336" i="93"/>
  <c r="AZ336" i="93"/>
  <c r="BA336" i="93" s="1"/>
  <c r="AY336" i="93"/>
  <c r="AU336" i="93"/>
  <c r="AV336" i="93" s="1"/>
  <c r="AT336" i="93"/>
  <c r="AP336" i="93"/>
  <c r="AQ336" i="93" s="1"/>
  <c r="AS337" i="93" s="1"/>
  <c r="AO336" i="93"/>
  <c r="AK336" i="93"/>
  <c r="AL336" i="93" s="1"/>
  <c r="AJ336" i="93"/>
  <c r="AF336" i="93"/>
  <c r="AG336" i="93" s="1"/>
  <c r="AE336" i="93"/>
  <c r="AA336" i="93"/>
  <c r="AB336" i="93" s="1"/>
  <c r="BD335" i="93"/>
  <c r="AZ335" i="93"/>
  <c r="BA335" i="93" s="1"/>
  <c r="AY335" i="93"/>
  <c r="AU335" i="93"/>
  <c r="AV335" i="93" s="1"/>
  <c r="AT335" i="93"/>
  <c r="AP335" i="93"/>
  <c r="AQ335" i="93" s="1"/>
  <c r="AO335" i="93"/>
  <c r="AK335" i="93"/>
  <c r="AL335" i="93" s="1"/>
  <c r="AJ335" i="93"/>
  <c r="AF335" i="93"/>
  <c r="AG335" i="93" s="1"/>
  <c r="AE335" i="93"/>
  <c r="AA335" i="93"/>
  <c r="AB335" i="93" s="1"/>
  <c r="BD334" i="93"/>
  <c r="AZ334" i="93"/>
  <c r="BA334" i="93" s="1"/>
  <c r="AY334" i="93"/>
  <c r="AU334" i="93"/>
  <c r="AV334" i="93" s="1"/>
  <c r="AT334" i="93"/>
  <c r="AP334" i="93"/>
  <c r="AQ334" i="93" s="1"/>
  <c r="AO334" i="93"/>
  <c r="AK334" i="93"/>
  <c r="AL334" i="93" s="1"/>
  <c r="AJ334" i="93"/>
  <c r="AF334" i="93"/>
  <c r="AG334" i="93" s="1"/>
  <c r="AE334" i="93"/>
  <c r="AA334" i="93"/>
  <c r="AB334" i="93" s="1"/>
  <c r="BD333" i="93"/>
  <c r="AZ333" i="93"/>
  <c r="BA333" i="93" s="1"/>
  <c r="AY333" i="93"/>
  <c r="AU333" i="93"/>
  <c r="AV333" i="93" s="1"/>
  <c r="AT333" i="93"/>
  <c r="AP333" i="93"/>
  <c r="AQ333" i="93" s="1"/>
  <c r="AO333" i="93"/>
  <c r="AK333" i="93"/>
  <c r="AL333" i="93" s="1"/>
  <c r="AJ333" i="93"/>
  <c r="AF333" i="93"/>
  <c r="AG333" i="93" s="1"/>
  <c r="AE333" i="93"/>
  <c r="AA333" i="93"/>
  <c r="AB333" i="93" s="1"/>
  <c r="BD332" i="93"/>
  <c r="AZ332" i="93"/>
  <c r="BA332" i="93" s="1"/>
  <c r="AY332" i="93"/>
  <c r="AU332" i="93"/>
  <c r="AV332" i="93" s="1"/>
  <c r="AT332" i="93"/>
  <c r="AP332" i="93"/>
  <c r="AQ332" i="93" s="1"/>
  <c r="AO332" i="93"/>
  <c r="AK332" i="93"/>
  <c r="AL332" i="93" s="1"/>
  <c r="AJ332" i="93"/>
  <c r="AF332" i="93"/>
  <c r="AG332" i="93" s="1"/>
  <c r="AE332" i="93"/>
  <c r="AA332" i="93"/>
  <c r="AB332" i="93" s="1"/>
  <c r="BD331" i="93"/>
  <c r="AZ331" i="93"/>
  <c r="BA331" i="93" s="1"/>
  <c r="AY331" i="93"/>
  <c r="AU331" i="93"/>
  <c r="AV331" i="93" s="1"/>
  <c r="AT331" i="93"/>
  <c r="AP331" i="93"/>
  <c r="AQ331" i="93" s="1"/>
  <c r="AO331" i="93"/>
  <c r="AK331" i="93"/>
  <c r="AL331" i="93" s="1"/>
  <c r="AJ331" i="93"/>
  <c r="AF331" i="93"/>
  <c r="AG331" i="93" s="1"/>
  <c r="AE331" i="93"/>
  <c r="AA331" i="93"/>
  <c r="AB331" i="93" s="1"/>
  <c r="BD330" i="93"/>
  <c r="AZ330" i="93"/>
  <c r="BA330" i="93" s="1"/>
  <c r="AY330" i="93"/>
  <c r="AU330" i="93"/>
  <c r="AV330" i="93" s="1"/>
  <c r="AT330" i="93"/>
  <c r="AP330" i="93"/>
  <c r="AQ330" i="93" s="1"/>
  <c r="AO330" i="93"/>
  <c r="AK330" i="93"/>
  <c r="AL330" i="93" s="1"/>
  <c r="AJ330" i="93"/>
  <c r="AF330" i="93"/>
  <c r="AG330" i="93" s="1"/>
  <c r="AE330" i="93"/>
  <c r="AA330" i="93"/>
  <c r="AB330" i="93" s="1"/>
  <c r="BD329" i="93"/>
  <c r="AZ329" i="93"/>
  <c r="BA329" i="93" s="1"/>
  <c r="AY329" i="93"/>
  <c r="AU329" i="93"/>
  <c r="AV329" i="93" s="1"/>
  <c r="AT329" i="93"/>
  <c r="AP329" i="93"/>
  <c r="AQ329" i="93" s="1"/>
  <c r="AO329" i="93"/>
  <c r="AK329" i="93"/>
  <c r="AL329" i="93" s="1"/>
  <c r="AJ329" i="93"/>
  <c r="AF329" i="93"/>
  <c r="AG329" i="93" s="1"/>
  <c r="AE329" i="93"/>
  <c r="AA329" i="93"/>
  <c r="AB329" i="93" s="1"/>
  <c r="BD328" i="93"/>
  <c r="AZ328" i="93"/>
  <c r="BA328" i="93" s="1"/>
  <c r="AY328" i="93"/>
  <c r="AU328" i="93"/>
  <c r="AV328" i="93" s="1"/>
  <c r="AT328" i="93"/>
  <c r="AP328" i="93"/>
  <c r="AQ328" i="93" s="1"/>
  <c r="AO328" i="93"/>
  <c r="AK328" i="93"/>
  <c r="AL328" i="93" s="1"/>
  <c r="AJ328" i="93"/>
  <c r="AF328" i="93"/>
  <c r="AG328" i="93" s="1"/>
  <c r="BK328" i="93" s="1"/>
  <c r="AE328" i="93"/>
  <c r="AA328" i="93"/>
  <c r="AB328" i="93" s="1"/>
  <c r="BD327" i="93"/>
  <c r="AZ327" i="93"/>
  <c r="BA327" i="93" s="1"/>
  <c r="AY327" i="93"/>
  <c r="AU327" i="93"/>
  <c r="AV327" i="93" s="1"/>
  <c r="AT327" i="93"/>
  <c r="AP327" i="93"/>
  <c r="AQ327" i="93" s="1"/>
  <c r="AO327" i="93"/>
  <c r="AK327" i="93"/>
  <c r="AL327" i="93" s="1"/>
  <c r="AJ327" i="93"/>
  <c r="AF327" i="93"/>
  <c r="AG327" i="93" s="1"/>
  <c r="AE327" i="93"/>
  <c r="AA327" i="93"/>
  <c r="AB327" i="93" s="1"/>
  <c r="BD326" i="93"/>
  <c r="AZ326" i="93"/>
  <c r="BA326" i="93" s="1"/>
  <c r="AY326" i="93"/>
  <c r="AU326" i="93"/>
  <c r="AV326" i="93" s="1"/>
  <c r="AT326" i="93"/>
  <c r="AP326" i="93"/>
  <c r="AQ326" i="93" s="1"/>
  <c r="AO326" i="93"/>
  <c r="AK326" i="93"/>
  <c r="AL326" i="93" s="1"/>
  <c r="AJ326" i="93"/>
  <c r="AF326" i="93"/>
  <c r="AG326" i="93" s="1"/>
  <c r="AE326" i="93"/>
  <c r="AA326" i="93"/>
  <c r="AB326" i="93" s="1"/>
  <c r="BD325" i="93"/>
  <c r="AZ325" i="93"/>
  <c r="BA325" i="93" s="1"/>
  <c r="AY325" i="93"/>
  <c r="AU325" i="93"/>
  <c r="AV325" i="93" s="1"/>
  <c r="AT325" i="93"/>
  <c r="AP325" i="93"/>
  <c r="AQ325" i="93" s="1"/>
  <c r="AO325" i="93"/>
  <c r="AK325" i="93"/>
  <c r="AL325" i="93" s="1"/>
  <c r="AJ325" i="93"/>
  <c r="AF325" i="93"/>
  <c r="AG325" i="93" s="1"/>
  <c r="AE325" i="93"/>
  <c r="AA325" i="93"/>
  <c r="AB325" i="93" s="1"/>
  <c r="BD324" i="93"/>
  <c r="AZ324" i="93"/>
  <c r="BA324" i="93" s="1"/>
  <c r="AY324" i="93"/>
  <c r="AU324" i="93"/>
  <c r="AV324" i="93" s="1"/>
  <c r="AT324" i="93"/>
  <c r="AP324" i="93"/>
  <c r="AQ324" i="93" s="1"/>
  <c r="AO324" i="93"/>
  <c r="AK324" i="93"/>
  <c r="AL324" i="93" s="1"/>
  <c r="AJ324" i="93"/>
  <c r="AF324" i="93"/>
  <c r="AG324" i="93" s="1"/>
  <c r="AE324" i="93"/>
  <c r="AA324" i="93"/>
  <c r="AB324" i="93" s="1"/>
  <c r="BD323" i="93"/>
  <c r="AZ323" i="93"/>
  <c r="BA323" i="93" s="1"/>
  <c r="AY323" i="93"/>
  <c r="AU323" i="93"/>
  <c r="AV323" i="93" s="1"/>
  <c r="AT323" i="93"/>
  <c r="AP323" i="93"/>
  <c r="AQ323" i="93" s="1"/>
  <c r="AO323" i="93"/>
  <c r="AK323" i="93"/>
  <c r="AL323" i="93" s="1"/>
  <c r="AJ323" i="93"/>
  <c r="AF323" i="93"/>
  <c r="AG323" i="93" s="1"/>
  <c r="AE323" i="93"/>
  <c r="AA323" i="93"/>
  <c r="AB323" i="93" s="1"/>
  <c r="BD322" i="93"/>
  <c r="AZ322" i="93"/>
  <c r="BA322" i="93" s="1"/>
  <c r="AY322" i="93"/>
  <c r="AU322" i="93"/>
  <c r="AV322" i="93" s="1"/>
  <c r="AT322" i="93"/>
  <c r="AP322" i="93"/>
  <c r="AQ322" i="93" s="1"/>
  <c r="AO322" i="93"/>
  <c r="AK322" i="93"/>
  <c r="AL322" i="93" s="1"/>
  <c r="AJ322" i="93"/>
  <c r="AF322" i="93"/>
  <c r="AG322" i="93" s="1"/>
  <c r="AE322" i="93"/>
  <c r="AA322" i="93"/>
  <c r="AB322" i="93" s="1"/>
  <c r="BD321" i="93"/>
  <c r="AZ321" i="93"/>
  <c r="BA321" i="93" s="1"/>
  <c r="AY321" i="93"/>
  <c r="AU321" i="93"/>
  <c r="AV321" i="93" s="1"/>
  <c r="AT321" i="93"/>
  <c r="AP321" i="93"/>
  <c r="AQ321" i="93" s="1"/>
  <c r="AO321" i="93"/>
  <c r="AK321" i="93"/>
  <c r="AL321" i="93" s="1"/>
  <c r="AJ321" i="93"/>
  <c r="AF321" i="93"/>
  <c r="AG321" i="93" s="1"/>
  <c r="AE321" i="93"/>
  <c r="AA321" i="93"/>
  <c r="AB321" i="93" s="1"/>
  <c r="BD320" i="93"/>
  <c r="AZ320" i="93"/>
  <c r="BA320" i="93" s="1"/>
  <c r="AY320" i="93"/>
  <c r="AU320" i="93"/>
  <c r="AV320" i="93" s="1"/>
  <c r="AT320" i="93"/>
  <c r="AP320" i="93"/>
  <c r="AQ320" i="93" s="1"/>
  <c r="AO320" i="93"/>
  <c r="AK320" i="93"/>
  <c r="AL320" i="93" s="1"/>
  <c r="AJ320" i="93"/>
  <c r="AF320" i="93"/>
  <c r="AG320" i="93" s="1"/>
  <c r="AE320" i="93"/>
  <c r="AA320" i="93"/>
  <c r="AB320" i="93" s="1"/>
  <c r="BD319" i="93"/>
  <c r="AZ319" i="93"/>
  <c r="BA319" i="93" s="1"/>
  <c r="AY319" i="93"/>
  <c r="AU319" i="93"/>
  <c r="AV319" i="93" s="1"/>
  <c r="AT319" i="93"/>
  <c r="AP319" i="93"/>
  <c r="AQ319" i="93" s="1"/>
  <c r="AO319" i="93"/>
  <c r="AK319" i="93"/>
  <c r="AL319" i="93" s="1"/>
  <c r="AJ319" i="93"/>
  <c r="AF319" i="93"/>
  <c r="AG319" i="93" s="1"/>
  <c r="AE319" i="93"/>
  <c r="AA319" i="93"/>
  <c r="AB319" i="93" s="1"/>
  <c r="BD318" i="93"/>
  <c r="AZ318" i="93"/>
  <c r="BA318" i="93" s="1"/>
  <c r="AY318" i="93"/>
  <c r="AU318" i="93"/>
  <c r="AV318" i="93" s="1"/>
  <c r="AT318" i="93"/>
  <c r="AP318" i="93"/>
  <c r="AQ318" i="93" s="1"/>
  <c r="AO318" i="93"/>
  <c r="AK318" i="93"/>
  <c r="AL318" i="93" s="1"/>
  <c r="AJ318" i="93"/>
  <c r="AF318" i="93"/>
  <c r="AG318" i="93" s="1"/>
  <c r="AE318" i="93"/>
  <c r="AA318" i="93"/>
  <c r="AB318" i="93" s="1"/>
  <c r="BD317" i="93"/>
  <c r="AZ317" i="93"/>
  <c r="BA317" i="93" s="1"/>
  <c r="AY317" i="93"/>
  <c r="AU317" i="93"/>
  <c r="AV317" i="93" s="1"/>
  <c r="AT317" i="93"/>
  <c r="AP317" i="93"/>
  <c r="AQ317" i="93" s="1"/>
  <c r="AO317" i="93"/>
  <c r="AK317" i="93"/>
  <c r="AL317" i="93" s="1"/>
  <c r="AJ317" i="93"/>
  <c r="AF317" i="93"/>
  <c r="AG317" i="93" s="1"/>
  <c r="AE317" i="93"/>
  <c r="AA317" i="93"/>
  <c r="AB317" i="93" s="1"/>
  <c r="BD316" i="93"/>
  <c r="AZ316" i="93"/>
  <c r="BA316" i="93" s="1"/>
  <c r="AY316" i="93"/>
  <c r="AU316" i="93"/>
  <c r="AV316" i="93" s="1"/>
  <c r="AT316" i="93"/>
  <c r="AP316" i="93"/>
  <c r="AQ316" i="93" s="1"/>
  <c r="AO316" i="93"/>
  <c r="AK316" i="93"/>
  <c r="AL316" i="93" s="1"/>
  <c r="AJ316" i="93"/>
  <c r="AF316" i="93"/>
  <c r="AG316" i="93" s="1"/>
  <c r="AE316" i="93"/>
  <c r="AA316" i="93"/>
  <c r="AB316" i="93" s="1"/>
  <c r="BD315" i="93"/>
  <c r="AZ315" i="93"/>
  <c r="BA315" i="93" s="1"/>
  <c r="AY315" i="93"/>
  <c r="AU315" i="93"/>
  <c r="AV315" i="93" s="1"/>
  <c r="AT315" i="93"/>
  <c r="AP315" i="93"/>
  <c r="AQ315" i="93" s="1"/>
  <c r="AO315" i="93"/>
  <c r="AK315" i="93"/>
  <c r="AL315" i="93" s="1"/>
  <c r="AJ315" i="93"/>
  <c r="AF315" i="93"/>
  <c r="AG315" i="93" s="1"/>
  <c r="AE315" i="93"/>
  <c r="AA315" i="93"/>
  <c r="AB315" i="93" s="1"/>
  <c r="BD314" i="93"/>
  <c r="AZ314" i="93"/>
  <c r="BA314" i="93" s="1"/>
  <c r="AY314" i="93"/>
  <c r="AU314" i="93"/>
  <c r="AV314" i="93" s="1"/>
  <c r="AX315" i="93" s="1"/>
  <c r="AT314" i="93"/>
  <c r="AP314" i="93"/>
  <c r="AQ314" i="93" s="1"/>
  <c r="AO314" i="93"/>
  <c r="AK314" i="93"/>
  <c r="AL314" i="93" s="1"/>
  <c r="AJ314" i="93"/>
  <c r="AF314" i="93"/>
  <c r="AG314" i="93" s="1"/>
  <c r="AE314" i="93"/>
  <c r="AA314" i="93"/>
  <c r="AB314" i="93" s="1"/>
  <c r="BD313" i="93"/>
  <c r="AZ313" i="93"/>
  <c r="BA313" i="93" s="1"/>
  <c r="AY313" i="93"/>
  <c r="AU313" i="93"/>
  <c r="AV313" i="93" s="1"/>
  <c r="AT313" i="93"/>
  <c r="AP313" i="93"/>
  <c r="AQ313" i="93" s="1"/>
  <c r="AO313" i="93"/>
  <c r="AK313" i="93"/>
  <c r="AL313" i="93" s="1"/>
  <c r="AJ313" i="93"/>
  <c r="AF313" i="93"/>
  <c r="AG313" i="93" s="1"/>
  <c r="BK313" i="93" s="1"/>
  <c r="AE313" i="93"/>
  <c r="AA313" i="93"/>
  <c r="AB313" i="93" s="1"/>
  <c r="BD312" i="93"/>
  <c r="AZ312" i="93"/>
  <c r="BA312" i="93" s="1"/>
  <c r="AY312" i="93"/>
  <c r="AU312" i="93"/>
  <c r="AV312" i="93" s="1"/>
  <c r="AX313" i="93" s="1"/>
  <c r="AT312" i="93"/>
  <c r="AP312" i="93"/>
  <c r="AQ312" i="93" s="1"/>
  <c r="AO312" i="93"/>
  <c r="AK312" i="93"/>
  <c r="AL312" i="93" s="1"/>
  <c r="AJ312" i="93"/>
  <c r="AF312" i="93"/>
  <c r="AG312" i="93" s="1"/>
  <c r="AE312" i="93"/>
  <c r="AA312" i="93"/>
  <c r="AB312" i="93" s="1"/>
  <c r="BD311" i="93"/>
  <c r="AZ311" i="93"/>
  <c r="BA311" i="93" s="1"/>
  <c r="AY311" i="93"/>
  <c r="AU311" i="93"/>
  <c r="AV311" i="93" s="1"/>
  <c r="AT311" i="93"/>
  <c r="AP311" i="93"/>
  <c r="AQ311" i="93" s="1"/>
  <c r="AO311" i="93"/>
  <c r="AK311" i="93"/>
  <c r="AL311" i="93" s="1"/>
  <c r="AJ311" i="93"/>
  <c r="AF311" i="93"/>
  <c r="AG311" i="93" s="1"/>
  <c r="AE311" i="93"/>
  <c r="AA311" i="93"/>
  <c r="AB311" i="93" s="1"/>
  <c r="BD310" i="93"/>
  <c r="AZ310" i="93"/>
  <c r="BA310" i="93" s="1"/>
  <c r="AY310" i="93"/>
  <c r="AU310" i="93"/>
  <c r="AV310" i="93" s="1"/>
  <c r="AT310" i="93"/>
  <c r="AP310" i="93"/>
  <c r="AQ310" i="93" s="1"/>
  <c r="AO310" i="93"/>
  <c r="AK310" i="93"/>
  <c r="AL310" i="93" s="1"/>
  <c r="AJ310" i="93"/>
  <c r="AF310" i="93"/>
  <c r="AG310" i="93" s="1"/>
  <c r="AE310" i="93"/>
  <c r="AA310" i="93"/>
  <c r="AB310" i="93" s="1"/>
  <c r="BD309" i="93"/>
  <c r="AZ309" i="93"/>
  <c r="BA309" i="93" s="1"/>
  <c r="AY309" i="93"/>
  <c r="AU309" i="93"/>
  <c r="AV309" i="93" s="1"/>
  <c r="AT309" i="93"/>
  <c r="AP309" i="93"/>
  <c r="AQ309" i="93" s="1"/>
  <c r="AO309" i="93"/>
  <c r="AK309" i="93"/>
  <c r="AL309" i="93" s="1"/>
  <c r="AJ309" i="93"/>
  <c r="AF309" i="93"/>
  <c r="AG309" i="93" s="1"/>
  <c r="AE309" i="93"/>
  <c r="AA309" i="93"/>
  <c r="AB309" i="93" s="1"/>
  <c r="BD308" i="93"/>
  <c r="AZ308" i="93"/>
  <c r="BA308" i="93" s="1"/>
  <c r="AY308" i="93"/>
  <c r="AU308" i="93"/>
  <c r="AV308" i="93" s="1"/>
  <c r="AT308" i="93"/>
  <c r="AP308" i="93"/>
  <c r="AQ308" i="93" s="1"/>
  <c r="AO308" i="93"/>
  <c r="AK308" i="93"/>
  <c r="AL308" i="93" s="1"/>
  <c r="AJ308" i="93"/>
  <c r="AF308" i="93"/>
  <c r="AG308" i="93" s="1"/>
  <c r="AE308" i="93"/>
  <c r="AA308" i="93"/>
  <c r="AB308" i="93" s="1"/>
  <c r="BD307" i="93"/>
  <c r="AZ307" i="93"/>
  <c r="BA307" i="93" s="1"/>
  <c r="AY307" i="93"/>
  <c r="AU307" i="93"/>
  <c r="AV307" i="93" s="1"/>
  <c r="AT307" i="93"/>
  <c r="AP307" i="93"/>
  <c r="AQ307" i="93" s="1"/>
  <c r="AO307" i="93"/>
  <c r="AK307" i="93"/>
  <c r="AL307" i="93" s="1"/>
  <c r="AJ307" i="93"/>
  <c r="AF307" i="93"/>
  <c r="AG307" i="93" s="1"/>
  <c r="AE307" i="93"/>
  <c r="AA307" i="93"/>
  <c r="AB307" i="93" s="1"/>
  <c r="BD306" i="93"/>
  <c r="AZ306" i="93"/>
  <c r="BA306" i="93" s="1"/>
  <c r="AY306" i="93"/>
  <c r="AU306" i="93"/>
  <c r="AV306" i="93" s="1"/>
  <c r="AT306" i="93"/>
  <c r="AP306" i="93"/>
  <c r="AQ306" i="93" s="1"/>
  <c r="AO306" i="93"/>
  <c r="AK306" i="93"/>
  <c r="AL306" i="93" s="1"/>
  <c r="AJ306" i="93"/>
  <c r="AF306" i="93"/>
  <c r="AG306" i="93" s="1"/>
  <c r="AE306" i="93"/>
  <c r="AA306" i="93"/>
  <c r="AB306" i="93" s="1"/>
  <c r="BD305" i="93"/>
  <c r="AZ305" i="93"/>
  <c r="BA305" i="93" s="1"/>
  <c r="AY305" i="93"/>
  <c r="AU305" i="93"/>
  <c r="AV305" i="93" s="1"/>
  <c r="AT305" i="93"/>
  <c r="AP305" i="93"/>
  <c r="AQ305" i="93" s="1"/>
  <c r="AO305" i="93"/>
  <c r="AK305" i="93"/>
  <c r="AL305" i="93" s="1"/>
  <c r="AJ305" i="93"/>
  <c r="AF305" i="93"/>
  <c r="AG305" i="93" s="1"/>
  <c r="AE305" i="93"/>
  <c r="AA305" i="93"/>
  <c r="AB305" i="93" s="1"/>
  <c r="BD304" i="93"/>
  <c r="AZ304" i="93"/>
  <c r="BA304" i="93" s="1"/>
  <c r="AY304" i="93"/>
  <c r="AU304" i="93"/>
  <c r="AV304" i="93" s="1"/>
  <c r="AT304" i="93"/>
  <c r="AP304" i="93"/>
  <c r="AQ304" i="93" s="1"/>
  <c r="AO304" i="93"/>
  <c r="AK304" i="93"/>
  <c r="AL304" i="93" s="1"/>
  <c r="AJ304" i="93"/>
  <c r="AF304" i="93"/>
  <c r="AG304" i="93" s="1"/>
  <c r="AE304" i="93"/>
  <c r="AA304" i="93"/>
  <c r="AB304" i="93" s="1"/>
  <c r="BD303" i="93"/>
  <c r="AZ303" i="93"/>
  <c r="BA303" i="93" s="1"/>
  <c r="AY303" i="93"/>
  <c r="AU303" i="93"/>
  <c r="AV303" i="93" s="1"/>
  <c r="AT303" i="93"/>
  <c r="AP303" i="93"/>
  <c r="AQ303" i="93" s="1"/>
  <c r="AO303" i="93"/>
  <c r="AK303" i="93"/>
  <c r="AL303" i="93" s="1"/>
  <c r="AJ303" i="93"/>
  <c r="AF303" i="93"/>
  <c r="AG303" i="93" s="1"/>
  <c r="AE303" i="93"/>
  <c r="AA303" i="93"/>
  <c r="AB303" i="93" s="1"/>
  <c r="BD302" i="93"/>
  <c r="AZ302" i="93"/>
  <c r="BA302" i="93" s="1"/>
  <c r="AY302" i="93"/>
  <c r="AU302" i="93"/>
  <c r="AV302" i="93" s="1"/>
  <c r="AT302" i="93"/>
  <c r="AP302" i="93"/>
  <c r="AQ302" i="93" s="1"/>
  <c r="AO302" i="93"/>
  <c r="AK302" i="93"/>
  <c r="AL302" i="93" s="1"/>
  <c r="AJ302" i="93"/>
  <c r="AF302" i="93"/>
  <c r="AG302" i="93" s="1"/>
  <c r="AE302" i="93"/>
  <c r="AA302" i="93"/>
  <c r="AB302" i="93" s="1"/>
  <c r="BD301" i="93"/>
  <c r="AZ301" i="93"/>
  <c r="BA301" i="93" s="1"/>
  <c r="AY301" i="93"/>
  <c r="AU301" i="93"/>
  <c r="AV301" i="93" s="1"/>
  <c r="AT301" i="93"/>
  <c r="AP301" i="93"/>
  <c r="AQ301" i="93" s="1"/>
  <c r="AO301" i="93"/>
  <c r="AK301" i="93"/>
  <c r="AL301" i="93" s="1"/>
  <c r="AJ301" i="93"/>
  <c r="AF301" i="93"/>
  <c r="AG301" i="93" s="1"/>
  <c r="AE301" i="93"/>
  <c r="AA301" i="93"/>
  <c r="AB301" i="93" s="1"/>
  <c r="BD300" i="93"/>
  <c r="AZ300" i="93"/>
  <c r="BA300" i="93" s="1"/>
  <c r="AY300" i="93"/>
  <c r="AU300" i="93"/>
  <c r="AV300" i="93" s="1"/>
  <c r="AT300" i="93"/>
  <c r="AP300" i="93"/>
  <c r="AQ300" i="93" s="1"/>
  <c r="AO300" i="93"/>
  <c r="AK300" i="93"/>
  <c r="AL300" i="93" s="1"/>
  <c r="AJ300" i="93"/>
  <c r="AF300" i="93"/>
  <c r="AG300" i="93" s="1"/>
  <c r="AE300" i="93"/>
  <c r="AA300" i="93"/>
  <c r="AB300" i="93" s="1"/>
  <c r="BD299" i="93"/>
  <c r="AZ299" i="93"/>
  <c r="BA299" i="93" s="1"/>
  <c r="AY299" i="93"/>
  <c r="AU299" i="93"/>
  <c r="AV299" i="93" s="1"/>
  <c r="AT299" i="93"/>
  <c r="AP299" i="93"/>
  <c r="AQ299" i="93" s="1"/>
  <c r="AO299" i="93"/>
  <c r="AK299" i="93"/>
  <c r="AL299" i="93" s="1"/>
  <c r="AJ299" i="93"/>
  <c r="AF299" i="93"/>
  <c r="AG299" i="93" s="1"/>
  <c r="AE299" i="93"/>
  <c r="AA299" i="93"/>
  <c r="AB299" i="93" s="1"/>
  <c r="BD298" i="93"/>
  <c r="AZ298" i="93"/>
  <c r="BA298" i="93" s="1"/>
  <c r="AY298" i="93"/>
  <c r="AU298" i="93"/>
  <c r="AV298" i="93" s="1"/>
  <c r="AT298" i="93"/>
  <c r="AP298" i="93"/>
  <c r="AQ298" i="93" s="1"/>
  <c r="AO298" i="93"/>
  <c r="AK298" i="93"/>
  <c r="AL298" i="93" s="1"/>
  <c r="AJ298" i="93"/>
  <c r="AF298" i="93"/>
  <c r="AG298" i="93" s="1"/>
  <c r="AE298" i="93"/>
  <c r="AA298" i="93"/>
  <c r="AB298" i="93" s="1"/>
  <c r="BD297" i="93"/>
  <c r="AZ297" i="93"/>
  <c r="BA297" i="93" s="1"/>
  <c r="AY297" i="93"/>
  <c r="AU297" i="93"/>
  <c r="AV297" i="93" s="1"/>
  <c r="AT297" i="93"/>
  <c r="AP297" i="93"/>
  <c r="AQ297" i="93" s="1"/>
  <c r="AO297" i="93"/>
  <c r="AK297" i="93"/>
  <c r="AL297" i="93" s="1"/>
  <c r="AJ297" i="93"/>
  <c r="AF297" i="93"/>
  <c r="AG297" i="93" s="1"/>
  <c r="BK297" i="93" s="1"/>
  <c r="AE297" i="93"/>
  <c r="AA297" i="93"/>
  <c r="AB297" i="93" s="1"/>
  <c r="BD296" i="93"/>
  <c r="AZ296" i="93"/>
  <c r="BA296" i="93" s="1"/>
  <c r="AY296" i="93"/>
  <c r="AU296" i="93"/>
  <c r="AV296" i="93" s="1"/>
  <c r="AX297" i="93" s="1"/>
  <c r="AT296" i="93"/>
  <c r="AP296" i="93"/>
  <c r="AQ296" i="93" s="1"/>
  <c r="AO296" i="93"/>
  <c r="AK296" i="93"/>
  <c r="AL296" i="93" s="1"/>
  <c r="AJ296" i="93"/>
  <c r="AF296" i="93"/>
  <c r="AG296" i="93" s="1"/>
  <c r="AE296" i="93"/>
  <c r="AA296" i="93"/>
  <c r="AB296" i="93" s="1"/>
  <c r="BD295" i="93"/>
  <c r="AZ295" i="93"/>
  <c r="BA295" i="93" s="1"/>
  <c r="AY295" i="93"/>
  <c r="AU295" i="93"/>
  <c r="AV295" i="93" s="1"/>
  <c r="AT295" i="93"/>
  <c r="AP295" i="93"/>
  <c r="AQ295" i="93" s="1"/>
  <c r="AO295" i="93"/>
  <c r="AK295" i="93"/>
  <c r="AL295" i="93" s="1"/>
  <c r="AJ295" i="93"/>
  <c r="AF295" i="93"/>
  <c r="AG295" i="93" s="1"/>
  <c r="AE295" i="93"/>
  <c r="AA295" i="93"/>
  <c r="AB295" i="93" s="1"/>
  <c r="BF295" i="93" s="1"/>
  <c r="BD294" i="93"/>
  <c r="AZ294" i="93"/>
  <c r="BA294" i="93" s="1"/>
  <c r="AY294" i="93"/>
  <c r="AU294" i="93"/>
  <c r="AV294" i="93" s="1"/>
  <c r="AT294" i="93"/>
  <c r="AP294" i="93"/>
  <c r="AQ294" i="93" s="1"/>
  <c r="AO294" i="93"/>
  <c r="AK294" i="93"/>
  <c r="AL294" i="93" s="1"/>
  <c r="AJ294" i="93"/>
  <c r="AF294" i="93"/>
  <c r="AG294" i="93" s="1"/>
  <c r="AE294" i="93"/>
  <c r="AA294" i="93"/>
  <c r="AB294" i="93" s="1"/>
  <c r="BD293" i="93"/>
  <c r="AZ293" i="93"/>
  <c r="BA293" i="93" s="1"/>
  <c r="AY293" i="93"/>
  <c r="AU293" i="93"/>
  <c r="AV293" i="93" s="1"/>
  <c r="AT293" i="93"/>
  <c r="AP293" i="93"/>
  <c r="AQ293" i="93" s="1"/>
  <c r="AO293" i="93"/>
  <c r="AK293" i="93"/>
  <c r="AL293" i="93" s="1"/>
  <c r="AJ293" i="93"/>
  <c r="AF293" i="93"/>
  <c r="AG293" i="93" s="1"/>
  <c r="AE293" i="93"/>
  <c r="AA293" i="93"/>
  <c r="AB293" i="93" s="1"/>
  <c r="BD292" i="93"/>
  <c r="AZ292" i="93"/>
  <c r="BA292" i="93" s="1"/>
  <c r="AY292" i="93"/>
  <c r="AU292" i="93"/>
  <c r="AV292" i="93" s="1"/>
  <c r="AT292" i="93"/>
  <c r="AP292" i="93"/>
  <c r="AQ292" i="93" s="1"/>
  <c r="AO292" i="93"/>
  <c r="AK292" i="93"/>
  <c r="AL292" i="93" s="1"/>
  <c r="AJ292" i="93"/>
  <c r="AF292" i="93"/>
  <c r="AG292" i="93" s="1"/>
  <c r="AE292" i="93"/>
  <c r="AA292" i="93"/>
  <c r="AB292" i="93" s="1"/>
  <c r="BD291" i="93"/>
  <c r="AZ291" i="93"/>
  <c r="BA291" i="93" s="1"/>
  <c r="AY291" i="93"/>
  <c r="AU291" i="93"/>
  <c r="AV291" i="93" s="1"/>
  <c r="AT291" i="93"/>
  <c r="AP291" i="93"/>
  <c r="AQ291" i="93" s="1"/>
  <c r="AO291" i="93"/>
  <c r="AK291" i="93"/>
  <c r="AL291" i="93" s="1"/>
  <c r="AJ291" i="93"/>
  <c r="AF291" i="93"/>
  <c r="AG291" i="93" s="1"/>
  <c r="AE291" i="93"/>
  <c r="AA291" i="93"/>
  <c r="AB291" i="93" s="1"/>
  <c r="BF291" i="93" s="1"/>
  <c r="BD290" i="93"/>
  <c r="AZ290" i="93"/>
  <c r="BA290" i="93" s="1"/>
  <c r="AY290" i="93"/>
  <c r="AU290" i="93"/>
  <c r="AV290" i="93" s="1"/>
  <c r="AT290" i="93"/>
  <c r="AP290" i="93"/>
  <c r="AQ290" i="93" s="1"/>
  <c r="AO290" i="93"/>
  <c r="AK290" i="93"/>
  <c r="AL290" i="93" s="1"/>
  <c r="AJ290" i="93"/>
  <c r="AF290" i="93"/>
  <c r="AG290" i="93" s="1"/>
  <c r="AE290" i="93"/>
  <c r="AA290" i="93"/>
  <c r="AB290" i="93" s="1"/>
  <c r="BD289" i="93"/>
  <c r="AZ289" i="93"/>
  <c r="BA289" i="93" s="1"/>
  <c r="AY289" i="93"/>
  <c r="AU289" i="93"/>
  <c r="AV289" i="93" s="1"/>
  <c r="AT289" i="93"/>
  <c r="AP289" i="93"/>
  <c r="AQ289" i="93" s="1"/>
  <c r="AO289" i="93"/>
  <c r="AK289" i="93"/>
  <c r="AL289" i="93" s="1"/>
  <c r="AJ289" i="93"/>
  <c r="AF289" i="93"/>
  <c r="AG289" i="93" s="1"/>
  <c r="AE289" i="93"/>
  <c r="AA289" i="93"/>
  <c r="AB289" i="93" s="1"/>
  <c r="BD288" i="93"/>
  <c r="AZ288" i="93"/>
  <c r="BA288" i="93" s="1"/>
  <c r="AY288" i="93"/>
  <c r="AU288" i="93"/>
  <c r="AV288" i="93" s="1"/>
  <c r="AT288" i="93"/>
  <c r="AP288" i="93"/>
  <c r="AQ288" i="93" s="1"/>
  <c r="AO288" i="93"/>
  <c r="AK288" i="93"/>
  <c r="AL288" i="93" s="1"/>
  <c r="AJ288" i="93"/>
  <c r="AF288" i="93"/>
  <c r="AG288" i="93" s="1"/>
  <c r="AE288" i="93"/>
  <c r="AA288" i="93"/>
  <c r="AB288" i="93" s="1"/>
  <c r="BD287" i="93"/>
  <c r="AZ287" i="93"/>
  <c r="BA287" i="93" s="1"/>
  <c r="AY287" i="93"/>
  <c r="AU287" i="93"/>
  <c r="AV287" i="93" s="1"/>
  <c r="AT287" i="93"/>
  <c r="AP287" i="93"/>
  <c r="AQ287" i="93" s="1"/>
  <c r="AO287" i="93"/>
  <c r="AK287" i="93"/>
  <c r="AL287" i="93" s="1"/>
  <c r="AJ287" i="93"/>
  <c r="AF287" i="93"/>
  <c r="AG287" i="93" s="1"/>
  <c r="AE287" i="93"/>
  <c r="AA287" i="93"/>
  <c r="AB287" i="93" s="1"/>
  <c r="BF287" i="93" s="1"/>
  <c r="BD286" i="93"/>
  <c r="AZ286" i="93"/>
  <c r="BA286" i="93" s="1"/>
  <c r="AY286" i="93"/>
  <c r="AU286" i="93"/>
  <c r="AV286" i="93" s="1"/>
  <c r="AT286" i="93"/>
  <c r="AP286" i="93"/>
  <c r="AQ286" i="93" s="1"/>
  <c r="AO286" i="93"/>
  <c r="AK286" i="93"/>
  <c r="AL286" i="93" s="1"/>
  <c r="AJ286" i="93"/>
  <c r="AF286" i="93"/>
  <c r="AG286" i="93" s="1"/>
  <c r="AE286" i="93"/>
  <c r="AA286" i="93"/>
  <c r="AB286" i="93" s="1"/>
  <c r="BD285" i="93"/>
  <c r="AZ285" i="93"/>
  <c r="BA285" i="93" s="1"/>
  <c r="AY285" i="93"/>
  <c r="AU285" i="93"/>
  <c r="AV285" i="93" s="1"/>
  <c r="AT285" i="93"/>
  <c r="AP285" i="93"/>
  <c r="AQ285" i="93" s="1"/>
  <c r="AO285" i="93"/>
  <c r="AK285" i="93"/>
  <c r="AL285" i="93" s="1"/>
  <c r="AJ285" i="93"/>
  <c r="AF285" i="93"/>
  <c r="AG285" i="93" s="1"/>
  <c r="AE285" i="93"/>
  <c r="AA285" i="93"/>
  <c r="AB285" i="93" s="1"/>
  <c r="BD284" i="93"/>
  <c r="AZ284" i="93"/>
  <c r="BA284" i="93" s="1"/>
  <c r="AY284" i="93"/>
  <c r="AU284" i="93"/>
  <c r="AV284" i="93" s="1"/>
  <c r="AT284" i="93"/>
  <c r="AP284" i="93"/>
  <c r="AQ284" i="93" s="1"/>
  <c r="AO284" i="93"/>
  <c r="AK284" i="93"/>
  <c r="AL284" i="93" s="1"/>
  <c r="AJ284" i="93"/>
  <c r="AF284" i="93"/>
  <c r="AG284" i="93" s="1"/>
  <c r="AE284" i="93"/>
  <c r="AA284" i="93"/>
  <c r="AB284" i="93" s="1"/>
  <c r="BD283" i="93"/>
  <c r="AZ283" i="93"/>
  <c r="BA283" i="93" s="1"/>
  <c r="AY283" i="93"/>
  <c r="AU283" i="93"/>
  <c r="AV283" i="93" s="1"/>
  <c r="AT283" i="93"/>
  <c r="AP283" i="93"/>
  <c r="AQ283" i="93" s="1"/>
  <c r="AO283" i="93"/>
  <c r="AK283" i="93"/>
  <c r="AL283" i="93" s="1"/>
  <c r="AJ283" i="93"/>
  <c r="AF283" i="93"/>
  <c r="AG283" i="93" s="1"/>
  <c r="AE283" i="93"/>
  <c r="AA283" i="93"/>
  <c r="AB283" i="93" s="1"/>
  <c r="BD282" i="93"/>
  <c r="AZ282" i="93"/>
  <c r="BA282" i="93" s="1"/>
  <c r="AY282" i="93"/>
  <c r="AU282" i="93"/>
  <c r="AV282" i="93" s="1"/>
  <c r="AT282" i="93"/>
  <c r="AP282" i="93"/>
  <c r="AQ282" i="93" s="1"/>
  <c r="AO282" i="93"/>
  <c r="AK282" i="93"/>
  <c r="AL282" i="93" s="1"/>
  <c r="AJ282" i="93"/>
  <c r="AF282" i="93"/>
  <c r="AG282" i="93" s="1"/>
  <c r="AE282" i="93"/>
  <c r="AA282" i="93"/>
  <c r="AB282" i="93" s="1"/>
  <c r="BD281" i="93"/>
  <c r="AZ281" i="93"/>
  <c r="BA281" i="93" s="1"/>
  <c r="AY281" i="93"/>
  <c r="AU281" i="93"/>
  <c r="AV281" i="93" s="1"/>
  <c r="AT281" i="93"/>
  <c r="AP281" i="93"/>
  <c r="AQ281" i="93" s="1"/>
  <c r="AO281" i="93"/>
  <c r="AK281" i="93"/>
  <c r="AL281" i="93" s="1"/>
  <c r="AJ281" i="93"/>
  <c r="AF281" i="93"/>
  <c r="AG281" i="93" s="1"/>
  <c r="AE281" i="93"/>
  <c r="AA281" i="93"/>
  <c r="AB281" i="93" s="1"/>
  <c r="BD280" i="93"/>
  <c r="AZ280" i="93"/>
  <c r="BA280" i="93" s="1"/>
  <c r="AY280" i="93"/>
  <c r="AU280" i="93"/>
  <c r="AV280" i="93" s="1"/>
  <c r="AT280" i="93"/>
  <c r="AP280" i="93"/>
  <c r="AQ280" i="93" s="1"/>
  <c r="AO280" i="93"/>
  <c r="AK280" i="93"/>
  <c r="AL280" i="93" s="1"/>
  <c r="AJ280" i="93"/>
  <c r="AF280" i="93"/>
  <c r="AG280" i="93" s="1"/>
  <c r="AE280" i="93"/>
  <c r="AA280" i="93"/>
  <c r="AB280" i="93" s="1"/>
  <c r="BD279" i="93"/>
  <c r="AZ279" i="93"/>
  <c r="BA279" i="93" s="1"/>
  <c r="AY279" i="93"/>
  <c r="AU279" i="93"/>
  <c r="AV279" i="93" s="1"/>
  <c r="AT279" i="93"/>
  <c r="AP279" i="93"/>
  <c r="AQ279" i="93" s="1"/>
  <c r="AO279" i="93"/>
  <c r="AK279" i="93"/>
  <c r="AL279" i="93" s="1"/>
  <c r="AJ279" i="93"/>
  <c r="AF279" i="93"/>
  <c r="AG279" i="93" s="1"/>
  <c r="AE279" i="93"/>
  <c r="AA279" i="93"/>
  <c r="AB279" i="93" s="1"/>
  <c r="BD278" i="93"/>
  <c r="AZ278" i="93"/>
  <c r="BA278" i="93" s="1"/>
  <c r="AY278" i="93"/>
  <c r="AU278" i="93"/>
  <c r="AV278" i="93" s="1"/>
  <c r="AT278" i="93"/>
  <c r="AP278" i="93"/>
  <c r="AQ278" i="93" s="1"/>
  <c r="AO278" i="93"/>
  <c r="AK278" i="93"/>
  <c r="AL278" i="93" s="1"/>
  <c r="AJ278" i="93"/>
  <c r="AF278" i="93"/>
  <c r="AG278" i="93" s="1"/>
  <c r="AE278" i="93"/>
  <c r="AA278" i="93"/>
  <c r="AB278" i="93" s="1"/>
  <c r="BD277" i="93"/>
  <c r="AZ277" i="93"/>
  <c r="BA277" i="93" s="1"/>
  <c r="AY277" i="93"/>
  <c r="AU277" i="93"/>
  <c r="AV277" i="93" s="1"/>
  <c r="AT277" i="93"/>
  <c r="AP277" i="93"/>
  <c r="AQ277" i="93" s="1"/>
  <c r="AO277" i="93"/>
  <c r="AK277" i="93"/>
  <c r="AL277" i="93" s="1"/>
  <c r="AJ277" i="93"/>
  <c r="AF277" i="93"/>
  <c r="AG277" i="93" s="1"/>
  <c r="AE277" i="93"/>
  <c r="AA277" i="93"/>
  <c r="AB277" i="93" s="1"/>
  <c r="BD276" i="93"/>
  <c r="AZ276" i="93"/>
  <c r="BA276" i="93" s="1"/>
  <c r="AY276" i="93"/>
  <c r="AU276" i="93"/>
  <c r="AV276" i="93" s="1"/>
  <c r="AT276" i="93"/>
  <c r="AP276" i="93"/>
  <c r="AQ276" i="93" s="1"/>
  <c r="AO276" i="93"/>
  <c r="AK276" i="93"/>
  <c r="AL276" i="93" s="1"/>
  <c r="AJ276" i="93"/>
  <c r="AF276" i="93"/>
  <c r="AG276" i="93" s="1"/>
  <c r="AE276" i="93"/>
  <c r="AA276" i="93"/>
  <c r="AB276" i="93" s="1"/>
  <c r="BD275" i="93"/>
  <c r="AZ275" i="93"/>
  <c r="BA275" i="93" s="1"/>
  <c r="AY275" i="93"/>
  <c r="AU275" i="93"/>
  <c r="AV275" i="93" s="1"/>
  <c r="AT275" i="93"/>
  <c r="AP275" i="93"/>
  <c r="AQ275" i="93" s="1"/>
  <c r="AO275" i="93"/>
  <c r="AK275" i="93"/>
  <c r="AL275" i="93" s="1"/>
  <c r="AJ275" i="93"/>
  <c r="AF275" i="93"/>
  <c r="AG275" i="93" s="1"/>
  <c r="AE275" i="93"/>
  <c r="AA275" i="93"/>
  <c r="AB275" i="93" s="1"/>
  <c r="BF275" i="93" s="1"/>
  <c r="BD274" i="93"/>
  <c r="AZ274" i="93"/>
  <c r="BA274" i="93" s="1"/>
  <c r="AY274" i="93"/>
  <c r="AU274" i="93"/>
  <c r="AV274" i="93" s="1"/>
  <c r="AT274" i="93"/>
  <c r="AP274" i="93"/>
  <c r="AQ274" i="93" s="1"/>
  <c r="AO274" i="93"/>
  <c r="AK274" i="93"/>
  <c r="AL274" i="93" s="1"/>
  <c r="AJ274" i="93"/>
  <c r="AF274" i="93"/>
  <c r="AG274" i="93" s="1"/>
  <c r="AE274" i="93"/>
  <c r="AA274" i="93"/>
  <c r="AB274" i="93" s="1"/>
  <c r="BD273" i="93"/>
  <c r="AZ273" i="93"/>
  <c r="BA273" i="93" s="1"/>
  <c r="AY273" i="93"/>
  <c r="AU273" i="93"/>
  <c r="AV273" i="93" s="1"/>
  <c r="AT273" i="93"/>
  <c r="AP273" i="93"/>
  <c r="AQ273" i="93" s="1"/>
  <c r="AO273" i="93"/>
  <c r="AK273" i="93"/>
  <c r="AL273" i="93" s="1"/>
  <c r="AJ273" i="93"/>
  <c r="AF273" i="93"/>
  <c r="AG273" i="93" s="1"/>
  <c r="BK273" i="93" s="1"/>
  <c r="AE273" i="93"/>
  <c r="AA273" i="93"/>
  <c r="AB273" i="93" s="1"/>
  <c r="BD272" i="93"/>
  <c r="AZ272" i="93"/>
  <c r="BA272" i="93" s="1"/>
  <c r="AY272" i="93"/>
  <c r="AU272" i="93"/>
  <c r="AV272" i="93" s="1"/>
  <c r="AT272" i="93"/>
  <c r="AP272" i="93"/>
  <c r="AQ272" i="93" s="1"/>
  <c r="AO272" i="93"/>
  <c r="AK272" i="93"/>
  <c r="AL272" i="93" s="1"/>
  <c r="AJ272" i="93"/>
  <c r="AF272" i="93"/>
  <c r="AG272" i="93" s="1"/>
  <c r="AE272" i="93"/>
  <c r="AA272" i="93"/>
  <c r="AB272" i="93" s="1"/>
  <c r="BD271" i="93"/>
  <c r="AZ271" i="93"/>
  <c r="BA271" i="93" s="1"/>
  <c r="AY271" i="93"/>
  <c r="AU271" i="93"/>
  <c r="AV271" i="93" s="1"/>
  <c r="AT271" i="93"/>
  <c r="AP271" i="93"/>
  <c r="AQ271" i="93" s="1"/>
  <c r="AO271" i="93"/>
  <c r="AK271" i="93"/>
  <c r="AL271" i="93" s="1"/>
  <c r="AJ271" i="93"/>
  <c r="AF271" i="93"/>
  <c r="AG271" i="93" s="1"/>
  <c r="AE271" i="93"/>
  <c r="AA271" i="93"/>
  <c r="AB271" i="93" s="1"/>
  <c r="BF271" i="93" s="1"/>
  <c r="BD270" i="93"/>
  <c r="AZ270" i="93"/>
  <c r="BA270" i="93" s="1"/>
  <c r="AY270" i="93"/>
  <c r="AU270" i="93"/>
  <c r="AV270" i="93" s="1"/>
  <c r="AT270" i="93"/>
  <c r="AP270" i="93"/>
  <c r="AQ270" i="93" s="1"/>
  <c r="AO270" i="93"/>
  <c r="AK270" i="93"/>
  <c r="AL270" i="93" s="1"/>
  <c r="AJ270" i="93"/>
  <c r="AF270" i="93"/>
  <c r="AG270" i="93" s="1"/>
  <c r="AE270" i="93"/>
  <c r="AA270" i="93"/>
  <c r="AB270" i="93" s="1"/>
  <c r="BD269" i="93"/>
  <c r="AZ269" i="93"/>
  <c r="BA269" i="93" s="1"/>
  <c r="AY269" i="93"/>
  <c r="AU269" i="93"/>
  <c r="AV269" i="93" s="1"/>
  <c r="AT269" i="93"/>
  <c r="AP269" i="93"/>
  <c r="AQ269" i="93" s="1"/>
  <c r="AO269" i="93"/>
  <c r="AK269" i="93"/>
  <c r="AL269" i="93" s="1"/>
  <c r="AJ269" i="93"/>
  <c r="AF269" i="93"/>
  <c r="AG269" i="93" s="1"/>
  <c r="AE269" i="93"/>
  <c r="AA269" i="93"/>
  <c r="AB269" i="93" s="1"/>
  <c r="BD268" i="93"/>
  <c r="AZ268" i="93"/>
  <c r="BA268" i="93" s="1"/>
  <c r="AY268" i="93"/>
  <c r="AU268" i="93"/>
  <c r="AV268" i="93" s="1"/>
  <c r="AT268" i="93"/>
  <c r="AP268" i="93"/>
  <c r="AQ268" i="93" s="1"/>
  <c r="AO268" i="93"/>
  <c r="AK268" i="93"/>
  <c r="AL268" i="93" s="1"/>
  <c r="AJ268" i="93"/>
  <c r="AF268" i="93"/>
  <c r="AG268" i="93" s="1"/>
  <c r="AE268" i="93"/>
  <c r="AA268" i="93"/>
  <c r="AB268" i="93" s="1"/>
  <c r="BD267" i="93"/>
  <c r="AZ267" i="93"/>
  <c r="BA267" i="93" s="1"/>
  <c r="AY267" i="93"/>
  <c r="AU267" i="93"/>
  <c r="AV267" i="93" s="1"/>
  <c r="AT267" i="93"/>
  <c r="AP267" i="93"/>
  <c r="AQ267" i="93" s="1"/>
  <c r="AO267" i="93"/>
  <c r="AK267" i="93"/>
  <c r="AL267" i="93" s="1"/>
  <c r="AJ267" i="93"/>
  <c r="AF267" i="93"/>
  <c r="AG267" i="93" s="1"/>
  <c r="AE267" i="93"/>
  <c r="AA267" i="93"/>
  <c r="AB267" i="93" s="1"/>
  <c r="BD266" i="93"/>
  <c r="AZ266" i="93"/>
  <c r="BA266" i="93" s="1"/>
  <c r="AY266" i="93"/>
  <c r="AU266" i="93"/>
  <c r="AV266" i="93" s="1"/>
  <c r="AT266" i="93"/>
  <c r="AP266" i="93"/>
  <c r="AQ266" i="93" s="1"/>
  <c r="AO266" i="93"/>
  <c r="AK266" i="93"/>
  <c r="AL266" i="93" s="1"/>
  <c r="AJ266" i="93"/>
  <c r="AF266" i="93"/>
  <c r="AG266" i="93" s="1"/>
  <c r="AE266" i="93"/>
  <c r="AA266" i="93"/>
  <c r="AB266" i="93" s="1"/>
  <c r="BD265" i="93"/>
  <c r="AZ265" i="93"/>
  <c r="BA265" i="93" s="1"/>
  <c r="AY265" i="93"/>
  <c r="AU265" i="93"/>
  <c r="AV265" i="93" s="1"/>
  <c r="AT265" i="93"/>
  <c r="AP265" i="93"/>
  <c r="AQ265" i="93" s="1"/>
  <c r="AO265" i="93"/>
  <c r="AK265" i="93"/>
  <c r="AL265" i="93" s="1"/>
  <c r="AJ265" i="93"/>
  <c r="AF265" i="93"/>
  <c r="AG265" i="93" s="1"/>
  <c r="AE265" i="93"/>
  <c r="AA265" i="93"/>
  <c r="AB265" i="93" s="1"/>
  <c r="BD264" i="93"/>
  <c r="AZ264" i="93"/>
  <c r="BA264" i="93" s="1"/>
  <c r="AY264" i="93"/>
  <c r="AU264" i="93"/>
  <c r="AV264" i="93" s="1"/>
  <c r="AT264" i="93"/>
  <c r="AP264" i="93"/>
  <c r="AQ264" i="93" s="1"/>
  <c r="AO264" i="93"/>
  <c r="AK264" i="93"/>
  <c r="AL264" i="93" s="1"/>
  <c r="AJ264" i="93"/>
  <c r="AF264" i="93"/>
  <c r="AG264" i="93" s="1"/>
  <c r="AE264" i="93"/>
  <c r="AA264" i="93"/>
  <c r="AB264" i="93" s="1"/>
  <c r="BD263" i="93"/>
  <c r="AZ263" i="93"/>
  <c r="BA263" i="93" s="1"/>
  <c r="AY263" i="93"/>
  <c r="AU263" i="93"/>
  <c r="AV263" i="93" s="1"/>
  <c r="AT263" i="93"/>
  <c r="AP263" i="93"/>
  <c r="AQ263" i="93" s="1"/>
  <c r="AO263" i="93"/>
  <c r="AK263" i="93"/>
  <c r="AL263" i="93" s="1"/>
  <c r="AJ263" i="93"/>
  <c r="AF263" i="93"/>
  <c r="AG263" i="93" s="1"/>
  <c r="AE263" i="93"/>
  <c r="AA263" i="93"/>
  <c r="AB263" i="93" s="1"/>
  <c r="BD262" i="93"/>
  <c r="AZ262" i="93"/>
  <c r="BA262" i="93" s="1"/>
  <c r="AY262" i="93"/>
  <c r="AU262" i="93"/>
  <c r="AV262" i="93" s="1"/>
  <c r="AT262" i="93"/>
  <c r="AP262" i="93"/>
  <c r="AQ262" i="93" s="1"/>
  <c r="AO262" i="93"/>
  <c r="AK262" i="93"/>
  <c r="AL262" i="93" s="1"/>
  <c r="AJ262" i="93"/>
  <c r="AF262" i="93"/>
  <c r="AG262" i="93" s="1"/>
  <c r="AE262" i="93"/>
  <c r="AA262" i="93"/>
  <c r="AB262" i="93" s="1"/>
  <c r="BD261" i="93"/>
  <c r="AZ261" i="93"/>
  <c r="BA261" i="93" s="1"/>
  <c r="AY261" i="93"/>
  <c r="AU261" i="93"/>
  <c r="AV261" i="93" s="1"/>
  <c r="AT261" i="93"/>
  <c r="AP261" i="93"/>
  <c r="AQ261" i="93" s="1"/>
  <c r="AO261" i="93"/>
  <c r="AK261" i="93"/>
  <c r="AL261" i="93" s="1"/>
  <c r="AJ261" i="93"/>
  <c r="AF261" i="93"/>
  <c r="AG261" i="93" s="1"/>
  <c r="AE261" i="93"/>
  <c r="AA261" i="93"/>
  <c r="AB261" i="93" s="1"/>
  <c r="BD260" i="93"/>
  <c r="AZ260" i="93"/>
  <c r="BA260" i="93" s="1"/>
  <c r="AY260" i="93"/>
  <c r="AU260" i="93"/>
  <c r="AV260" i="93" s="1"/>
  <c r="AT260" i="93"/>
  <c r="AP260" i="93"/>
  <c r="AQ260" i="93" s="1"/>
  <c r="AO260" i="93"/>
  <c r="AK260" i="93"/>
  <c r="AL260" i="93" s="1"/>
  <c r="AJ260" i="93"/>
  <c r="AF260" i="93"/>
  <c r="AG260" i="93" s="1"/>
  <c r="AE260" i="93"/>
  <c r="AA260" i="93"/>
  <c r="AB260" i="93" s="1"/>
  <c r="BD259" i="93"/>
  <c r="AZ259" i="93"/>
  <c r="BA259" i="93" s="1"/>
  <c r="AY259" i="93"/>
  <c r="AU259" i="93"/>
  <c r="AV259" i="93" s="1"/>
  <c r="AT259" i="93"/>
  <c r="AP259" i="93"/>
  <c r="AQ259" i="93" s="1"/>
  <c r="AO259" i="93"/>
  <c r="AK259" i="93"/>
  <c r="AL259" i="93" s="1"/>
  <c r="AJ259" i="93"/>
  <c r="AF259" i="93"/>
  <c r="AG259" i="93" s="1"/>
  <c r="AE259" i="93"/>
  <c r="AA259" i="93"/>
  <c r="AB259" i="93" s="1"/>
  <c r="BD258" i="93"/>
  <c r="AZ258" i="93"/>
  <c r="BA258" i="93" s="1"/>
  <c r="AY258" i="93"/>
  <c r="AU258" i="93"/>
  <c r="AV258" i="93" s="1"/>
  <c r="AT258" i="93"/>
  <c r="AP258" i="93"/>
  <c r="AQ258" i="93" s="1"/>
  <c r="AO258" i="93"/>
  <c r="AK258" i="93"/>
  <c r="AL258" i="93" s="1"/>
  <c r="AJ258" i="93"/>
  <c r="AF258" i="93"/>
  <c r="AG258" i="93" s="1"/>
  <c r="AE258" i="93"/>
  <c r="AA258" i="93"/>
  <c r="AB258" i="93" s="1"/>
  <c r="BD257" i="93"/>
  <c r="AZ257" i="93"/>
  <c r="BA257" i="93" s="1"/>
  <c r="AY257" i="93"/>
  <c r="AU257" i="93"/>
  <c r="AV257" i="93" s="1"/>
  <c r="AT257" i="93"/>
  <c r="AP257" i="93"/>
  <c r="AQ257" i="93" s="1"/>
  <c r="AO257" i="93"/>
  <c r="AK257" i="93"/>
  <c r="AL257" i="93" s="1"/>
  <c r="AJ257" i="93"/>
  <c r="AF257" i="93"/>
  <c r="AG257" i="93" s="1"/>
  <c r="AE257" i="93"/>
  <c r="AA257" i="93"/>
  <c r="AB257" i="93" s="1"/>
  <c r="BD256" i="93"/>
  <c r="AZ256" i="93"/>
  <c r="BA256" i="93" s="1"/>
  <c r="AY256" i="93"/>
  <c r="AU256" i="93"/>
  <c r="AV256" i="93" s="1"/>
  <c r="AT256" i="93"/>
  <c r="AP256" i="93"/>
  <c r="AQ256" i="93" s="1"/>
  <c r="AO256" i="93"/>
  <c r="AK256" i="93"/>
  <c r="AL256" i="93" s="1"/>
  <c r="AJ256" i="93"/>
  <c r="AF256" i="93"/>
  <c r="AG256" i="93" s="1"/>
  <c r="AE256" i="93"/>
  <c r="AA256" i="93"/>
  <c r="AB256" i="93" s="1"/>
  <c r="BD255" i="93"/>
  <c r="AZ255" i="93"/>
  <c r="BA255" i="93" s="1"/>
  <c r="AY255" i="93"/>
  <c r="AU255" i="93"/>
  <c r="AV255" i="93" s="1"/>
  <c r="AT255" i="93"/>
  <c r="AP255" i="93"/>
  <c r="AQ255" i="93" s="1"/>
  <c r="AO255" i="93"/>
  <c r="AK255" i="93"/>
  <c r="AL255" i="93" s="1"/>
  <c r="AJ255" i="93"/>
  <c r="AF255" i="93"/>
  <c r="AG255" i="93" s="1"/>
  <c r="AE255" i="93"/>
  <c r="AA255" i="93"/>
  <c r="AB255" i="93" s="1"/>
  <c r="BD254" i="93"/>
  <c r="AZ254" i="93"/>
  <c r="BA254" i="93" s="1"/>
  <c r="AY254" i="93"/>
  <c r="AU254" i="93"/>
  <c r="AV254" i="93" s="1"/>
  <c r="AT254" i="93"/>
  <c r="AP254" i="93"/>
  <c r="AQ254" i="93" s="1"/>
  <c r="AO254" i="93"/>
  <c r="AK254" i="93"/>
  <c r="AL254" i="93" s="1"/>
  <c r="AJ254" i="93"/>
  <c r="AF254" i="93"/>
  <c r="AG254" i="93" s="1"/>
  <c r="AE254" i="93"/>
  <c r="AA254" i="93"/>
  <c r="AB254" i="93" s="1"/>
  <c r="BD253" i="93"/>
  <c r="AZ253" i="93"/>
  <c r="BA253" i="93" s="1"/>
  <c r="AY253" i="93"/>
  <c r="AU253" i="93"/>
  <c r="AV253" i="93" s="1"/>
  <c r="AT253" i="93"/>
  <c r="AP253" i="93"/>
  <c r="AQ253" i="93" s="1"/>
  <c r="AO253" i="93"/>
  <c r="AK253" i="93"/>
  <c r="AL253" i="93" s="1"/>
  <c r="AJ253" i="93"/>
  <c r="AF253" i="93"/>
  <c r="AG253" i="93" s="1"/>
  <c r="AE253" i="93"/>
  <c r="AA253" i="93"/>
  <c r="AB253" i="93" s="1"/>
  <c r="BD252" i="93"/>
  <c r="AZ252" i="93"/>
  <c r="BA252" i="93" s="1"/>
  <c r="AY252" i="93"/>
  <c r="AU252" i="93"/>
  <c r="AV252" i="93" s="1"/>
  <c r="AT252" i="93"/>
  <c r="AP252" i="93"/>
  <c r="AQ252" i="93" s="1"/>
  <c r="AO252" i="93"/>
  <c r="AK252" i="93"/>
  <c r="AL252" i="93" s="1"/>
  <c r="AJ252" i="93"/>
  <c r="AF252" i="93"/>
  <c r="AG252" i="93" s="1"/>
  <c r="AE252" i="93"/>
  <c r="AA252" i="93"/>
  <c r="AB252" i="93" s="1"/>
  <c r="BD251" i="93"/>
  <c r="AZ251" i="93"/>
  <c r="BA251" i="93" s="1"/>
  <c r="AY251" i="93"/>
  <c r="AU251" i="93"/>
  <c r="AV251" i="93" s="1"/>
  <c r="AT251" i="93"/>
  <c r="AP251" i="93"/>
  <c r="AQ251" i="93" s="1"/>
  <c r="AO251" i="93"/>
  <c r="AK251" i="93"/>
  <c r="AL251" i="93" s="1"/>
  <c r="AJ251" i="93"/>
  <c r="AF251" i="93"/>
  <c r="AG251" i="93" s="1"/>
  <c r="AE251" i="93"/>
  <c r="AA251" i="93"/>
  <c r="AB251" i="93" s="1"/>
  <c r="BD250" i="93"/>
  <c r="AZ250" i="93"/>
  <c r="BA250" i="93" s="1"/>
  <c r="AY250" i="93"/>
  <c r="AU250" i="93"/>
  <c r="AV250" i="93" s="1"/>
  <c r="AT250" i="93"/>
  <c r="AP250" i="93"/>
  <c r="AQ250" i="93" s="1"/>
  <c r="AO250" i="93"/>
  <c r="AK250" i="93"/>
  <c r="AL250" i="93" s="1"/>
  <c r="AJ250" i="93"/>
  <c r="AF250" i="93"/>
  <c r="AG250" i="93" s="1"/>
  <c r="AE250" i="93"/>
  <c r="AA250" i="93"/>
  <c r="AB250" i="93" s="1"/>
  <c r="BD249" i="93"/>
  <c r="AZ249" i="93"/>
  <c r="BA249" i="93" s="1"/>
  <c r="AY249" i="93"/>
  <c r="AU249" i="93"/>
  <c r="AV249" i="93" s="1"/>
  <c r="AT249" i="93"/>
  <c r="AP249" i="93"/>
  <c r="AQ249" i="93" s="1"/>
  <c r="AO249" i="93"/>
  <c r="AK249" i="93"/>
  <c r="AL249" i="93" s="1"/>
  <c r="AJ249" i="93"/>
  <c r="AF249" i="93"/>
  <c r="AG249" i="93" s="1"/>
  <c r="AE249" i="93"/>
  <c r="AA249" i="93"/>
  <c r="AB249" i="93" s="1"/>
  <c r="BD248" i="93"/>
  <c r="AZ248" i="93"/>
  <c r="BA248" i="93" s="1"/>
  <c r="AY248" i="93"/>
  <c r="AU248" i="93"/>
  <c r="AV248" i="93" s="1"/>
  <c r="AT248" i="93"/>
  <c r="AP248" i="93"/>
  <c r="AQ248" i="93" s="1"/>
  <c r="AO248" i="93"/>
  <c r="AK248" i="93"/>
  <c r="AL248" i="93" s="1"/>
  <c r="AJ248" i="93"/>
  <c r="AF248" i="93"/>
  <c r="AG248" i="93" s="1"/>
  <c r="AE248" i="93"/>
  <c r="AA248" i="93"/>
  <c r="AB248" i="93" s="1"/>
  <c r="BD247" i="93"/>
  <c r="AZ247" i="93"/>
  <c r="BA247" i="93" s="1"/>
  <c r="AY247" i="93"/>
  <c r="AU247" i="93"/>
  <c r="AV247" i="93" s="1"/>
  <c r="AT247" i="93"/>
  <c r="AP247" i="93"/>
  <c r="AQ247" i="93" s="1"/>
  <c r="AO247" i="93"/>
  <c r="AK247" i="93"/>
  <c r="AL247" i="93" s="1"/>
  <c r="AJ247" i="93"/>
  <c r="AF247" i="93"/>
  <c r="AG247" i="93" s="1"/>
  <c r="AE247" i="93"/>
  <c r="AA247" i="93"/>
  <c r="AB247" i="93" s="1"/>
  <c r="BD246" i="93"/>
  <c r="AZ246" i="93"/>
  <c r="BA246" i="93" s="1"/>
  <c r="AY246" i="93"/>
  <c r="AU246" i="93"/>
  <c r="AV246" i="93" s="1"/>
  <c r="AT246" i="93"/>
  <c r="AP246" i="93"/>
  <c r="AQ246" i="93" s="1"/>
  <c r="AO246" i="93"/>
  <c r="AK246" i="93"/>
  <c r="AL246" i="93" s="1"/>
  <c r="AJ246" i="93"/>
  <c r="AF246" i="93"/>
  <c r="AG246" i="93" s="1"/>
  <c r="AE246" i="93"/>
  <c r="AA246" i="93"/>
  <c r="AB246" i="93" s="1"/>
  <c r="BD245" i="93"/>
  <c r="AZ245" i="93"/>
  <c r="BA245" i="93" s="1"/>
  <c r="AY245" i="93"/>
  <c r="AU245" i="93"/>
  <c r="AV245" i="93" s="1"/>
  <c r="AT245" i="93"/>
  <c r="AP245" i="93"/>
  <c r="AQ245" i="93" s="1"/>
  <c r="AO245" i="93"/>
  <c r="AK245" i="93"/>
  <c r="AL245" i="93" s="1"/>
  <c r="AJ245" i="93"/>
  <c r="AF245" i="93"/>
  <c r="AG245" i="93" s="1"/>
  <c r="AE245" i="93"/>
  <c r="AA245" i="93"/>
  <c r="AB245" i="93" s="1"/>
  <c r="BD244" i="93"/>
  <c r="AZ244" i="93"/>
  <c r="BA244" i="93" s="1"/>
  <c r="AY244" i="93"/>
  <c r="AU244" i="93"/>
  <c r="AV244" i="93" s="1"/>
  <c r="AT244" i="93"/>
  <c r="AP244" i="93"/>
  <c r="AQ244" i="93" s="1"/>
  <c r="AO244" i="93"/>
  <c r="AK244" i="93"/>
  <c r="AL244" i="93" s="1"/>
  <c r="AJ244" i="93"/>
  <c r="AF244" i="93"/>
  <c r="AG244" i="93" s="1"/>
  <c r="AE244" i="93"/>
  <c r="AA244" i="93"/>
  <c r="AB244" i="93" s="1"/>
  <c r="BD243" i="93"/>
  <c r="AZ243" i="93"/>
  <c r="BA243" i="93" s="1"/>
  <c r="AY243" i="93"/>
  <c r="AU243" i="93"/>
  <c r="AV243" i="93" s="1"/>
  <c r="AT243" i="93"/>
  <c r="AP243" i="93"/>
  <c r="AQ243" i="93" s="1"/>
  <c r="AO243" i="93"/>
  <c r="AK243" i="93"/>
  <c r="AL243" i="93" s="1"/>
  <c r="AJ243" i="93"/>
  <c r="AF243" i="93"/>
  <c r="AG243" i="93" s="1"/>
  <c r="AE243" i="93"/>
  <c r="AA243" i="93"/>
  <c r="AB243" i="93" s="1"/>
  <c r="BD242" i="93"/>
  <c r="AZ242" i="93"/>
  <c r="BA242" i="93" s="1"/>
  <c r="AY242" i="93"/>
  <c r="AU242" i="93"/>
  <c r="AV242" i="93" s="1"/>
  <c r="AT242" i="93"/>
  <c r="AP242" i="93"/>
  <c r="AQ242" i="93" s="1"/>
  <c r="AO242" i="93"/>
  <c r="AK242" i="93"/>
  <c r="AL242" i="93" s="1"/>
  <c r="AJ242" i="93"/>
  <c r="AF242" i="93"/>
  <c r="AG242" i="93" s="1"/>
  <c r="AE242" i="93"/>
  <c r="AA242" i="93"/>
  <c r="AB242" i="93" s="1"/>
  <c r="BD241" i="93"/>
  <c r="AZ241" i="93"/>
  <c r="BA241" i="93" s="1"/>
  <c r="AY241" i="93"/>
  <c r="AU241" i="93"/>
  <c r="AV241" i="93" s="1"/>
  <c r="AT241" i="93"/>
  <c r="AP241" i="93"/>
  <c r="AQ241" i="93" s="1"/>
  <c r="AO241" i="93"/>
  <c r="AK241" i="93"/>
  <c r="AL241" i="93" s="1"/>
  <c r="AJ241" i="93"/>
  <c r="AF241" i="93"/>
  <c r="AG241" i="93" s="1"/>
  <c r="AE241" i="93"/>
  <c r="AA241" i="93"/>
  <c r="AB241" i="93" s="1"/>
  <c r="BD240" i="93"/>
  <c r="AZ240" i="93"/>
  <c r="BA240" i="93" s="1"/>
  <c r="AY240" i="93"/>
  <c r="AU240" i="93"/>
  <c r="AV240" i="93" s="1"/>
  <c r="AT240" i="93"/>
  <c r="AP240" i="93"/>
  <c r="AQ240" i="93" s="1"/>
  <c r="AO240" i="93"/>
  <c r="AK240" i="93"/>
  <c r="AL240" i="93" s="1"/>
  <c r="AJ240" i="93"/>
  <c r="AF240" i="93"/>
  <c r="AG240" i="93" s="1"/>
  <c r="AE240" i="93"/>
  <c r="AA240" i="93"/>
  <c r="AB240" i="93" s="1"/>
  <c r="BD239" i="93"/>
  <c r="AZ239" i="93"/>
  <c r="BA239" i="93" s="1"/>
  <c r="AY239" i="93"/>
  <c r="AU239" i="93"/>
  <c r="AV239" i="93" s="1"/>
  <c r="AT239" i="93"/>
  <c r="AP239" i="93"/>
  <c r="AQ239" i="93" s="1"/>
  <c r="AO239" i="93"/>
  <c r="AK239" i="93"/>
  <c r="AL239" i="93" s="1"/>
  <c r="AJ239" i="93"/>
  <c r="AF239" i="93"/>
  <c r="AG239" i="93" s="1"/>
  <c r="AE239" i="93"/>
  <c r="AA239" i="93"/>
  <c r="AB239" i="93" s="1"/>
  <c r="BD238" i="93"/>
  <c r="AZ238" i="93"/>
  <c r="BA238" i="93" s="1"/>
  <c r="AY238" i="93"/>
  <c r="AU238" i="93"/>
  <c r="AV238" i="93" s="1"/>
  <c r="AT238" i="93"/>
  <c r="AP238" i="93"/>
  <c r="AQ238" i="93" s="1"/>
  <c r="AO238" i="93"/>
  <c r="AK238" i="93"/>
  <c r="AL238" i="93" s="1"/>
  <c r="AJ238" i="93"/>
  <c r="AF238" i="93"/>
  <c r="AG238" i="93" s="1"/>
  <c r="AE238" i="93"/>
  <c r="AA238" i="93"/>
  <c r="AB238" i="93" s="1"/>
  <c r="BD237" i="93"/>
  <c r="AZ237" i="93"/>
  <c r="BA237" i="93" s="1"/>
  <c r="AY237" i="93"/>
  <c r="AU237" i="93"/>
  <c r="AV237" i="93" s="1"/>
  <c r="AT237" i="93"/>
  <c r="AP237" i="93"/>
  <c r="AQ237" i="93" s="1"/>
  <c r="AO237" i="93"/>
  <c r="AK237" i="93"/>
  <c r="AL237" i="93" s="1"/>
  <c r="AJ237" i="93"/>
  <c r="AF237" i="93"/>
  <c r="AG237" i="93" s="1"/>
  <c r="AE237" i="93"/>
  <c r="AA237" i="93"/>
  <c r="AB237" i="93" s="1"/>
  <c r="BD236" i="93"/>
  <c r="AZ236" i="93"/>
  <c r="BA236" i="93" s="1"/>
  <c r="AY236" i="93"/>
  <c r="AU236" i="93"/>
  <c r="AV236" i="93" s="1"/>
  <c r="AT236" i="93"/>
  <c r="AP236" i="93"/>
  <c r="AQ236" i="93" s="1"/>
  <c r="AO236" i="93"/>
  <c r="AK236" i="93"/>
  <c r="AL236" i="93" s="1"/>
  <c r="AJ236" i="93"/>
  <c r="AF236" i="93"/>
  <c r="AG236" i="93" s="1"/>
  <c r="AE236" i="93"/>
  <c r="AA236" i="93"/>
  <c r="AB236" i="93" s="1"/>
  <c r="BD235" i="93"/>
  <c r="AZ235" i="93"/>
  <c r="BA235" i="93" s="1"/>
  <c r="AY235" i="93"/>
  <c r="AU235" i="93"/>
  <c r="AV235" i="93" s="1"/>
  <c r="AT235" i="93"/>
  <c r="AP235" i="93"/>
  <c r="AQ235" i="93" s="1"/>
  <c r="AO235" i="93"/>
  <c r="AK235" i="93"/>
  <c r="AL235" i="93" s="1"/>
  <c r="AJ235" i="93"/>
  <c r="AF235" i="93"/>
  <c r="AG235" i="93" s="1"/>
  <c r="AE235" i="93"/>
  <c r="AA235" i="93"/>
  <c r="AB235" i="93" s="1"/>
  <c r="BD234" i="93"/>
  <c r="AZ234" i="93"/>
  <c r="BA234" i="93" s="1"/>
  <c r="AY234" i="93"/>
  <c r="AU234" i="93"/>
  <c r="AV234" i="93" s="1"/>
  <c r="AT234" i="93"/>
  <c r="AP234" i="93"/>
  <c r="AQ234" i="93" s="1"/>
  <c r="AO234" i="93"/>
  <c r="AK234" i="93"/>
  <c r="AL234" i="93" s="1"/>
  <c r="AJ234" i="93"/>
  <c r="AF234" i="93"/>
  <c r="AG234" i="93" s="1"/>
  <c r="AE234" i="93"/>
  <c r="AA234" i="93"/>
  <c r="AB234" i="93" s="1"/>
  <c r="BD233" i="93"/>
  <c r="AZ233" i="93"/>
  <c r="BA233" i="93" s="1"/>
  <c r="AY233" i="93"/>
  <c r="AU233" i="93"/>
  <c r="AV233" i="93" s="1"/>
  <c r="AT233" i="93"/>
  <c r="AP233" i="93"/>
  <c r="AQ233" i="93" s="1"/>
  <c r="AO233" i="93"/>
  <c r="AK233" i="93"/>
  <c r="AL233" i="93" s="1"/>
  <c r="AJ233" i="93"/>
  <c r="AF233" i="93"/>
  <c r="AG233" i="93" s="1"/>
  <c r="AE233" i="93"/>
  <c r="AA233" i="93"/>
  <c r="AB233" i="93" s="1"/>
  <c r="BD232" i="93"/>
  <c r="AZ232" i="93"/>
  <c r="BA232" i="93" s="1"/>
  <c r="AY232" i="93"/>
  <c r="AU232" i="93"/>
  <c r="AV232" i="93" s="1"/>
  <c r="AT232" i="93"/>
  <c r="AP232" i="93"/>
  <c r="AQ232" i="93" s="1"/>
  <c r="AO232" i="93"/>
  <c r="AK232" i="93"/>
  <c r="AL232" i="93" s="1"/>
  <c r="AJ232" i="93"/>
  <c r="AF232" i="93"/>
  <c r="AG232" i="93" s="1"/>
  <c r="AE232" i="93"/>
  <c r="AA232" i="93"/>
  <c r="AB232" i="93" s="1"/>
  <c r="BD231" i="93"/>
  <c r="AZ231" i="93"/>
  <c r="BA231" i="93" s="1"/>
  <c r="AY231" i="93"/>
  <c r="AU231" i="93"/>
  <c r="AV231" i="93" s="1"/>
  <c r="AT231" i="93"/>
  <c r="AP231" i="93"/>
  <c r="AQ231" i="93" s="1"/>
  <c r="AO231" i="93"/>
  <c r="AK231" i="93"/>
  <c r="AL231" i="93" s="1"/>
  <c r="AJ231" i="93"/>
  <c r="AF231" i="93"/>
  <c r="AG231" i="93" s="1"/>
  <c r="AE231" i="93"/>
  <c r="AA231" i="93"/>
  <c r="AB231" i="93" s="1"/>
  <c r="BD230" i="93"/>
  <c r="AZ230" i="93"/>
  <c r="BA230" i="93" s="1"/>
  <c r="AY230" i="93"/>
  <c r="AU230" i="93"/>
  <c r="AV230" i="93" s="1"/>
  <c r="AT230" i="93"/>
  <c r="AP230" i="93"/>
  <c r="AQ230" i="93" s="1"/>
  <c r="AO230" i="93"/>
  <c r="AK230" i="93"/>
  <c r="AL230" i="93" s="1"/>
  <c r="AJ230" i="93"/>
  <c r="AF230" i="93"/>
  <c r="AG230" i="93" s="1"/>
  <c r="AE230" i="93"/>
  <c r="AA230" i="93"/>
  <c r="AB230" i="93" s="1"/>
  <c r="BD229" i="93"/>
  <c r="AZ229" i="93"/>
  <c r="BA229" i="93" s="1"/>
  <c r="AY229" i="93"/>
  <c r="AU229" i="93"/>
  <c r="AV229" i="93" s="1"/>
  <c r="AT229" i="93"/>
  <c r="AP229" i="93"/>
  <c r="AQ229" i="93" s="1"/>
  <c r="AO229" i="93"/>
  <c r="AK229" i="93"/>
  <c r="AL229" i="93" s="1"/>
  <c r="AJ229" i="93"/>
  <c r="AF229" i="93"/>
  <c r="AG229" i="93" s="1"/>
  <c r="AE229" i="93"/>
  <c r="AA229" i="93"/>
  <c r="AB229" i="93" s="1"/>
  <c r="BD228" i="93"/>
  <c r="AZ228" i="93"/>
  <c r="BA228" i="93" s="1"/>
  <c r="AY228" i="93"/>
  <c r="AU228" i="93"/>
  <c r="AV228" i="93" s="1"/>
  <c r="AT228" i="93"/>
  <c r="AP228" i="93"/>
  <c r="AQ228" i="93" s="1"/>
  <c r="AO228" i="93"/>
  <c r="AK228" i="93"/>
  <c r="AL228" i="93" s="1"/>
  <c r="AJ228" i="93"/>
  <c r="AF228" i="93"/>
  <c r="AG228" i="93" s="1"/>
  <c r="AE228" i="93"/>
  <c r="AA228" i="93"/>
  <c r="AB228" i="93" s="1"/>
  <c r="BD227" i="93"/>
  <c r="AZ227" i="93"/>
  <c r="BA227" i="93" s="1"/>
  <c r="AY227" i="93"/>
  <c r="AU227" i="93"/>
  <c r="AV227" i="93" s="1"/>
  <c r="AT227" i="93"/>
  <c r="AP227" i="93"/>
  <c r="AQ227" i="93" s="1"/>
  <c r="AO227" i="93"/>
  <c r="AK227" i="93"/>
  <c r="AL227" i="93" s="1"/>
  <c r="AJ227" i="93"/>
  <c r="AF227" i="93"/>
  <c r="AG227" i="93" s="1"/>
  <c r="AE227" i="93"/>
  <c r="AA227" i="93"/>
  <c r="AB227" i="93" s="1"/>
  <c r="BD226" i="93"/>
  <c r="AZ226" i="93"/>
  <c r="BA226" i="93" s="1"/>
  <c r="AY226" i="93"/>
  <c r="AU226" i="93"/>
  <c r="AV226" i="93" s="1"/>
  <c r="AT226" i="93"/>
  <c r="AP226" i="93"/>
  <c r="AQ226" i="93" s="1"/>
  <c r="AO226" i="93"/>
  <c r="AK226" i="93"/>
  <c r="AL226" i="93" s="1"/>
  <c r="AJ226" i="93"/>
  <c r="AF226" i="93"/>
  <c r="AG226" i="93" s="1"/>
  <c r="AE226" i="93"/>
  <c r="AA226" i="93"/>
  <c r="AB226" i="93" s="1"/>
  <c r="BD225" i="93"/>
  <c r="AZ225" i="93"/>
  <c r="BA225" i="93" s="1"/>
  <c r="AY225" i="93"/>
  <c r="AU225" i="93"/>
  <c r="AV225" i="93" s="1"/>
  <c r="AT225" i="93"/>
  <c r="AP225" i="93"/>
  <c r="AQ225" i="93" s="1"/>
  <c r="AO225" i="93"/>
  <c r="AK225" i="93"/>
  <c r="AL225" i="93" s="1"/>
  <c r="AJ225" i="93"/>
  <c r="AF225" i="93"/>
  <c r="AG225" i="93" s="1"/>
  <c r="AE225" i="93"/>
  <c r="AA225" i="93"/>
  <c r="AB225" i="93" s="1"/>
  <c r="BD224" i="93"/>
  <c r="AZ224" i="93"/>
  <c r="BA224" i="93" s="1"/>
  <c r="AY224" i="93"/>
  <c r="AU224" i="93"/>
  <c r="AV224" i="93" s="1"/>
  <c r="AT224" i="93"/>
  <c r="AP224" i="93"/>
  <c r="AQ224" i="93" s="1"/>
  <c r="AO224" i="93"/>
  <c r="AK224" i="93"/>
  <c r="AL224" i="93" s="1"/>
  <c r="AJ224" i="93"/>
  <c r="AF224" i="93"/>
  <c r="AG224" i="93" s="1"/>
  <c r="AE224" i="93"/>
  <c r="AA224" i="93"/>
  <c r="AB224" i="93" s="1"/>
  <c r="BD223" i="93"/>
  <c r="AZ223" i="93"/>
  <c r="BA223" i="93" s="1"/>
  <c r="AY223" i="93"/>
  <c r="AU223" i="93"/>
  <c r="AV223" i="93" s="1"/>
  <c r="AT223" i="93"/>
  <c r="AP223" i="93"/>
  <c r="AQ223" i="93" s="1"/>
  <c r="AO223" i="93"/>
  <c r="AK223" i="93"/>
  <c r="AL223" i="93" s="1"/>
  <c r="AJ223" i="93"/>
  <c r="AF223" i="93"/>
  <c r="AG223" i="93" s="1"/>
  <c r="AE223" i="93"/>
  <c r="AA223" i="93"/>
  <c r="AB223" i="93" s="1"/>
  <c r="BD222" i="93"/>
  <c r="AZ222" i="93"/>
  <c r="BA222" i="93" s="1"/>
  <c r="AY222" i="93"/>
  <c r="AU222" i="93"/>
  <c r="AV222" i="93" s="1"/>
  <c r="AT222" i="93"/>
  <c r="AP222" i="93"/>
  <c r="AQ222" i="93" s="1"/>
  <c r="AO222" i="93"/>
  <c r="AK222" i="93"/>
  <c r="AL222" i="93" s="1"/>
  <c r="AJ222" i="93"/>
  <c r="AF222" i="93"/>
  <c r="AG222" i="93" s="1"/>
  <c r="AE222" i="93"/>
  <c r="AA222" i="93"/>
  <c r="AB222" i="93" s="1"/>
  <c r="BD221" i="93"/>
  <c r="AZ221" i="93"/>
  <c r="BA221" i="93" s="1"/>
  <c r="AY221" i="93"/>
  <c r="AU221" i="93"/>
  <c r="AV221" i="93" s="1"/>
  <c r="AT221" i="93"/>
  <c r="AP221" i="93"/>
  <c r="AQ221" i="93" s="1"/>
  <c r="AO221" i="93"/>
  <c r="AK221" i="93"/>
  <c r="AL221" i="93" s="1"/>
  <c r="AJ221" i="93"/>
  <c r="AF221" i="93"/>
  <c r="AG221" i="93" s="1"/>
  <c r="AE221" i="93"/>
  <c r="AA221" i="93"/>
  <c r="AB221" i="93" s="1"/>
  <c r="BD220" i="93"/>
  <c r="AZ220" i="93"/>
  <c r="BA220" i="93" s="1"/>
  <c r="AY220" i="93"/>
  <c r="AU220" i="93"/>
  <c r="AV220" i="93" s="1"/>
  <c r="AT220" i="93"/>
  <c r="AP220" i="93"/>
  <c r="AQ220" i="93" s="1"/>
  <c r="AO220" i="93"/>
  <c r="AK220" i="93"/>
  <c r="AL220" i="93" s="1"/>
  <c r="AJ220" i="93"/>
  <c r="AF220" i="93"/>
  <c r="AG220" i="93" s="1"/>
  <c r="AE220" i="93"/>
  <c r="AA220" i="93"/>
  <c r="AB220" i="93" s="1"/>
  <c r="BD219" i="93"/>
  <c r="AZ219" i="93"/>
  <c r="BA219" i="93" s="1"/>
  <c r="AY219" i="93"/>
  <c r="AU219" i="93"/>
  <c r="AV219" i="93" s="1"/>
  <c r="AT219" i="93"/>
  <c r="AP219" i="93"/>
  <c r="AQ219" i="93" s="1"/>
  <c r="AO219" i="93"/>
  <c r="AK219" i="93"/>
  <c r="AL219" i="93" s="1"/>
  <c r="AJ219" i="93"/>
  <c r="AF219" i="93"/>
  <c r="AG219" i="93" s="1"/>
  <c r="AE219" i="93"/>
  <c r="AA219" i="93"/>
  <c r="AB219" i="93" s="1"/>
  <c r="BD218" i="93"/>
  <c r="AZ218" i="93"/>
  <c r="BA218" i="93" s="1"/>
  <c r="AY218" i="93"/>
  <c r="AU218" i="93"/>
  <c r="AV218" i="93" s="1"/>
  <c r="AT218" i="93"/>
  <c r="AP218" i="93"/>
  <c r="AQ218" i="93" s="1"/>
  <c r="AO218" i="93"/>
  <c r="AK218" i="93"/>
  <c r="AL218" i="93" s="1"/>
  <c r="AJ218" i="93"/>
  <c r="AF218" i="93"/>
  <c r="AG218" i="93" s="1"/>
  <c r="AE218" i="93"/>
  <c r="AA218" i="93"/>
  <c r="AB218" i="93" s="1"/>
  <c r="BD217" i="93"/>
  <c r="AZ217" i="93"/>
  <c r="BA217" i="93" s="1"/>
  <c r="AY217" i="93"/>
  <c r="AU217" i="93"/>
  <c r="AV217" i="93" s="1"/>
  <c r="AT217" i="93"/>
  <c r="AP217" i="93"/>
  <c r="AQ217" i="93" s="1"/>
  <c r="AO217" i="93"/>
  <c r="AK217" i="93"/>
  <c r="AL217" i="93" s="1"/>
  <c r="AJ217" i="93"/>
  <c r="AF217" i="93"/>
  <c r="AG217" i="93" s="1"/>
  <c r="AE217" i="93"/>
  <c r="AA217" i="93"/>
  <c r="AB217" i="93" s="1"/>
  <c r="BD216" i="93"/>
  <c r="AZ216" i="93"/>
  <c r="BA216" i="93" s="1"/>
  <c r="AY216" i="93"/>
  <c r="AU216" i="93"/>
  <c r="AV216" i="93" s="1"/>
  <c r="AT216" i="93"/>
  <c r="AP216" i="93"/>
  <c r="AQ216" i="93" s="1"/>
  <c r="AO216" i="93"/>
  <c r="AK216" i="93"/>
  <c r="AL216" i="93" s="1"/>
  <c r="AJ216" i="93"/>
  <c r="AF216" i="93"/>
  <c r="AG216" i="93" s="1"/>
  <c r="AE216" i="93"/>
  <c r="AA216" i="93"/>
  <c r="AB216" i="93" s="1"/>
  <c r="BD215" i="93"/>
  <c r="AZ215" i="93"/>
  <c r="BA215" i="93" s="1"/>
  <c r="AY215" i="93"/>
  <c r="AU215" i="93"/>
  <c r="AV215" i="93" s="1"/>
  <c r="AT215" i="93"/>
  <c r="AP215" i="93"/>
  <c r="AQ215" i="93" s="1"/>
  <c r="AO215" i="93"/>
  <c r="AK215" i="93"/>
  <c r="AL215" i="93" s="1"/>
  <c r="AJ215" i="93"/>
  <c r="AF215" i="93"/>
  <c r="AG215" i="93" s="1"/>
  <c r="AE215" i="93"/>
  <c r="AA215" i="93"/>
  <c r="AB215" i="93" s="1"/>
  <c r="BD214" i="93"/>
  <c r="AZ214" i="93"/>
  <c r="BA214" i="93" s="1"/>
  <c r="AY214" i="93"/>
  <c r="AU214" i="93"/>
  <c r="AV214" i="93" s="1"/>
  <c r="AT214" i="93"/>
  <c r="AP214" i="93"/>
  <c r="AQ214" i="93" s="1"/>
  <c r="AO214" i="93"/>
  <c r="AK214" i="93"/>
  <c r="AL214" i="93" s="1"/>
  <c r="AJ214" i="93"/>
  <c r="AF214" i="93"/>
  <c r="AG214" i="93" s="1"/>
  <c r="AE214" i="93"/>
  <c r="AA214" i="93"/>
  <c r="AB214" i="93" s="1"/>
  <c r="BD213" i="93"/>
  <c r="AZ213" i="93"/>
  <c r="BA213" i="93" s="1"/>
  <c r="AY213" i="93"/>
  <c r="AU213" i="93"/>
  <c r="AV213" i="93" s="1"/>
  <c r="AT213" i="93"/>
  <c r="AP213" i="93"/>
  <c r="AQ213" i="93" s="1"/>
  <c r="AO213" i="93"/>
  <c r="AK213" i="93"/>
  <c r="AL213" i="93" s="1"/>
  <c r="AJ213" i="93"/>
  <c r="AF213" i="93"/>
  <c r="AG213" i="93" s="1"/>
  <c r="AE213" i="93"/>
  <c r="AA213" i="93"/>
  <c r="AB213" i="93" s="1"/>
  <c r="BD212" i="93"/>
  <c r="AZ212" i="93"/>
  <c r="BA212" i="93" s="1"/>
  <c r="AY212" i="93"/>
  <c r="AU212" i="93"/>
  <c r="AV212" i="93" s="1"/>
  <c r="AT212" i="93"/>
  <c r="AP212" i="93"/>
  <c r="AQ212" i="93" s="1"/>
  <c r="AO212" i="93"/>
  <c r="AK212" i="93"/>
  <c r="AL212" i="93" s="1"/>
  <c r="AJ212" i="93"/>
  <c r="AF212" i="93"/>
  <c r="AG212" i="93" s="1"/>
  <c r="AE212" i="93"/>
  <c r="AA212" i="93"/>
  <c r="AB212" i="93" s="1"/>
  <c r="BD211" i="93"/>
  <c r="AZ211" i="93"/>
  <c r="BA211" i="93" s="1"/>
  <c r="AY211" i="93"/>
  <c r="AU211" i="93"/>
  <c r="AV211" i="93" s="1"/>
  <c r="AT211" i="93"/>
  <c r="AP211" i="93"/>
  <c r="AQ211" i="93" s="1"/>
  <c r="AO211" i="93"/>
  <c r="AK211" i="93"/>
  <c r="AL211" i="93" s="1"/>
  <c r="AJ211" i="93"/>
  <c r="AF211" i="93"/>
  <c r="AG211" i="93" s="1"/>
  <c r="AE211" i="93"/>
  <c r="AA211" i="93"/>
  <c r="AB211" i="93" s="1"/>
  <c r="BD210" i="93"/>
  <c r="AZ210" i="93"/>
  <c r="BA210" i="93" s="1"/>
  <c r="AY210" i="93"/>
  <c r="AU210" i="93"/>
  <c r="AV210" i="93" s="1"/>
  <c r="AT210" i="93"/>
  <c r="AP210" i="93"/>
  <c r="AQ210" i="93" s="1"/>
  <c r="AO210" i="93"/>
  <c r="AK210" i="93"/>
  <c r="AL210" i="93" s="1"/>
  <c r="AJ210" i="93"/>
  <c r="AF210" i="93"/>
  <c r="AG210" i="93" s="1"/>
  <c r="AE210" i="93"/>
  <c r="AA210" i="93"/>
  <c r="AB210" i="93" s="1"/>
  <c r="BD209" i="93"/>
  <c r="AZ209" i="93"/>
  <c r="BA209" i="93" s="1"/>
  <c r="AY209" i="93"/>
  <c r="AU209" i="93"/>
  <c r="AV209" i="93" s="1"/>
  <c r="AT209" i="93"/>
  <c r="AP209" i="93"/>
  <c r="AQ209" i="93" s="1"/>
  <c r="AO209" i="93"/>
  <c r="AK209" i="93"/>
  <c r="AL209" i="93" s="1"/>
  <c r="AJ209" i="93"/>
  <c r="AF209" i="93"/>
  <c r="AG209" i="93" s="1"/>
  <c r="AE209" i="93"/>
  <c r="AA209" i="93"/>
  <c r="AB209" i="93" s="1"/>
  <c r="BD208" i="93"/>
  <c r="AZ208" i="93"/>
  <c r="BA208" i="93" s="1"/>
  <c r="AY208" i="93"/>
  <c r="AU208" i="93"/>
  <c r="AV208" i="93" s="1"/>
  <c r="AT208" i="93"/>
  <c r="AP208" i="93"/>
  <c r="AQ208" i="93" s="1"/>
  <c r="AO208" i="93"/>
  <c r="AK208" i="93"/>
  <c r="AL208" i="93" s="1"/>
  <c r="AJ208" i="93"/>
  <c r="AF208" i="93"/>
  <c r="AG208" i="93" s="1"/>
  <c r="AE208" i="93"/>
  <c r="AA208" i="93"/>
  <c r="AB208" i="93" s="1"/>
  <c r="BD207" i="93"/>
  <c r="AZ207" i="93"/>
  <c r="BA207" i="93" s="1"/>
  <c r="AY207" i="93"/>
  <c r="AU207" i="93"/>
  <c r="AV207" i="93" s="1"/>
  <c r="AT207" i="93"/>
  <c r="AP207" i="93"/>
  <c r="AQ207" i="93" s="1"/>
  <c r="AO207" i="93"/>
  <c r="AK207" i="93"/>
  <c r="AL207" i="93" s="1"/>
  <c r="AJ207" i="93"/>
  <c r="AF207" i="93"/>
  <c r="AG207" i="93" s="1"/>
  <c r="AE207" i="93"/>
  <c r="AA207" i="93"/>
  <c r="AB207" i="93" s="1"/>
  <c r="BD206" i="93"/>
  <c r="AZ206" i="93"/>
  <c r="BA206" i="93" s="1"/>
  <c r="AY206" i="93"/>
  <c r="AU206" i="93"/>
  <c r="AV206" i="93" s="1"/>
  <c r="AT206" i="93"/>
  <c r="AP206" i="93"/>
  <c r="AQ206" i="93" s="1"/>
  <c r="AO206" i="93"/>
  <c r="AK206" i="93"/>
  <c r="AL206" i="93" s="1"/>
  <c r="AJ206" i="93"/>
  <c r="AF206" i="93"/>
  <c r="AG206" i="93" s="1"/>
  <c r="AE206" i="93"/>
  <c r="AA206" i="93"/>
  <c r="AB206" i="93" s="1"/>
  <c r="BD205" i="93"/>
  <c r="AZ205" i="93"/>
  <c r="BA205" i="93" s="1"/>
  <c r="AY205" i="93"/>
  <c r="AU205" i="93"/>
  <c r="AV205" i="93" s="1"/>
  <c r="AT205" i="93"/>
  <c r="AP205" i="93"/>
  <c r="AQ205" i="93" s="1"/>
  <c r="AO205" i="93"/>
  <c r="AK205" i="93"/>
  <c r="AL205" i="93" s="1"/>
  <c r="AJ205" i="93"/>
  <c r="AF205" i="93"/>
  <c r="AG205" i="93" s="1"/>
  <c r="AE205" i="93"/>
  <c r="AA205" i="93"/>
  <c r="AB205" i="93" s="1"/>
  <c r="BD204" i="93"/>
  <c r="AZ204" i="93"/>
  <c r="BA204" i="93" s="1"/>
  <c r="AY204" i="93"/>
  <c r="AU204" i="93"/>
  <c r="AV204" i="93" s="1"/>
  <c r="AT204" i="93"/>
  <c r="AP204" i="93"/>
  <c r="AQ204" i="93" s="1"/>
  <c r="AO204" i="93"/>
  <c r="AK204" i="93"/>
  <c r="AL204" i="93" s="1"/>
  <c r="AJ204" i="93"/>
  <c r="AF204" i="93"/>
  <c r="AG204" i="93" s="1"/>
  <c r="AE204" i="93"/>
  <c r="AA204" i="93"/>
  <c r="AB204" i="93" s="1"/>
  <c r="BD203" i="93"/>
  <c r="AZ203" i="93"/>
  <c r="BA203" i="93" s="1"/>
  <c r="AY203" i="93"/>
  <c r="AU203" i="93"/>
  <c r="AV203" i="93" s="1"/>
  <c r="AT203" i="93"/>
  <c r="AP203" i="93"/>
  <c r="AQ203" i="93" s="1"/>
  <c r="AO203" i="93"/>
  <c r="AK203" i="93"/>
  <c r="AL203" i="93" s="1"/>
  <c r="AJ203" i="93"/>
  <c r="AF203" i="93"/>
  <c r="AG203" i="93" s="1"/>
  <c r="AE203" i="93"/>
  <c r="AA203" i="93"/>
  <c r="AB203" i="93" s="1"/>
  <c r="BD202" i="93"/>
  <c r="AZ202" i="93"/>
  <c r="BA202" i="93" s="1"/>
  <c r="AY202" i="93"/>
  <c r="AU202" i="93"/>
  <c r="AV202" i="93" s="1"/>
  <c r="AT202" i="93"/>
  <c r="AP202" i="93"/>
  <c r="AQ202" i="93" s="1"/>
  <c r="AO202" i="93"/>
  <c r="AK202" i="93"/>
  <c r="AL202" i="93" s="1"/>
  <c r="AJ202" i="93"/>
  <c r="AF202" i="93"/>
  <c r="AG202" i="93" s="1"/>
  <c r="AE202" i="93"/>
  <c r="AA202" i="93"/>
  <c r="AB202" i="93" s="1"/>
  <c r="BD201" i="93"/>
  <c r="AZ201" i="93"/>
  <c r="BA201" i="93" s="1"/>
  <c r="AY201" i="93"/>
  <c r="AU201" i="93"/>
  <c r="AV201" i="93" s="1"/>
  <c r="AT201" i="93"/>
  <c r="AP201" i="93"/>
  <c r="AQ201" i="93" s="1"/>
  <c r="AO201" i="93"/>
  <c r="AK201" i="93"/>
  <c r="AL201" i="93" s="1"/>
  <c r="AJ201" i="93"/>
  <c r="AF201" i="93"/>
  <c r="AG201" i="93" s="1"/>
  <c r="AE201" i="93"/>
  <c r="AA201" i="93"/>
  <c r="AB201" i="93" s="1"/>
  <c r="BD200" i="93"/>
  <c r="AZ200" i="93"/>
  <c r="BA200" i="93" s="1"/>
  <c r="AY200" i="93"/>
  <c r="AU200" i="93"/>
  <c r="AV200" i="93" s="1"/>
  <c r="AT200" i="93"/>
  <c r="AP200" i="93"/>
  <c r="AQ200" i="93" s="1"/>
  <c r="AO200" i="93"/>
  <c r="AK200" i="93"/>
  <c r="AL200" i="93" s="1"/>
  <c r="AJ200" i="93"/>
  <c r="AF200" i="93"/>
  <c r="AG200" i="93" s="1"/>
  <c r="AE200" i="93"/>
  <c r="AA200" i="93"/>
  <c r="AB200" i="93" s="1"/>
  <c r="BD199" i="93"/>
  <c r="AZ199" i="93"/>
  <c r="BA199" i="93" s="1"/>
  <c r="AY199" i="93"/>
  <c r="AU199" i="93"/>
  <c r="AV199" i="93" s="1"/>
  <c r="AT199" i="93"/>
  <c r="AP199" i="93"/>
  <c r="AQ199" i="93" s="1"/>
  <c r="AO199" i="93"/>
  <c r="AK199" i="93"/>
  <c r="AL199" i="93" s="1"/>
  <c r="AJ199" i="93"/>
  <c r="AF199" i="93"/>
  <c r="AG199" i="93" s="1"/>
  <c r="AE199" i="93"/>
  <c r="AA199" i="93"/>
  <c r="AB199" i="93" s="1"/>
  <c r="BD198" i="93"/>
  <c r="AZ198" i="93"/>
  <c r="BA198" i="93" s="1"/>
  <c r="AY198" i="93"/>
  <c r="AU198" i="93"/>
  <c r="AV198" i="93" s="1"/>
  <c r="AT198" i="93"/>
  <c r="AP198" i="93"/>
  <c r="AQ198" i="93" s="1"/>
  <c r="AO198" i="93"/>
  <c r="AK198" i="93"/>
  <c r="AL198" i="93" s="1"/>
  <c r="AJ198" i="93"/>
  <c r="AF198" i="93"/>
  <c r="AG198" i="93" s="1"/>
  <c r="AE198" i="93"/>
  <c r="AA198" i="93"/>
  <c r="AB198" i="93" s="1"/>
  <c r="BD197" i="93"/>
  <c r="AZ197" i="93"/>
  <c r="BA197" i="93" s="1"/>
  <c r="AY197" i="93"/>
  <c r="AU197" i="93"/>
  <c r="AV197" i="93" s="1"/>
  <c r="AT197" i="93"/>
  <c r="AP197" i="93"/>
  <c r="AQ197" i="93" s="1"/>
  <c r="AO197" i="93"/>
  <c r="AK197" i="93"/>
  <c r="AL197" i="93" s="1"/>
  <c r="AJ197" i="93"/>
  <c r="AF197" i="93"/>
  <c r="AG197" i="93" s="1"/>
  <c r="AE197" i="93"/>
  <c r="AA197" i="93"/>
  <c r="AB197" i="93" s="1"/>
  <c r="BD196" i="93"/>
  <c r="AZ196" i="93"/>
  <c r="BA196" i="93" s="1"/>
  <c r="AY196" i="93"/>
  <c r="AU196" i="93"/>
  <c r="AV196" i="93" s="1"/>
  <c r="AT196" i="93"/>
  <c r="AP196" i="93"/>
  <c r="AQ196" i="93" s="1"/>
  <c r="AO196" i="93"/>
  <c r="AK196" i="93"/>
  <c r="AL196" i="93" s="1"/>
  <c r="AJ196" i="93"/>
  <c r="AF196" i="93"/>
  <c r="AG196" i="93" s="1"/>
  <c r="AE196" i="93"/>
  <c r="AA196" i="93"/>
  <c r="AB196" i="93" s="1"/>
  <c r="BD195" i="93"/>
  <c r="AZ195" i="93"/>
  <c r="BA195" i="93" s="1"/>
  <c r="AY195" i="93"/>
  <c r="AU195" i="93"/>
  <c r="AV195" i="93" s="1"/>
  <c r="AT195" i="93"/>
  <c r="AP195" i="93"/>
  <c r="AQ195" i="93" s="1"/>
  <c r="AO195" i="93"/>
  <c r="AK195" i="93"/>
  <c r="AL195" i="93" s="1"/>
  <c r="AJ195" i="93"/>
  <c r="AF195" i="93"/>
  <c r="AG195" i="93" s="1"/>
  <c r="AE195" i="93"/>
  <c r="AA195" i="93"/>
  <c r="AB195" i="93" s="1"/>
  <c r="BD194" i="93"/>
  <c r="AZ194" i="93"/>
  <c r="BA194" i="93" s="1"/>
  <c r="AY194" i="93"/>
  <c r="AU194" i="93"/>
  <c r="AV194" i="93" s="1"/>
  <c r="AT194" i="93"/>
  <c r="AP194" i="93"/>
  <c r="AQ194" i="93" s="1"/>
  <c r="AO194" i="93"/>
  <c r="AK194" i="93"/>
  <c r="AL194" i="93" s="1"/>
  <c r="AJ194" i="93"/>
  <c r="AF194" i="93"/>
  <c r="AG194" i="93" s="1"/>
  <c r="AE194" i="93"/>
  <c r="AA194" i="93"/>
  <c r="AB194" i="93" s="1"/>
  <c r="BD193" i="93"/>
  <c r="AZ193" i="93"/>
  <c r="BA193" i="93" s="1"/>
  <c r="AY193" i="93"/>
  <c r="AU193" i="93"/>
  <c r="AV193" i="93" s="1"/>
  <c r="AT193" i="93"/>
  <c r="AP193" i="93"/>
  <c r="AQ193" i="93" s="1"/>
  <c r="AO193" i="93"/>
  <c r="AK193" i="93"/>
  <c r="AL193" i="93" s="1"/>
  <c r="AJ193" i="93"/>
  <c r="AF193" i="93"/>
  <c r="AG193" i="93" s="1"/>
  <c r="AE193" i="93"/>
  <c r="AA193" i="93"/>
  <c r="AB193" i="93" s="1"/>
  <c r="BD192" i="93"/>
  <c r="AZ192" i="93"/>
  <c r="BA192" i="93" s="1"/>
  <c r="AY192" i="93"/>
  <c r="AU192" i="93"/>
  <c r="AV192" i="93" s="1"/>
  <c r="AT192" i="93"/>
  <c r="AP192" i="93"/>
  <c r="AQ192" i="93" s="1"/>
  <c r="AO192" i="93"/>
  <c r="AK192" i="93"/>
  <c r="AL192" i="93" s="1"/>
  <c r="AJ192" i="93"/>
  <c r="AF192" i="93"/>
  <c r="AG192" i="93" s="1"/>
  <c r="AE192" i="93"/>
  <c r="AA192" i="93"/>
  <c r="AB192" i="93" s="1"/>
  <c r="BD191" i="93"/>
  <c r="AZ191" i="93"/>
  <c r="BA191" i="93" s="1"/>
  <c r="AY191" i="93"/>
  <c r="AU191" i="93"/>
  <c r="AV191" i="93" s="1"/>
  <c r="AT191" i="93"/>
  <c r="AP191" i="93"/>
  <c r="AQ191" i="93" s="1"/>
  <c r="AO191" i="93"/>
  <c r="AK191" i="93"/>
  <c r="AL191" i="93" s="1"/>
  <c r="AJ191" i="93"/>
  <c r="AF191" i="93"/>
  <c r="AG191" i="93" s="1"/>
  <c r="AE191" i="93"/>
  <c r="AA191" i="93"/>
  <c r="AB191" i="93" s="1"/>
  <c r="BD190" i="93"/>
  <c r="AZ190" i="93"/>
  <c r="BA190" i="93" s="1"/>
  <c r="AY190" i="93"/>
  <c r="AU190" i="93"/>
  <c r="AV190" i="93" s="1"/>
  <c r="AT190" i="93"/>
  <c r="AP190" i="93"/>
  <c r="AQ190" i="93" s="1"/>
  <c r="AO190" i="93"/>
  <c r="AK190" i="93"/>
  <c r="AL190" i="93" s="1"/>
  <c r="AJ190" i="93"/>
  <c r="AF190" i="93"/>
  <c r="AG190" i="93" s="1"/>
  <c r="AE190" i="93"/>
  <c r="AA190" i="93"/>
  <c r="AB190" i="93" s="1"/>
  <c r="BD189" i="93"/>
  <c r="AZ189" i="93"/>
  <c r="BA189" i="93" s="1"/>
  <c r="AY189" i="93"/>
  <c r="AU189" i="93"/>
  <c r="AV189" i="93" s="1"/>
  <c r="AT189" i="93"/>
  <c r="AP189" i="93"/>
  <c r="AQ189" i="93" s="1"/>
  <c r="AO189" i="93"/>
  <c r="AK189" i="93"/>
  <c r="AL189" i="93" s="1"/>
  <c r="AJ189" i="93"/>
  <c r="AF189" i="93"/>
  <c r="AG189" i="93" s="1"/>
  <c r="AE189" i="93"/>
  <c r="AA189" i="93"/>
  <c r="AB189" i="93" s="1"/>
  <c r="BD188" i="93"/>
  <c r="AZ188" i="93"/>
  <c r="BA188" i="93" s="1"/>
  <c r="AY188" i="93"/>
  <c r="AU188" i="93"/>
  <c r="AV188" i="93" s="1"/>
  <c r="AT188" i="93"/>
  <c r="AP188" i="93"/>
  <c r="AQ188" i="93" s="1"/>
  <c r="AO188" i="93"/>
  <c r="AK188" i="93"/>
  <c r="AL188" i="93" s="1"/>
  <c r="AJ188" i="93"/>
  <c r="AF188" i="93"/>
  <c r="AG188" i="93" s="1"/>
  <c r="AE188" i="93"/>
  <c r="AA188" i="93"/>
  <c r="AB188" i="93" s="1"/>
  <c r="BD187" i="93"/>
  <c r="AZ187" i="93"/>
  <c r="BA187" i="93" s="1"/>
  <c r="AY187" i="93"/>
  <c r="AU187" i="93"/>
  <c r="AV187" i="93" s="1"/>
  <c r="AT187" i="93"/>
  <c r="AP187" i="93"/>
  <c r="AQ187" i="93" s="1"/>
  <c r="AO187" i="93"/>
  <c r="AK187" i="93"/>
  <c r="AL187" i="93" s="1"/>
  <c r="AJ187" i="93"/>
  <c r="AF187" i="93"/>
  <c r="AG187" i="93" s="1"/>
  <c r="AE187" i="93"/>
  <c r="AA187" i="93"/>
  <c r="AB187" i="93" s="1"/>
  <c r="BD186" i="93"/>
  <c r="AZ186" i="93"/>
  <c r="BA186" i="93" s="1"/>
  <c r="AY186" i="93"/>
  <c r="AU186" i="93"/>
  <c r="AV186" i="93" s="1"/>
  <c r="AT186" i="93"/>
  <c r="AP186" i="93"/>
  <c r="AQ186" i="93" s="1"/>
  <c r="AO186" i="93"/>
  <c r="AK186" i="93"/>
  <c r="AL186" i="93" s="1"/>
  <c r="AJ186" i="93"/>
  <c r="AF186" i="93"/>
  <c r="AG186" i="93" s="1"/>
  <c r="AE186" i="93"/>
  <c r="AA186" i="93"/>
  <c r="AB186" i="93" s="1"/>
  <c r="BD185" i="93"/>
  <c r="AZ185" i="93"/>
  <c r="BA185" i="93" s="1"/>
  <c r="AY185" i="93"/>
  <c r="AU185" i="93"/>
  <c r="AV185" i="93" s="1"/>
  <c r="AT185" i="93"/>
  <c r="AP185" i="93"/>
  <c r="AQ185" i="93" s="1"/>
  <c r="AO185" i="93"/>
  <c r="AK185" i="93"/>
  <c r="AL185" i="93" s="1"/>
  <c r="AJ185" i="93"/>
  <c r="AF185" i="93"/>
  <c r="AG185" i="93" s="1"/>
  <c r="AE185" i="93"/>
  <c r="AA185" i="93"/>
  <c r="AB185" i="93" s="1"/>
  <c r="BD184" i="93"/>
  <c r="AZ184" i="93"/>
  <c r="BA184" i="93" s="1"/>
  <c r="AY184" i="93"/>
  <c r="AU184" i="93"/>
  <c r="AV184" i="93" s="1"/>
  <c r="AT184" i="93"/>
  <c r="AP184" i="93"/>
  <c r="AQ184" i="93" s="1"/>
  <c r="AO184" i="93"/>
  <c r="AK184" i="93"/>
  <c r="AL184" i="93" s="1"/>
  <c r="AJ184" i="93"/>
  <c r="AF184" i="93"/>
  <c r="AG184" i="93" s="1"/>
  <c r="AE184" i="93"/>
  <c r="AA184" i="93"/>
  <c r="AB184" i="93" s="1"/>
  <c r="BD183" i="93"/>
  <c r="AZ183" i="93"/>
  <c r="BA183" i="93" s="1"/>
  <c r="AY183" i="93"/>
  <c r="AU183" i="93"/>
  <c r="AV183" i="93" s="1"/>
  <c r="AT183" i="93"/>
  <c r="AP183" i="93"/>
  <c r="AQ183" i="93" s="1"/>
  <c r="AO183" i="93"/>
  <c r="AK183" i="93"/>
  <c r="AL183" i="93" s="1"/>
  <c r="AJ183" i="93"/>
  <c r="AF183" i="93"/>
  <c r="AG183" i="93" s="1"/>
  <c r="AE183" i="93"/>
  <c r="AA183" i="93"/>
  <c r="AB183" i="93" s="1"/>
  <c r="BD182" i="93"/>
  <c r="AZ182" i="93"/>
  <c r="BA182" i="93" s="1"/>
  <c r="AY182" i="93"/>
  <c r="AU182" i="93"/>
  <c r="AV182" i="93" s="1"/>
  <c r="AT182" i="93"/>
  <c r="AP182" i="93"/>
  <c r="AQ182" i="93" s="1"/>
  <c r="AO182" i="93"/>
  <c r="AK182" i="93"/>
  <c r="AL182" i="93" s="1"/>
  <c r="AJ182" i="93"/>
  <c r="AF182" i="93"/>
  <c r="AG182" i="93" s="1"/>
  <c r="AE182" i="93"/>
  <c r="AA182" i="93"/>
  <c r="AB182" i="93" s="1"/>
  <c r="BD181" i="93"/>
  <c r="AZ181" i="93"/>
  <c r="BA181" i="93" s="1"/>
  <c r="AY181" i="93"/>
  <c r="AU181" i="93"/>
  <c r="AV181" i="93" s="1"/>
  <c r="AT181" i="93"/>
  <c r="AP181" i="93"/>
  <c r="AQ181" i="93" s="1"/>
  <c r="AO181" i="93"/>
  <c r="AK181" i="93"/>
  <c r="AL181" i="93" s="1"/>
  <c r="AJ181" i="93"/>
  <c r="AF181" i="93"/>
  <c r="AG181" i="93" s="1"/>
  <c r="AE181" i="93"/>
  <c r="AA181" i="93"/>
  <c r="AB181" i="93" s="1"/>
  <c r="BD180" i="93"/>
  <c r="AZ180" i="93"/>
  <c r="BA180" i="93" s="1"/>
  <c r="AY180" i="93"/>
  <c r="AU180" i="93"/>
  <c r="AV180" i="93" s="1"/>
  <c r="AT180" i="93"/>
  <c r="AP180" i="93"/>
  <c r="AQ180" i="93" s="1"/>
  <c r="AO180" i="93"/>
  <c r="AK180" i="93"/>
  <c r="AL180" i="93" s="1"/>
  <c r="AJ180" i="93"/>
  <c r="AF180" i="93"/>
  <c r="AG180" i="93" s="1"/>
  <c r="AE180" i="93"/>
  <c r="AA180" i="93"/>
  <c r="AB180" i="93" s="1"/>
  <c r="BD179" i="93"/>
  <c r="AZ179" i="93"/>
  <c r="BA179" i="93" s="1"/>
  <c r="AY179" i="93"/>
  <c r="AU179" i="93"/>
  <c r="AV179" i="93" s="1"/>
  <c r="AT179" i="93"/>
  <c r="AP179" i="93"/>
  <c r="AQ179" i="93" s="1"/>
  <c r="AO179" i="93"/>
  <c r="AK179" i="93"/>
  <c r="AL179" i="93" s="1"/>
  <c r="AJ179" i="93"/>
  <c r="AF179" i="93"/>
  <c r="AG179" i="93" s="1"/>
  <c r="AE179" i="93"/>
  <c r="AA179" i="93"/>
  <c r="AB179" i="93" s="1"/>
  <c r="BD178" i="93"/>
  <c r="AZ178" i="93"/>
  <c r="BA178" i="93" s="1"/>
  <c r="AY178" i="93"/>
  <c r="AU178" i="93"/>
  <c r="AV178" i="93" s="1"/>
  <c r="AT178" i="93"/>
  <c r="AP178" i="93"/>
  <c r="AQ178" i="93" s="1"/>
  <c r="AO178" i="93"/>
  <c r="AK178" i="93"/>
  <c r="AL178" i="93" s="1"/>
  <c r="AJ178" i="93"/>
  <c r="AF178" i="93"/>
  <c r="AG178" i="93" s="1"/>
  <c r="AE178" i="93"/>
  <c r="AA178" i="93"/>
  <c r="AB178" i="93" s="1"/>
  <c r="BD177" i="93"/>
  <c r="AZ177" i="93"/>
  <c r="BA177" i="93" s="1"/>
  <c r="AY177" i="93"/>
  <c r="AU177" i="93"/>
  <c r="AV177" i="93" s="1"/>
  <c r="AT177" i="93"/>
  <c r="AP177" i="93"/>
  <c r="AQ177" i="93" s="1"/>
  <c r="AO177" i="93"/>
  <c r="AK177" i="93"/>
  <c r="AL177" i="93" s="1"/>
  <c r="AJ177" i="93"/>
  <c r="AF177" i="93"/>
  <c r="AG177" i="93" s="1"/>
  <c r="AE177" i="93"/>
  <c r="AA177" i="93"/>
  <c r="AB177" i="93" s="1"/>
  <c r="BD176" i="93"/>
  <c r="AZ176" i="93"/>
  <c r="BA176" i="93" s="1"/>
  <c r="AY176" i="93"/>
  <c r="AU176" i="93"/>
  <c r="AV176" i="93" s="1"/>
  <c r="AT176" i="93"/>
  <c r="AP176" i="93"/>
  <c r="AQ176" i="93" s="1"/>
  <c r="AO176" i="93"/>
  <c r="AK176" i="93"/>
  <c r="AL176" i="93" s="1"/>
  <c r="AJ176" i="93"/>
  <c r="AF176" i="93"/>
  <c r="AG176" i="93" s="1"/>
  <c r="AE176" i="93"/>
  <c r="AA176" i="93"/>
  <c r="AB176" i="93" s="1"/>
  <c r="BD175" i="93"/>
  <c r="AZ175" i="93"/>
  <c r="BA175" i="93" s="1"/>
  <c r="AY175" i="93"/>
  <c r="AU175" i="93"/>
  <c r="AV175" i="93" s="1"/>
  <c r="AT175" i="93"/>
  <c r="AP175" i="93"/>
  <c r="AQ175" i="93" s="1"/>
  <c r="AO175" i="93"/>
  <c r="AK175" i="93"/>
  <c r="AL175" i="93" s="1"/>
  <c r="AJ175" i="93"/>
  <c r="AF175" i="93"/>
  <c r="AG175" i="93" s="1"/>
  <c r="AE175" i="93"/>
  <c r="AA175" i="93"/>
  <c r="AB175" i="93" s="1"/>
  <c r="BD174" i="93"/>
  <c r="AZ174" i="93"/>
  <c r="BA174" i="93" s="1"/>
  <c r="AY174" i="93"/>
  <c r="AU174" i="93"/>
  <c r="AV174" i="93" s="1"/>
  <c r="AT174" i="93"/>
  <c r="AP174" i="93"/>
  <c r="AQ174" i="93" s="1"/>
  <c r="AO174" i="93"/>
  <c r="AK174" i="93"/>
  <c r="AL174" i="93" s="1"/>
  <c r="AJ174" i="93"/>
  <c r="AF174" i="93"/>
  <c r="AG174" i="93" s="1"/>
  <c r="AE174" i="93"/>
  <c r="AA174" i="93"/>
  <c r="AB174" i="93" s="1"/>
  <c r="BD173" i="93"/>
  <c r="AZ173" i="93"/>
  <c r="BA173" i="93" s="1"/>
  <c r="AY173" i="93"/>
  <c r="AU173" i="93"/>
  <c r="AV173" i="93" s="1"/>
  <c r="AT173" i="93"/>
  <c r="AP173" i="93"/>
  <c r="AQ173" i="93" s="1"/>
  <c r="AO173" i="93"/>
  <c r="AK173" i="93"/>
  <c r="AL173" i="93" s="1"/>
  <c r="AJ173" i="93"/>
  <c r="AF173" i="93"/>
  <c r="AG173" i="93" s="1"/>
  <c r="AE173" i="93"/>
  <c r="AA173" i="93"/>
  <c r="AB173" i="93" s="1"/>
  <c r="BD172" i="93"/>
  <c r="AZ172" i="93"/>
  <c r="BA172" i="93" s="1"/>
  <c r="AY172" i="93"/>
  <c r="AU172" i="93"/>
  <c r="AV172" i="93" s="1"/>
  <c r="AT172" i="93"/>
  <c r="AP172" i="93"/>
  <c r="AQ172" i="93" s="1"/>
  <c r="AO172" i="93"/>
  <c r="AK172" i="93"/>
  <c r="AL172" i="93" s="1"/>
  <c r="AJ172" i="93"/>
  <c r="AF172" i="93"/>
  <c r="AG172" i="93" s="1"/>
  <c r="AE172" i="93"/>
  <c r="AA172" i="93"/>
  <c r="AB172" i="93" s="1"/>
  <c r="BD171" i="93"/>
  <c r="AZ171" i="93"/>
  <c r="BA171" i="93" s="1"/>
  <c r="AY171" i="93"/>
  <c r="AU171" i="93"/>
  <c r="AV171" i="93" s="1"/>
  <c r="AT171" i="93"/>
  <c r="AP171" i="93"/>
  <c r="AQ171" i="93" s="1"/>
  <c r="AO171" i="93"/>
  <c r="AK171" i="93"/>
  <c r="AL171" i="93" s="1"/>
  <c r="AJ171" i="93"/>
  <c r="AF171" i="93"/>
  <c r="AG171" i="93" s="1"/>
  <c r="AE171" i="93"/>
  <c r="AA171" i="93"/>
  <c r="AB171" i="93" s="1"/>
  <c r="BD170" i="93"/>
  <c r="AZ170" i="93"/>
  <c r="BA170" i="93" s="1"/>
  <c r="AY170" i="93"/>
  <c r="AU170" i="93"/>
  <c r="AV170" i="93" s="1"/>
  <c r="AT170" i="93"/>
  <c r="AP170" i="93"/>
  <c r="AQ170" i="93" s="1"/>
  <c r="AO170" i="93"/>
  <c r="AK170" i="93"/>
  <c r="AL170" i="93" s="1"/>
  <c r="AJ170" i="93"/>
  <c r="AF170" i="93"/>
  <c r="AG170" i="93" s="1"/>
  <c r="AE170" i="93"/>
  <c r="AA170" i="93"/>
  <c r="AB170" i="93" s="1"/>
  <c r="BD169" i="93"/>
  <c r="AZ169" i="93"/>
  <c r="BA169" i="93" s="1"/>
  <c r="AY169" i="93"/>
  <c r="AU169" i="93"/>
  <c r="AV169" i="93" s="1"/>
  <c r="AT169" i="93"/>
  <c r="AP169" i="93"/>
  <c r="AQ169" i="93" s="1"/>
  <c r="AO169" i="93"/>
  <c r="AK169" i="93"/>
  <c r="AL169" i="93" s="1"/>
  <c r="AJ169" i="93"/>
  <c r="AF169" i="93"/>
  <c r="AG169" i="93" s="1"/>
  <c r="AE169" i="93"/>
  <c r="AA169" i="93"/>
  <c r="AB169" i="93" s="1"/>
  <c r="BD168" i="93"/>
  <c r="AZ168" i="93"/>
  <c r="BA168" i="93" s="1"/>
  <c r="AY168" i="93"/>
  <c r="AU168" i="93"/>
  <c r="AV168" i="93" s="1"/>
  <c r="AT168" i="93"/>
  <c r="AP168" i="93"/>
  <c r="AQ168" i="93" s="1"/>
  <c r="AO168" i="93"/>
  <c r="AK168" i="93"/>
  <c r="AL168" i="93" s="1"/>
  <c r="AJ168" i="93"/>
  <c r="AF168" i="93"/>
  <c r="AG168" i="93" s="1"/>
  <c r="AE168" i="93"/>
  <c r="AA168" i="93"/>
  <c r="AB168" i="93" s="1"/>
  <c r="BD167" i="93"/>
  <c r="AZ167" i="93"/>
  <c r="BA167" i="93" s="1"/>
  <c r="AY167" i="93"/>
  <c r="AU167" i="93"/>
  <c r="AV167" i="93" s="1"/>
  <c r="AT167" i="93"/>
  <c r="AP167" i="93"/>
  <c r="AQ167" i="93" s="1"/>
  <c r="AO167" i="93"/>
  <c r="AK167" i="93"/>
  <c r="AL167" i="93" s="1"/>
  <c r="AJ167" i="93"/>
  <c r="AF167" i="93"/>
  <c r="AG167" i="93" s="1"/>
  <c r="AE167" i="93"/>
  <c r="AA167" i="93"/>
  <c r="AB167" i="93" s="1"/>
  <c r="BD166" i="93"/>
  <c r="AZ166" i="93"/>
  <c r="BA166" i="93" s="1"/>
  <c r="AY166" i="93"/>
  <c r="AU166" i="93"/>
  <c r="AV166" i="93" s="1"/>
  <c r="AT166" i="93"/>
  <c r="AP166" i="93"/>
  <c r="AQ166" i="93" s="1"/>
  <c r="AO166" i="93"/>
  <c r="AK166" i="93"/>
  <c r="AL166" i="93" s="1"/>
  <c r="AJ166" i="93"/>
  <c r="AF166" i="93"/>
  <c r="AG166" i="93" s="1"/>
  <c r="AE166" i="93"/>
  <c r="AA166" i="93"/>
  <c r="AB166" i="93" s="1"/>
  <c r="BD165" i="93"/>
  <c r="AZ165" i="93"/>
  <c r="BA165" i="93" s="1"/>
  <c r="AY165" i="93"/>
  <c r="AU165" i="93"/>
  <c r="AV165" i="93" s="1"/>
  <c r="AT165" i="93"/>
  <c r="AP165" i="93"/>
  <c r="AQ165" i="93" s="1"/>
  <c r="AO165" i="93"/>
  <c r="AK165" i="93"/>
  <c r="AL165" i="93" s="1"/>
  <c r="AJ165" i="93"/>
  <c r="AF165" i="93"/>
  <c r="AG165" i="93" s="1"/>
  <c r="AE165" i="93"/>
  <c r="AA165" i="93"/>
  <c r="AB165" i="93" s="1"/>
  <c r="BD164" i="93"/>
  <c r="AZ164" i="93"/>
  <c r="BA164" i="93" s="1"/>
  <c r="AY164" i="93"/>
  <c r="AU164" i="93"/>
  <c r="AV164" i="93" s="1"/>
  <c r="AT164" i="93"/>
  <c r="AP164" i="93"/>
  <c r="AQ164" i="93" s="1"/>
  <c r="AO164" i="93"/>
  <c r="AK164" i="93"/>
  <c r="AL164" i="93" s="1"/>
  <c r="AJ164" i="93"/>
  <c r="AF164" i="93"/>
  <c r="AG164" i="93" s="1"/>
  <c r="AE164" i="93"/>
  <c r="AA164" i="93"/>
  <c r="AB164" i="93" s="1"/>
  <c r="BD163" i="93"/>
  <c r="AZ163" i="93"/>
  <c r="BA163" i="93" s="1"/>
  <c r="AY163" i="93"/>
  <c r="AU163" i="93"/>
  <c r="AV163" i="93" s="1"/>
  <c r="AT163" i="93"/>
  <c r="AP163" i="93"/>
  <c r="AQ163" i="93" s="1"/>
  <c r="AO163" i="93"/>
  <c r="AK163" i="93"/>
  <c r="AL163" i="93" s="1"/>
  <c r="AJ163" i="93"/>
  <c r="AF163" i="93"/>
  <c r="AG163" i="93" s="1"/>
  <c r="AE163" i="93"/>
  <c r="AA163" i="93"/>
  <c r="AB163" i="93" s="1"/>
  <c r="BD162" i="93"/>
  <c r="AZ162" i="93"/>
  <c r="BA162" i="93" s="1"/>
  <c r="AY162" i="93"/>
  <c r="AU162" i="93"/>
  <c r="AV162" i="93" s="1"/>
  <c r="AT162" i="93"/>
  <c r="AP162" i="93"/>
  <c r="AQ162" i="93" s="1"/>
  <c r="AO162" i="93"/>
  <c r="AK162" i="93"/>
  <c r="AL162" i="93" s="1"/>
  <c r="AJ162" i="93"/>
  <c r="AF162" i="93"/>
  <c r="AG162" i="93" s="1"/>
  <c r="AE162" i="93"/>
  <c r="AA162" i="93"/>
  <c r="AB162" i="93" s="1"/>
  <c r="BD161" i="93"/>
  <c r="AZ161" i="93"/>
  <c r="BA161" i="93" s="1"/>
  <c r="AY161" i="93"/>
  <c r="AU161" i="93"/>
  <c r="AV161" i="93" s="1"/>
  <c r="AT161" i="93"/>
  <c r="AP161" i="93"/>
  <c r="AQ161" i="93" s="1"/>
  <c r="AO161" i="93"/>
  <c r="AK161" i="93"/>
  <c r="AL161" i="93" s="1"/>
  <c r="AJ161" i="93"/>
  <c r="AF161" i="93"/>
  <c r="AG161" i="93" s="1"/>
  <c r="AE161" i="93"/>
  <c r="AA161" i="93"/>
  <c r="AB161" i="93" s="1"/>
  <c r="BD160" i="93"/>
  <c r="AZ160" i="93"/>
  <c r="BA160" i="93" s="1"/>
  <c r="AY160" i="93"/>
  <c r="AU160" i="93"/>
  <c r="AV160" i="93" s="1"/>
  <c r="AT160" i="93"/>
  <c r="AP160" i="93"/>
  <c r="AQ160" i="93" s="1"/>
  <c r="AO160" i="93"/>
  <c r="AK160" i="93"/>
  <c r="AL160" i="93" s="1"/>
  <c r="AJ160" i="93"/>
  <c r="AF160" i="93"/>
  <c r="AG160" i="93" s="1"/>
  <c r="AE160" i="93"/>
  <c r="AA160" i="93"/>
  <c r="AB160" i="93" s="1"/>
  <c r="BD159" i="93"/>
  <c r="AZ159" i="93"/>
  <c r="BA159" i="93" s="1"/>
  <c r="AY159" i="93"/>
  <c r="AU159" i="93"/>
  <c r="AV159" i="93" s="1"/>
  <c r="AT159" i="93"/>
  <c r="AP159" i="93"/>
  <c r="AQ159" i="93" s="1"/>
  <c r="AO159" i="93"/>
  <c r="AK159" i="93"/>
  <c r="AL159" i="93" s="1"/>
  <c r="AJ159" i="93"/>
  <c r="AF159" i="93"/>
  <c r="AG159" i="93" s="1"/>
  <c r="AE159" i="93"/>
  <c r="AA159" i="93"/>
  <c r="AB159" i="93" s="1"/>
  <c r="BD158" i="93"/>
  <c r="AZ158" i="93"/>
  <c r="BA158" i="93" s="1"/>
  <c r="AY158" i="93"/>
  <c r="AU158" i="93"/>
  <c r="AV158" i="93" s="1"/>
  <c r="AT158" i="93"/>
  <c r="AP158" i="93"/>
  <c r="AQ158" i="93" s="1"/>
  <c r="AO158" i="93"/>
  <c r="AK158" i="93"/>
  <c r="AL158" i="93" s="1"/>
  <c r="AJ158" i="93"/>
  <c r="AF158" i="93"/>
  <c r="AG158" i="93" s="1"/>
  <c r="AE158" i="93"/>
  <c r="AA158" i="93"/>
  <c r="AB158" i="93" s="1"/>
  <c r="BD157" i="93"/>
  <c r="AZ157" i="93"/>
  <c r="BA157" i="93" s="1"/>
  <c r="AY157" i="93"/>
  <c r="AU157" i="93"/>
  <c r="AV157" i="93" s="1"/>
  <c r="AT157" i="93"/>
  <c r="AP157" i="93"/>
  <c r="AQ157" i="93" s="1"/>
  <c r="AO157" i="93"/>
  <c r="AK157" i="93"/>
  <c r="AL157" i="93" s="1"/>
  <c r="AJ157" i="93"/>
  <c r="AF157" i="93"/>
  <c r="AG157" i="93" s="1"/>
  <c r="AE157" i="93"/>
  <c r="AA157" i="93"/>
  <c r="AB157" i="93" s="1"/>
  <c r="BD156" i="93"/>
  <c r="AZ156" i="93"/>
  <c r="BA156" i="93" s="1"/>
  <c r="AY156" i="93"/>
  <c r="AU156" i="93"/>
  <c r="AV156" i="93" s="1"/>
  <c r="AT156" i="93"/>
  <c r="AP156" i="93"/>
  <c r="AQ156" i="93" s="1"/>
  <c r="AO156" i="93"/>
  <c r="AK156" i="93"/>
  <c r="AL156" i="93" s="1"/>
  <c r="AJ156" i="93"/>
  <c r="AF156" i="93"/>
  <c r="AG156" i="93" s="1"/>
  <c r="AE156" i="93"/>
  <c r="AA156" i="93"/>
  <c r="AB156" i="93" s="1"/>
  <c r="BD155" i="93"/>
  <c r="AZ155" i="93"/>
  <c r="BA155" i="93" s="1"/>
  <c r="AY155" i="93"/>
  <c r="AU155" i="93"/>
  <c r="AV155" i="93" s="1"/>
  <c r="AT155" i="93"/>
  <c r="AP155" i="93"/>
  <c r="AQ155" i="93" s="1"/>
  <c r="AO155" i="93"/>
  <c r="AK155" i="93"/>
  <c r="AL155" i="93" s="1"/>
  <c r="AJ155" i="93"/>
  <c r="AF155" i="93"/>
  <c r="AG155" i="93" s="1"/>
  <c r="AE155" i="93"/>
  <c r="AA155" i="93"/>
  <c r="AB155" i="93" s="1"/>
  <c r="BD154" i="93"/>
  <c r="AZ154" i="93"/>
  <c r="BA154" i="93" s="1"/>
  <c r="AY154" i="93"/>
  <c r="AU154" i="93"/>
  <c r="AV154" i="93" s="1"/>
  <c r="AT154" i="93"/>
  <c r="AP154" i="93"/>
  <c r="AQ154" i="93" s="1"/>
  <c r="AO154" i="93"/>
  <c r="AK154" i="93"/>
  <c r="AL154" i="93" s="1"/>
  <c r="AJ154" i="93"/>
  <c r="AF154" i="93"/>
  <c r="AG154" i="93" s="1"/>
  <c r="AE154" i="93"/>
  <c r="AA154" i="93"/>
  <c r="AB154" i="93" s="1"/>
  <c r="BD153" i="93"/>
  <c r="AZ153" i="93"/>
  <c r="BA153" i="93" s="1"/>
  <c r="AY153" i="93"/>
  <c r="AU153" i="93"/>
  <c r="AV153" i="93" s="1"/>
  <c r="AT153" i="93"/>
  <c r="AP153" i="93"/>
  <c r="AQ153" i="93" s="1"/>
  <c r="AO153" i="93"/>
  <c r="AK153" i="93"/>
  <c r="AL153" i="93" s="1"/>
  <c r="AJ153" i="93"/>
  <c r="AF153" i="93"/>
  <c r="AG153" i="93" s="1"/>
  <c r="AE153" i="93"/>
  <c r="AA153" i="93"/>
  <c r="AB153" i="93" s="1"/>
  <c r="BD152" i="93"/>
  <c r="AZ152" i="93"/>
  <c r="BA152" i="93" s="1"/>
  <c r="AY152" i="93"/>
  <c r="AU152" i="93"/>
  <c r="AV152" i="93" s="1"/>
  <c r="AT152" i="93"/>
  <c r="AP152" i="93"/>
  <c r="AQ152" i="93" s="1"/>
  <c r="AO152" i="93"/>
  <c r="AK152" i="93"/>
  <c r="AL152" i="93" s="1"/>
  <c r="AJ152" i="93"/>
  <c r="AF152" i="93"/>
  <c r="AG152" i="93" s="1"/>
  <c r="AE152" i="93"/>
  <c r="AA152" i="93"/>
  <c r="AB152" i="93" s="1"/>
  <c r="BD151" i="93"/>
  <c r="AZ151" i="93"/>
  <c r="BA151" i="93" s="1"/>
  <c r="AY151" i="93"/>
  <c r="AU151" i="93"/>
  <c r="AV151" i="93" s="1"/>
  <c r="AT151" i="93"/>
  <c r="AP151" i="93"/>
  <c r="AQ151" i="93" s="1"/>
  <c r="AO151" i="93"/>
  <c r="AK151" i="93"/>
  <c r="AL151" i="93" s="1"/>
  <c r="AJ151" i="93"/>
  <c r="AF151" i="93"/>
  <c r="AG151" i="93" s="1"/>
  <c r="AE151" i="93"/>
  <c r="AA151" i="93"/>
  <c r="AB151" i="93" s="1"/>
  <c r="BD150" i="93"/>
  <c r="AZ150" i="93"/>
  <c r="BA150" i="93" s="1"/>
  <c r="AY150" i="93"/>
  <c r="AU150" i="93"/>
  <c r="AV150" i="93" s="1"/>
  <c r="AT150" i="93"/>
  <c r="AP150" i="93"/>
  <c r="AQ150" i="93" s="1"/>
  <c r="AO150" i="93"/>
  <c r="AK150" i="93"/>
  <c r="AL150" i="93" s="1"/>
  <c r="AJ150" i="93"/>
  <c r="AF150" i="93"/>
  <c r="AG150" i="93" s="1"/>
  <c r="AE150" i="93"/>
  <c r="AA150" i="93"/>
  <c r="AB150" i="93" s="1"/>
  <c r="BD149" i="93"/>
  <c r="AZ149" i="93"/>
  <c r="BA149" i="93" s="1"/>
  <c r="AY149" i="93"/>
  <c r="AU149" i="93"/>
  <c r="AV149" i="93" s="1"/>
  <c r="AT149" i="93"/>
  <c r="AP149" i="93"/>
  <c r="AQ149" i="93" s="1"/>
  <c r="AO149" i="93"/>
  <c r="AK149" i="93"/>
  <c r="AL149" i="93" s="1"/>
  <c r="AJ149" i="93"/>
  <c r="AF149" i="93"/>
  <c r="AG149" i="93" s="1"/>
  <c r="AE149" i="93"/>
  <c r="AA149" i="93"/>
  <c r="AB149" i="93" s="1"/>
  <c r="BD148" i="93"/>
  <c r="AZ148" i="93"/>
  <c r="BA148" i="93" s="1"/>
  <c r="AY148" i="93"/>
  <c r="AU148" i="93"/>
  <c r="AV148" i="93" s="1"/>
  <c r="AT148" i="93"/>
  <c r="AP148" i="93"/>
  <c r="AQ148" i="93" s="1"/>
  <c r="AO148" i="93"/>
  <c r="AK148" i="93"/>
  <c r="AL148" i="93" s="1"/>
  <c r="AJ148" i="93"/>
  <c r="AF148" i="93"/>
  <c r="AG148" i="93" s="1"/>
  <c r="AE148" i="93"/>
  <c r="AA148" i="93"/>
  <c r="AB148" i="93" s="1"/>
  <c r="BD147" i="93"/>
  <c r="AZ147" i="93"/>
  <c r="BA147" i="93" s="1"/>
  <c r="AY147" i="93"/>
  <c r="AU147" i="93"/>
  <c r="AV147" i="93" s="1"/>
  <c r="AT147" i="93"/>
  <c r="AP147" i="93"/>
  <c r="AQ147" i="93" s="1"/>
  <c r="AO147" i="93"/>
  <c r="AK147" i="93"/>
  <c r="AL147" i="93" s="1"/>
  <c r="AJ147" i="93"/>
  <c r="AF147" i="93"/>
  <c r="AG147" i="93" s="1"/>
  <c r="AE147" i="93"/>
  <c r="AA147" i="93"/>
  <c r="AB147" i="93" s="1"/>
  <c r="BD146" i="93"/>
  <c r="AZ146" i="93"/>
  <c r="BA146" i="93" s="1"/>
  <c r="AY146" i="93"/>
  <c r="AU146" i="93"/>
  <c r="AV146" i="93" s="1"/>
  <c r="AT146" i="93"/>
  <c r="AP146" i="93"/>
  <c r="AQ146" i="93" s="1"/>
  <c r="AO146" i="93"/>
  <c r="AK146" i="93"/>
  <c r="AL146" i="93" s="1"/>
  <c r="AJ146" i="93"/>
  <c r="AF146" i="93"/>
  <c r="AG146" i="93" s="1"/>
  <c r="AE146" i="93"/>
  <c r="AA146" i="93"/>
  <c r="AB146" i="93" s="1"/>
  <c r="BD145" i="93"/>
  <c r="AZ145" i="93"/>
  <c r="BA145" i="93" s="1"/>
  <c r="AY145" i="93"/>
  <c r="AU145" i="93"/>
  <c r="AV145" i="93" s="1"/>
  <c r="AT145" i="93"/>
  <c r="AP145" i="93"/>
  <c r="AQ145" i="93" s="1"/>
  <c r="AO145" i="93"/>
  <c r="AK145" i="93"/>
  <c r="AL145" i="93" s="1"/>
  <c r="AJ145" i="93"/>
  <c r="AF145" i="93"/>
  <c r="AG145" i="93" s="1"/>
  <c r="AE145" i="93"/>
  <c r="AA145" i="93"/>
  <c r="AB145" i="93" s="1"/>
  <c r="BD144" i="93"/>
  <c r="AZ144" i="93"/>
  <c r="BA144" i="93" s="1"/>
  <c r="AY144" i="93"/>
  <c r="AU144" i="93"/>
  <c r="AV144" i="93" s="1"/>
  <c r="AT144" i="93"/>
  <c r="AP144" i="93"/>
  <c r="AQ144" i="93" s="1"/>
  <c r="AO144" i="93"/>
  <c r="AK144" i="93"/>
  <c r="AL144" i="93" s="1"/>
  <c r="AJ144" i="93"/>
  <c r="AF144" i="93"/>
  <c r="AG144" i="93" s="1"/>
  <c r="AE144" i="93"/>
  <c r="AA144" i="93"/>
  <c r="AB144" i="93" s="1"/>
  <c r="BD143" i="93"/>
  <c r="AZ143" i="93"/>
  <c r="BA143" i="93" s="1"/>
  <c r="AY143" i="93"/>
  <c r="AU143" i="93"/>
  <c r="AV143" i="93" s="1"/>
  <c r="AT143" i="93"/>
  <c r="AP143" i="93"/>
  <c r="AQ143" i="93" s="1"/>
  <c r="AO143" i="93"/>
  <c r="AK143" i="93"/>
  <c r="AL143" i="93" s="1"/>
  <c r="AJ143" i="93"/>
  <c r="AF143" i="93"/>
  <c r="AG143" i="93" s="1"/>
  <c r="AE143" i="93"/>
  <c r="AA143" i="93"/>
  <c r="AB143" i="93" s="1"/>
  <c r="BD142" i="93"/>
  <c r="AZ142" i="93"/>
  <c r="BA142" i="93" s="1"/>
  <c r="AY142" i="93"/>
  <c r="AU142" i="93"/>
  <c r="AV142" i="93" s="1"/>
  <c r="AT142" i="93"/>
  <c r="AP142" i="93"/>
  <c r="AQ142" i="93" s="1"/>
  <c r="AO142" i="93"/>
  <c r="AK142" i="93"/>
  <c r="AL142" i="93" s="1"/>
  <c r="AJ142" i="93"/>
  <c r="AF142" i="93"/>
  <c r="AG142" i="93" s="1"/>
  <c r="AE142" i="93"/>
  <c r="AA142" i="93"/>
  <c r="AB142" i="93" s="1"/>
  <c r="BD141" i="93"/>
  <c r="AZ141" i="93"/>
  <c r="BA141" i="93" s="1"/>
  <c r="AY141" i="93"/>
  <c r="AU141" i="93"/>
  <c r="AV141" i="93" s="1"/>
  <c r="AT141" i="93"/>
  <c r="AP141" i="93"/>
  <c r="AQ141" i="93" s="1"/>
  <c r="AO141" i="93"/>
  <c r="AK141" i="93"/>
  <c r="AL141" i="93" s="1"/>
  <c r="AJ141" i="93"/>
  <c r="AF141" i="93"/>
  <c r="AG141" i="93" s="1"/>
  <c r="AE141" i="93"/>
  <c r="AA141" i="93"/>
  <c r="AB141" i="93" s="1"/>
  <c r="BD140" i="93"/>
  <c r="AZ140" i="93"/>
  <c r="BA140" i="93" s="1"/>
  <c r="AY140" i="93"/>
  <c r="AU140" i="93"/>
  <c r="AV140" i="93" s="1"/>
  <c r="AT140" i="93"/>
  <c r="AP140" i="93"/>
  <c r="AQ140" i="93" s="1"/>
  <c r="AO140" i="93"/>
  <c r="AK140" i="93"/>
  <c r="AL140" i="93" s="1"/>
  <c r="AJ140" i="93"/>
  <c r="AF140" i="93"/>
  <c r="AG140" i="93" s="1"/>
  <c r="AE140" i="93"/>
  <c r="AA140" i="93"/>
  <c r="AB140" i="93" s="1"/>
  <c r="BD139" i="93"/>
  <c r="AZ139" i="93"/>
  <c r="BA139" i="93" s="1"/>
  <c r="AY139" i="93"/>
  <c r="AU139" i="93"/>
  <c r="AV139" i="93" s="1"/>
  <c r="AT139" i="93"/>
  <c r="AP139" i="93"/>
  <c r="AQ139" i="93" s="1"/>
  <c r="AO139" i="93"/>
  <c r="AK139" i="93"/>
  <c r="AL139" i="93" s="1"/>
  <c r="AJ139" i="93"/>
  <c r="AF139" i="93"/>
  <c r="AG139" i="93" s="1"/>
  <c r="AE139" i="93"/>
  <c r="AA139" i="93"/>
  <c r="AB139" i="93" s="1"/>
  <c r="BD138" i="93"/>
  <c r="AZ138" i="93"/>
  <c r="BA138" i="93" s="1"/>
  <c r="AY138" i="93"/>
  <c r="AU138" i="93"/>
  <c r="AV138" i="93" s="1"/>
  <c r="AT138" i="93"/>
  <c r="AP138" i="93"/>
  <c r="AQ138" i="93" s="1"/>
  <c r="AO138" i="93"/>
  <c r="AK138" i="93"/>
  <c r="AL138" i="93" s="1"/>
  <c r="AJ138" i="93"/>
  <c r="AF138" i="93"/>
  <c r="AG138" i="93" s="1"/>
  <c r="AE138" i="93"/>
  <c r="AA138" i="93"/>
  <c r="AB138" i="93" s="1"/>
  <c r="BD137" i="93"/>
  <c r="AZ137" i="93"/>
  <c r="BA137" i="93" s="1"/>
  <c r="AY137" i="93"/>
  <c r="AU137" i="93"/>
  <c r="AV137" i="93" s="1"/>
  <c r="AT137" i="93"/>
  <c r="AP137" i="93"/>
  <c r="AQ137" i="93" s="1"/>
  <c r="AO137" i="93"/>
  <c r="AK137" i="93"/>
  <c r="AL137" i="93" s="1"/>
  <c r="AJ137" i="93"/>
  <c r="AF137" i="93"/>
  <c r="AG137" i="93" s="1"/>
  <c r="AE137" i="93"/>
  <c r="AA137" i="93"/>
  <c r="AB137" i="93" s="1"/>
  <c r="BD136" i="93"/>
  <c r="AZ136" i="93"/>
  <c r="BA136" i="93" s="1"/>
  <c r="AY136" i="93"/>
  <c r="AU136" i="93"/>
  <c r="AV136" i="93" s="1"/>
  <c r="AT136" i="93"/>
  <c r="AP136" i="93"/>
  <c r="AQ136" i="93" s="1"/>
  <c r="AO136" i="93"/>
  <c r="AK136" i="93"/>
  <c r="AL136" i="93" s="1"/>
  <c r="AJ136" i="93"/>
  <c r="AF136" i="93"/>
  <c r="AG136" i="93" s="1"/>
  <c r="AE136" i="93"/>
  <c r="AA136" i="93"/>
  <c r="AB136" i="93" s="1"/>
  <c r="BD135" i="93"/>
  <c r="AZ135" i="93"/>
  <c r="BA135" i="93" s="1"/>
  <c r="AY135" i="93"/>
  <c r="AU135" i="93"/>
  <c r="AV135" i="93" s="1"/>
  <c r="AT135" i="93"/>
  <c r="AP135" i="93"/>
  <c r="AQ135" i="93" s="1"/>
  <c r="AO135" i="93"/>
  <c r="AK135" i="93"/>
  <c r="AL135" i="93" s="1"/>
  <c r="AJ135" i="93"/>
  <c r="AF135" i="93"/>
  <c r="AG135" i="93" s="1"/>
  <c r="AE135" i="93"/>
  <c r="AA135" i="93"/>
  <c r="AB135" i="93" s="1"/>
  <c r="BD134" i="93"/>
  <c r="AZ134" i="93"/>
  <c r="BA134" i="93" s="1"/>
  <c r="AY134" i="93"/>
  <c r="AU134" i="93"/>
  <c r="AV134" i="93" s="1"/>
  <c r="AT134" i="93"/>
  <c r="AP134" i="93"/>
  <c r="AQ134" i="93" s="1"/>
  <c r="AO134" i="93"/>
  <c r="AK134" i="93"/>
  <c r="AL134" i="93" s="1"/>
  <c r="AJ134" i="93"/>
  <c r="AF134" i="93"/>
  <c r="AG134" i="93" s="1"/>
  <c r="AE134" i="93"/>
  <c r="AA134" i="93"/>
  <c r="AB134" i="93" s="1"/>
  <c r="BD133" i="93"/>
  <c r="AZ133" i="93"/>
  <c r="BA133" i="93" s="1"/>
  <c r="AY133" i="93"/>
  <c r="AU133" i="93"/>
  <c r="AV133" i="93" s="1"/>
  <c r="AT133" i="93"/>
  <c r="AP133" i="93"/>
  <c r="AQ133" i="93" s="1"/>
  <c r="AO133" i="93"/>
  <c r="AK133" i="93"/>
  <c r="AL133" i="93" s="1"/>
  <c r="AJ133" i="93"/>
  <c r="AF133" i="93"/>
  <c r="AG133" i="93" s="1"/>
  <c r="AE133" i="93"/>
  <c r="AA133" i="93"/>
  <c r="AB133" i="93" s="1"/>
  <c r="BD132" i="93"/>
  <c r="AZ132" i="93"/>
  <c r="BA132" i="93" s="1"/>
  <c r="AY132" i="93"/>
  <c r="AU132" i="93"/>
  <c r="AV132" i="93" s="1"/>
  <c r="AT132" i="93"/>
  <c r="AP132" i="93"/>
  <c r="AQ132" i="93" s="1"/>
  <c r="AO132" i="93"/>
  <c r="AK132" i="93"/>
  <c r="AL132" i="93" s="1"/>
  <c r="AJ132" i="93"/>
  <c r="AF132" i="93"/>
  <c r="AG132" i="93" s="1"/>
  <c r="AE132" i="93"/>
  <c r="AA132" i="93"/>
  <c r="AB132" i="93" s="1"/>
  <c r="BD131" i="93"/>
  <c r="AZ131" i="93"/>
  <c r="BA131" i="93" s="1"/>
  <c r="AY131" i="93"/>
  <c r="AU131" i="93"/>
  <c r="AV131" i="93" s="1"/>
  <c r="AT131" i="93"/>
  <c r="AP131" i="93"/>
  <c r="AQ131" i="93" s="1"/>
  <c r="AO131" i="93"/>
  <c r="AK131" i="93"/>
  <c r="AL131" i="93" s="1"/>
  <c r="AJ131" i="93"/>
  <c r="AF131" i="93"/>
  <c r="AG131" i="93" s="1"/>
  <c r="AE131" i="93"/>
  <c r="AA131" i="93"/>
  <c r="AB131" i="93" s="1"/>
  <c r="BD130" i="93"/>
  <c r="AZ130" i="93"/>
  <c r="BA130" i="93" s="1"/>
  <c r="AY130" i="93"/>
  <c r="AU130" i="93"/>
  <c r="AV130" i="93" s="1"/>
  <c r="AT130" i="93"/>
  <c r="AP130" i="93"/>
  <c r="AQ130" i="93" s="1"/>
  <c r="AO130" i="93"/>
  <c r="AK130" i="93"/>
  <c r="AL130" i="93" s="1"/>
  <c r="AJ130" i="93"/>
  <c r="AF130" i="93"/>
  <c r="AG130" i="93" s="1"/>
  <c r="AE130" i="93"/>
  <c r="AA130" i="93"/>
  <c r="AB130" i="93" s="1"/>
  <c r="BD129" i="93"/>
  <c r="AZ129" i="93"/>
  <c r="BA129" i="93" s="1"/>
  <c r="AY129" i="93"/>
  <c r="AU129" i="93"/>
  <c r="AV129" i="93" s="1"/>
  <c r="AT129" i="93"/>
  <c r="AP129" i="93"/>
  <c r="AQ129" i="93" s="1"/>
  <c r="AO129" i="93"/>
  <c r="AK129" i="93"/>
  <c r="AL129" i="93" s="1"/>
  <c r="AJ129" i="93"/>
  <c r="AF129" i="93"/>
  <c r="AG129" i="93" s="1"/>
  <c r="AE129" i="93"/>
  <c r="AA129" i="93"/>
  <c r="AB129" i="93" s="1"/>
  <c r="BD128" i="93"/>
  <c r="AZ128" i="93"/>
  <c r="BA128" i="93" s="1"/>
  <c r="AY128" i="93"/>
  <c r="AU128" i="93"/>
  <c r="AV128" i="93" s="1"/>
  <c r="AT128" i="93"/>
  <c r="AP128" i="93"/>
  <c r="AQ128" i="93" s="1"/>
  <c r="AO128" i="93"/>
  <c r="AK128" i="93"/>
  <c r="AL128" i="93" s="1"/>
  <c r="AJ128" i="93"/>
  <c r="AF128" i="93"/>
  <c r="AG128" i="93" s="1"/>
  <c r="AE128" i="93"/>
  <c r="AA128" i="93"/>
  <c r="AB128" i="93" s="1"/>
  <c r="BD127" i="93"/>
  <c r="AZ127" i="93"/>
  <c r="BA127" i="93" s="1"/>
  <c r="AY127" i="93"/>
  <c r="AU127" i="93"/>
  <c r="AV127" i="93" s="1"/>
  <c r="AT127" i="93"/>
  <c r="AP127" i="93"/>
  <c r="AQ127" i="93" s="1"/>
  <c r="AO127" i="93"/>
  <c r="AK127" i="93"/>
  <c r="AL127" i="93" s="1"/>
  <c r="AJ127" i="93"/>
  <c r="AF127" i="93"/>
  <c r="AG127" i="93" s="1"/>
  <c r="AE127" i="93"/>
  <c r="AA127" i="93"/>
  <c r="AB127" i="93" s="1"/>
  <c r="BD126" i="93"/>
  <c r="AZ126" i="93"/>
  <c r="BA126" i="93" s="1"/>
  <c r="AY126" i="93"/>
  <c r="AU126" i="93"/>
  <c r="AV126" i="93" s="1"/>
  <c r="AT126" i="93"/>
  <c r="AP126" i="93"/>
  <c r="AQ126" i="93" s="1"/>
  <c r="AO126" i="93"/>
  <c r="AK126" i="93"/>
  <c r="AL126" i="93" s="1"/>
  <c r="AJ126" i="93"/>
  <c r="AF126" i="93"/>
  <c r="AG126" i="93" s="1"/>
  <c r="AE126" i="93"/>
  <c r="AA126" i="93"/>
  <c r="AB126" i="93" s="1"/>
  <c r="BD125" i="93"/>
  <c r="AZ125" i="93"/>
  <c r="BA125" i="93" s="1"/>
  <c r="AY125" i="93"/>
  <c r="AU125" i="93"/>
  <c r="AV125" i="93" s="1"/>
  <c r="AT125" i="93"/>
  <c r="AP125" i="93"/>
  <c r="AQ125" i="93" s="1"/>
  <c r="AO125" i="93"/>
  <c r="AK125" i="93"/>
  <c r="AL125" i="93" s="1"/>
  <c r="AJ125" i="93"/>
  <c r="AF125" i="93"/>
  <c r="AG125" i="93" s="1"/>
  <c r="AE125" i="93"/>
  <c r="AA125" i="93"/>
  <c r="AB125" i="93" s="1"/>
  <c r="BD124" i="93"/>
  <c r="AZ124" i="93"/>
  <c r="BA124" i="93" s="1"/>
  <c r="AY124" i="93"/>
  <c r="AU124" i="93"/>
  <c r="AV124" i="93" s="1"/>
  <c r="AT124" i="93"/>
  <c r="AP124" i="93"/>
  <c r="AQ124" i="93" s="1"/>
  <c r="AO124" i="93"/>
  <c r="AK124" i="93"/>
  <c r="AL124" i="93" s="1"/>
  <c r="AJ124" i="93"/>
  <c r="AF124" i="93"/>
  <c r="AG124" i="93" s="1"/>
  <c r="AE124" i="93"/>
  <c r="AA124" i="93"/>
  <c r="AB124" i="93" s="1"/>
  <c r="BD123" i="93"/>
  <c r="AZ123" i="93"/>
  <c r="BA123" i="93" s="1"/>
  <c r="AY123" i="93"/>
  <c r="AU123" i="93"/>
  <c r="AV123" i="93" s="1"/>
  <c r="AT123" i="93"/>
  <c r="AP123" i="93"/>
  <c r="AQ123" i="93" s="1"/>
  <c r="AO123" i="93"/>
  <c r="AK123" i="93"/>
  <c r="AL123" i="93" s="1"/>
  <c r="AJ123" i="93"/>
  <c r="AF123" i="93"/>
  <c r="AG123" i="93" s="1"/>
  <c r="AE123" i="93"/>
  <c r="AA123" i="93"/>
  <c r="AB123" i="93" s="1"/>
  <c r="BD122" i="93"/>
  <c r="AZ122" i="93"/>
  <c r="BA122" i="93" s="1"/>
  <c r="AY122" i="93"/>
  <c r="AU122" i="93"/>
  <c r="AV122" i="93" s="1"/>
  <c r="AT122" i="93"/>
  <c r="AP122" i="93"/>
  <c r="AQ122" i="93" s="1"/>
  <c r="AO122" i="93"/>
  <c r="AK122" i="93"/>
  <c r="AL122" i="93" s="1"/>
  <c r="AJ122" i="93"/>
  <c r="AF122" i="93"/>
  <c r="AG122" i="93" s="1"/>
  <c r="AE122" i="93"/>
  <c r="AA122" i="93"/>
  <c r="AB122" i="93" s="1"/>
  <c r="BD121" i="93"/>
  <c r="AZ121" i="93"/>
  <c r="BA121" i="93" s="1"/>
  <c r="AY121" i="93"/>
  <c r="AU121" i="93"/>
  <c r="AV121" i="93" s="1"/>
  <c r="AT121" i="93"/>
  <c r="AP121" i="93"/>
  <c r="AQ121" i="93" s="1"/>
  <c r="AO121" i="93"/>
  <c r="AK121" i="93"/>
  <c r="AL121" i="93" s="1"/>
  <c r="AJ121" i="93"/>
  <c r="AF121" i="93"/>
  <c r="AG121" i="93" s="1"/>
  <c r="AE121" i="93"/>
  <c r="AA121" i="93"/>
  <c r="AB121" i="93" s="1"/>
  <c r="BD120" i="93"/>
  <c r="AZ120" i="93"/>
  <c r="BA120" i="93" s="1"/>
  <c r="AY120" i="93"/>
  <c r="AU120" i="93"/>
  <c r="AV120" i="93" s="1"/>
  <c r="AT120" i="93"/>
  <c r="AP120" i="93"/>
  <c r="AQ120" i="93" s="1"/>
  <c r="AO120" i="93"/>
  <c r="AK120" i="93"/>
  <c r="AL120" i="93" s="1"/>
  <c r="AJ120" i="93"/>
  <c r="AF120" i="93"/>
  <c r="AG120" i="93" s="1"/>
  <c r="AE120" i="93"/>
  <c r="AA120" i="93"/>
  <c r="AB120" i="93" s="1"/>
  <c r="BD119" i="93"/>
  <c r="AZ119" i="93"/>
  <c r="BA119" i="93" s="1"/>
  <c r="AY119" i="93"/>
  <c r="AU119" i="93"/>
  <c r="AV119" i="93" s="1"/>
  <c r="AT119" i="93"/>
  <c r="AP119" i="93"/>
  <c r="AQ119" i="93" s="1"/>
  <c r="AO119" i="93"/>
  <c r="AK119" i="93"/>
  <c r="AL119" i="93" s="1"/>
  <c r="AJ119" i="93"/>
  <c r="AF119" i="93"/>
  <c r="AG119" i="93" s="1"/>
  <c r="AE119" i="93"/>
  <c r="AA119" i="93"/>
  <c r="AB119" i="93" s="1"/>
  <c r="BD118" i="93"/>
  <c r="AZ118" i="93"/>
  <c r="BA118" i="93" s="1"/>
  <c r="AY118" i="93"/>
  <c r="AU118" i="93"/>
  <c r="AV118" i="93" s="1"/>
  <c r="AT118" i="93"/>
  <c r="AP118" i="93"/>
  <c r="AQ118" i="93" s="1"/>
  <c r="AO118" i="93"/>
  <c r="AK118" i="93"/>
  <c r="AL118" i="93" s="1"/>
  <c r="AJ118" i="93"/>
  <c r="AF118" i="93"/>
  <c r="AG118" i="93" s="1"/>
  <c r="AE118" i="93"/>
  <c r="AA118" i="93"/>
  <c r="AB118" i="93" s="1"/>
  <c r="BD117" i="93"/>
  <c r="AZ117" i="93"/>
  <c r="BA117" i="93" s="1"/>
  <c r="AY117" i="93"/>
  <c r="AU117" i="93"/>
  <c r="AV117" i="93" s="1"/>
  <c r="AT117" i="93"/>
  <c r="AP117" i="93"/>
  <c r="AQ117" i="93" s="1"/>
  <c r="AO117" i="93"/>
  <c r="AK117" i="93"/>
  <c r="AL117" i="93" s="1"/>
  <c r="AJ117" i="93"/>
  <c r="AF117" i="93"/>
  <c r="AG117" i="93" s="1"/>
  <c r="AE117" i="93"/>
  <c r="AA117" i="93"/>
  <c r="AB117" i="93" s="1"/>
  <c r="BD116" i="93"/>
  <c r="AZ116" i="93"/>
  <c r="BA116" i="93" s="1"/>
  <c r="AY116" i="93"/>
  <c r="AU116" i="93"/>
  <c r="AV116" i="93" s="1"/>
  <c r="AT116" i="93"/>
  <c r="AP116" i="93"/>
  <c r="AQ116" i="93" s="1"/>
  <c r="AO116" i="93"/>
  <c r="AK116" i="93"/>
  <c r="AL116" i="93" s="1"/>
  <c r="AJ116" i="93"/>
  <c r="AF116" i="93"/>
  <c r="AG116" i="93" s="1"/>
  <c r="AE116" i="93"/>
  <c r="AA116" i="93"/>
  <c r="AB116" i="93" s="1"/>
  <c r="BD115" i="93"/>
  <c r="AZ115" i="93"/>
  <c r="BA115" i="93" s="1"/>
  <c r="AY115" i="93"/>
  <c r="AU115" i="93"/>
  <c r="AV115" i="93" s="1"/>
  <c r="AT115" i="93"/>
  <c r="AP115" i="93"/>
  <c r="AQ115" i="93" s="1"/>
  <c r="AO115" i="93"/>
  <c r="AK115" i="93"/>
  <c r="AL115" i="93" s="1"/>
  <c r="AJ115" i="93"/>
  <c r="AF115" i="93"/>
  <c r="AG115" i="93" s="1"/>
  <c r="AE115" i="93"/>
  <c r="AA115" i="93"/>
  <c r="AB115" i="93" s="1"/>
  <c r="BD114" i="93"/>
  <c r="AZ114" i="93"/>
  <c r="BA114" i="93" s="1"/>
  <c r="AY114" i="93"/>
  <c r="AU114" i="93"/>
  <c r="AV114" i="93" s="1"/>
  <c r="AT114" i="93"/>
  <c r="AP114" i="93"/>
  <c r="AQ114" i="93" s="1"/>
  <c r="AO114" i="93"/>
  <c r="AK114" i="93"/>
  <c r="AL114" i="93" s="1"/>
  <c r="AJ114" i="93"/>
  <c r="AF114" i="93"/>
  <c r="AG114" i="93" s="1"/>
  <c r="AE114" i="93"/>
  <c r="AA114" i="93"/>
  <c r="AB114" i="93" s="1"/>
  <c r="BD113" i="93"/>
  <c r="AZ113" i="93"/>
  <c r="BA113" i="93" s="1"/>
  <c r="AY113" i="93"/>
  <c r="AU113" i="93"/>
  <c r="AV113" i="93" s="1"/>
  <c r="AT113" i="93"/>
  <c r="AP113" i="93"/>
  <c r="AQ113" i="93" s="1"/>
  <c r="AO113" i="93"/>
  <c r="AK113" i="93"/>
  <c r="AL113" i="93" s="1"/>
  <c r="AJ113" i="93"/>
  <c r="AF113" i="93"/>
  <c r="AG113" i="93" s="1"/>
  <c r="AE113" i="93"/>
  <c r="AA113" i="93"/>
  <c r="AB113" i="93" s="1"/>
  <c r="BD112" i="93"/>
  <c r="AZ112" i="93"/>
  <c r="BA112" i="93" s="1"/>
  <c r="AY112" i="93"/>
  <c r="AU112" i="93"/>
  <c r="AV112" i="93" s="1"/>
  <c r="AT112" i="93"/>
  <c r="AP112" i="93"/>
  <c r="AQ112" i="93" s="1"/>
  <c r="AO112" i="93"/>
  <c r="AK112" i="93"/>
  <c r="AL112" i="93" s="1"/>
  <c r="AJ112" i="93"/>
  <c r="AF112" i="93"/>
  <c r="AG112" i="93" s="1"/>
  <c r="AE112" i="93"/>
  <c r="AA112" i="93"/>
  <c r="AB112" i="93" s="1"/>
  <c r="BD111" i="93"/>
  <c r="AZ111" i="93"/>
  <c r="BA111" i="93" s="1"/>
  <c r="AY111" i="93"/>
  <c r="AU111" i="93"/>
  <c r="AV111" i="93" s="1"/>
  <c r="AT111" i="93"/>
  <c r="AP111" i="93"/>
  <c r="AQ111" i="93" s="1"/>
  <c r="AO111" i="93"/>
  <c r="AK111" i="93"/>
  <c r="AL111" i="93" s="1"/>
  <c r="AJ111" i="93"/>
  <c r="AF111" i="93"/>
  <c r="AG111" i="93" s="1"/>
  <c r="AE111" i="93"/>
  <c r="AA111" i="93"/>
  <c r="AB111" i="93" s="1"/>
  <c r="BD110" i="93"/>
  <c r="AZ110" i="93"/>
  <c r="BA110" i="93" s="1"/>
  <c r="AY110" i="93"/>
  <c r="AU110" i="93"/>
  <c r="AV110" i="93" s="1"/>
  <c r="AT110" i="93"/>
  <c r="AP110" i="93"/>
  <c r="AQ110" i="93" s="1"/>
  <c r="AO110" i="93"/>
  <c r="AK110" i="93"/>
  <c r="AL110" i="93" s="1"/>
  <c r="AJ110" i="93"/>
  <c r="AF110" i="93"/>
  <c r="AG110" i="93" s="1"/>
  <c r="AE110" i="93"/>
  <c r="AA110" i="93"/>
  <c r="AB110" i="93" s="1"/>
  <c r="BD109" i="93"/>
  <c r="AZ109" i="93"/>
  <c r="BA109" i="93" s="1"/>
  <c r="AY109" i="93"/>
  <c r="AU109" i="93"/>
  <c r="AV109" i="93" s="1"/>
  <c r="AT109" i="93"/>
  <c r="AP109" i="93"/>
  <c r="AQ109" i="93" s="1"/>
  <c r="AO109" i="93"/>
  <c r="AK109" i="93"/>
  <c r="AL109" i="93" s="1"/>
  <c r="AJ109" i="93"/>
  <c r="AF109" i="93"/>
  <c r="AG109" i="93" s="1"/>
  <c r="AE109" i="93"/>
  <c r="AA109" i="93"/>
  <c r="AB109" i="93" s="1"/>
  <c r="BD108" i="93"/>
  <c r="AZ108" i="93"/>
  <c r="BA108" i="93" s="1"/>
  <c r="AY108" i="93"/>
  <c r="AU108" i="93"/>
  <c r="AV108" i="93" s="1"/>
  <c r="AT108" i="93"/>
  <c r="AP108" i="93"/>
  <c r="AQ108" i="93" s="1"/>
  <c r="AO108" i="93"/>
  <c r="AK108" i="93"/>
  <c r="AL108" i="93" s="1"/>
  <c r="AJ108" i="93"/>
  <c r="AF108" i="93"/>
  <c r="AG108" i="93" s="1"/>
  <c r="AE108" i="93"/>
  <c r="AA108" i="93"/>
  <c r="AB108" i="93" s="1"/>
  <c r="BD107" i="93"/>
  <c r="AZ107" i="93"/>
  <c r="BA107" i="93" s="1"/>
  <c r="AY107" i="93"/>
  <c r="AU107" i="93"/>
  <c r="AV107" i="93" s="1"/>
  <c r="AT107" i="93"/>
  <c r="AP107" i="93"/>
  <c r="AQ107" i="93" s="1"/>
  <c r="AO107" i="93"/>
  <c r="AK107" i="93"/>
  <c r="AL107" i="93" s="1"/>
  <c r="AJ107" i="93"/>
  <c r="AF107" i="93"/>
  <c r="AG107" i="93" s="1"/>
  <c r="AE107" i="93"/>
  <c r="AA107" i="93"/>
  <c r="AB107" i="93" s="1"/>
  <c r="BD106" i="93"/>
  <c r="AZ106" i="93"/>
  <c r="BA106" i="93" s="1"/>
  <c r="AY106" i="93"/>
  <c r="AU106" i="93"/>
  <c r="AV106" i="93" s="1"/>
  <c r="AT106" i="93"/>
  <c r="AP106" i="93"/>
  <c r="AQ106" i="93" s="1"/>
  <c r="AO106" i="93"/>
  <c r="AK106" i="93"/>
  <c r="AL106" i="93" s="1"/>
  <c r="AJ106" i="93"/>
  <c r="AF106" i="93"/>
  <c r="AG106" i="93" s="1"/>
  <c r="AE106" i="93"/>
  <c r="AA106" i="93"/>
  <c r="AB106" i="93" s="1"/>
  <c r="BD105" i="93"/>
  <c r="AZ105" i="93"/>
  <c r="BA105" i="93" s="1"/>
  <c r="AY105" i="93"/>
  <c r="AU105" i="93"/>
  <c r="AV105" i="93" s="1"/>
  <c r="AT105" i="93"/>
  <c r="AP105" i="93"/>
  <c r="AQ105" i="93" s="1"/>
  <c r="AO105" i="93"/>
  <c r="AK105" i="93"/>
  <c r="AL105" i="93" s="1"/>
  <c r="AJ105" i="93"/>
  <c r="AF105" i="93"/>
  <c r="AG105" i="93" s="1"/>
  <c r="AE105" i="93"/>
  <c r="AA105" i="93"/>
  <c r="AB105" i="93" s="1"/>
  <c r="BD104" i="93"/>
  <c r="AZ104" i="93"/>
  <c r="BA104" i="93" s="1"/>
  <c r="AY104" i="93"/>
  <c r="AU104" i="93"/>
  <c r="AV104" i="93" s="1"/>
  <c r="AT104" i="93"/>
  <c r="AP104" i="93"/>
  <c r="AQ104" i="93" s="1"/>
  <c r="AO104" i="93"/>
  <c r="AK104" i="93"/>
  <c r="AL104" i="93" s="1"/>
  <c r="AJ104" i="93"/>
  <c r="AF104" i="93"/>
  <c r="AG104" i="93" s="1"/>
  <c r="AE104" i="93"/>
  <c r="AA104" i="93"/>
  <c r="AB104" i="93" s="1"/>
  <c r="BD103" i="93"/>
  <c r="AZ103" i="93"/>
  <c r="BA103" i="93" s="1"/>
  <c r="AY103" i="93"/>
  <c r="AU103" i="93"/>
  <c r="AV103" i="93" s="1"/>
  <c r="AT103" i="93"/>
  <c r="AP103" i="93"/>
  <c r="AQ103" i="93" s="1"/>
  <c r="AO103" i="93"/>
  <c r="AK103" i="93"/>
  <c r="AL103" i="93" s="1"/>
  <c r="AJ103" i="93"/>
  <c r="AF103" i="93"/>
  <c r="AG103" i="93" s="1"/>
  <c r="AE103" i="93"/>
  <c r="AA103" i="93"/>
  <c r="AB103" i="93" s="1"/>
  <c r="BD102" i="93"/>
  <c r="AZ102" i="93"/>
  <c r="BA102" i="93" s="1"/>
  <c r="AY102" i="93"/>
  <c r="AU102" i="93"/>
  <c r="AV102" i="93" s="1"/>
  <c r="AT102" i="93"/>
  <c r="AP102" i="93"/>
  <c r="AQ102" i="93" s="1"/>
  <c r="AO102" i="93"/>
  <c r="AK102" i="93"/>
  <c r="AL102" i="93" s="1"/>
  <c r="AJ102" i="93"/>
  <c r="AF102" i="93"/>
  <c r="AG102" i="93" s="1"/>
  <c r="AE102" i="93"/>
  <c r="AA102" i="93"/>
  <c r="AB102" i="93" s="1"/>
  <c r="BD101" i="93"/>
  <c r="AZ101" i="93"/>
  <c r="BA101" i="93" s="1"/>
  <c r="AY101" i="93"/>
  <c r="AU101" i="93"/>
  <c r="AV101" i="93" s="1"/>
  <c r="AT101" i="93"/>
  <c r="AP101" i="93"/>
  <c r="AQ101" i="93" s="1"/>
  <c r="AO101" i="93"/>
  <c r="AK101" i="93"/>
  <c r="AL101" i="93" s="1"/>
  <c r="AJ101" i="93"/>
  <c r="AF101" i="93"/>
  <c r="AG101" i="93" s="1"/>
  <c r="AE101" i="93"/>
  <c r="AA101" i="93"/>
  <c r="AB101" i="93" s="1"/>
  <c r="BD100" i="93"/>
  <c r="AZ100" i="93"/>
  <c r="BA100" i="93" s="1"/>
  <c r="AY100" i="93"/>
  <c r="AU100" i="93"/>
  <c r="AV100" i="93" s="1"/>
  <c r="AT100" i="93"/>
  <c r="AP100" i="93"/>
  <c r="AQ100" i="93" s="1"/>
  <c r="AO100" i="93"/>
  <c r="AK100" i="93"/>
  <c r="AL100" i="93" s="1"/>
  <c r="AJ100" i="93"/>
  <c r="AF100" i="93"/>
  <c r="AG100" i="93" s="1"/>
  <c r="AE100" i="93"/>
  <c r="AA100" i="93"/>
  <c r="AB100" i="93" s="1"/>
  <c r="BD99" i="93"/>
  <c r="AZ99" i="93"/>
  <c r="BA99" i="93" s="1"/>
  <c r="AY99" i="93"/>
  <c r="AU99" i="93"/>
  <c r="AV99" i="93" s="1"/>
  <c r="AT99" i="93"/>
  <c r="AP99" i="93"/>
  <c r="AQ99" i="93" s="1"/>
  <c r="AO99" i="93"/>
  <c r="AK99" i="93"/>
  <c r="AL99" i="93" s="1"/>
  <c r="AJ99" i="93"/>
  <c r="AF99" i="93"/>
  <c r="AG99" i="93" s="1"/>
  <c r="AE99" i="93"/>
  <c r="AA99" i="93"/>
  <c r="AB99" i="93" s="1"/>
  <c r="BD98" i="93"/>
  <c r="AZ98" i="93"/>
  <c r="BA98" i="93" s="1"/>
  <c r="AY98" i="93"/>
  <c r="AU98" i="93"/>
  <c r="AV98" i="93" s="1"/>
  <c r="AT98" i="93"/>
  <c r="AP98" i="93"/>
  <c r="AQ98" i="93" s="1"/>
  <c r="AO98" i="93"/>
  <c r="AK98" i="93"/>
  <c r="AL98" i="93" s="1"/>
  <c r="AJ98" i="93"/>
  <c r="AF98" i="93"/>
  <c r="AG98" i="93" s="1"/>
  <c r="AE98" i="93"/>
  <c r="AA98" i="93"/>
  <c r="AB98" i="93" s="1"/>
  <c r="BD97" i="93"/>
  <c r="AZ97" i="93"/>
  <c r="BA97" i="93" s="1"/>
  <c r="AY97" i="93"/>
  <c r="AU97" i="93"/>
  <c r="AV97" i="93" s="1"/>
  <c r="AT97" i="93"/>
  <c r="AP97" i="93"/>
  <c r="AQ97" i="93" s="1"/>
  <c r="AO97" i="93"/>
  <c r="AK97" i="93"/>
  <c r="AL97" i="93" s="1"/>
  <c r="AJ97" i="93"/>
  <c r="AF97" i="93"/>
  <c r="AG97" i="93" s="1"/>
  <c r="AE97" i="93"/>
  <c r="AA97" i="93"/>
  <c r="AB97" i="93" s="1"/>
  <c r="BD96" i="93"/>
  <c r="AZ96" i="93"/>
  <c r="BA96" i="93" s="1"/>
  <c r="AY96" i="93"/>
  <c r="AU96" i="93"/>
  <c r="AV96" i="93" s="1"/>
  <c r="AT96" i="93"/>
  <c r="AP96" i="93"/>
  <c r="AQ96" i="93" s="1"/>
  <c r="AO96" i="93"/>
  <c r="AK96" i="93"/>
  <c r="AL96" i="93" s="1"/>
  <c r="AJ96" i="93"/>
  <c r="AF96" i="93"/>
  <c r="AG96" i="93" s="1"/>
  <c r="AE96" i="93"/>
  <c r="AA96" i="93"/>
  <c r="AB96" i="93" s="1"/>
  <c r="BD95" i="93"/>
  <c r="AZ95" i="93"/>
  <c r="BA95" i="93" s="1"/>
  <c r="AY95" i="93"/>
  <c r="AU95" i="93"/>
  <c r="AV95" i="93" s="1"/>
  <c r="AT95" i="93"/>
  <c r="AP95" i="93"/>
  <c r="AQ95" i="93" s="1"/>
  <c r="AO95" i="93"/>
  <c r="AK95" i="93"/>
  <c r="AL95" i="93" s="1"/>
  <c r="AJ95" i="93"/>
  <c r="AF95" i="93"/>
  <c r="AG95" i="93" s="1"/>
  <c r="AE95" i="93"/>
  <c r="AA95" i="93"/>
  <c r="AB95" i="93" s="1"/>
  <c r="BD94" i="93"/>
  <c r="AZ94" i="93"/>
  <c r="BA94" i="93" s="1"/>
  <c r="AY94" i="93"/>
  <c r="AU94" i="93"/>
  <c r="AV94" i="93" s="1"/>
  <c r="AT94" i="93"/>
  <c r="AP94" i="93"/>
  <c r="AQ94" i="93" s="1"/>
  <c r="AO94" i="93"/>
  <c r="AK94" i="93"/>
  <c r="AL94" i="93" s="1"/>
  <c r="AJ94" i="93"/>
  <c r="AF94" i="93"/>
  <c r="AG94" i="93" s="1"/>
  <c r="AE94" i="93"/>
  <c r="AA94" i="93"/>
  <c r="AB94" i="93" s="1"/>
  <c r="BD93" i="93"/>
  <c r="AZ93" i="93"/>
  <c r="BA93" i="93" s="1"/>
  <c r="AY93" i="93"/>
  <c r="AU93" i="93"/>
  <c r="AV93" i="93" s="1"/>
  <c r="AT93" i="93"/>
  <c r="AP93" i="93"/>
  <c r="AQ93" i="93" s="1"/>
  <c r="AO93" i="93"/>
  <c r="AK93" i="93"/>
  <c r="AL93" i="93" s="1"/>
  <c r="AJ93" i="93"/>
  <c r="AF93" i="93"/>
  <c r="AG93" i="93" s="1"/>
  <c r="AE93" i="93"/>
  <c r="AA93" i="93"/>
  <c r="AB93" i="93" s="1"/>
  <c r="BD92" i="93"/>
  <c r="AZ92" i="93"/>
  <c r="BA92" i="93" s="1"/>
  <c r="AY92" i="93"/>
  <c r="AU92" i="93"/>
  <c r="AV92" i="93" s="1"/>
  <c r="AT92" i="93"/>
  <c r="AP92" i="93"/>
  <c r="AQ92" i="93" s="1"/>
  <c r="AO92" i="93"/>
  <c r="AK92" i="93"/>
  <c r="AL92" i="93" s="1"/>
  <c r="AJ92" i="93"/>
  <c r="AF92" i="93"/>
  <c r="AG92" i="93" s="1"/>
  <c r="AE92" i="93"/>
  <c r="AA92" i="93"/>
  <c r="AB92" i="93" s="1"/>
  <c r="BD91" i="93"/>
  <c r="AZ91" i="93"/>
  <c r="BA91" i="93" s="1"/>
  <c r="AY91" i="93"/>
  <c r="AU91" i="93"/>
  <c r="AV91" i="93" s="1"/>
  <c r="AT91" i="93"/>
  <c r="AP91" i="93"/>
  <c r="AQ91" i="93" s="1"/>
  <c r="AO91" i="93"/>
  <c r="AK91" i="93"/>
  <c r="AL91" i="93" s="1"/>
  <c r="AJ91" i="93"/>
  <c r="AF91" i="93"/>
  <c r="AG91" i="93" s="1"/>
  <c r="AE91" i="93"/>
  <c r="AA91" i="93"/>
  <c r="AB91" i="93" s="1"/>
  <c r="BD90" i="93"/>
  <c r="AZ90" i="93"/>
  <c r="BA90" i="93" s="1"/>
  <c r="AY90" i="93"/>
  <c r="AU90" i="93"/>
  <c r="AV90" i="93" s="1"/>
  <c r="AT90" i="93"/>
  <c r="AP90" i="93"/>
  <c r="AQ90" i="93" s="1"/>
  <c r="AO90" i="93"/>
  <c r="AK90" i="93"/>
  <c r="AL90" i="93" s="1"/>
  <c r="AJ90" i="93"/>
  <c r="AF90" i="93"/>
  <c r="AG90" i="93" s="1"/>
  <c r="AE90" i="93"/>
  <c r="AA90" i="93"/>
  <c r="AB90" i="93" s="1"/>
  <c r="BD89" i="93"/>
  <c r="AZ89" i="93"/>
  <c r="BA89" i="93" s="1"/>
  <c r="AY89" i="93"/>
  <c r="AU89" i="93"/>
  <c r="AV89" i="93" s="1"/>
  <c r="AT89" i="93"/>
  <c r="AP89" i="93"/>
  <c r="AQ89" i="93" s="1"/>
  <c r="AO89" i="93"/>
  <c r="AK89" i="93"/>
  <c r="AL89" i="93" s="1"/>
  <c r="AJ89" i="93"/>
  <c r="AF89" i="93"/>
  <c r="AG89" i="93" s="1"/>
  <c r="AE89" i="93"/>
  <c r="AA89" i="93"/>
  <c r="AB89" i="93" s="1"/>
  <c r="BD88" i="93"/>
  <c r="AZ88" i="93"/>
  <c r="BA88" i="93" s="1"/>
  <c r="AY88" i="93"/>
  <c r="AU88" i="93"/>
  <c r="AV88" i="93" s="1"/>
  <c r="AT88" i="93"/>
  <c r="AP88" i="93"/>
  <c r="AQ88" i="93" s="1"/>
  <c r="AO88" i="93"/>
  <c r="AK88" i="93"/>
  <c r="AL88" i="93" s="1"/>
  <c r="AJ88" i="93"/>
  <c r="AF88" i="93"/>
  <c r="AG88" i="93" s="1"/>
  <c r="AE88" i="93"/>
  <c r="AA88" i="93"/>
  <c r="AB88" i="93" s="1"/>
  <c r="BD87" i="93"/>
  <c r="AZ87" i="93"/>
  <c r="BA87" i="93" s="1"/>
  <c r="AY87" i="93"/>
  <c r="AU87" i="93"/>
  <c r="AV87" i="93" s="1"/>
  <c r="AT87" i="93"/>
  <c r="AP87" i="93"/>
  <c r="AQ87" i="93" s="1"/>
  <c r="AO87" i="93"/>
  <c r="AK87" i="93"/>
  <c r="AL87" i="93" s="1"/>
  <c r="AJ87" i="93"/>
  <c r="AF87" i="93"/>
  <c r="AG87" i="93" s="1"/>
  <c r="AE87" i="93"/>
  <c r="AA87" i="93"/>
  <c r="AB87" i="93" s="1"/>
  <c r="BD86" i="93"/>
  <c r="AZ86" i="93"/>
  <c r="BA86" i="93" s="1"/>
  <c r="AY86" i="93"/>
  <c r="AU86" i="93"/>
  <c r="AV86" i="93" s="1"/>
  <c r="AT86" i="93"/>
  <c r="AP86" i="93"/>
  <c r="AQ86" i="93" s="1"/>
  <c r="AO86" i="93"/>
  <c r="AK86" i="93"/>
  <c r="AL86" i="93" s="1"/>
  <c r="AJ86" i="93"/>
  <c r="AF86" i="93"/>
  <c r="AG86" i="93" s="1"/>
  <c r="AE86" i="93"/>
  <c r="AA86" i="93"/>
  <c r="AB86" i="93" s="1"/>
  <c r="BD85" i="93"/>
  <c r="AZ85" i="93"/>
  <c r="BA85" i="93" s="1"/>
  <c r="AY85" i="93"/>
  <c r="AU85" i="93"/>
  <c r="AV85" i="93" s="1"/>
  <c r="AT85" i="93"/>
  <c r="AP85" i="93"/>
  <c r="AQ85" i="93" s="1"/>
  <c r="AO85" i="93"/>
  <c r="AK85" i="93"/>
  <c r="AL85" i="93" s="1"/>
  <c r="AJ85" i="93"/>
  <c r="AF85" i="93"/>
  <c r="AG85" i="93" s="1"/>
  <c r="AE85" i="93"/>
  <c r="AA85" i="93"/>
  <c r="AB85" i="93" s="1"/>
  <c r="BD84" i="93"/>
  <c r="AZ84" i="93"/>
  <c r="BA84" i="93" s="1"/>
  <c r="AY84" i="93"/>
  <c r="AU84" i="93"/>
  <c r="AV84" i="93" s="1"/>
  <c r="AT84" i="93"/>
  <c r="AP84" i="93"/>
  <c r="AQ84" i="93" s="1"/>
  <c r="AO84" i="93"/>
  <c r="AK84" i="93"/>
  <c r="AL84" i="93" s="1"/>
  <c r="AJ84" i="93"/>
  <c r="AF84" i="93"/>
  <c r="AG84" i="93" s="1"/>
  <c r="AE84" i="93"/>
  <c r="AA84" i="93"/>
  <c r="AB84" i="93" s="1"/>
  <c r="BD83" i="93"/>
  <c r="AZ83" i="93"/>
  <c r="BA83" i="93" s="1"/>
  <c r="AY83" i="93"/>
  <c r="AU83" i="93"/>
  <c r="AV83" i="93" s="1"/>
  <c r="AT83" i="93"/>
  <c r="AP83" i="93"/>
  <c r="AQ83" i="93" s="1"/>
  <c r="AO83" i="93"/>
  <c r="AK83" i="93"/>
  <c r="AL83" i="93" s="1"/>
  <c r="AJ83" i="93"/>
  <c r="AF83" i="93"/>
  <c r="AG83" i="93" s="1"/>
  <c r="AE83" i="93"/>
  <c r="AA83" i="93"/>
  <c r="AB83" i="93" s="1"/>
  <c r="BD82" i="93"/>
  <c r="AZ82" i="93"/>
  <c r="BA82" i="93" s="1"/>
  <c r="AY82" i="93"/>
  <c r="AU82" i="93"/>
  <c r="AV82" i="93" s="1"/>
  <c r="AT82" i="93"/>
  <c r="AP82" i="93"/>
  <c r="AQ82" i="93" s="1"/>
  <c r="AO82" i="93"/>
  <c r="AK82" i="93"/>
  <c r="AL82" i="93" s="1"/>
  <c r="AJ82" i="93"/>
  <c r="AF82" i="93"/>
  <c r="AG82" i="93" s="1"/>
  <c r="AE82" i="93"/>
  <c r="AA82" i="93"/>
  <c r="AB82" i="93" s="1"/>
  <c r="BD81" i="93"/>
  <c r="AZ81" i="93"/>
  <c r="BA81" i="93" s="1"/>
  <c r="AY81" i="93"/>
  <c r="AU81" i="93"/>
  <c r="AV81" i="93" s="1"/>
  <c r="AT81" i="93"/>
  <c r="AP81" i="93"/>
  <c r="AQ81" i="93" s="1"/>
  <c r="AO81" i="93"/>
  <c r="AK81" i="93"/>
  <c r="AL81" i="93" s="1"/>
  <c r="AJ81" i="93"/>
  <c r="AF81" i="93"/>
  <c r="AG81" i="93" s="1"/>
  <c r="AE81" i="93"/>
  <c r="AA81" i="93"/>
  <c r="AB81" i="93" s="1"/>
  <c r="BD80" i="93"/>
  <c r="AZ80" i="93"/>
  <c r="BA80" i="93" s="1"/>
  <c r="AY80" i="93"/>
  <c r="AU80" i="93"/>
  <c r="AV80" i="93" s="1"/>
  <c r="AT80" i="93"/>
  <c r="AP80" i="93"/>
  <c r="AQ80" i="93" s="1"/>
  <c r="AO80" i="93"/>
  <c r="AK80" i="93"/>
  <c r="AL80" i="93" s="1"/>
  <c r="AJ80" i="93"/>
  <c r="AF80" i="93"/>
  <c r="AG80" i="93" s="1"/>
  <c r="AE80" i="93"/>
  <c r="AA80" i="93"/>
  <c r="AB80" i="93" s="1"/>
  <c r="BD79" i="93"/>
  <c r="AZ79" i="93"/>
  <c r="BA79" i="93" s="1"/>
  <c r="AY79" i="93"/>
  <c r="AU79" i="93"/>
  <c r="AV79" i="93" s="1"/>
  <c r="AT79" i="93"/>
  <c r="AP79" i="93"/>
  <c r="AQ79" i="93" s="1"/>
  <c r="AO79" i="93"/>
  <c r="AK79" i="93"/>
  <c r="AL79" i="93" s="1"/>
  <c r="AJ79" i="93"/>
  <c r="AF79" i="93"/>
  <c r="AG79" i="93" s="1"/>
  <c r="AE79" i="93"/>
  <c r="AA79" i="93"/>
  <c r="AB79" i="93" s="1"/>
  <c r="BD78" i="93"/>
  <c r="AZ78" i="93"/>
  <c r="BA78" i="93" s="1"/>
  <c r="AY78" i="93"/>
  <c r="AU78" i="93"/>
  <c r="AV78" i="93" s="1"/>
  <c r="AT78" i="93"/>
  <c r="AP78" i="93"/>
  <c r="AQ78" i="93" s="1"/>
  <c r="AO78" i="93"/>
  <c r="AK78" i="93"/>
  <c r="AL78" i="93" s="1"/>
  <c r="AJ78" i="93"/>
  <c r="AF78" i="93"/>
  <c r="AG78" i="93" s="1"/>
  <c r="AE78" i="93"/>
  <c r="AA78" i="93"/>
  <c r="AB78" i="93" s="1"/>
  <c r="BD77" i="93"/>
  <c r="AZ77" i="93"/>
  <c r="BA77" i="93" s="1"/>
  <c r="AY77" i="93"/>
  <c r="AU77" i="93"/>
  <c r="AV77" i="93" s="1"/>
  <c r="AT77" i="93"/>
  <c r="AP77" i="93"/>
  <c r="AQ77" i="93" s="1"/>
  <c r="AO77" i="93"/>
  <c r="AK77" i="93"/>
  <c r="AL77" i="93" s="1"/>
  <c r="AJ77" i="93"/>
  <c r="AF77" i="93"/>
  <c r="AG77" i="93" s="1"/>
  <c r="AE77" i="93"/>
  <c r="AA77" i="93"/>
  <c r="AB77" i="93" s="1"/>
  <c r="BD76" i="93"/>
  <c r="AZ76" i="93"/>
  <c r="BA76" i="93" s="1"/>
  <c r="AY76" i="93"/>
  <c r="AU76" i="93"/>
  <c r="AV76" i="93" s="1"/>
  <c r="AT76" i="93"/>
  <c r="AP76" i="93"/>
  <c r="AQ76" i="93" s="1"/>
  <c r="AO76" i="93"/>
  <c r="AK76" i="93"/>
  <c r="AL76" i="93" s="1"/>
  <c r="AJ76" i="93"/>
  <c r="AF76" i="93"/>
  <c r="AG76" i="93" s="1"/>
  <c r="AE76" i="93"/>
  <c r="AA76" i="93"/>
  <c r="AB76" i="93" s="1"/>
  <c r="BD75" i="93"/>
  <c r="AZ75" i="93"/>
  <c r="BA75" i="93" s="1"/>
  <c r="AY75" i="93"/>
  <c r="AU75" i="93"/>
  <c r="AV75" i="93" s="1"/>
  <c r="AT75" i="93"/>
  <c r="AP75" i="93"/>
  <c r="AQ75" i="93" s="1"/>
  <c r="AO75" i="93"/>
  <c r="AK75" i="93"/>
  <c r="AL75" i="93" s="1"/>
  <c r="AJ75" i="93"/>
  <c r="AF75" i="93"/>
  <c r="AG75" i="93" s="1"/>
  <c r="AE75" i="93"/>
  <c r="AA75" i="93"/>
  <c r="AB75" i="93" s="1"/>
  <c r="BD74" i="93"/>
  <c r="AZ74" i="93"/>
  <c r="BA74" i="93" s="1"/>
  <c r="AY74" i="93"/>
  <c r="AU74" i="93"/>
  <c r="AV74" i="93" s="1"/>
  <c r="AT74" i="93"/>
  <c r="AP74" i="93"/>
  <c r="AQ74" i="93" s="1"/>
  <c r="AO74" i="93"/>
  <c r="AK74" i="93"/>
  <c r="AL74" i="93" s="1"/>
  <c r="AJ74" i="93"/>
  <c r="AF74" i="93"/>
  <c r="AG74" i="93" s="1"/>
  <c r="AE74" i="93"/>
  <c r="AA74" i="93"/>
  <c r="AB74" i="93" s="1"/>
  <c r="BD73" i="93"/>
  <c r="AZ73" i="93"/>
  <c r="BA73" i="93" s="1"/>
  <c r="AY73" i="93"/>
  <c r="AU73" i="93"/>
  <c r="AV73" i="93" s="1"/>
  <c r="AT73" i="93"/>
  <c r="AP73" i="93"/>
  <c r="AQ73" i="93" s="1"/>
  <c r="AO73" i="93"/>
  <c r="AK73" i="93"/>
  <c r="AL73" i="93" s="1"/>
  <c r="AJ73" i="93"/>
  <c r="AF73" i="93"/>
  <c r="AG73" i="93" s="1"/>
  <c r="AE73" i="93"/>
  <c r="AA73" i="93"/>
  <c r="AB73" i="93" s="1"/>
  <c r="BD72" i="93"/>
  <c r="AZ72" i="93"/>
  <c r="BA72" i="93" s="1"/>
  <c r="AY72" i="93"/>
  <c r="AU72" i="93"/>
  <c r="AV72" i="93" s="1"/>
  <c r="AT72" i="93"/>
  <c r="AP72" i="93"/>
  <c r="AQ72" i="93" s="1"/>
  <c r="AO72" i="93"/>
  <c r="AK72" i="93"/>
  <c r="AL72" i="93" s="1"/>
  <c r="AJ72" i="93"/>
  <c r="AF72" i="93"/>
  <c r="AG72" i="93" s="1"/>
  <c r="AE72" i="93"/>
  <c r="AA72" i="93"/>
  <c r="AB72" i="93" s="1"/>
  <c r="BD71" i="93"/>
  <c r="AZ71" i="93"/>
  <c r="BA71" i="93" s="1"/>
  <c r="AY71" i="93"/>
  <c r="AU71" i="93"/>
  <c r="AV71" i="93" s="1"/>
  <c r="AT71" i="93"/>
  <c r="AP71" i="93"/>
  <c r="AQ71" i="93" s="1"/>
  <c r="AO71" i="93"/>
  <c r="AK71" i="93"/>
  <c r="AL71" i="93" s="1"/>
  <c r="AJ71" i="93"/>
  <c r="AF71" i="93"/>
  <c r="AG71" i="93" s="1"/>
  <c r="AE71" i="93"/>
  <c r="AA71" i="93"/>
  <c r="AB71" i="93" s="1"/>
  <c r="BD70" i="93"/>
  <c r="AZ70" i="93"/>
  <c r="BA70" i="93" s="1"/>
  <c r="AY70" i="93"/>
  <c r="AU70" i="93"/>
  <c r="AV70" i="93" s="1"/>
  <c r="AT70" i="93"/>
  <c r="AP70" i="93"/>
  <c r="AQ70" i="93" s="1"/>
  <c r="AO70" i="93"/>
  <c r="AK70" i="93"/>
  <c r="AL70" i="93" s="1"/>
  <c r="AJ70" i="93"/>
  <c r="AF70" i="93"/>
  <c r="AG70" i="93" s="1"/>
  <c r="AE70" i="93"/>
  <c r="AA70" i="93"/>
  <c r="AB70" i="93" s="1"/>
  <c r="BD69" i="93"/>
  <c r="AZ69" i="93"/>
  <c r="BA69" i="93" s="1"/>
  <c r="AY69" i="93"/>
  <c r="AU69" i="93"/>
  <c r="AV69" i="93" s="1"/>
  <c r="AT69" i="93"/>
  <c r="AP69" i="93"/>
  <c r="AQ69" i="93" s="1"/>
  <c r="AO69" i="93"/>
  <c r="AK69" i="93"/>
  <c r="AL69" i="93" s="1"/>
  <c r="AJ69" i="93"/>
  <c r="AF69" i="93"/>
  <c r="AG69" i="93" s="1"/>
  <c r="AE69" i="93"/>
  <c r="AA69" i="93"/>
  <c r="AB69" i="93" s="1"/>
  <c r="BD68" i="93"/>
  <c r="AZ68" i="93"/>
  <c r="BA68" i="93" s="1"/>
  <c r="AY68" i="93"/>
  <c r="AU68" i="93"/>
  <c r="AV68" i="93" s="1"/>
  <c r="AT68" i="93"/>
  <c r="AP68" i="93"/>
  <c r="AQ68" i="93" s="1"/>
  <c r="AO68" i="93"/>
  <c r="AK68" i="93"/>
  <c r="AL68" i="93" s="1"/>
  <c r="AJ68" i="93"/>
  <c r="AF68" i="93"/>
  <c r="AG68" i="93" s="1"/>
  <c r="AE68" i="93"/>
  <c r="AA68" i="93"/>
  <c r="AB68" i="93" s="1"/>
  <c r="BD67" i="93"/>
  <c r="AZ67" i="93"/>
  <c r="BA67" i="93" s="1"/>
  <c r="AY67" i="93"/>
  <c r="AU67" i="93"/>
  <c r="AV67" i="93" s="1"/>
  <c r="AT67" i="93"/>
  <c r="AP67" i="93"/>
  <c r="AQ67" i="93" s="1"/>
  <c r="AO67" i="93"/>
  <c r="AK67" i="93"/>
  <c r="AL67" i="93" s="1"/>
  <c r="AJ67" i="93"/>
  <c r="AF67" i="93"/>
  <c r="AG67" i="93" s="1"/>
  <c r="AE67" i="93"/>
  <c r="AA67" i="93"/>
  <c r="AB67" i="93" s="1"/>
  <c r="BD66" i="93"/>
  <c r="AZ66" i="93"/>
  <c r="BA66" i="93" s="1"/>
  <c r="AY66" i="93"/>
  <c r="AU66" i="93"/>
  <c r="AV66" i="93" s="1"/>
  <c r="AT66" i="93"/>
  <c r="AP66" i="93"/>
  <c r="AQ66" i="93" s="1"/>
  <c r="AO66" i="93"/>
  <c r="AK66" i="93"/>
  <c r="AL66" i="93" s="1"/>
  <c r="AJ66" i="93"/>
  <c r="AF66" i="93"/>
  <c r="AG66" i="93" s="1"/>
  <c r="AE66" i="93"/>
  <c r="AA66" i="93"/>
  <c r="AB66" i="93" s="1"/>
  <c r="BD65" i="93"/>
  <c r="AZ65" i="93"/>
  <c r="BA65" i="93" s="1"/>
  <c r="AY65" i="93"/>
  <c r="AU65" i="93"/>
  <c r="AV65" i="93" s="1"/>
  <c r="AT65" i="93"/>
  <c r="AP65" i="93"/>
  <c r="AQ65" i="93" s="1"/>
  <c r="AO65" i="93"/>
  <c r="AK65" i="93"/>
  <c r="AL65" i="93" s="1"/>
  <c r="AJ65" i="93"/>
  <c r="AF65" i="93"/>
  <c r="AG65" i="93" s="1"/>
  <c r="AE65" i="93"/>
  <c r="AA65" i="93"/>
  <c r="AB65" i="93" s="1"/>
  <c r="BD64" i="93"/>
  <c r="AZ64" i="93"/>
  <c r="BA64" i="93" s="1"/>
  <c r="AY64" i="93"/>
  <c r="AU64" i="93"/>
  <c r="AV64" i="93" s="1"/>
  <c r="AT64" i="93"/>
  <c r="AP64" i="93"/>
  <c r="AQ64" i="93" s="1"/>
  <c r="AO64" i="93"/>
  <c r="AK64" i="93"/>
  <c r="AL64" i="93" s="1"/>
  <c r="AJ64" i="93"/>
  <c r="AF64" i="93"/>
  <c r="AG64" i="93" s="1"/>
  <c r="AE64" i="93"/>
  <c r="AA64" i="93"/>
  <c r="AB64" i="93" s="1"/>
  <c r="BD63" i="93"/>
  <c r="AZ63" i="93"/>
  <c r="BA63" i="93" s="1"/>
  <c r="AY63" i="93"/>
  <c r="AU63" i="93"/>
  <c r="AV63" i="93" s="1"/>
  <c r="AT63" i="93"/>
  <c r="AP63" i="93"/>
  <c r="AQ63" i="93" s="1"/>
  <c r="AO63" i="93"/>
  <c r="AK63" i="93"/>
  <c r="AL63" i="93" s="1"/>
  <c r="AJ63" i="93"/>
  <c r="AF63" i="93"/>
  <c r="AG63" i="93" s="1"/>
  <c r="AE63" i="93"/>
  <c r="AA63" i="93"/>
  <c r="AB63" i="93" s="1"/>
  <c r="BD62" i="93"/>
  <c r="AZ62" i="93"/>
  <c r="BA62" i="93" s="1"/>
  <c r="AY62" i="93"/>
  <c r="AU62" i="93"/>
  <c r="AV62" i="93" s="1"/>
  <c r="AT62" i="93"/>
  <c r="AP62" i="93"/>
  <c r="AQ62" i="93" s="1"/>
  <c r="AO62" i="93"/>
  <c r="AK62" i="93"/>
  <c r="AL62" i="93" s="1"/>
  <c r="AJ62" i="93"/>
  <c r="AF62" i="93"/>
  <c r="AG62" i="93" s="1"/>
  <c r="AE62" i="93"/>
  <c r="AA62" i="93"/>
  <c r="AB62" i="93" s="1"/>
  <c r="BD61" i="93"/>
  <c r="AZ61" i="93"/>
  <c r="BA61" i="93" s="1"/>
  <c r="AY61" i="93"/>
  <c r="AU61" i="93"/>
  <c r="AV61" i="93" s="1"/>
  <c r="AT61" i="93"/>
  <c r="AP61" i="93"/>
  <c r="AQ61" i="93" s="1"/>
  <c r="AO61" i="93"/>
  <c r="AK61" i="93"/>
  <c r="AL61" i="93" s="1"/>
  <c r="AJ61" i="93"/>
  <c r="AF61" i="93"/>
  <c r="AG61" i="93" s="1"/>
  <c r="AE61" i="93"/>
  <c r="AA61" i="93"/>
  <c r="AB61" i="93" s="1"/>
  <c r="BD60" i="93"/>
  <c r="AZ60" i="93"/>
  <c r="BA60" i="93" s="1"/>
  <c r="AY60" i="93"/>
  <c r="AU60" i="93"/>
  <c r="AV60" i="93" s="1"/>
  <c r="AT60" i="93"/>
  <c r="AP60" i="93"/>
  <c r="AQ60" i="93" s="1"/>
  <c r="AO60" i="93"/>
  <c r="AK60" i="93"/>
  <c r="AL60" i="93" s="1"/>
  <c r="AJ60" i="93"/>
  <c r="AF60" i="93"/>
  <c r="AG60" i="93" s="1"/>
  <c r="AE60" i="93"/>
  <c r="AA60" i="93"/>
  <c r="AB60" i="93" s="1"/>
  <c r="BD59" i="93"/>
  <c r="AZ59" i="93"/>
  <c r="BA59" i="93" s="1"/>
  <c r="AY59" i="93"/>
  <c r="AU59" i="93"/>
  <c r="AV59" i="93" s="1"/>
  <c r="AT59" i="93"/>
  <c r="AP59" i="93"/>
  <c r="AQ59" i="93" s="1"/>
  <c r="AO59" i="93"/>
  <c r="AK59" i="93"/>
  <c r="AL59" i="93" s="1"/>
  <c r="AJ59" i="93"/>
  <c r="AF59" i="93"/>
  <c r="AG59" i="93" s="1"/>
  <c r="AE59" i="93"/>
  <c r="AA59" i="93"/>
  <c r="AB59" i="93" s="1"/>
  <c r="BD58" i="93"/>
  <c r="AZ58" i="93"/>
  <c r="BA58" i="93" s="1"/>
  <c r="AY58" i="93"/>
  <c r="AU58" i="93"/>
  <c r="AV58" i="93" s="1"/>
  <c r="AT58" i="93"/>
  <c r="AP58" i="93"/>
  <c r="AQ58" i="93" s="1"/>
  <c r="AO58" i="93"/>
  <c r="AK58" i="93"/>
  <c r="AL58" i="93" s="1"/>
  <c r="AJ58" i="93"/>
  <c r="AF58" i="93"/>
  <c r="AG58" i="93" s="1"/>
  <c r="AE58" i="93"/>
  <c r="AA58" i="93"/>
  <c r="AB58" i="93" s="1"/>
  <c r="BD57" i="93"/>
  <c r="AZ57" i="93"/>
  <c r="BA57" i="93" s="1"/>
  <c r="AY57" i="93"/>
  <c r="AU57" i="93"/>
  <c r="AV57" i="93" s="1"/>
  <c r="AT57" i="93"/>
  <c r="AP57" i="93"/>
  <c r="AQ57" i="93" s="1"/>
  <c r="AO57" i="93"/>
  <c r="AK57" i="93"/>
  <c r="AL57" i="93" s="1"/>
  <c r="AJ57" i="93"/>
  <c r="AF57" i="93"/>
  <c r="AG57" i="93" s="1"/>
  <c r="AE57" i="93"/>
  <c r="AA57" i="93"/>
  <c r="AB57" i="93" s="1"/>
  <c r="BD56" i="93"/>
  <c r="AZ56" i="93"/>
  <c r="BA56" i="93" s="1"/>
  <c r="AY56" i="93"/>
  <c r="AU56" i="93"/>
  <c r="AV56" i="93" s="1"/>
  <c r="AT56" i="93"/>
  <c r="AP56" i="93"/>
  <c r="AQ56" i="93" s="1"/>
  <c r="AO56" i="93"/>
  <c r="AK56" i="93"/>
  <c r="AL56" i="93" s="1"/>
  <c r="AJ56" i="93"/>
  <c r="AF56" i="93"/>
  <c r="AG56" i="93" s="1"/>
  <c r="AE56" i="93"/>
  <c r="AA56" i="93"/>
  <c r="AB56" i="93" s="1"/>
  <c r="BD55" i="93"/>
  <c r="AZ55" i="93"/>
  <c r="BA55" i="93" s="1"/>
  <c r="AY55" i="93"/>
  <c r="AU55" i="93"/>
  <c r="AV55" i="93" s="1"/>
  <c r="AT55" i="93"/>
  <c r="AP55" i="93"/>
  <c r="AQ55" i="93" s="1"/>
  <c r="AO55" i="93"/>
  <c r="AK55" i="93"/>
  <c r="AL55" i="93" s="1"/>
  <c r="AJ55" i="93"/>
  <c r="AF55" i="93"/>
  <c r="AG55" i="93" s="1"/>
  <c r="AE55" i="93"/>
  <c r="AA55" i="93"/>
  <c r="AB55" i="93" s="1"/>
  <c r="BD54" i="93"/>
  <c r="AZ54" i="93"/>
  <c r="BA54" i="93" s="1"/>
  <c r="AY54" i="93"/>
  <c r="AU54" i="93"/>
  <c r="AV54" i="93" s="1"/>
  <c r="AT54" i="93"/>
  <c r="AP54" i="93"/>
  <c r="AQ54" i="93" s="1"/>
  <c r="AO54" i="93"/>
  <c r="AK54" i="93"/>
  <c r="AL54" i="93" s="1"/>
  <c r="AN55" i="93" s="1"/>
  <c r="AJ54" i="93"/>
  <c r="AF54" i="93"/>
  <c r="AG54" i="93" s="1"/>
  <c r="AE54" i="93"/>
  <c r="AA54" i="93"/>
  <c r="AB54" i="93" s="1"/>
  <c r="BD53" i="93"/>
  <c r="AZ53" i="93"/>
  <c r="BA53" i="93" s="1"/>
  <c r="AY53" i="93"/>
  <c r="AU53" i="93"/>
  <c r="AV53" i="93" s="1"/>
  <c r="AT53" i="93"/>
  <c r="AP53" i="93"/>
  <c r="AQ53" i="93" s="1"/>
  <c r="AO53" i="93"/>
  <c r="AK53" i="93"/>
  <c r="AL53" i="93" s="1"/>
  <c r="AJ53" i="93"/>
  <c r="AF53" i="93"/>
  <c r="AG53" i="93" s="1"/>
  <c r="AE53" i="93"/>
  <c r="AA53" i="93"/>
  <c r="AB53" i="93" s="1"/>
  <c r="BD52" i="93"/>
  <c r="AZ52" i="93"/>
  <c r="BA52" i="93" s="1"/>
  <c r="AY52" i="93"/>
  <c r="AU52" i="93"/>
  <c r="AV52" i="93" s="1"/>
  <c r="AT52" i="93"/>
  <c r="AP52" i="93"/>
  <c r="AQ52" i="93" s="1"/>
  <c r="AO52" i="93"/>
  <c r="AK52" i="93"/>
  <c r="AL52" i="93" s="1"/>
  <c r="AJ52" i="93"/>
  <c r="AF52" i="93"/>
  <c r="AG52" i="93" s="1"/>
  <c r="AE52" i="93"/>
  <c r="AA52" i="93"/>
  <c r="AB52" i="93" s="1"/>
  <c r="BD51" i="93"/>
  <c r="AZ51" i="93"/>
  <c r="BA51" i="93" s="1"/>
  <c r="AY51" i="93"/>
  <c r="AU51" i="93"/>
  <c r="AV51" i="93" s="1"/>
  <c r="AT51" i="93"/>
  <c r="AP51" i="93"/>
  <c r="AQ51" i="93" s="1"/>
  <c r="AO51" i="93"/>
  <c r="AK51" i="93"/>
  <c r="AL51" i="93" s="1"/>
  <c r="AJ51" i="93"/>
  <c r="AF51" i="93"/>
  <c r="AG51" i="93" s="1"/>
  <c r="AE51" i="93"/>
  <c r="AA51" i="93"/>
  <c r="AB51" i="93" s="1"/>
  <c r="BD50" i="93"/>
  <c r="AZ50" i="93"/>
  <c r="BA50" i="93" s="1"/>
  <c r="AY50" i="93"/>
  <c r="AU50" i="93"/>
  <c r="AV50" i="93" s="1"/>
  <c r="AT50" i="93"/>
  <c r="AP50" i="93"/>
  <c r="AQ50" i="93" s="1"/>
  <c r="AO50" i="93"/>
  <c r="AK50" i="93"/>
  <c r="AL50" i="93" s="1"/>
  <c r="AJ50" i="93"/>
  <c r="AF50" i="93"/>
  <c r="AG50" i="93" s="1"/>
  <c r="AE50" i="93"/>
  <c r="AA50" i="93"/>
  <c r="AB50" i="93" s="1"/>
  <c r="BD49" i="93"/>
  <c r="AZ49" i="93"/>
  <c r="BA49" i="93" s="1"/>
  <c r="AY49" i="93"/>
  <c r="AU49" i="93"/>
  <c r="AV49" i="93" s="1"/>
  <c r="AT49" i="93"/>
  <c r="AP49" i="93"/>
  <c r="AQ49" i="93" s="1"/>
  <c r="AO49" i="93"/>
  <c r="AK49" i="93"/>
  <c r="AL49" i="93" s="1"/>
  <c r="AJ49" i="93"/>
  <c r="AF49" i="93"/>
  <c r="AG49" i="93" s="1"/>
  <c r="AE49" i="93"/>
  <c r="AA49" i="93"/>
  <c r="AB49" i="93" s="1"/>
  <c r="BD48" i="93"/>
  <c r="AZ48" i="93"/>
  <c r="BA48" i="93" s="1"/>
  <c r="AY48" i="93"/>
  <c r="AU48" i="93"/>
  <c r="AV48" i="93" s="1"/>
  <c r="AT48" i="93"/>
  <c r="AP48" i="93"/>
  <c r="AQ48" i="93" s="1"/>
  <c r="AO48" i="93"/>
  <c r="AK48" i="93"/>
  <c r="AL48" i="93" s="1"/>
  <c r="AJ48" i="93"/>
  <c r="AF48" i="93"/>
  <c r="AG48" i="93" s="1"/>
  <c r="AE48" i="93"/>
  <c r="AA48" i="93"/>
  <c r="AB48" i="93" s="1"/>
  <c r="BD47" i="93"/>
  <c r="AZ47" i="93"/>
  <c r="BA47" i="93" s="1"/>
  <c r="AY47" i="93"/>
  <c r="AU47" i="93"/>
  <c r="AV47" i="93" s="1"/>
  <c r="AT47" i="93"/>
  <c r="AP47" i="93"/>
  <c r="AQ47" i="93" s="1"/>
  <c r="AO47" i="93"/>
  <c r="AK47" i="93"/>
  <c r="AL47" i="93" s="1"/>
  <c r="AJ47" i="93"/>
  <c r="AF47" i="93"/>
  <c r="AG47" i="93" s="1"/>
  <c r="AE47" i="93"/>
  <c r="AA47" i="93"/>
  <c r="AB47" i="93" s="1"/>
  <c r="BD46" i="93"/>
  <c r="AZ46" i="93"/>
  <c r="BA46" i="93" s="1"/>
  <c r="AY46" i="93"/>
  <c r="AU46" i="93"/>
  <c r="AV46" i="93" s="1"/>
  <c r="AT46" i="93"/>
  <c r="AP46" i="93"/>
  <c r="AQ46" i="93" s="1"/>
  <c r="AO46" i="93"/>
  <c r="AK46" i="93"/>
  <c r="AL46" i="93" s="1"/>
  <c r="AJ46" i="93"/>
  <c r="AF46" i="93"/>
  <c r="AG46" i="93" s="1"/>
  <c r="AE46" i="93"/>
  <c r="AA46" i="93"/>
  <c r="AB46" i="93" s="1"/>
  <c r="BD45" i="93"/>
  <c r="AZ45" i="93"/>
  <c r="BA45" i="93" s="1"/>
  <c r="AY45" i="93"/>
  <c r="AU45" i="93"/>
  <c r="AV45" i="93" s="1"/>
  <c r="AT45" i="93"/>
  <c r="AP45" i="93"/>
  <c r="AQ45" i="93" s="1"/>
  <c r="AO45" i="93"/>
  <c r="AK45" i="93"/>
  <c r="AL45" i="93" s="1"/>
  <c r="AJ45" i="93"/>
  <c r="AF45" i="93"/>
  <c r="AG45" i="93" s="1"/>
  <c r="AE45" i="93"/>
  <c r="AA45" i="93"/>
  <c r="AB45" i="93" s="1"/>
  <c r="BD44" i="93"/>
  <c r="AZ44" i="93"/>
  <c r="BA44" i="93" s="1"/>
  <c r="AY44" i="93"/>
  <c r="AU44" i="93"/>
  <c r="AV44" i="93" s="1"/>
  <c r="AT44" i="93"/>
  <c r="AP44" i="93"/>
  <c r="AQ44" i="93" s="1"/>
  <c r="AO44" i="93"/>
  <c r="AK44" i="93"/>
  <c r="AL44" i="93" s="1"/>
  <c r="AJ44" i="93"/>
  <c r="AF44" i="93"/>
  <c r="AG44" i="93" s="1"/>
  <c r="AE44" i="93"/>
  <c r="AA44" i="93"/>
  <c r="AB44" i="93" s="1"/>
  <c r="BD43" i="93"/>
  <c r="AZ43" i="93"/>
  <c r="BA43" i="93" s="1"/>
  <c r="AY43" i="93"/>
  <c r="AU43" i="93"/>
  <c r="AV43" i="93" s="1"/>
  <c r="AT43" i="93"/>
  <c r="AP43" i="93"/>
  <c r="AQ43" i="93" s="1"/>
  <c r="AO43" i="93"/>
  <c r="AK43" i="93"/>
  <c r="AL43" i="93" s="1"/>
  <c r="AJ43" i="93"/>
  <c r="AF43" i="93"/>
  <c r="AG43" i="93" s="1"/>
  <c r="AE43" i="93"/>
  <c r="AA43" i="93"/>
  <c r="AB43" i="93" s="1"/>
  <c r="CQ42" i="93"/>
  <c r="BD42" i="93"/>
  <c r="AZ42" i="93"/>
  <c r="BA42" i="93" s="1"/>
  <c r="AY42" i="93"/>
  <c r="AU42" i="93"/>
  <c r="AV42" i="93" s="1"/>
  <c r="AT42" i="93"/>
  <c r="AP42" i="93"/>
  <c r="AQ42" i="93" s="1"/>
  <c r="AO42" i="93"/>
  <c r="AK42" i="93"/>
  <c r="AL42" i="93" s="1"/>
  <c r="AJ42" i="93"/>
  <c r="AF42" i="93"/>
  <c r="AG42" i="93" s="1"/>
  <c r="AE42" i="93"/>
  <c r="AA42" i="93"/>
  <c r="AB42" i="93" s="1"/>
  <c r="BD41" i="93"/>
  <c r="AZ41" i="93"/>
  <c r="BA41" i="93" s="1"/>
  <c r="AY41" i="93"/>
  <c r="AU41" i="93"/>
  <c r="AV41" i="93" s="1"/>
  <c r="AX42" i="93" s="1"/>
  <c r="AT41" i="93"/>
  <c r="AP41" i="93"/>
  <c r="AQ41" i="93" s="1"/>
  <c r="AO41" i="93"/>
  <c r="AK41" i="93"/>
  <c r="AL41" i="93" s="1"/>
  <c r="AJ41" i="93"/>
  <c r="AF41" i="93"/>
  <c r="AG41" i="93" s="1"/>
  <c r="AE41" i="93"/>
  <c r="AA41" i="93"/>
  <c r="AB41" i="93" s="1"/>
  <c r="BD40" i="93"/>
  <c r="AZ40" i="93"/>
  <c r="BA40" i="93" s="1"/>
  <c r="AY40" i="93"/>
  <c r="AU40" i="93"/>
  <c r="AV40" i="93" s="1"/>
  <c r="AT40" i="93"/>
  <c r="AP40" i="93"/>
  <c r="AQ40" i="93" s="1"/>
  <c r="AO40" i="93"/>
  <c r="AK40" i="93"/>
  <c r="AL40" i="93" s="1"/>
  <c r="AJ40" i="93"/>
  <c r="AF40" i="93"/>
  <c r="AG40" i="93" s="1"/>
  <c r="AE40" i="93"/>
  <c r="AA40" i="93"/>
  <c r="AB40" i="93" s="1"/>
  <c r="BD39" i="93"/>
  <c r="AZ39" i="93"/>
  <c r="BA39" i="93" s="1"/>
  <c r="AY39" i="93"/>
  <c r="AU39" i="93"/>
  <c r="AV39" i="93" s="1"/>
  <c r="AT39" i="93"/>
  <c r="AP39" i="93"/>
  <c r="AQ39" i="93" s="1"/>
  <c r="AO39" i="93"/>
  <c r="AK39" i="93"/>
  <c r="AL39" i="93" s="1"/>
  <c r="AJ39" i="93"/>
  <c r="AF39" i="93"/>
  <c r="AG39" i="93" s="1"/>
  <c r="AE39" i="93"/>
  <c r="AA39" i="93"/>
  <c r="AB39" i="93" s="1"/>
  <c r="BD38" i="93"/>
  <c r="AZ38" i="93"/>
  <c r="BA38" i="93" s="1"/>
  <c r="AY38" i="93"/>
  <c r="AU38" i="93"/>
  <c r="AV38" i="93" s="1"/>
  <c r="AT38" i="93"/>
  <c r="AP38" i="93"/>
  <c r="AQ38" i="93" s="1"/>
  <c r="AO38" i="93"/>
  <c r="AK38" i="93"/>
  <c r="AL38" i="93" s="1"/>
  <c r="AJ38" i="93"/>
  <c r="AF38" i="93"/>
  <c r="AG38" i="93" s="1"/>
  <c r="AE38" i="93"/>
  <c r="AA38" i="93"/>
  <c r="AB38" i="93" s="1"/>
  <c r="BD37" i="93"/>
  <c r="AZ37" i="93"/>
  <c r="BA37" i="93" s="1"/>
  <c r="AY37" i="93"/>
  <c r="AU37" i="93"/>
  <c r="AV37" i="93" s="1"/>
  <c r="AT37" i="93"/>
  <c r="AP37" i="93"/>
  <c r="AQ37" i="93" s="1"/>
  <c r="AO37" i="93"/>
  <c r="AK37" i="93"/>
  <c r="AL37" i="93" s="1"/>
  <c r="AJ37" i="93"/>
  <c r="AF37" i="93"/>
  <c r="AG37" i="93" s="1"/>
  <c r="AE37" i="93"/>
  <c r="AA37" i="93"/>
  <c r="AB37" i="93" s="1"/>
  <c r="BD36" i="93"/>
  <c r="AZ36" i="93"/>
  <c r="BA36" i="93" s="1"/>
  <c r="AY36" i="93"/>
  <c r="AU36" i="93"/>
  <c r="AV36" i="93" s="1"/>
  <c r="AT36" i="93"/>
  <c r="AP36" i="93"/>
  <c r="AQ36" i="93" s="1"/>
  <c r="AO36" i="93"/>
  <c r="AK36" i="93"/>
  <c r="AL36" i="93" s="1"/>
  <c r="AJ36" i="93"/>
  <c r="AF36" i="93"/>
  <c r="AG36" i="93" s="1"/>
  <c r="AE36" i="93"/>
  <c r="AA36" i="93"/>
  <c r="AB36" i="93" s="1"/>
  <c r="BD35" i="93"/>
  <c r="AZ35" i="93"/>
  <c r="BA35" i="93" s="1"/>
  <c r="AY35" i="93"/>
  <c r="AU35" i="93"/>
  <c r="AV35" i="93" s="1"/>
  <c r="AT35" i="93"/>
  <c r="AP35" i="93"/>
  <c r="AQ35" i="93" s="1"/>
  <c r="AO35" i="93"/>
  <c r="AK35" i="93"/>
  <c r="AL35" i="93" s="1"/>
  <c r="AJ35" i="93"/>
  <c r="AF35" i="93"/>
  <c r="AG35" i="93" s="1"/>
  <c r="AE35" i="93"/>
  <c r="AA35" i="93"/>
  <c r="AB35" i="93" s="1"/>
  <c r="BD34" i="93"/>
  <c r="AZ34" i="93"/>
  <c r="BA34" i="93" s="1"/>
  <c r="AY34" i="93"/>
  <c r="AU34" i="93"/>
  <c r="AV34" i="93" s="1"/>
  <c r="AT34" i="93"/>
  <c r="AP34" i="93"/>
  <c r="AQ34" i="93" s="1"/>
  <c r="AO34" i="93"/>
  <c r="AK34" i="93"/>
  <c r="AL34" i="93" s="1"/>
  <c r="AJ34" i="93"/>
  <c r="AF34" i="93"/>
  <c r="AG34" i="93" s="1"/>
  <c r="AE34" i="93"/>
  <c r="AA34" i="93"/>
  <c r="AB34" i="93" s="1"/>
  <c r="BD33" i="93"/>
  <c r="AZ33" i="93"/>
  <c r="BA33" i="93" s="1"/>
  <c r="AY33" i="93"/>
  <c r="AU33" i="93"/>
  <c r="AV33" i="93" s="1"/>
  <c r="AT33" i="93"/>
  <c r="AP33" i="93"/>
  <c r="AQ33" i="93" s="1"/>
  <c r="AO33" i="93"/>
  <c r="AK33" i="93"/>
  <c r="AL33" i="93" s="1"/>
  <c r="AJ33" i="93"/>
  <c r="AF33" i="93"/>
  <c r="AG33" i="93" s="1"/>
  <c r="AE33" i="93"/>
  <c r="AA33" i="93"/>
  <c r="AB33" i="93" s="1"/>
  <c r="BD32" i="93"/>
  <c r="AZ32" i="93"/>
  <c r="BA32" i="93" s="1"/>
  <c r="AY32" i="93"/>
  <c r="AU32" i="93"/>
  <c r="AV32" i="93" s="1"/>
  <c r="AT32" i="93"/>
  <c r="AP32" i="93"/>
  <c r="AQ32" i="93" s="1"/>
  <c r="AO32" i="93"/>
  <c r="AK32" i="93"/>
  <c r="AL32" i="93" s="1"/>
  <c r="AJ32" i="93"/>
  <c r="AF32" i="93"/>
  <c r="AG32" i="93" s="1"/>
  <c r="AE32" i="93"/>
  <c r="AA32" i="93"/>
  <c r="AB32" i="93" s="1"/>
  <c r="BD31" i="93"/>
  <c r="AZ31" i="93"/>
  <c r="BA31" i="93" s="1"/>
  <c r="AY31" i="93"/>
  <c r="AU31" i="93"/>
  <c r="AV31" i="93" s="1"/>
  <c r="AT31" i="93"/>
  <c r="AP31" i="93"/>
  <c r="AQ31" i="93" s="1"/>
  <c r="AO31" i="93"/>
  <c r="AK31" i="93"/>
  <c r="AL31" i="93" s="1"/>
  <c r="AJ31" i="93"/>
  <c r="AF31" i="93"/>
  <c r="AG31" i="93" s="1"/>
  <c r="AE31" i="93"/>
  <c r="AA31" i="93"/>
  <c r="AB31" i="93" s="1"/>
  <c r="BD30" i="93"/>
  <c r="AZ30" i="93"/>
  <c r="BA30" i="93" s="1"/>
  <c r="AY30" i="93"/>
  <c r="AU30" i="93"/>
  <c r="AV30" i="93" s="1"/>
  <c r="AT30" i="93"/>
  <c r="AP30" i="93"/>
  <c r="AQ30" i="93" s="1"/>
  <c r="AO30" i="93"/>
  <c r="AK30" i="93"/>
  <c r="AL30" i="93" s="1"/>
  <c r="AJ30" i="93"/>
  <c r="AF30" i="93"/>
  <c r="AG30" i="93" s="1"/>
  <c r="AE30" i="93"/>
  <c r="AA30" i="93"/>
  <c r="AB30" i="93" s="1"/>
  <c r="BD29" i="93"/>
  <c r="AZ29" i="93"/>
  <c r="BA29" i="93" s="1"/>
  <c r="AY29" i="93"/>
  <c r="AU29" i="93"/>
  <c r="AV29" i="93" s="1"/>
  <c r="AT29" i="93"/>
  <c r="AP29" i="93"/>
  <c r="AQ29" i="93" s="1"/>
  <c r="AO29" i="93"/>
  <c r="AK29" i="93"/>
  <c r="AL29" i="93" s="1"/>
  <c r="AJ29" i="93"/>
  <c r="AF29" i="93"/>
  <c r="AG29" i="93" s="1"/>
  <c r="AE29" i="93"/>
  <c r="AA29" i="93"/>
  <c r="AB29" i="93" s="1"/>
  <c r="BD28" i="93"/>
  <c r="AZ28" i="93"/>
  <c r="BA28" i="93" s="1"/>
  <c r="AY28" i="93"/>
  <c r="AU28" i="93"/>
  <c r="AV28" i="93" s="1"/>
  <c r="AT28" i="93"/>
  <c r="AP28" i="93"/>
  <c r="AQ28" i="93" s="1"/>
  <c r="AO28" i="93"/>
  <c r="AK28" i="93"/>
  <c r="AL28" i="93" s="1"/>
  <c r="AJ28" i="93"/>
  <c r="AF28" i="93"/>
  <c r="AG28" i="93" s="1"/>
  <c r="AE28" i="93"/>
  <c r="AA28" i="93"/>
  <c r="AB28" i="93" s="1"/>
  <c r="BD27" i="93"/>
  <c r="AZ27" i="93"/>
  <c r="BA27" i="93" s="1"/>
  <c r="AY27" i="93"/>
  <c r="AU27" i="93"/>
  <c r="AV27" i="93" s="1"/>
  <c r="AT27" i="93"/>
  <c r="AP27" i="93"/>
  <c r="AQ27" i="93" s="1"/>
  <c r="AO27" i="93"/>
  <c r="AK27" i="93"/>
  <c r="AL27" i="93" s="1"/>
  <c r="AJ27" i="93"/>
  <c r="AF27" i="93"/>
  <c r="AG27" i="93" s="1"/>
  <c r="AE27" i="93"/>
  <c r="AA27" i="93"/>
  <c r="AB27" i="93" s="1"/>
  <c r="BD26" i="93"/>
  <c r="AZ26" i="93"/>
  <c r="BA26" i="93" s="1"/>
  <c r="AY26" i="93"/>
  <c r="AU26" i="93"/>
  <c r="AV26" i="93" s="1"/>
  <c r="AT26" i="93"/>
  <c r="AP26" i="93"/>
  <c r="AQ26" i="93" s="1"/>
  <c r="AO26" i="93"/>
  <c r="AK26" i="93"/>
  <c r="AL26" i="93" s="1"/>
  <c r="AJ26" i="93"/>
  <c r="AF26" i="93"/>
  <c r="AG26" i="93" s="1"/>
  <c r="AE26" i="93"/>
  <c r="AA26" i="93"/>
  <c r="AB26" i="93" s="1"/>
  <c r="HB25" i="93"/>
  <c r="HA25" i="93"/>
  <c r="GZ25" i="93"/>
  <c r="GY25" i="93"/>
  <c r="GX25" i="93"/>
  <c r="GW25" i="93"/>
  <c r="GV25" i="93"/>
  <c r="GU25" i="93"/>
  <c r="GT25" i="93"/>
  <c r="GS25" i="93"/>
  <c r="GR25" i="93"/>
  <c r="GQ25" i="93"/>
  <c r="GP25" i="93"/>
  <c r="GO25" i="93"/>
  <c r="GN25" i="93"/>
  <c r="GM25" i="93"/>
  <c r="GL25" i="93"/>
  <c r="GK25" i="93"/>
  <c r="GJ25" i="93"/>
  <c r="GI25" i="93"/>
  <c r="GH25" i="93"/>
  <c r="GG25" i="93"/>
  <c r="GF25" i="93"/>
  <c r="GE25" i="93"/>
  <c r="GD25" i="93"/>
  <c r="GC25" i="93"/>
  <c r="GB25" i="93"/>
  <c r="GA25" i="93"/>
  <c r="FZ25" i="93"/>
  <c r="FY25" i="93"/>
  <c r="FX25" i="93"/>
  <c r="FW25" i="93"/>
  <c r="FV25" i="93"/>
  <c r="FU25" i="93"/>
  <c r="FT25" i="93"/>
  <c r="FS25" i="93"/>
  <c r="FR25" i="93"/>
  <c r="FQ25" i="93"/>
  <c r="FP25" i="93"/>
  <c r="FO25" i="93"/>
  <c r="FN25" i="93"/>
  <c r="FM25" i="93"/>
  <c r="FL25" i="93"/>
  <c r="FK25" i="93"/>
  <c r="FJ25" i="93"/>
  <c r="FI25" i="93"/>
  <c r="FH25" i="93"/>
  <c r="FG25" i="93"/>
  <c r="FF25" i="93"/>
  <c r="FE25" i="93"/>
  <c r="FD25" i="93"/>
  <c r="FC25" i="93"/>
  <c r="FB25" i="93"/>
  <c r="FA25" i="93"/>
  <c r="EZ25" i="93"/>
  <c r="EY25" i="93"/>
  <c r="EX25" i="93"/>
  <c r="EW25" i="93"/>
  <c r="EV25" i="93"/>
  <c r="EU25" i="93"/>
  <c r="ET25" i="93"/>
  <c r="ES25" i="93"/>
  <c r="ER25" i="93"/>
  <c r="EQ25" i="93"/>
  <c r="EP25" i="93"/>
  <c r="EO25" i="93"/>
  <c r="EN25" i="93"/>
  <c r="EM25" i="93"/>
  <c r="EL25" i="93"/>
  <c r="EK25" i="93"/>
  <c r="EJ25" i="93"/>
  <c r="EI25" i="93"/>
  <c r="EH25" i="93"/>
  <c r="EG25" i="93"/>
  <c r="EF25" i="93"/>
  <c r="EE25" i="93"/>
  <c r="ED25" i="93"/>
  <c r="EC25" i="93"/>
  <c r="EB25" i="93"/>
  <c r="EA25" i="93"/>
  <c r="DZ25" i="93"/>
  <c r="DY25" i="93"/>
  <c r="DX25" i="93"/>
  <c r="DW25" i="93"/>
  <c r="DV25" i="93"/>
  <c r="DU25" i="93"/>
  <c r="DT25" i="93"/>
  <c r="DS25" i="93"/>
  <c r="DR25" i="93"/>
  <c r="DQ25" i="93"/>
  <c r="DP25" i="93"/>
  <c r="DO25" i="93"/>
  <c r="DN25" i="93"/>
  <c r="DM25" i="93"/>
  <c r="DL25" i="93"/>
  <c r="DK25" i="93"/>
  <c r="DJ25" i="93"/>
  <c r="DI25" i="93"/>
  <c r="DH25" i="93"/>
  <c r="DG25" i="93"/>
  <c r="DF25" i="93"/>
  <c r="DE25" i="93"/>
  <c r="DD25" i="93"/>
  <c r="DC25" i="93"/>
  <c r="DB25" i="93"/>
  <c r="DA25" i="93"/>
  <c r="CZ25" i="93"/>
  <c r="CY25" i="93"/>
  <c r="CX25" i="93"/>
  <c r="CW25" i="93"/>
  <c r="CV25" i="93"/>
  <c r="CU25" i="93"/>
  <c r="CT25" i="93"/>
  <c r="CS25" i="93"/>
  <c r="CR25" i="93"/>
  <c r="CQ25" i="93"/>
  <c r="CP25" i="93"/>
  <c r="CO25" i="93"/>
  <c r="CN25" i="93"/>
  <c r="CM25" i="93"/>
  <c r="CL25" i="93"/>
  <c r="BD25" i="93"/>
  <c r="AZ25" i="93"/>
  <c r="BA25" i="93" s="1"/>
  <c r="AY25" i="93"/>
  <c r="AU25" i="93"/>
  <c r="AV25" i="93" s="1"/>
  <c r="AT25" i="93"/>
  <c r="AP25" i="93"/>
  <c r="AQ25" i="93" s="1"/>
  <c r="AO25" i="93"/>
  <c r="AK25" i="93"/>
  <c r="AL25" i="93" s="1"/>
  <c r="AJ25" i="93"/>
  <c r="AF25" i="93"/>
  <c r="AG25" i="93" s="1"/>
  <c r="AE25" i="93"/>
  <c r="AA25" i="93"/>
  <c r="AB25" i="93" s="1"/>
  <c r="BD24" i="93"/>
  <c r="AZ24" i="93"/>
  <c r="BA24" i="93" s="1"/>
  <c r="AY24" i="93"/>
  <c r="AU24" i="93"/>
  <c r="AV24" i="93" s="1"/>
  <c r="AT24" i="93"/>
  <c r="AP24" i="93"/>
  <c r="AQ24" i="93" s="1"/>
  <c r="AO24" i="93"/>
  <c r="AK24" i="93"/>
  <c r="AL24" i="93" s="1"/>
  <c r="AJ24" i="93"/>
  <c r="AF24" i="93"/>
  <c r="AG24" i="93" s="1"/>
  <c r="AE24" i="93"/>
  <c r="AA24" i="93"/>
  <c r="AB24" i="93" s="1"/>
  <c r="BD23" i="93"/>
  <c r="AZ23" i="93"/>
  <c r="BA23" i="93" s="1"/>
  <c r="AY23" i="93"/>
  <c r="AU23" i="93"/>
  <c r="AV23" i="93" s="1"/>
  <c r="AT23" i="93"/>
  <c r="AP23" i="93"/>
  <c r="AQ23" i="93" s="1"/>
  <c r="AO23" i="93"/>
  <c r="AK23" i="93"/>
  <c r="AL23" i="93" s="1"/>
  <c r="AJ23" i="93"/>
  <c r="AF23" i="93"/>
  <c r="AG23" i="93" s="1"/>
  <c r="AE23" i="93"/>
  <c r="AA23" i="93"/>
  <c r="AB23" i="93" s="1"/>
  <c r="BD22" i="93"/>
  <c r="AZ22" i="93"/>
  <c r="BA22" i="93" s="1"/>
  <c r="AY22" i="93"/>
  <c r="AU22" i="93"/>
  <c r="AV22" i="93" s="1"/>
  <c r="AT22" i="93"/>
  <c r="AP22" i="93"/>
  <c r="AQ22" i="93" s="1"/>
  <c r="AO22" i="93"/>
  <c r="AK22" i="93"/>
  <c r="AL22" i="93" s="1"/>
  <c r="AJ22" i="93"/>
  <c r="AF22" i="93"/>
  <c r="AG22" i="93" s="1"/>
  <c r="AE22" i="93"/>
  <c r="AA22" i="93"/>
  <c r="AB22" i="93" s="1"/>
  <c r="BD21" i="93"/>
  <c r="AZ21" i="93"/>
  <c r="BA21" i="93" s="1"/>
  <c r="AY21" i="93"/>
  <c r="AU21" i="93"/>
  <c r="AV21" i="93" s="1"/>
  <c r="AT21" i="93"/>
  <c r="AP21" i="93"/>
  <c r="AQ21" i="93" s="1"/>
  <c r="AO21" i="93"/>
  <c r="AK21" i="93"/>
  <c r="AL21" i="93" s="1"/>
  <c r="AJ21" i="93"/>
  <c r="AF21" i="93"/>
  <c r="AG21" i="93" s="1"/>
  <c r="AE21" i="93"/>
  <c r="AA21" i="93"/>
  <c r="AB21" i="93" s="1"/>
  <c r="BD20" i="93"/>
  <c r="AZ20" i="93"/>
  <c r="BA20" i="93" s="1"/>
  <c r="AY20" i="93"/>
  <c r="AU20" i="93"/>
  <c r="AV20" i="93" s="1"/>
  <c r="AT20" i="93"/>
  <c r="AP20" i="93"/>
  <c r="AQ20" i="93" s="1"/>
  <c r="AO20" i="93"/>
  <c r="AK20" i="93"/>
  <c r="AL20" i="93" s="1"/>
  <c r="AJ20" i="93"/>
  <c r="AF20" i="93"/>
  <c r="AG20" i="93" s="1"/>
  <c r="AE20" i="93"/>
  <c r="AA20" i="93"/>
  <c r="AB20" i="93" s="1"/>
  <c r="BD19" i="93"/>
  <c r="AZ19" i="93"/>
  <c r="BA19" i="93" s="1"/>
  <c r="AY19" i="93"/>
  <c r="AU19" i="93"/>
  <c r="AV19" i="93" s="1"/>
  <c r="AT19" i="93"/>
  <c r="AP19" i="93"/>
  <c r="AQ19" i="93" s="1"/>
  <c r="AO19" i="93"/>
  <c r="AK19" i="93"/>
  <c r="AL19" i="93" s="1"/>
  <c r="AJ19" i="93"/>
  <c r="AF19" i="93"/>
  <c r="AG19" i="93" s="1"/>
  <c r="AE19" i="93"/>
  <c r="AA19" i="93"/>
  <c r="AB19" i="93" s="1"/>
  <c r="BD18" i="93"/>
  <c r="AZ18" i="93"/>
  <c r="BA18" i="93" s="1"/>
  <c r="AY18" i="93"/>
  <c r="AU18" i="93"/>
  <c r="AV18" i="93" s="1"/>
  <c r="AT18" i="93"/>
  <c r="AP18" i="93"/>
  <c r="AQ18" i="93" s="1"/>
  <c r="AO18" i="93"/>
  <c r="AK18" i="93"/>
  <c r="AL18" i="93" s="1"/>
  <c r="AJ18" i="93"/>
  <c r="AF18" i="93"/>
  <c r="AG18" i="93" s="1"/>
  <c r="AE18" i="93"/>
  <c r="AA18" i="93"/>
  <c r="AB18" i="93" s="1"/>
  <c r="BD17" i="93"/>
  <c r="AZ17" i="93"/>
  <c r="BA17" i="93" s="1"/>
  <c r="AY17" i="93"/>
  <c r="AU17" i="93"/>
  <c r="AV17" i="93" s="1"/>
  <c r="AT17" i="93"/>
  <c r="AP17" i="93"/>
  <c r="AQ17" i="93" s="1"/>
  <c r="AO17" i="93"/>
  <c r="AK17" i="93"/>
  <c r="AL17" i="93" s="1"/>
  <c r="AJ17" i="93"/>
  <c r="AF17" i="93"/>
  <c r="AG17" i="93" s="1"/>
  <c r="AE17" i="93"/>
  <c r="AA17" i="93"/>
  <c r="AB17" i="93" s="1"/>
  <c r="BD16" i="93"/>
  <c r="AZ16" i="93"/>
  <c r="BA16" i="93" s="1"/>
  <c r="AY16" i="93"/>
  <c r="AU16" i="93"/>
  <c r="AV16" i="93" s="1"/>
  <c r="AT16" i="93"/>
  <c r="AP16" i="93"/>
  <c r="AQ16" i="93" s="1"/>
  <c r="AO16" i="93"/>
  <c r="AK16" i="93"/>
  <c r="AL16" i="93" s="1"/>
  <c r="AJ16" i="93"/>
  <c r="AF16" i="93"/>
  <c r="AG16" i="93" s="1"/>
  <c r="AE16" i="93"/>
  <c r="AA16" i="93"/>
  <c r="AB16" i="93" s="1"/>
  <c r="HB15" i="93"/>
  <c r="HA15" i="93"/>
  <c r="GZ15" i="93"/>
  <c r="GY15" i="93"/>
  <c r="GX15" i="93"/>
  <c r="GW15" i="93"/>
  <c r="GV15" i="93"/>
  <c r="GU15" i="93"/>
  <c r="GT15" i="93"/>
  <c r="GS15" i="93"/>
  <c r="GR15" i="93"/>
  <c r="GQ15" i="93"/>
  <c r="GP15" i="93"/>
  <c r="GO15" i="93"/>
  <c r="GN15" i="93"/>
  <c r="GM15" i="93"/>
  <c r="GL15" i="93"/>
  <c r="GK15" i="93"/>
  <c r="GJ15" i="93"/>
  <c r="GI15" i="93"/>
  <c r="GH15" i="93"/>
  <c r="GG15" i="93"/>
  <c r="GF15" i="93"/>
  <c r="GE15" i="93"/>
  <c r="GD15" i="93"/>
  <c r="GC15" i="93"/>
  <c r="GB15" i="93"/>
  <c r="GA15" i="93"/>
  <c r="FZ15" i="93"/>
  <c r="FY15" i="93"/>
  <c r="FX15" i="93"/>
  <c r="FW15" i="93"/>
  <c r="FV15" i="93"/>
  <c r="FU15" i="93"/>
  <c r="FT15" i="93"/>
  <c r="FS15" i="93"/>
  <c r="FR15" i="93"/>
  <c r="FQ15" i="93"/>
  <c r="FP15" i="93"/>
  <c r="FO15" i="93"/>
  <c r="FN15" i="93"/>
  <c r="FM15" i="93"/>
  <c r="FL15" i="93"/>
  <c r="FK15" i="93"/>
  <c r="FJ15" i="93"/>
  <c r="FI15" i="93"/>
  <c r="FH15" i="93"/>
  <c r="FG15" i="93"/>
  <c r="FF15" i="93"/>
  <c r="FE15" i="93"/>
  <c r="FD15" i="93"/>
  <c r="FC15" i="93"/>
  <c r="FB15" i="93"/>
  <c r="FA15" i="93"/>
  <c r="EZ15" i="93"/>
  <c r="EY15" i="93"/>
  <c r="EX15" i="93"/>
  <c r="EW15" i="93"/>
  <c r="EV15" i="93"/>
  <c r="EU15" i="93"/>
  <c r="ET15" i="93"/>
  <c r="ES15" i="93"/>
  <c r="ER15" i="93"/>
  <c r="EQ15" i="93"/>
  <c r="EP15" i="93"/>
  <c r="EO15" i="93"/>
  <c r="EN15" i="93"/>
  <c r="EM15" i="93"/>
  <c r="EL15" i="93"/>
  <c r="EK15" i="93"/>
  <c r="EJ15" i="93"/>
  <c r="EI15" i="93"/>
  <c r="EH15" i="93"/>
  <c r="EG15" i="93"/>
  <c r="EF15" i="93"/>
  <c r="EE15" i="93"/>
  <c r="ED15" i="93"/>
  <c r="EC15" i="93"/>
  <c r="EB15" i="93"/>
  <c r="EA15" i="93"/>
  <c r="DZ15" i="93"/>
  <c r="DY15" i="93"/>
  <c r="DX15" i="93"/>
  <c r="DW15" i="93"/>
  <c r="DV15" i="93"/>
  <c r="DU15" i="93"/>
  <c r="DT15" i="93"/>
  <c r="DS15" i="93"/>
  <c r="DR15" i="93"/>
  <c r="DQ15" i="93"/>
  <c r="DP15" i="93"/>
  <c r="DO15" i="93"/>
  <c r="DN15" i="93"/>
  <c r="DM15" i="93"/>
  <c r="DL15" i="93"/>
  <c r="DK15" i="93"/>
  <c r="DJ15" i="93"/>
  <c r="DI15" i="93"/>
  <c r="DH15" i="93"/>
  <c r="DG15" i="93"/>
  <c r="DF15" i="93"/>
  <c r="DE15" i="93"/>
  <c r="DD15" i="93"/>
  <c r="DC15" i="93"/>
  <c r="DB15" i="93"/>
  <c r="DA15" i="93"/>
  <c r="CZ15" i="93"/>
  <c r="CY15" i="93"/>
  <c r="CX15" i="93"/>
  <c r="CW15" i="93"/>
  <c r="CV15" i="93"/>
  <c r="CU15" i="93"/>
  <c r="CT15" i="93"/>
  <c r="CS15" i="93"/>
  <c r="CR15" i="93"/>
  <c r="CQ15" i="93"/>
  <c r="CP15" i="93"/>
  <c r="CO15" i="93"/>
  <c r="CN15" i="93"/>
  <c r="CM15" i="93"/>
  <c r="CL15" i="93"/>
  <c r="BD15" i="93"/>
  <c r="AZ15" i="93"/>
  <c r="BA15" i="93" s="1"/>
  <c r="AY15" i="93"/>
  <c r="AU15" i="93"/>
  <c r="AV15" i="93" s="1"/>
  <c r="AT15" i="93"/>
  <c r="AP15" i="93"/>
  <c r="AQ15" i="93" s="1"/>
  <c r="AO15" i="93"/>
  <c r="AK15" i="93"/>
  <c r="AL15" i="93" s="1"/>
  <c r="AJ15" i="93"/>
  <c r="AF15" i="93"/>
  <c r="AG15" i="93" s="1"/>
  <c r="AE15" i="93"/>
  <c r="AA15" i="93"/>
  <c r="AB15" i="93" s="1"/>
  <c r="BD14" i="93"/>
  <c r="AZ14" i="93"/>
  <c r="BA14" i="93" s="1"/>
  <c r="AY14" i="93"/>
  <c r="AU14" i="93"/>
  <c r="AV14" i="93" s="1"/>
  <c r="AT14" i="93"/>
  <c r="AP14" i="93"/>
  <c r="AQ14" i="93" s="1"/>
  <c r="AO14" i="93"/>
  <c r="AK14" i="93"/>
  <c r="AL14" i="93" s="1"/>
  <c r="AJ14" i="93"/>
  <c r="AF14" i="93"/>
  <c r="AG14" i="93" s="1"/>
  <c r="AE14" i="93"/>
  <c r="AA14" i="93"/>
  <c r="AB14" i="93" s="1"/>
  <c r="BD13" i="93"/>
  <c r="AZ13" i="93"/>
  <c r="BA13" i="93" s="1"/>
  <c r="AY13" i="93"/>
  <c r="AU13" i="93"/>
  <c r="AV13" i="93" s="1"/>
  <c r="AT13" i="93"/>
  <c r="AP13" i="93"/>
  <c r="AQ13" i="93" s="1"/>
  <c r="AO13" i="93"/>
  <c r="AK13" i="93"/>
  <c r="AL13" i="93" s="1"/>
  <c r="AJ13" i="93"/>
  <c r="AF13" i="93"/>
  <c r="AG13" i="93" s="1"/>
  <c r="AE13" i="93"/>
  <c r="AA13" i="93"/>
  <c r="AB13" i="93" s="1"/>
  <c r="BD12" i="93"/>
  <c r="AZ12" i="93"/>
  <c r="BA12" i="93" s="1"/>
  <c r="AY12" i="93"/>
  <c r="AU12" i="93"/>
  <c r="AV12" i="93" s="1"/>
  <c r="AT12" i="93"/>
  <c r="AP12" i="93"/>
  <c r="AQ12" i="93" s="1"/>
  <c r="AO12" i="93"/>
  <c r="AK12" i="93"/>
  <c r="AL12" i="93" s="1"/>
  <c r="AJ12" i="93"/>
  <c r="AF12" i="93"/>
  <c r="AG12" i="93" s="1"/>
  <c r="AE12" i="93"/>
  <c r="AA12" i="93"/>
  <c r="AB12" i="93" s="1"/>
  <c r="BD11" i="93"/>
  <c r="AZ11" i="93"/>
  <c r="BA11" i="93" s="1"/>
  <c r="AY11" i="93"/>
  <c r="AU11" i="93"/>
  <c r="AV11" i="93" s="1"/>
  <c r="AT11" i="93"/>
  <c r="AP11" i="93"/>
  <c r="AQ11" i="93" s="1"/>
  <c r="AO11" i="93"/>
  <c r="AK11" i="93"/>
  <c r="AL11" i="93" s="1"/>
  <c r="AJ11" i="93"/>
  <c r="AF11" i="93"/>
  <c r="AG11" i="93" s="1"/>
  <c r="AE11" i="93"/>
  <c r="AA11" i="93"/>
  <c r="AB11" i="93" s="1"/>
  <c r="BD10" i="93"/>
  <c r="AZ10" i="93"/>
  <c r="BA10" i="93" s="1"/>
  <c r="AY10" i="93"/>
  <c r="AU10" i="93"/>
  <c r="AV10" i="93" s="1"/>
  <c r="AT10" i="93"/>
  <c r="AP10" i="93"/>
  <c r="AQ10" i="93" s="1"/>
  <c r="AO10" i="93"/>
  <c r="AK10" i="93"/>
  <c r="AL10" i="93" s="1"/>
  <c r="AJ10" i="93"/>
  <c r="AF10" i="93"/>
  <c r="AG10" i="93" s="1"/>
  <c r="AE10" i="93"/>
  <c r="AA10" i="93"/>
  <c r="AB10" i="93" s="1"/>
  <c r="DK9" i="93"/>
  <c r="DW9" i="93" s="1"/>
  <c r="DJ9" i="93"/>
  <c r="DP9" i="93" s="1"/>
  <c r="CO9" i="93"/>
  <c r="DD43" i="93" s="1"/>
  <c r="CM9" i="93"/>
  <c r="CL9" i="93"/>
  <c r="BD9" i="93"/>
  <c r="AZ9" i="93"/>
  <c r="BA9" i="93" s="1"/>
  <c r="AY9" i="93"/>
  <c r="AU9" i="93"/>
  <c r="AV9" i="93" s="1"/>
  <c r="AT9" i="93"/>
  <c r="AP9" i="93"/>
  <c r="AQ9" i="93" s="1"/>
  <c r="AO9" i="93"/>
  <c r="AK9" i="93"/>
  <c r="AL9" i="93" s="1"/>
  <c r="AJ9" i="93"/>
  <c r="AF9" i="93"/>
  <c r="AG9" i="93" s="1"/>
  <c r="AE9" i="93"/>
  <c r="AA9" i="93"/>
  <c r="AB9" i="93" s="1"/>
  <c r="DK8" i="93"/>
  <c r="DW8" i="93" s="1"/>
  <c r="DJ8" i="93"/>
  <c r="DP8" i="93" s="1"/>
  <c r="DB42" i="93"/>
  <c r="CM8" i="93"/>
  <c r="CL8" i="93"/>
  <c r="BD8" i="93"/>
  <c r="AZ8" i="93"/>
  <c r="BA8" i="93" s="1"/>
  <c r="AY8" i="93"/>
  <c r="AU8" i="93"/>
  <c r="AV8" i="93" s="1"/>
  <c r="AT8" i="93"/>
  <c r="AP8" i="93"/>
  <c r="AQ8" i="93" s="1"/>
  <c r="AO8" i="93"/>
  <c r="AK8" i="93"/>
  <c r="AL8" i="93" s="1"/>
  <c r="AJ8" i="93"/>
  <c r="AF8" i="93"/>
  <c r="AG8" i="93" s="1"/>
  <c r="AE8" i="93"/>
  <c r="AA8" i="93"/>
  <c r="AB8" i="93" s="1"/>
  <c r="DK7" i="93"/>
  <c r="DW7" i="93" s="1"/>
  <c r="DJ7" i="93"/>
  <c r="DP7" i="93" s="1"/>
  <c r="CM7" i="93"/>
  <c r="CL7" i="93"/>
  <c r="BD7" i="93"/>
  <c r="AZ7" i="93"/>
  <c r="BA7" i="93" s="1"/>
  <c r="AY7" i="93"/>
  <c r="AU7" i="93"/>
  <c r="AV7" i="93" s="1"/>
  <c r="AT7" i="93"/>
  <c r="AP7" i="93"/>
  <c r="AQ7" i="93" s="1"/>
  <c r="AO7" i="93"/>
  <c r="AK7" i="93"/>
  <c r="AL7" i="93" s="1"/>
  <c r="AJ7" i="93"/>
  <c r="AF7" i="93"/>
  <c r="AG7" i="93" s="1"/>
  <c r="AE7" i="93"/>
  <c r="AA7" i="93"/>
  <c r="AB7" i="93" s="1"/>
  <c r="DK6" i="93"/>
  <c r="DW6" i="93" s="1"/>
  <c r="DJ6" i="93"/>
  <c r="DP6" i="93" s="1"/>
  <c r="CM6" i="93"/>
  <c r="CL6" i="93"/>
  <c r="BD6" i="93"/>
  <c r="AZ6" i="93"/>
  <c r="BA6" i="93" s="1"/>
  <c r="AY6" i="93"/>
  <c r="AU6" i="93"/>
  <c r="AV6" i="93" s="1"/>
  <c r="AT6" i="93"/>
  <c r="AP6" i="93"/>
  <c r="AQ6" i="93" s="1"/>
  <c r="AO6" i="93"/>
  <c r="AK6" i="93"/>
  <c r="AL6" i="93" s="1"/>
  <c r="AJ6" i="93"/>
  <c r="AF6" i="93"/>
  <c r="AG6" i="93" s="1"/>
  <c r="AE6" i="93"/>
  <c r="AA6" i="93"/>
  <c r="AB6" i="93" s="1"/>
  <c r="DK5" i="93"/>
  <c r="DW5" i="93" s="1"/>
  <c r="DJ5" i="93"/>
  <c r="DP5" i="93" s="1"/>
  <c r="CM5" i="93"/>
  <c r="CL5" i="93"/>
  <c r="BD5" i="93"/>
  <c r="AZ5" i="93"/>
  <c r="BA5" i="93" s="1"/>
  <c r="AY5" i="93"/>
  <c r="AU5" i="93"/>
  <c r="AV5" i="93" s="1"/>
  <c r="AT5" i="93"/>
  <c r="AP5" i="93"/>
  <c r="AQ5" i="93" s="1"/>
  <c r="AO5" i="93"/>
  <c r="AK5" i="93"/>
  <c r="AL5" i="93" s="1"/>
  <c r="AJ5" i="93"/>
  <c r="AF5" i="93"/>
  <c r="AG5" i="93" s="1"/>
  <c r="AE5" i="93"/>
  <c r="AA5" i="93"/>
  <c r="AB5" i="93" s="1"/>
  <c r="DK4" i="93"/>
  <c r="DW4" i="93" s="1"/>
  <c r="DP4" i="93"/>
  <c r="DB38" i="93"/>
  <c r="CM4" i="93"/>
  <c r="CL4" i="93"/>
  <c r="BD4" i="93"/>
  <c r="AZ4" i="93"/>
  <c r="BA4" i="93" s="1"/>
  <c r="AY4" i="93"/>
  <c r="AU4" i="93"/>
  <c r="AV4" i="93" s="1"/>
  <c r="AT4" i="93"/>
  <c r="AP4" i="93"/>
  <c r="AQ4" i="93" s="1"/>
  <c r="AO4" i="93"/>
  <c r="AK4" i="93"/>
  <c r="AL4" i="93" s="1"/>
  <c r="AJ4" i="93"/>
  <c r="AF4" i="93"/>
  <c r="AG4" i="93" s="1"/>
  <c r="AE4" i="93"/>
  <c r="AA4" i="93"/>
  <c r="AB4" i="93" s="1"/>
  <c r="BD3" i="93"/>
  <c r="AZ3" i="93"/>
  <c r="BA3" i="93" s="1"/>
  <c r="AY3" i="93"/>
  <c r="AU3" i="93"/>
  <c r="AV3" i="93" s="1"/>
  <c r="AT3" i="93"/>
  <c r="AP3" i="93"/>
  <c r="AQ3" i="93" s="1"/>
  <c r="AO3" i="93"/>
  <c r="AK3" i="93"/>
  <c r="AL3" i="93" s="1"/>
  <c r="AJ3" i="93"/>
  <c r="AF3" i="93"/>
  <c r="AG3" i="93" s="1"/>
  <c r="AE3" i="93"/>
  <c r="AA3" i="93"/>
  <c r="AB3" i="93" s="1"/>
  <c r="CE505" i="93" l="1"/>
  <c r="CE648" i="93"/>
  <c r="CE471" i="93"/>
  <c r="CE652" i="93"/>
  <c r="CE482" i="93"/>
  <c r="CE420" i="93"/>
  <c r="CE464" i="93"/>
  <c r="CE656" i="93"/>
  <c r="CE729" i="93"/>
  <c r="CE660" i="93"/>
  <c r="BZ503" i="93"/>
  <c r="BZ659" i="93"/>
  <c r="BZ438" i="93"/>
  <c r="BZ524" i="93"/>
  <c r="BZ462" i="93"/>
  <c r="BZ484" i="93"/>
  <c r="BZ477" i="93"/>
  <c r="BU694" i="93"/>
  <c r="BU475" i="93"/>
  <c r="BU409" i="93"/>
  <c r="BU431" i="93"/>
  <c r="BU507" i="93"/>
  <c r="BU457" i="93"/>
  <c r="BU459" i="93"/>
  <c r="BU417" i="93"/>
  <c r="BU439" i="93"/>
  <c r="BU715" i="93"/>
  <c r="BP739" i="93"/>
  <c r="BP418" i="93"/>
  <c r="BP429" i="93"/>
  <c r="BP506" i="93"/>
  <c r="BP455" i="93"/>
  <c r="BP658" i="93"/>
  <c r="BP413" i="93"/>
  <c r="BP457" i="93"/>
  <c r="BP519" i="93"/>
  <c r="BP415" i="93"/>
  <c r="BP437" i="93"/>
  <c r="BP662" i="93"/>
  <c r="BP523" i="93"/>
  <c r="BP439" i="93"/>
  <c r="BP461" i="93"/>
  <c r="BP502" i="93"/>
  <c r="BP524" i="93"/>
  <c r="BK321" i="93"/>
  <c r="BK656" i="93"/>
  <c r="BK305" i="93"/>
  <c r="BK281" i="93"/>
  <c r="BK352" i="93"/>
  <c r="BK660" i="93"/>
  <c r="BK289" i="93"/>
  <c r="BF285" i="93"/>
  <c r="BF279" i="93"/>
  <c r="BF283" i="93"/>
  <c r="CV8" i="93"/>
  <c r="AX50" i="93"/>
  <c r="BC634" i="93"/>
  <c r="AX380" i="93"/>
  <c r="BC583" i="93"/>
  <c r="AX305" i="93"/>
  <c r="AD412" i="93"/>
  <c r="BC638" i="93"/>
  <c r="AX501" i="93"/>
  <c r="AN49" i="93"/>
  <c r="AD438" i="93"/>
  <c r="AX273" i="93"/>
  <c r="AX44" i="93"/>
  <c r="AX372" i="93"/>
  <c r="BC575" i="93"/>
  <c r="R1" i="93"/>
  <c r="V1" i="93" s="1"/>
  <c r="CE208" i="93"/>
  <c r="CE216" i="93"/>
  <c r="CE224" i="93"/>
  <c r="CE228" i="93"/>
  <c r="CE236" i="93"/>
  <c r="CE252" i="93"/>
  <c r="CE260" i="93"/>
  <c r="CE268" i="93"/>
  <c r="CE279" i="93"/>
  <c r="CE303" i="93"/>
  <c r="CE315" i="93"/>
  <c r="BZ275" i="93"/>
  <c r="BZ283" i="93"/>
  <c r="BK728" i="93"/>
  <c r="BK406" i="93"/>
  <c r="BK408" i="93"/>
  <c r="BK424" i="93"/>
  <c r="BK430" i="93"/>
  <c r="BK438" i="93"/>
  <c r="BK440" i="93"/>
  <c r="BK662" i="93"/>
  <c r="BK697" i="93"/>
  <c r="BK414" i="93"/>
  <c r="BK420" i="93"/>
  <c r="BK668" i="93"/>
  <c r="BK670" i="93"/>
  <c r="BK714" i="93"/>
  <c r="BC410" i="93"/>
  <c r="BC369" i="93"/>
  <c r="AX515" i="93"/>
  <c r="N1" i="93"/>
  <c r="AS340" i="93"/>
  <c r="BC557" i="93"/>
  <c r="BC365" i="93"/>
  <c r="CV9" i="93"/>
  <c r="BC347" i="93"/>
  <c r="BC442" i="93"/>
  <c r="BC636" i="93"/>
  <c r="BC705" i="93"/>
  <c r="AI308" i="93"/>
  <c r="AS348" i="93"/>
  <c r="BC416" i="93"/>
  <c r="BC516" i="93"/>
  <c r="BC522" i="93"/>
  <c r="BC657" i="93"/>
  <c r="BC717" i="93"/>
  <c r="BC727" i="93"/>
  <c r="BC740" i="93"/>
  <c r="BC16" i="93"/>
  <c r="BC426" i="93"/>
  <c r="BC616" i="93"/>
  <c r="BC709" i="93"/>
  <c r="BC302" i="93"/>
  <c r="BC310" i="93"/>
  <c r="AX324" i="93"/>
  <c r="BC415" i="93"/>
  <c r="AX507" i="93"/>
  <c r="BC561" i="93"/>
  <c r="BC608" i="93"/>
  <c r="AX728" i="93"/>
  <c r="BC377" i="93"/>
  <c r="AX482" i="93"/>
  <c r="CE644" i="93"/>
  <c r="BC644" i="93"/>
  <c r="CE710" i="93"/>
  <c r="BC710" i="93"/>
  <c r="CN9" i="93"/>
  <c r="BB675" i="93" s="1"/>
  <c r="BC331" i="93"/>
  <c r="BC349" i="93"/>
  <c r="AX525" i="93"/>
  <c r="BC565" i="93"/>
  <c r="BC600" i="93"/>
  <c r="BC612" i="93"/>
  <c r="CE624" i="93"/>
  <c r="BC624" i="93"/>
  <c r="BC626" i="93"/>
  <c r="AX673" i="93"/>
  <c r="CE749" i="93"/>
  <c r="BC749" i="93"/>
  <c r="BC57" i="93"/>
  <c r="BC721" i="93"/>
  <c r="BB27" i="93"/>
  <c r="BC65" i="93"/>
  <c r="BC72" i="93"/>
  <c r="AS75" i="93"/>
  <c r="BC80" i="93"/>
  <c r="BC88" i="93"/>
  <c r="AX521" i="93"/>
  <c r="BC569" i="93"/>
  <c r="BC604" i="93"/>
  <c r="BC726" i="93"/>
  <c r="AS338" i="93"/>
  <c r="BC394" i="93"/>
  <c r="AX400" i="93"/>
  <c r="BC425" i="93"/>
  <c r="BC441" i="93"/>
  <c r="BC457" i="93"/>
  <c r="BC496" i="93"/>
  <c r="BC512" i="93"/>
  <c r="BC318" i="93"/>
  <c r="BC355" i="93"/>
  <c r="BC357" i="93"/>
  <c r="AX432" i="93"/>
  <c r="AN445" i="93"/>
  <c r="BC669" i="93"/>
  <c r="BC673" i="93"/>
  <c r="BC730" i="93"/>
  <c r="BC68" i="93"/>
  <c r="BC76" i="93"/>
  <c r="BC84" i="93"/>
  <c r="BC92" i="93"/>
  <c r="BB26" i="93"/>
  <c r="BC17" i="93"/>
  <c r="BC18" i="93"/>
  <c r="BC19" i="93"/>
  <c r="BC20" i="93"/>
  <c r="BC21" i="93"/>
  <c r="BC22" i="93"/>
  <c r="BC278" i="93"/>
  <c r="BC504" i="93"/>
  <c r="CE581" i="93"/>
  <c r="BC581" i="93"/>
  <c r="BB4" i="93"/>
  <c r="BC269" i="93"/>
  <c r="BC270" i="93"/>
  <c r="BC294" i="93"/>
  <c r="BC316" i="93"/>
  <c r="BC431" i="93"/>
  <c r="BC447" i="93"/>
  <c r="BC620" i="93"/>
  <c r="CE597" i="93"/>
  <c r="BC597" i="93"/>
  <c r="BC286" i="93"/>
  <c r="CE285" i="93"/>
  <c r="BC392" i="93"/>
  <c r="CE448" i="93"/>
  <c r="BC448" i="93"/>
  <c r="BC506" i="93"/>
  <c r="CE589" i="93"/>
  <c r="BC589" i="93"/>
  <c r="BC399" i="93"/>
  <c r="CE56" i="93"/>
  <c r="BC48" i="93"/>
  <c r="BC50" i="93"/>
  <c r="BC409" i="93"/>
  <c r="BC469" i="93"/>
  <c r="BC523" i="93"/>
  <c r="BC325" i="93"/>
  <c r="BC341" i="93"/>
  <c r="BC362" i="93"/>
  <c r="BC384" i="93"/>
  <c r="BC386" i="93"/>
  <c r="BC393" i="93"/>
  <c r="BC432" i="93"/>
  <c r="BC573" i="93"/>
  <c r="BC577" i="93"/>
  <c r="BC585" i="93"/>
  <c r="BC593" i="93"/>
  <c r="BC628" i="93"/>
  <c r="BC640" i="93"/>
  <c r="BC649" i="93"/>
  <c r="BC653" i="93"/>
  <c r="BC661" i="93"/>
  <c r="BC333" i="93"/>
  <c r="BC339" i="93"/>
  <c r="BC346" i="93"/>
  <c r="BC363" i="93"/>
  <c r="BC368" i="93"/>
  <c r="BC370" i="93"/>
  <c r="BC376" i="93"/>
  <c r="BC378" i="93"/>
  <c r="BC385" i="93"/>
  <c r="BC400" i="93"/>
  <c r="BC452" i="93"/>
  <c r="BC477" i="93"/>
  <c r="BC485" i="93"/>
  <c r="BC508" i="93"/>
  <c r="BC511" i="93"/>
  <c r="BC515" i="93"/>
  <c r="CE516" i="93"/>
  <c r="BC519" i="93"/>
  <c r="CE522" i="93"/>
  <c r="BC571" i="93"/>
  <c r="BC579" i="93"/>
  <c r="BC587" i="93"/>
  <c r="BC595" i="93"/>
  <c r="BC622" i="93"/>
  <c r="BC630" i="93"/>
  <c r="BC632" i="93"/>
  <c r="BC642" i="93"/>
  <c r="CE726" i="93"/>
  <c r="AX340" i="93"/>
  <c r="AX364" i="93"/>
  <c r="AX330" i="93"/>
  <c r="AX339" i="93"/>
  <c r="AX363" i="93"/>
  <c r="BZ271" i="93"/>
  <c r="AX271" i="93"/>
  <c r="AX325" i="93"/>
  <c r="AX337" i="93"/>
  <c r="AX287" i="93"/>
  <c r="AX348" i="93"/>
  <c r="AX357" i="93"/>
  <c r="AX384" i="93"/>
  <c r="AX281" i="93"/>
  <c r="AX289" i="93"/>
  <c r="AX349" i="93"/>
  <c r="AX448" i="93"/>
  <c r="AX477" i="93"/>
  <c r="AX701" i="93"/>
  <c r="AX742" i="93"/>
  <c r="BZ742" i="93"/>
  <c r="AX321" i="93"/>
  <c r="AX341" i="93"/>
  <c r="AX56" i="93"/>
  <c r="AX319" i="93"/>
  <c r="AX323" i="93"/>
  <c r="AX331" i="93"/>
  <c r="AX416" i="93"/>
  <c r="AX438" i="93"/>
  <c r="AX484" i="93"/>
  <c r="AX511" i="93"/>
  <c r="AX693" i="93"/>
  <c r="AS83" i="93"/>
  <c r="AS323" i="93"/>
  <c r="AN318" i="93"/>
  <c r="AI17" i="93"/>
  <c r="AI21" i="93"/>
  <c r="AI474" i="93"/>
  <c r="AI559" i="93"/>
  <c r="AI74" i="93"/>
  <c r="AI384" i="93"/>
  <c r="AD329" i="93"/>
  <c r="AD497" i="93"/>
  <c r="AD50" i="93"/>
  <c r="AS91" i="93"/>
  <c r="AD271" i="93"/>
  <c r="AS372" i="93"/>
  <c r="AN439" i="93"/>
  <c r="AD519" i="93"/>
  <c r="AN329" i="93"/>
  <c r="AD40" i="93"/>
  <c r="AI70" i="93"/>
  <c r="AI86" i="93"/>
  <c r="AN292" i="93"/>
  <c r="AD295" i="93"/>
  <c r="AN429" i="93"/>
  <c r="AD474" i="93"/>
  <c r="AD483" i="93"/>
  <c r="AI555" i="93"/>
  <c r="AS432" i="93"/>
  <c r="AS720" i="93"/>
  <c r="AS87" i="93"/>
  <c r="AS396" i="93"/>
  <c r="AS384" i="93"/>
  <c r="AS708" i="93"/>
  <c r="AN5" i="93"/>
  <c r="AD42" i="93"/>
  <c r="AN41" i="93"/>
  <c r="AD346" i="93"/>
  <c r="AN388" i="93"/>
  <c r="AD647" i="93"/>
  <c r="AI671" i="93"/>
  <c r="AI64" i="93"/>
  <c r="AN396" i="93"/>
  <c r="AN474" i="93"/>
  <c r="AN521" i="93"/>
  <c r="AI626" i="93"/>
  <c r="BP693" i="93"/>
  <c r="AN693" i="93"/>
  <c r="AS71" i="93"/>
  <c r="AI16" i="93"/>
  <c r="AD336" i="93"/>
  <c r="AI431" i="93"/>
  <c r="BP520" i="93"/>
  <c r="AI707" i="93"/>
  <c r="AD362" i="93"/>
  <c r="AD675" i="93"/>
  <c r="AI90" i="93"/>
  <c r="AS64" i="93"/>
  <c r="AI292" i="93"/>
  <c r="AN300" i="93"/>
  <c r="AI355" i="93"/>
  <c r="AI376" i="93"/>
  <c r="AS376" i="93"/>
  <c r="AI391" i="93"/>
  <c r="AI472" i="93"/>
  <c r="AS619" i="93"/>
  <c r="AI437" i="93"/>
  <c r="AS273" i="93"/>
  <c r="AI276" i="93"/>
  <c r="AN43" i="93"/>
  <c r="AI268" i="93"/>
  <c r="AD279" i="93"/>
  <c r="AI284" i="93"/>
  <c r="AD311" i="93"/>
  <c r="AS313" i="93"/>
  <c r="AD319" i="93"/>
  <c r="AI322" i="93"/>
  <c r="AD331" i="93"/>
  <c r="AI344" i="93"/>
  <c r="AI345" i="93"/>
  <c r="AI347" i="93"/>
  <c r="AD354" i="93"/>
  <c r="AN354" i="93"/>
  <c r="AN372" i="93"/>
  <c r="AN380" i="93"/>
  <c r="AI392" i="93"/>
  <c r="AI571" i="93"/>
  <c r="AI610" i="93"/>
  <c r="AI642" i="93"/>
  <c r="AS380" i="93"/>
  <c r="AS468" i="93"/>
  <c r="AI475" i="93"/>
  <c r="AS568" i="93"/>
  <c r="AS599" i="93"/>
  <c r="AI614" i="93"/>
  <c r="AS615" i="93"/>
  <c r="AD671" i="93"/>
  <c r="AS672" i="93"/>
  <c r="AI675" i="93"/>
  <c r="AI415" i="93"/>
  <c r="AD524" i="93"/>
  <c r="AS556" i="93"/>
  <c r="AI567" i="93"/>
  <c r="AS603" i="93"/>
  <c r="AI606" i="93"/>
  <c r="AS611" i="93"/>
  <c r="AS648" i="93"/>
  <c r="AN694" i="93"/>
  <c r="AI745" i="93"/>
  <c r="AS368" i="93"/>
  <c r="AS388" i="93"/>
  <c r="AS414" i="93"/>
  <c r="AS416" i="93"/>
  <c r="AS446" i="93"/>
  <c r="AS456" i="93"/>
  <c r="AS392" i="93"/>
  <c r="AS319" i="93"/>
  <c r="BU447" i="93"/>
  <c r="AS447" i="93"/>
  <c r="AS560" i="93"/>
  <c r="CV7" i="93"/>
  <c r="AS57" i="93"/>
  <c r="AS79" i="93"/>
  <c r="AS281" i="93"/>
  <c r="AS607" i="93"/>
  <c r="AS724" i="93"/>
  <c r="AS507" i="93"/>
  <c r="AS510" i="93"/>
  <c r="AS522" i="93"/>
  <c r="AS305" i="93"/>
  <c r="AS424" i="93"/>
  <c r="AS400" i="93"/>
  <c r="AS430" i="93"/>
  <c r="AS440" i="93"/>
  <c r="AS483" i="93"/>
  <c r="AS564" i="93"/>
  <c r="BP475" i="93"/>
  <c r="AN475" i="93"/>
  <c r="AN491" i="93"/>
  <c r="BP491" i="93"/>
  <c r="AN323" i="93"/>
  <c r="AN324" i="93"/>
  <c r="AN332" i="93"/>
  <c r="AN364" i="93"/>
  <c r="BP476" i="93"/>
  <c r="AN476" i="93"/>
  <c r="BP525" i="93"/>
  <c r="AN525" i="93"/>
  <c r="BP660" i="93"/>
  <c r="AN660" i="93"/>
  <c r="AN330" i="93"/>
  <c r="AN348" i="93"/>
  <c r="AN509" i="93"/>
  <c r="BP509" i="93"/>
  <c r="AN355" i="93"/>
  <c r="AN6" i="93"/>
  <c r="AN347" i="93"/>
  <c r="AN672" i="93"/>
  <c r="AN648" i="93"/>
  <c r="AN338" i="93"/>
  <c r="AN356" i="93"/>
  <c r="AN362" i="93"/>
  <c r="AN455" i="93"/>
  <c r="AN484" i="93"/>
  <c r="AN676" i="93"/>
  <c r="AN423" i="93"/>
  <c r="AN700" i="93"/>
  <c r="AN520" i="93"/>
  <c r="AN692" i="93"/>
  <c r="AI375" i="93"/>
  <c r="AI383" i="93"/>
  <c r="BK398" i="93"/>
  <c r="AI399" i="93"/>
  <c r="AI398" i="93"/>
  <c r="AI719" i="93"/>
  <c r="AI455" i="93"/>
  <c r="BK315" i="93"/>
  <c r="AI316" i="93"/>
  <c r="AI463" i="93"/>
  <c r="AI22" i="93"/>
  <c r="AI521" i="93"/>
  <c r="AI602" i="93"/>
  <c r="AI618" i="93"/>
  <c r="AI624" i="93"/>
  <c r="AI640" i="93"/>
  <c r="AI18" i="93"/>
  <c r="AI54" i="93"/>
  <c r="AI715" i="93"/>
  <c r="AI20" i="93"/>
  <c r="AI63" i="93"/>
  <c r="AI314" i="93"/>
  <c r="BK390" i="93"/>
  <c r="AI414" i="93"/>
  <c r="AI456" i="93"/>
  <c r="AI525" i="93"/>
  <c r="AI563" i="93"/>
  <c r="AI19" i="93"/>
  <c r="AI329" i="93"/>
  <c r="AI352" i="93"/>
  <c r="AI438" i="93"/>
  <c r="AI651" i="93"/>
  <c r="AD337" i="93"/>
  <c r="AD363" i="93"/>
  <c r="AD303" i="93"/>
  <c r="AD309" i="93"/>
  <c r="AD321" i="93"/>
  <c r="AD339" i="93"/>
  <c r="AD422" i="93"/>
  <c r="AD430" i="93"/>
  <c r="AD655" i="93"/>
  <c r="AD699" i="93"/>
  <c r="CV4" i="93"/>
  <c r="AD360" i="93"/>
  <c r="AD396" i="93"/>
  <c r="AD398" i="93"/>
  <c r="AD517" i="93"/>
  <c r="AD742" i="93"/>
  <c r="AD345" i="93"/>
  <c r="AD380" i="93"/>
  <c r="AD414" i="93"/>
  <c r="AD462" i="93"/>
  <c r="AD475" i="93"/>
  <c r="AD507" i="93"/>
  <c r="AD516" i="93"/>
  <c r="AD520" i="93"/>
  <c r="AD667" i="93"/>
  <c r="AD48" i="93"/>
  <c r="AD361" i="93"/>
  <c r="AD454" i="93"/>
  <c r="AD466" i="93"/>
  <c r="AD523" i="93"/>
  <c r="AD659" i="93"/>
  <c r="AD692" i="93"/>
  <c r="AD740" i="93"/>
  <c r="AD372" i="93"/>
  <c r="AD428" i="93"/>
  <c r="AD29" i="93"/>
  <c r="AX32" i="93"/>
  <c r="AN8" i="93"/>
  <c r="AX29" i="93"/>
  <c r="AN39" i="93"/>
  <c r="AI56" i="93"/>
  <c r="AX27" i="93"/>
  <c r="AD30" i="93"/>
  <c r="AD31" i="93"/>
  <c r="AN51" i="93"/>
  <c r="AS65" i="93"/>
  <c r="AI78" i="93"/>
  <c r="AI94" i="93"/>
  <c r="AX28" i="93"/>
  <c r="AI82" i="93"/>
  <c r="BK336" i="93"/>
  <c r="AI336" i="93"/>
  <c r="BF436" i="93"/>
  <c r="CV5" i="93"/>
  <c r="CV6" i="93"/>
  <c r="CN8" i="93"/>
  <c r="AW64" i="93" s="1"/>
  <c r="AN9" i="93"/>
  <c r="AD27" i="93"/>
  <c r="AX30" i="93"/>
  <c r="CL38" i="93"/>
  <c r="CM38" i="93" s="1"/>
  <c r="CQ40" i="93"/>
  <c r="AI46" i="93"/>
  <c r="AI48" i="93"/>
  <c r="AX52" i="93"/>
  <c r="AD293" i="93"/>
  <c r="BF293" i="93"/>
  <c r="AI300" i="93"/>
  <c r="AN340" i="93"/>
  <c r="AD344" i="93"/>
  <c r="AD352" i="93"/>
  <c r="AD353" i="93"/>
  <c r="AD482" i="93"/>
  <c r="AX26" i="93"/>
  <c r="AX31" i="93"/>
  <c r="AD32" i="93"/>
  <c r="CL40" i="93"/>
  <c r="CM40" i="93" s="1"/>
  <c r="BK330" i="93"/>
  <c r="AI330" i="93"/>
  <c r="AD388" i="93"/>
  <c r="AI4" i="93"/>
  <c r="CN7" i="93"/>
  <c r="AR214" i="93" s="1"/>
  <c r="AD26" i="93"/>
  <c r="CQ38" i="93"/>
  <c r="AN47" i="93"/>
  <c r="AN276" i="93"/>
  <c r="AD287" i="93"/>
  <c r="AS289" i="93"/>
  <c r="AS297" i="93"/>
  <c r="AX332" i="93"/>
  <c r="AS345" i="93"/>
  <c r="AN10" i="93"/>
  <c r="AD28" i="93"/>
  <c r="AD277" i="93"/>
  <c r="BF277" i="93"/>
  <c r="AX303" i="93"/>
  <c r="CN5" i="93"/>
  <c r="AH90" i="93" s="1"/>
  <c r="CN6" i="93"/>
  <c r="AM442" i="93" s="1"/>
  <c r="AN7" i="93"/>
  <c r="AX40" i="93"/>
  <c r="CL42" i="93"/>
  <c r="CM42" i="93" s="1"/>
  <c r="AX354" i="93"/>
  <c r="AI397" i="93"/>
  <c r="AI396" i="93"/>
  <c r="AN308" i="93"/>
  <c r="AN316" i="93"/>
  <c r="AD317" i="93"/>
  <c r="AN331" i="93"/>
  <c r="AS332" i="93"/>
  <c r="AX333" i="93"/>
  <c r="AD347" i="93"/>
  <c r="AX347" i="93"/>
  <c r="AX353" i="93"/>
  <c r="AI373" i="93"/>
  <c r="AI372" i="93"/>
  <c r="AX392" i="93"/>
  <c r="AS408" i="93"/>
  <c r="BU415" i="93"/>
  <c r="AS415" i="93"/>
  <c r="AN517" i="93"/>
  <c r="BP517" i="93"/>
  <c r="AN284" i="93"/>
  <c r="AS321" i="93"/>
  <c r="AS324" i="93"/>
  <c r="AD330" i="93"/>
  <c r="AI337" i="93"/>
  <c r="AN337" i="93"/>
  <c r="AD338" i="93"/>
  <c r="AN345" i="93"/>
  <c r="AD355" i="93"/>
  <c r="AX355" i="93"/>
  <c r="AN363" i="93"/>
  <c r="AS364" i="93"/>
  <c r="AX366" i="93"/>
  <c r="AX365" i="93"/>
  <c r="AX368" i="93"/>
  <c r="AI381" i="93"/>
  <c r="AI380" i="93"/>
  <c r="AD406" i="93"/>
  <c r="AN407" i="93"/>
  <c r="AI422" i="93"/>
  <c r="AI421" i="93"/>
  <c r="AD444" i="93"/>
  <c r="AI446" i="93"/>
  <c r="BP467" i="93"/>
  <c r="AN467" i="93"/>
  <c r="BK622" i="93"/>
  <c r="AI622" i="93"/>
  <c r="AX338" i="93"/>
  <c r="AN339" i="93"/>
  <c r="AX346" i="93"/>
  <c r="AS361" i="93"/>
  <c r="AI368" i="93"/>
  <c r="AX376" i="93"/>
  <c r="AI389" i="93"/>
  <c r="AI388" i="93"/>
  <c r="AI339" i="93"/>
  <c r="AS346" i="93"/>
  <c r="AS354" i="93"/>
  <c r="AI360" i="93"/>
  <c r="AI363" i="93"/>
  <c r="AI406" i="93"/>
  <c r="AN413" i="93"/>
  <c r="AX422" i="93"/>
  <c r="AI429" i="93"/>
  <c r="AD446" i="93"/>
  <c r="BZ448" i="93"/>
  <c r="AN468" i="93"/>
  <c r="AS482" i="93"/>
  <c r="BZ485" i="93"/>
  <c r="AX485" i="93"/>
  <c r="AD490" i="93"/>
  <c r="AI491" i="93"/>
  <c r="AI494" i="93"/>
  <c r="AN513" i="93"/>
  <c r="BP512" i="93"/>
  <c r="BP514" i="93"/>
  <c r="AN514" i="93"/>
  <c r="BK593" i="93"/>
  <c r="AI593" i="93"/>
  <c r="BP656" i="93"/>
  <c r="AN656" i="93"/>
  <c r="AI331" i="93"/>
  <c r="AN346" i="93"/>
  <c r="AS353" i="93"/>
  <c r="AI353" i="93"/>
  <c r="AN353" i="93"/>
  <c r="AS356" i="93"/>
  <c r="AX356" i="93"/>
  <c r="AI361" i="93"/>
  <c r="AN361" i="93"/>
  <c r="AS362" i="93"/>
  <c r="AX362" i="93"/>
  <c r="AS369" i="93"/>
  <c r="AX374" i="93"/>
  <c r="AD374" i="93"/>
  <c r="AS377" i="93"/>
  <c r="AX382" i="93"/>
  <c r="AD382" i="93"/>
  <c r="AS385" i="93"/>
  <c r="AX390" i="93"/>
  <c r="AD390" i="93"/>
  <c r="AS393" i="93"/>
  <c r="AS399" i="93"/>
  <c r="AI405" i="93"/>
  <c r="AX406" i="93"/>
  <c r="AI413" i="93"/>
  <c r="AI430" i="93"/>
  <c r="AS431" i="93"/>
  <c r="AI447" i="93"/>
  <c r="AX469" i="93"/>
  <c r="AN483" i="93"/>
  <c r="AN482" i="93"/>
  <c r="AD491" i="93"/>
  <c r="BZ499" i="93"/>
  <c r="AX499" i="93"/>
  <c r="AI502" i="93"/>
  <c r="AX514" i="93"/>
  <c r="BZ513" i="93"/>
  <c r="BK638" i="93"/>
  <c r="AI638" i="93"/>
  <c r="AI445" i="93"/>
  <c r="BZ468" i="93"/>
  <c r="AX468" i="93"/>
  <c r="BU499" i="93"/>
  <c r="AS499" i="93"/>
  <c r="BK636" i="93"/>
  <c r="AI636" i="93"/>
  <c r="BZ669" i="93"/>
  <c r="AX669" i="93"/>
  <c r="AI467" i="93"/>
  <c r="BP468" i="93"/>
  <c r="BZ469" i="93"/>
  <c r="BZ483" i="93"/>
  <c r="BZ521" i="93"/>
  <c r="AD651" i="93"/>
  <c r="BZ653" i="93"/>
  <c r="AX653" i="93"/>
  <c r="AI655" i="93"/>
  <c r="AD695" i="93"/>
  <c r="AI450" i="93"/>
  <c r="AD464" i="93"/>
  <c r="AI464" i="93"/>
  <c r="AD467" i="93"/>
  <c r="AI473" i="93"/>
  <c r="AN473" i="93"/>
  <c r="AS476" i="93"/>
  <c r="AX476" i="93"/>
  <c r="AI478" i="93"/>
  <c r="AX483" i="93"/>
  <c r="AS490" i="93"/>
  <c r="BU490" i="93"/>
  <c r="AX491" i="93"/>
  <c r="AN492" i="93"/>
  <c r="AD499" i="93"/>
  <c r="AN504" i="93"/>
  <c r="AX505" i="93"/>
  <c r="AN524" i="93"/>
  <c r="BZ525" i="93"/>
  <c r="AI585" i="93"/>
  <c r="BK634" i="93"/>
  <c r="AI634" i="93"/>
  <c r="BP648" i="93"/>
  <c r="AN668" i="93"/>
  <c r="AI747" i="93"/>
  <c r="AS448" i="93"/>
  <c r="AS457" i="93"/>
  <c r="AI458" i="93"/>
  <c r="AX464" i="93"/>
  <c r="AS466" i="93"/>
  <c r="BU466" i="93"/>
  <c r="AI481" i="93"/>
  <c r="AI483" i="93"/>
  <c r="AS484" i="93"/>
  <c r="AI489" i="93"/>
  <c r="AN496" i="93"/>
  <c r="AX510" i="93"/>
  <c r="AD512" i="93"/>
  <c r="AI513" i="93"/>
  <c r="AS514" i="93"/>
  <c r="BZ518" i="93"/>
  <c r="AX518" i="93"/>
  <c r="AX522" i="93"/>
  <c r="AI577" i="93"/>
  <c r="BK632" i="93"/>
  <c r="AI632" i="93"/>
  <c r="AN652" i="93"/>
  <c r="BZ657" i="93"/>
  <c r="AX657" i="93"/>
  <c r="AI659" i="93"/>
  <c r="AX661" i="93"/>
  <c r="AS716" i="93"/>
  <c r="AI647" i="93"/>
  <c r="AS660" i="93"/>
  <c r="AI667" i="93"/>
  <c r="AS511" i="93"/>
  <c r="BU511" i="93"/>
  <c r="AS515" i="93"/>
  <c r="AI517" i="93"/>
  <c r="AS518" i="93"/>
  <c r="AI520" i="93"/>
  <c r="AS521" i="93"/>
  <c r="AI524" i="93"/>
  <c r="AS525" i="93"/>
  <c r="AI573" i="93"/>
  <c r="AI581" i="93"/>
  <c r="AI589" i="93"/>
  <c r="AI597" i="93"/>
  <c r="AI628" i="93"/>
  <c r="AI630" i="93"/>
  <c r="AI644" i="93"/>
  <c r="AX649" i="93"/>
  <c r="AS652" i="93"/>
  <c r="AS656" i="93"/>
  <c r="AS668" i="93"/>
  <c r="AX727" i="93"/>
  <c r="AX730" i="93"/>
  <c r="DQ4" i="93"/>
  <c r="AD5" i="93"/>
  <c r="AS5" i="93"/>
  <c r="AX5" i="93"/>
  <c r="AW5" i="93"/>
  <c r="AC25" i="93"/>
  <c r="AI26" i="93"/>
  <c r="AN26" i="93"/>
  <c r="BC26" i="93"/>
  <c r="AI27" i="93"/>
  <c r="AN27" i="93"/>
  <c r="BC27" i="93"/>
  <c r="AI28" i="93"/>
  <c r="AN28" i="93"/>
  <c r="BC28" i="93"/>
  <c r="AI29" i="93"/>
  <c r="AN29" i="93"/>
  <c r="BC29" i="93"/>
  <c r="AI30" i="93"/>
  <c r="AN30" i="93"/>
  <c r="BC30" i="93"/>
  <c r="AI31" i="93"/>
  <c r="AN31" i="93"/>
  <c r="BC31" i="93"/>
  <c r="AI32" i="93"/>
  <c r="AN32" i="93"/>
  <c r="BC32" i="93"/>
  <c r="AI33" i="93"/>
  <c r="AN33" i="93"/>
  <c r="BC33" i="93"/>
  <c r="AI34" i="93"/>
  <c r="AN34" i="93"/>
  <c r="BC34" i="93"/>
  <c r="AI35" i="93"/>
  <c r="AN35" i="93"/>
  <c r="BC35" i="93"/>
  <c r="AI36" i="93"/>
  <c r="AN36" i="93"/>
  <c r="BC36" i="93"/>
  <c r="AI37" i="93"/>
  <c r="AN37" i="93"/>
  <c r="BC37" i="93"/>
  <c r="AI38" i="93"/>
  <c r="AN38" i="93"/>
  <c r="BC38" i="93"/>
  <c r="AS40" i="93"/>
  <c r="AI42" i="93"/>
  <c r="AN42" i="93"/>
  <c r="BC42" i="93"/>
  <c r="BC44" i="93"/>
  <c r="AI45" i="93"/>
  <c r="AD46" i="93"/>
  <c r="AS46" i="93"/>
  <c r="BC47" i="93"/>
  <c r="AC48" i="93"/>
  <c r="AX48" i="93"/>
  <c r="AD49" i="93"/>
  <c r="AI50" i="93"/>
  <c r="AN50" i="93"/>
  <c r="AS51" i="93"/>
  <c r="AX51" i="93"/>
  <c r="BC52" i="93"/>
  <c r="AI53" i="93"/>
  <c r="AD54" i="93"/>
  <c r="AS54" i="93"/>
  <c r="AS55" i="93"/>
  <c r="AI58" i="93"/>
  <c r="AS58" i="93"/>
  <c r="AD59" i="93"/>
  <c r="AD60" i="93"/>
  <c r="AN59" i="93"/>
  <c r="AI62" i="93"/>
  <c r="AI61" i="93"/>
  <c r="AX61" i="93"/>
  <c r="AX62" i="93"/>
  <c r="AI65" i="93"/>
  <c r="AX65" i="93"/>
  <c r="AD4" i="93"/>
  <c r="AS4" i="93"/>
  <c r="AR4" i="93"/>
  <c r="AX4" i="93"/>
  <c r="AI6" i="93"/>
  <c r="BC6" i="93"/>
  <c r="BB6" i="93"/>
  <c r="AD7" i="93"/>
  <c r="AC7" i="93"/>
  <c r="AS7" i="93"/>
  <c r="AX7" i="93"/>
  <c r="AW7" i="93"/>
  <c r="AI8" i="93"/>
  <c r="BC8" i="93"/>
  <c r="BB8" i="93"/>
  <c r="AD9" i="93"/>
  <c r="AS9" i="93"/>
  <c r="AX9" i="93"/>
  <c r="AW9" i="93"/>
  <c r="AI10" i="93"/>
  <c r="AH10" i="93"/>
  <c r="BC10" i="93"/>
  <c r="BB10" i="93"/>
  <c r="AI11" i="93"/>
  <c r="AN11" i="93"/>
  <c r="BC11" i="93"/>
  <c r="AI12" i="93"/>
  <c r="AH12" i="93"/>
  <c r="AN12" i="93"/>
  <c r="BC12" i="93"/>
  <c r="BB12" i="93"/>
  <c r="AI13" i="93"/>
  <c r="AN13" i="93"/>
  <c r="BC13" i="93"/>
  <c r="AI14" i="93"/>
  <c r="AH14" i="93"/>
  <c r="AN14" i="93"/>
  <c r="BC14" i="93"/>
  <c r="BB14" i="93"/>
  <c r="AI15" i="93"/>
  <c r="AN15" i="93"/>
  <c r="BC15" i="93"/>
  <c r="AN16" i="93"/>
  <c r="AS16" i="93"/>
  <c r="AD17" i="93"/>
  <c r="AC17" i="93"/>
  <c r="AX17" i="93"/>
  <c r="AW17" i="93"/>
  <c r="AN18" i="93"/>
  <c r="AS18" i="93"/>
  <c r="AD19" i="93"/>
  <c r="AC19" i="93"/>
  <c r="AX19" i="93"/>
  <c r="AW19" i="93"/>
  <c r="AN20" i="93"/>
  <c r="AS20" i="93"/>
  <c r="AD21" i="93"/>
  <c r="AC21" i="93"/>
  <c r="AX21" i="93"/>
  <c r="AW21" i="93"/>
  <c r="AN22" i="93"/>
  <c r="AS22" i="93"/>
  <c r="AN23" i="93"/>
  <c r="AS23" i="93"/>
  <c r="AN24" i="93"/>
  <c r="AS24" i="93"/>
  <c r="AN25" i="93"/>
  <c r="AS25" i="93"/>
  <c r="AC26" i="93"/>
  <c r="AH26" i="93"/>
  <c r="AH27" i="93"/>
  <c r="AH30" i="93"/>
  <c r="AD39" i="93"/>
  <c r="AC39" i="93"/>
  <c r="AS39" i="93"/>
  <c r="AX39" i="93"/>
  <c r="AI41" i="93"/>
  <c r="BC41" i="93"/>
  <c r="AC42" i="93"/>
  <c r="AD43" i="93"/>
  <c r="AC43" i="93"/>
  <c r="AS43" i="93"/>
  <c r="AX43" i="93"/>
  <c r="AI44" i="93"/>
  <c r="AN44" i="93"/>
  <c r="AS45" i="93"/>
  <c r="AX45" i="93"/>
  <c r="BC46" i="93"/>
  <c r="AI47" i="93"/>
  <c r="AS48" i="93"/>
  <c r="BC49" i="93"/>
  <c r="AD51" i="93"/>
  <c r="AC51" i="93"/>
  <c r="AI52" i="93"/>
  <c r="AN52" i="93"/>
  <c r="AS53" i="93"/>
  <c r="AX53" i="93"/>
  <c r="BC54" i="93"/>
  <c r="AD55" i="93"/>
  <c r="AI55" i="93"/>
  <c r="AD56" i="93"/>
  <c r="AD57" i="93"/>
  <c r="AC57" i="93"/>
  <c r="AD58" i="93"/>
  <c r="AC58" i="93"/>
  <c r="AX59" i="93"/>
  <c r="AI60" i="93"/>
  <c r="AS60" i="93"/>
  <c r="AD61" i="93"/>
  <c r="AC61" i="93"/>
  <c r="AD62" i="93"/>
  <c r="BC62" i="93"/>
  <c r="AN64" i="93"/>
  <c r="AI5" i="93"/>
  <c r="BC5" i="93"/>
  <c r="BB5" i="93"/>
  <c r="AH11" i="93"/>
  <c r="BB11" i="93"/>
  <c r="BB13" i="93"/>
  <c r="AH15" i="93"/>
  <c r="BB15" i="93"/>
  <c r="AS26" i="93"/>
  <c r="AS27" i="93"/>
  <c r="AR27" i="93"/>
  <c r="AS28" i="93"/>
  <c r="AS29" i="93"/>
  <c r="AS30" i="93"/>
  <c r="AS31" i="93"/>
  <c r="AS32" i="93"/>
  <c r="AD33" i="93"/>
  <c r="AC33" i="93"/>
  <c r="AS33" i="93"/>
  <c r="AX33" i="93"/>
  <c r="AD34" i="93"/>
  <c r="AS34" i="93"/>
  <c r="AX34" i="93"/>
  <c r="AD35" i="93"/>
  <c r="AC35" i="93"/>
  <c r="AS35" i="93"/>
  <c r="AX35" i="93"/>
  <c r="AD36" i="93"/>
  <c r="AS36" i="93"/>
  <c r="AX36" i="93"/>
  <c r="AD37" i="93"/>
  <c r="AC37" i="93"/>
  <c r="AS37" i="93"/>
  <c r="AX37" i="93"/>
  <c r="AD38" i="93"/>
  <c r="AS38" i="93"/>
  <c r="AX38" i="93"/>
  <c r="AI40" i="93"/>
  <c r="AN40" i="93"/>
  <c r="BC40" i="93"/>
  <c r="AS42" i="93"/>
  <c r="AD45" i="93"/>
  <c r="AC45" i="93"/>
  <c r="AN46" i="93"/>
  <c r="AS47" i="93"/>
  <c r="AX47" i="93"/>
  <c r="AI49" i="93"/>
  <c r="AS50" i="93"/>
  <c r="BC51" i="93"/>
  <c r="AD53" i="93"/>
  <c r="AC53" i="93"/>
  <c r="AN54" i="93"/>
  <c r="BC56" i="93"/>
  <c r="BC55" i="93"/>
  <c r="AN58" i="93"/>
  <c r="BC58" i="93"/>
  <c r="AI59" i="93"/>
  <c r="BC60" i="93"/>
  <c r="AS61" i="93"/>
  <c r="BC61" i="93"/>
  <c r="BC64" i="93"/>
  <c r="BC63" i="93"/>
  <c r="AD65" i="93"/>
  <c r="AC65" i="93"/>
  <c r="AI67" i="93"/>
  <c r="AN68" i="93"/>
  <c r="AN4" i="93"/>
  <c r="BC4" i="93"/>
  <c r="AD6" i="93"/>
  <c r="AC6" i="93"/>
  <c r="AS6" i="93"/>
  <c r="AX6" i="93"/>
  <c r="AW6" i="93"/>
  <c r="AI7" i="93"/>
  <c r="AH7" i="93"/>
  <c r="BC7" i="93"/>
  <c r="BB7" i="93"/>
  <c r="AD8" i="93"/>
  <c r="AC8" i="93"/>
  <c r="AS8" i="93"/>
  <c r="AX8" i="93"/>
  <c r="AW8" i="93"/>
  <c r="AI9" i="93"/>
  <c r="AH9" i="93"/>
  <c r="BC9" i="93"/>
  <c r="BB9" i="93"/>
  <c r="AD10" i="93"/>
  <c r="AC10" i="93"/>
  <c r="AS10" i="93"/>
  <c r="AX10" i="93"/>
  <c r="AW10" i="93"/>
  <c r="AD11" i="93"/>
  <c r="AS11" i="93"/>
  <c r="AX11" i="93"/>
  <c r="AD12" i="93"/>
  <c r="AC12" i="93"/>
  <c r="AS12" i="93"/>
  <c r="AX12" i="93"/>
  <c r="AW12" i="93"/>
  <c r="AD13" i="93"/>
  <c r="AS13" i="93"/>
  <c r="AX13" i="93"/>
  <c r="AD14" i="93"/>
  <c r="AC14" i="93"/>
  <c r="AS14" i="93"/>
  <c r="AX14" i="93"/>
  <c r="AW14" i="93"/>
  <c r="AD15" i="93"/>
  <c r="AS15" i="93"/>
  <c r="AX15" i="93"/>
  <c r="AD16" i="93"/>
  <c r="AC16" i="93"/>
  <c r="AX16" i="93"/>
  <c r="AW16" i="93"/>
  <c r="AN17" i="93"/>
  <c r="AS17" i="93"/>
  <c r="AD18" i="93"/>
  <c r="AC18" i="93"/>
  <c r="AX18" i="93"/>
  <c r="AW18" i="93"/>
  <c r="AN19" i="93"/>
  <c r="AS19" i="93"/>
  <c r="AD20" i="93"/>
  <c r="AC20" i="93"/>
  <c r="AX20" i="93"/>
  <c r="AW20" i="93"/>
  <c r="AN21" i="93"/>
  <c r="AS21" i="93"/>
  <c r="AD22" i="93"/>
  <c r="AC22" i="93"/>
  <c r="AX22" i="93"/>
  <c r="AW22" i="93"/>
  <c r="AD23" i="93"/>
  <c r="AI23" i="93"/>
  <c r="AH23" i="93"/>
  <c r="AX23" i="93"/>
  <c r="BC23" i="93"/>
  <c r="BB23" i="93"/>
  <c r="AD24" i="93"/>
  <c r="AC24" i="93"/>
  <c r="AI24" i="93"/>
  <c r="AX24" i="93"/>
  <c r="AW24" i="93"/>
  <c r="BC24" i="93"/>
  <c r="AD25" i="93"/>
  <c r="AI25" i="93"/>
  <c r="AH25" i="93"/>
  <c r="AX25" i="93"/>
  <c r="BC25" i="93"/>
  <c r="BB25" i="93"/>
  <c r="AI39" i="93"/>
  <c r="BC39" i="93"/>
  <c r="AC40" i="93"/>
  <c r="AD41" i="93"/>
  <c r="AC41" i="93"/>
  <c r="AS41" i="93"/>
  <c r="AX41" i="93"/>
  <c r="AI43" i="93"/>
  <c r="BC43" i="93"/>
  <c r="AD44" i="93"/>
  <c r="AS44" i="93"/>
  <c r="AN45" i="93"/>
  <c r="BC45" i="93"/>
  <c r="AC46" i="93"/>
  <c r="AX46" i="93"/>
  <c r="AD47" i="93"/>
  <c r="AC47" i="93"/>
  <c r="AN48" i="93"/>
  <c r="AS49" i="93"/>
  <c r="AX49" i="93"/>
  <c r="AI51" i="93"/>
  <c r="AD52" i="93"/>
  <c r="AS52" i="93"/>
  <c r="AN53" i="93"/>
  <c r="BC53" i="93"/>
  <c r="AC54" i="93"/>
  <c r="AX54" i="93"/>
  <c r="AX55" i="93"/>
  <c r="AN56" i="93"/>
  <c r="AS56" i="93"/>
  <c r="AI57" i="93"/>
  <c r="AX57" i="93"/>
  <c r="BC59" i="93"/>
  <c r="AN60" i="93"/>
  <c r="AN61" i="93"/>
  <c r="AX60" i="93"/>
  <c r="AS63" i="93"/>
  <c r="AS62" i="93"/>
  <c r="AD63" i="93"/>
  <c r="AX63" i="93"/>
  <c r="AX64" i="93"/>
  <c r="AD64" i="93"/>
  <c r="AD66" i="93"/>
  <c r="AC66" i="93"/>
  <c r="AC62" i="93"/>
  <c r="AN62" i="93"/>
  <c r="AN63" i="93"/>
  <c r="AS66" i="93"/>
  <c r="AS67" i="93"/>
  <c r="AX69" i="93"/>
  <c r="AD71" i="93"/>
  <c r="AC71" i="93"/>
  <c r="AS72" i="93"/>
  <c r="AX77" i="93"/>
  <c r="AD79" i="93"/>
  <c r="AC79" i="93"/>
  <c r="AS80" i="93"/>
  <c r="AX85" i="93"/>
  <c r="AD87" i="93"/>
  <c r="AC87" i="93"/>
  <c r="AS88" i="93"/>
  <c r="AX93" i="93"/>
  <c r="BK264" i="93"/>
  <c r="AN267" i="93"/>
  <c r="AX274" i="93"/>
  <c r="AX275" i="93"/>
  <c r="AX276" i="93"/>
  <c r="AX277" i="93"/>
  <c r="AN281" i="93"/>
  <c r="BK285" i="93"/>
  <c r="AN72" i="93"/>
  <c r="BC73" i="93"/>
  <c r="AI75" i="93"/>
  <c r="AN80" i="93"/>
  <c r="BC81" i="93"/>
  <c r="AI83" i="93"/>
  <c r="AN88" i="93"/>
  <c r="BC89" i="93"/>
  <c r="AI91" i="93"/>
  <c r="CE244" i="93"/>
  <c r="BK262" i="93"/>
  <c r="BK269" i="93"/>
  <c r="AI287" i="93"/>
  <c r="AI288" i="93"/>
  <c r="BC289" i="93"/>
  <c r="BC290" i="93"/>
  <c r="AD290" i="93"/>
  <c r="AC290" i="93"/>
  <c r="AD291" i="93"/>
  <c r="AN66" i="93"/>
  <c r="AD67" i="93"/>
  <c r="AC67" i="93"/>
  <c r="AS68" i="93"/>
  <c r="AX73" i="93"/>
  <c r="AD75" i="93"/>
  <c r="AC75" i="93"/>
  <c r="AS76" i="93"/>
  <c r="AX81" i="93"/>
  <c r="AD83" i="93"/>
  <c r="AC83" i="93"/>
  <c r="AS84" i="93"/>
  <c r="AX89" i="93"/>
  <c r="AD91" i="93"/>
  <c r="AC91" i="93"/>
  <c r="AS92" i="93"/>
  <c r="BK260" i="93"/>
  <c r="BC268" i="93"/>
  <c r="AI271" i="93"/>
  <c r="AI272" i="93"/>
  <c r="BC273" i="93"/>
  <c r="BC274" i="93"/>
  <c r="AD274" i="93"/>
  <c r="AC274" i="93"/>
  <c r="AD275" i="93"/>
  <c r="AS275" i="93"/>
  <c r="AD280" i="93"/>
  <c r="AC280" i="93"/>
  <c r="AD281" i="93"/>
  <c r="AN282" i="93"/>
  <c r="BC69" i="93"/>
  <c r="AI71" i="93"/>
  <c r="AN76" i="93"/>
  <c r="BC77" i="93"/>
  <c r="AI79" i="93"/>
  <c r="AN84" i="93"/>
  <c r="BC85" i="93"/>
  <c r="AI87" i="93"/>
  <c r="AN92" i="93"/>
  <c r="BC93" i="93"/>
  <c r="BK258" i="93"/>
  <c r="BK266" i="93"/>
  <c r="BC267" i="93"/>
  <c r="AC268" i="93"/>
  <c r="AD269" i="93"/>
  <c r="AD268" i="93"/>
  <c r="BF281" i="93"/>
  <c r="AX290" i="93"/>
  <c r="AX291" i="93"/>
  <c r="AS291" i="93"/>
  <c r="AX292" i="93"/>
  <c r="AX293" i="93"/>
  <c r="AD296" i="93"/>
  <c r="AC296" i="93"/>
  <c r="AD297" i="93"/>
  <c r="AN297" i="93"/>
  <c r="BF297" i="93"/>
  <c r="AN298" i="93"/>
  <c r="BK301" i="93"/>
  <c r="AI303" i="93"/>
  <c r="AI304" i="93"/>
  <c r="BC305" i="93"/>
  <c r="BC306" i="93"/>
  <c r="AD306" i="93"/>
  <c r="AC306" i="93"/>
  <c r="AD307" i="93"/>
  <c r="AX306" i="93"/>
  <c r="AX307" i="93"/>
  <c r="AS307" i="93"/>
  <c r="AX308" i="93"/>
  <c r="AX309" i="93"/>
  <c r="AD312" i="93"/>
  <c r="AC312" i="93"/>
  <c r="AD313" i="93"/>
  <c r="AN313" i="93"/>
  <c r="AN314" i="93"/>
  <c r="AS316" i="93"/>
  <c r="AS317" i="93"/>
  <c r="BK324" i="93"/>
  <c r="AN327" i="93"/>
  <c r="AX328" i="93"/>
  <c r="BK332" i="93"/>
  <c r="AN335" i="93"/>
  <c r="AD349" i="93"/>
  <c r="AC349" i="93"/>
  <c r="AN349" i="93"/>
  <c r="BC351" i="93"/>
  <c r="BK356" i="93"/>
  <c r="AX359" i="93"/>
  <c r="AN370" i="93"/>
  <c r="AN371" i="93"/>
  <c r="AN378" i="93"/>
  <c r="AN379" i="93"/>
  <c r="AN386" i="93"/>
  <c r="AN387" i="93"/>
  <c r="AN394" i="93"/>
  <c r="AN395" i="93"/>
  <c r="AI407" i="93"/>
  <c r="AI408" i="93"/>
  <c r="AC418" i="93"/>
  <c r="BP436" i="93"/>
  <c r="AI439" i="93"/>
  <c r="AI440" i="93"/>
  <c r="AN519" i="93"/>
  <c r="AN518" i="93"/>
  <c r="AX562" i="93"/>
  <c r="AX621" i="93"/>
  <c r="AD624" i="93"/>
  <c r="AC624" i="93"/>
  <c r="AD627" i="93"/>
  <c r="AC627" i="93"/>
  <c r="AX637" i="93"/>
  <c r="AD640" i="93"/>
  <c r="AC640" i="93"/>
  <c r="AD643" i="93"/>
  <c r="AC643" i="93"/>
  <c r="AS674" i="93"/>
  <c r="BC732" i="93"/>
  <c r="BC734" i="93"/>
  <c r="BC736" i="93"/>
  <c r="AX748" i="93"/>
  <c r="CZ38" i="93"/>
  <c r="DD38" i="93"/>
  <c r="DB39" i="93"/>
  <c r="CZ40" i="93"/>
  <c r="DD40" i="93"/>
  <c r="DB41" i="93"/>
  <c r="CZ42" i="93"/>
  <c r="DD42" i="93"/>
  <c r="DB43" i="93"/>
  <c r="AX66" i="93"/>
  <c r="AD68" i="93"/>
  <c r="AN69" i="93"/>
  <c r="AX70" i="93"/>
  <c r="AD72" i="93"/>
  <c r="AN73" i="93"/>
  <c r="AX74" i="93"/>
  <c r="AD76" i="93"/>
  <c r="AN77" i="93"/>
  <c r="AX78" i="93"/>
  <c r="AD80" i="93"/>
  <c r="AN81" i="93"/>
  <c r="AX82" i="93"/>
  <c r="AD84" i="93"/>
  <c r="AN85" i="93"/>
  <c r="AX86" i="93"/>
  <c r="AD88" i="93"/>
  <c r="AN89" i="93"/>
  <c r="AX90" i="93"/>
  <c r="AD92" i="93"/>
  <c r="AN93" i="93"/>
  <c r="AX94" i="93"/>
  <c r="AD95" i="93"/>
  <c r="AI95" i="93"/>
  <c r="AX95" i="93"/>
  <c r="BC95" i="93"/>
  <c r="AD96" i="93"/>
  <c r="AC96" i="93"/>
  <c r="AI96" i="93"/>
  <c r="AX96" i="93"/>
  <c r="BC96" i="93"/>
  <c r="AD97" i="93"/>
  <c r="AI97" i="93"/>
  <c r="AX97" i="93"/>
  <c r="BC97" i="93"/>
  <c r="AD98" i="93"/>
  <c r="AC98" i="93"/>
  <c r="AI98" i="93"/>
  <c r="AX98" i="93"/>
  <c r="BC98" i="93"/>
  <c r="AD99" i="93"/>
  <c r="AI99" i="93"/>
  <c r="AX99" i="93"/>
  <c r="BC99" i="93"/>
  <c r="AD100" i="93"/>
  <c r="AC100" i="93"/>
  <c r="AI100" i="93"/>
  <c r="AX100" i="93"/>
  <c r="BC100" i="93"/>
  <c r="AD101" i="93"/>
  <c r="AI101" i="93"/>
  <c r="AX101" i="93"/>
  <c r="BC101" i="93"/>
  <c r="AD102" i="93"/>
  <c r="AC102" i="93"/>
  <c r="AI102" i="93"/>
  <c r="AX102" i="93"/>
  <c r="BC102" i="93"/>
  <c r="AD103" i="93"/>
  <c r="AI103" i="93"/>
  <c r="AX103" i="93"/>
  <c r="BC103" i="93"/>
  <c r="AD104" i="93"/>
  <c r="AC104" i="93"/>
  <c r="AI104" i="93"/>
  <c r="AX104" i="93"/>
  <c r="BC104" i="93"/>
  <c r="AD105" i="93"/>
  <c r="AI105" i="93"/>
  <c r="AX105" i="93"/>
  <c r="BC105" i="93"/>
  <c r="AD106" i="93"/>
  <c r="AC106" i="93"/>
  <c r="AI106" i="93"/>
  <c r="AX106" i="93"/>
  <c r="BC106" i="93"/>
  <c r="AD107" i="93"/>
  <c r="AI107" i="93"/>
  <c r="AX107" i="93"/>
  <c r="BC107" i="93"/>
  <c r="AD108" i="93"/>
  <c r="AC108" i="93"/>
  <c r="AI108" i="93"/>
  <c r="AX108" i="93"/>
  <c r="BC108" i="93"/>
  <c r="AD109" i="93"/>
  <c r="AI109" i="93"/>
  <c r="AX109" i="93"/>
  <c r="BC109" i="93"/>
  <c r="AD110" i="93"/>
  <c r="AC110" i="93"/>
  <c r="AI110" i="93"/>
  <c r="AX110" i="93"/>
  <c r="BC110" i="93"/>
  <c r="AD111" i="93"/>
  <c r="AI111" i="93"/>
  <c r="AX111" i="93"/>
  <c r="BC111" i="93"/>
  <c r="AD112" i="93"/>
  <c r="AC112" i="93"/>
  <c r="AI112" i="93"/>
  <c r="AX112" i="93"/>
  <c r="BC112" i="93"/>
  <c r="AD113" i="93"/>
  <c r="AI113" i="93"/>
  <c r="AX113" i="93"/>
  <c r="BC113" i="93"/>
  <c r="AD114" i="93"/>
  <c r="AC114" i="93"/>
  <c r="AI114" i="93"/>
  <c r="AX114" i="93"/>
  <c r="BC114" i="93"/>
  <c r="AD115" i="93"/>
  <c r="AI115" i="93"/>
  <c r="AX115" i="93"/>
  <c r="BC115" i="93"/>
  <c r="AD116" i="93"/>
  <c r="AC116" i="93"/>
  <c r="AI116" i="93"/>
  <c r="AX116" i="93"/>
  <c r="BC116" i="93"/>
  <c r="AD117" i="93"/>
  <c r="AI117" i="93"/>
  <c r="AX117" i="93"/>
  <c r="BC117" i="93"/>
  <c r="AD118" i="93"/>
  <c r="AC118" i="93"/>
  <c r="AI118" i="93"/>
  <c r="AX118" i="93"/>
  <c r="BC118" i="93"/>
  <c r="AD119" i="93"/>
  <c r="AI119" i="93"/>
  <c r="AX119" i="93"/>
  <c r="BC119" i="93"/>
  <c r="AD120" i="93"/>
  <c r="AC120" i="93"/>
  <c r="AI120" i="93"/>
  <c r="AX120" i="93"/>
  <c r="BC120" i="93"/>
  <c r="AD121" i="93"/>
  <c r="AI121" i="93"/>
  <c r="AX121" i="93"/>
  <c r="BC121" i="93"/>
  <c r="AD122" i="93"/>
  <c r="AC122" i="93"/>
  <c r="AI122" i="93"/>
  <c r="AX122" i="93"/>
  <c r="BC122" i="93"/>
  <c r="AD123" i="93"/>
  <c r="AI123" i="93"/>
  <c r="AX123" i="93"/>
  <c r="BC123" i="93"/>
  <c r="AD124" i="93"/>
  <c r="AC124" i="93"/>
  <c r="AI124" i="93"/>
  <c r="AX124" i="93"/>
  <c r="BC124" i="93"/>
  <c r="AD125" i="93"/>
  <c r="AI125" i="93"/>
  <c r="AX125" i="93"/>
  <c r="BC125" i="93"/>
  <c r="AD126" i="93"/>
  <c r="AC126" i="93"/>
  <c r="AI126" i="93"/>
  <c r="AX126" i="93"/>
  <c r="BC126" i="93"/>
  <c r="AD127" i="93"/>
  <c r="AI127" i="93"/>
  <c r="AX127" i="93"/>
  <c r="BC127" i="93"/>
  <c r="AD128" i="93"/>
  <c r="AC128" i="93"/>
  <c r="AI128" i="93"/>
  <c r="AX128" i="93"/>
  <c r="BC128" i="93"/>
  <c r="AD129" i="93"/>
  <c r="AI129" i="93"/>
  <c r="AX129" i="93"/>
  <c r="BC129" i="93"/>
  <c r="AD130" i="93"/>
  <c r="AC130" i="93"/>
  <c r="AI130" i="93"/>
  <c r="AX130" i="93"/>
  <c r="BC130" i="93"/>
  <c r="AD131" i="93"/>
  <c r="AI131" i="93"/>
  <c r="AX131" i="93"/>
  <c r="BC131" i="93"/>
  <c r="AD132" i="93"/>
  <c r="AC132" i="93"/>
  <c r="AI132" i="93"/>
  <c r="AX132" i="93"/>
  <c r="BC132" i="93"/>
  <c r="AD133" i="93"/>
  <c r="AI133" i="93"/>
  <c r="AX133" i="93"/>
  <c r="BC133" i="93"/>
  <c r="AD134" i="93"/>
  <c r="AC134" i="93"/>
  <c r="AI134" i="93"/>
  <c r="AX134" i="93"/>
  <c r="BC134" i="93"/>
  <c r="AD135" i="93"/>
  <c r="AI135" i="93"/>
  <c r="AX135" i="93"/>
  <c r="BC135" i="93"/>
  <c r="AD136" i="93"/>
  <c r="AC136" i="93"/>
  <c r="AI136" i="93"/>
  <c r="AX136" i="93"/>
  <c r="BC136" i="93"/>
  <c r="AD137" i="93"/>
  <c r="AI137" i="93"/>
  <c r="AX137" i="93"/>
  <c r="BC137" i="93"/>
  <c r="AD138" i="93"/>
  <c r="AC138" i="93"/>
  <c r="AI138" i="93"/>
  <c r="AX138" i="93"/>
  <c r="BC138" i="93"/>
  <c r="AD139" i="93"/>
  <c r="AI139" i="93"/>
  <c r="AX139" i="93"/>
  <c r="BC139" i="93"/>
  <c r="AD140" i="93"/>
  <c r="AC140" i="93"/>
  <c r="AI140" i="93"/>
  <c r="AX140" i="93"/>
  <c r="BC140" i="93"/>
  <c r="AD141" i="93"/>
  <c r="AI141" i="93"/>
  <c r="AX141" i="93"/>
  <c r="BC141" i="93"/>
  <c r="AD142" i="93"/>
  <c r="AC142" i="93"/>
  <c r="AI142" i="93"/>
  <c r="AX142" i="93"/>
  <c r="BC142" i="93"/>
  <c r="AD143" i="93"/>
  <c r="AI143" i="93"/>
  <c r="AX143" i="93"/>
  <c r="BC143" i="93"/>
  <c r="AD144" i="93"/>
  <c r="AC144" i="93"/>
  <c r="AI144" i="93"/>
  <c r="AX144" i="93"/>
  <c r="BC144" i="93"/>
  <c r="AD145" i="93"/>
  <c r="AI145" i="93"/>
  <c r="AX145" i="93"/>
  <c r="BC145" i="93"/>
  <c r="AD146" i="93"/>
  <c r="AC146" i="93"/>
  <c r="AI146" i="93"/>
  <c r="AX146" i="93"/>
  <c r="BC146" i="93"/>
  <c r="AD147" i="93"/>
  <c r="AI147" i="93"/>
  <c r="AX147" i="93"/>
  <c r="BC147" i="93"/>
  <c r="AD148" i="93"/>
  <c r="AC148" i="93"/>
  <c r="AI148" i="93"/>
  <c r="AX148" i="93"/>
  <c r="BC148" i="93"/>
  <c r="AD149" i="93"/>
  <c r="AI149" i="93"/>
  <c r="AX149" i="93"/>
  <c r="BC149" i="93"/>
  <c r="AD150" i="93"/>
  <c r="AC150" i="93"/>
  <c r="AI150" i="93"/>
  <c r="AX150" i="93"/>
  <c r="BC150" i="93"/>
  <c r="AD151" i="93"/>
  <c r="AI151" i="93"/>
  <c r="AX151" i="93"/>
  <c r="BC151" i="93"/>
  <c r="AD152" i="93"/>
  <c r="AC152" i="93"/>
  <c r="AI152" i="93"/>
  <c r="AX152" i="93"/>
  <c r="BC152" i="93"/>
  <c r="AD153" i="93"/>
  <c r="AI153" i="93"/>
  <c r="AX153" i="93"/>
  <c r="BC153" i="93"/>
  <c r="AD154" i="93"/>
  <c r="AC154" i="93"/>
  <c r="AI154" i="93"/>
  <c r="AX154" i="93"/>
  <c r="BC154" i="93"/>
  <c r="AD155" i="93"/>
  <c r="AI155" i="93"/>
  <c r="AX155" i="93"/>
  <c r="BC155" i="93"/>
  <c r="AD156" i="93"/>
  <c r="AC156" i="93"/>
  <c r="AI156" i="93"/>
  <c r="AX156" i="93"/>
  <c r="BC156" i="93"/>
  <c r="AD157" i="93"/>
  <c r="AI157" i="93"/>
  <c r="AX157" i="93"/>
  <c r="BC157" i="93"/>
  <c r="AD158" i="93"/>
  <c r="AC158" i="93"/>
  <c r="AI158" i="93"/>
  <c r="AX158" i="93"/>
  <c r="BC158" i="93"/>
  <c r="AD159" i="93"/>
  <c r="AI159" i="93"/>
  <c r="AX159" i="93"/>
  <c r="BC159" i="93"/>
  <c r="AD160" i="93"/>
  <c r="AC160" i="93"/>
  <c r="AI160" i="93"/>
  <c r="AX160" i="93"/>
  <c r="BC160" i="93"/>
  <c r="AD161" i="93"/>
  <c r="AI161" i="93"/>
  <c r="AX161" i="93"/>
  <c r="BC161" i="93"/>
  <c r="AD162" i="93"/>
  <c r="AC162" i="93"/>
  <c r="AI162" i="93"/>
  <c r="AX162" i="93"/>
  <c r="BC162" i="93"/>
  <c r="AD163" i="93"/>
  <c r="AI163" i="93"/>
  <c r="AX163" i="93"/>
  <c r="BC163" i="93"/>
  <c r="AD164" i="93"/>
  <c r="AC164" i="93"/>
  <c r="AI164" i="93"/>
  <c r="AX164" i="93"/>
  <c r="BC164" i="93"/>
  <c r="AD165" i="93"/>
  <c r="AI165" i="93"/>
  <c r="AX165" i="93"/>
  <c r="BC165" i="93"/>
  <c r="AD166" i="93"/>
  <c r="AC166" i="93"/>
  <c r="AI166" i="93"/>
  <c r="AX166" i="93"/>
  <c r="BC166" i="93"/>
  <c r="AD167" i="93"/>
  <c r="AI167" i="93"/>
  <c r="AX167" i="93"/>
  <c r="BC167" i="93"/>
  <c r="AD168" i="93"/>
  <c r="AC168" i="93"/>
  <c r="AI168" i="93"/>
  <c r="AX168" i="93"/>
  <c r="BC168" i="93"/>
  <c r="AD169" i="93"/>
  <c r="AI169" i="93"/>
  <c r="AX169" i="93"/>
  <c r="BC169" i="93"/>
  <c r="AD170" i="93"/>
  <c r="AC170" i="93"/>
  <c r="AI170" i="93"/>
  <c r="AX170" i="93"/>
  <c r="BC170" i="93"/>
  <c r="AD171" i="93"/>
  <c r="AI171" i="93"/>
  <c r="AX171" i="93"/>
  <c r="BC171" i="93"/>
  <c r="AD172" i="93"/>
  <c r="AC172" i="93"/>
  <c r="AI172" i="93"/>
  <c r="AX172" i="93"/>
  <c r="BC172" i="93"/>
  <c r="AD173" i="93"/>
  <c r="AI173" i="93"/>
  <c r="AX173" i="93"/>
  <c r="BC173" i="93"/>
  <c r="AD174" i="93"/>
  <c r="AC174" i="93"/>
  <c r="AI174" i="93"/>
  <c r="AX174" i="93"/>
  <c r="BC174" i="93"/>
  <c r="AD175" i="93"/>
  <c r="AI175" i="93"/>
  <c r="AX175" i="93"/>
  <c r="BC175" i="93"/>
  <c r="AD176" i="93"/>
  <c r="AC176" i="93"/>
  <c r="AI176" i="93"/>
  <c r="AX176" i="93"/>
  <c r="BC176" i="93"/>
  <c r="AD177" i="93"/>
  <c r="AI177" i="93"/>
  <c r="AX177" i="93"/>
  <c r="BC177" i="93"/>
  <c r="AD178" i="93"/>
  <c r="AC178" i="93"/>
  <c r="AI178" i="93"/>
  <c r="AX178" i="93"/>
  <c r="BC178" i="93"/>
  <c r="AD179" i="93"/>
  <c r="AI179" i="93"/>
  <c r="AX179" i="93"/>
  <c r="BC179" i="93"/>
  <c r="AD180" i="93"/>
  <c r="AC180" i="93"/>
  <c r="AI180" i="93"/>
  <c r="AX180" i="93"/>
  <c r="BC180" i="93"/>
  <c r="AD181" i="93"/>
  <c r="AI181" i="93"/>
  <c r="AX181" i="93"/>
  <c r="BC181" i="93"/>
  <c r="AD182" i="93"/>
  <c r="AC182" i="93"/>
  <c r="AI182" i="93"/>
  <c r="AX182" i="93"/>
  <c r="BC182" i="93"/>
  <c r="AD183" i="93"/>
  <c r="AI183" i="93"/>
  <c r="AX183" i="93"/>
  <c r="BC183" i="93"/>
  <c r="AD184" i="93"/>
  <c r="AC184" i="93"/>
  <c r="AI184" i="93"/>
  <c r="AX184" i="93"/>
  <c r="BC184" i="93"/>
  <c r="AD185" i="93"/>
  <c r="AI185" i="93"/>
  <c r="AX185" i="93"/>
  <c r="BC185" i="93"/>
  <c r="AD186" i="93"/>
  <c r="AC186" i="93"/>
  <c r="AI186" i="93"/>
  <c r="AX186" i="93"/>
  <c r="BC186" i="93"/>
  <c r="AD187" i="93"/>
  <c r="AI187" i="93"/>
  <c r="AX187" i="93"/>
  <c r="BC187" i="93"/>
  <c r="AD188" i="93"/>
  <c r="AC188" i="93"/>
  <c r="AI188" i="93"/>
  <c r="AX188" i="93"/>
  <c r="BC188" i="93"/>
  <c r="AD189" i="93"/>
  <c r="AI189" i="93"/>
  <c r="AX189" i="93"/>
  <c r="BC189" i="93"/>
  <c r="AD190" i="93"/>
  <c r="AC190" i="93"/>
  <c r="AI190" i="93"/>
  <c r="AX190" i="93"/>
  <c r="BC190" i="93"/>
  <c r="AD191" i="93"/>
  <c r="AI191" i="93"/>
  <c r="AX191" i="93"/>
  <c r="BC191" i="93"/>
  <c r="AD192" i="93"/>
  <c r="AC192" i="93"/>
  <c r="AI192" i="93"/>
  <c r="AX192" i="93"/>
  <c r="BC192" i="93"/>
  <c r="AD193" i="93"/>
  <c r="AI193" i="93"/>
  <c r="AX193" i="93"/>
  <c r="BC193" i="93"/>
  <c r="AD194" i="93"/>
  <c r="AC194" i="93"/>
  <c r="AI194" i="93"/>
  <c r="AX194" i="93"/>
  <c r="BC194" i="93"/>
  <c r="AD195" i="93"/>
  <c r="AI195" i="93"/>
  <c r="AX195" i="93"/>
  <c r="BC195" i="93"/>
  <c r="AD196" i="93"/>
  <c r="AC196" i="93"/>
  <c r="AI196" i="93"/>
  <c r="AX196" i="93"/>
  <c r="BC196" i="93"/>
  <c r="AD197" i="93"/>
  <c r="AI197" i="93"/>
  <c r="AX197" i="93"/>
  <c r="BC197" i="93"/>
  <c r="AD198" i="93"/>
  <c r="AC198" i="93"/>
  <c r="AI198" i="93"/>
  <c r="AX198" i="93"/>
  <c r="BC198" i="93"/>
  <c r="AD199" i="93"/>
  <c r="AI199" i="93"/>
  <c r="AX199" i="93"/>
  <c r="BC199" i="93"/>
  <c r="AD200" i="93"/>
  <c r="AC200" i="93"/>
  <c r="AI200" i="93"/>
  <c r="AX200" i="93"/>
  <c r="BC200" i="93"/>
  <c r="AD201" i="93"/>
  <c r="AI201" i="93"/>
  <c r="AX201" i="93"/>
  <c r="BC201" i="93"/>
  <c r="AD202" i="93"/>
  <c r="AC202" i="93"/>
  <c r="AI202" i="93"/>
  <c r="AX202" i="93"/>
  <c r="BC202" i="93"/>
  <c r="AD203" i="93"/>
  <c r="AI203" i="93"/>
  <c r="AX203" i="93"/>
  <c r="BC203" i="93"/>
  <c r="AD204" i="93"/>
  <c r="AC204" i="93"/>
  <c r="AI204" i="93"/>
  <c r="AX204" i="93"/>
  <c r="BC204" i="93"/>
  <c r="AD205" i="93"/>
  <c r="AI205" i="93"/>
  <c r="AX205" i="93"/>
  <c r="BC205" i="93"/>
  <c r="AD206" i="93"/>
  <c r="AC206" i="93"/>
  <c r="AI206" i="93"/>
  <c r="AX206" i="93"/>
  <c r="BC206" i="93"/>
  <c r="AD207" i="93"/>
  <c r="AI207" i="93"/>
  <c r="AX207" i="93"/>
  <c r="BC207" i="93"/>
  <c r="AD208" i="93"/>
  <c r="AC208" i="93"/>
  <c r="AI208" i="93"/>
  <c r="AX208" i="93"/>
  <c r="BC208" i="93"/>
  <c r="AD209" i="93"/>
  <c r="AI209" i="93"/>
  <c r="AX209" i="93"/>
  <c r="BC209" i="93"/>
  <c r="AD210" i="93"/>
  <c r="AC210" i="93"/>
  <c r="AI210" i="93"/>
  <c r="AX210" i="93"/>
  <c r="BC210" i="93"/>
  <c r="AD211" i="93"/>
  <c r="AI211" i="93"/>
  <c r="AX211" i="93"/>
  <c r="BC211" i="93"/>
  <c r="AD212" i="93"/>
  <c r="AC212" i="93"/>
  <c r="AI212" i="93"/>
  <c r="AX212" i="93"/>
  <c r="BC212" i="93"/>
  <c r="AD213" i="93"/>
  <c r="AI213" i="93"/>
  <c r="AX213" i="93"/>
  <c r="BC213" i="93"/>
  <c r="AD214" i="93"/>
  <c r="AC214" i="93"/>
  <c r="AI214" i="93"/>
  <c r="AX214" i="93"/>
  <c r="BC214" i="93"/>
  <c r="AD215" i="93"/>
  <c r="AI215" i="93"/>
  <c r="AX215" i="93"/>
  <c r="BC215" i="93"/>
  <c r="AD216" i="93"/>
  <c r="AC216" i="93"/>
  <c r="AI216" i="93"/>
  <c r="AX216" i="93"/>
  <c r="BC216" i="93"/>
  <c r="AD217" i="93"/>
  <c r="AI217" i="93"/>
  <c r="AX217" i="93"/>
  <c r="BC217" i="93"/>
  <c r="AD218" i="93"/>
  <c r="AC218" i="93"/>
  <c r="AI218" i="93"/>
  <c r="AX218" i="93"/>
  <c r="BC218" i="93"/>
  <c r="AD219" i="93"/>
  <c r="AI219" i="93"/>
  <c r="AX219" i="93"/>
  <c r="BC219" i="93"/>
  <c r="AD220" i="93"/>
  <c r="AC220" i="93"/>
  <c r="AI220" i="93"/>
  <c r="AX220" i="93"/>
  <c r="BC220" i="93"/>
  <c r="AD221" i="93"/>
  <c r="AI221" i="93"/>
  <c r="AX221" i="93"/>
  <c r="BC221" i="93"/>
  <c r="AD222" i="93"/>
  <c r="AC222" i="93"/>
  <c r="AI222" i="93"/>
  <c r="AX222" i="93"/>
  <c r="BC222" i="93"/>
  <c r="AD223" i="93"/>
  <c r="AI223" i="93"/>
  <c r="AX223" i="93"/>
  <c r="BC223" i="93"/>
  <c r="AD224" i="93"/>
  <c r="AC224" i="93"/>
  <c r="AI224" i="93"/>
  <c r="AX224" i="93"/>
  <c r="BC224" i="93"/>
  <c r="AD225" i="93"/>
  <c r="AI225" i="93"/>
  <c r="AX225" i="93"/>
  <c r="BC225" i="93"/>
  <c r="AD226" i="93"/>
  <c r="AC226" i="93"/>
  <c r="AI226" i="93"/>
  <c r="AX226" i="93"/>
  <c r="BC226" i="93"/>
  <c r="AD227" i="93"/>
  <c r="AI227" i="93"/>
  <c r="AX227" i="93"/>
  <c r="BC227" i="93"/>
  <c r="AD228" i="93"/>
  <c r="AC228" i="93"/>
  <c r="AI228" i="93"/>
  <c r="AX228" i="93"/>
  <c r="BC228" i="93"/>
  <c r="AD229" i="93"/>
  <c r="AI229" i="93"/>
  <c r="AX229" i="93"/>
  <c r="BC229" i="93"/>
  <c r="AD230" i="93"/>
  <c r="AC230" i="93"/>
  <c r="AI230" i="93"/>
  <c r="AX230" i="93"/>
  <c r="BC230" i="93"/>
  <c r="AD231" i="93"/>
  <c r="AI231" i="93"/>
  <c r="AX231" i="93"/>
  <c r="BC231" i="93"/>
  <c r="AD232" i="93"/>
  <c r="AC232" i="93"/>
  <c r="AI232" i="93"/>
  <c r="AX232" i="93"/>
  <c r="BC232" i="93"/>
  <c r="AD233" i="93"/>
  <c r="AI233" i="93"/>
  <c r="AX233" i="93"/>
  <c r="BC233" i="93"/>
  <c r="AD234" i="93"/>
  <c r="AC234" i="93"/>
  <c r="AI234" i="93"/>
  <c r="AX234" i="93"/>
  <c r="BC234" i="93"/>
  <c r="AD235" i="93"/>
  <c r="AI235" i="93"/>
  <c r="AX235" i="93"/>
  <c r="BC235" i="93"/>
  <c r="AD236" i="93"/>
  <c r="AC236" i="93"/>
  <c r="AI236" i="93"/>
  <c r="AX236" i="93"/>
  <c r="BC236" i="93"/>
  <c r="AD237" i="93"/>
  <c r="AI237" i="93"/>
  <c r="AX237" i="93"/>
  <c r="BC237" i="93"/>
  <c r="AD238" i="93"/>
  <c r="AC238" i="93"/>
  <c r="AI238" i="93"/>
  <c r="AX238" i="93"/>
  <c r="BC238" i="93"/>
  <c r="AD239" i="93"/>
  <c r="AI239" i="93"/>
  <c r="AX239" i="93"/>
  <c r="BC239" i="93"/>
  <c r="AD240" i="93"/>
  <c r="AC240" i="93"/>
  <c r="AI240" i="93"/>
  <c r="AX240" i="93"/>
  <c r="BC240" i="93"/>
  <c r="AD241" i="93"/>
  <c r="AI241" i="93"/>
  <c r="AX241" i="93"/>
  <c r="BC241" i="93"/>
  <c r="AD242" i="93"/>
  <c r="AC242" i="93"/>
  <c r="AI242" i="93"/>
  <c r="AX242" i="93"/>
  <c r="BC242" i="93"/>
  <c r="AD243" i="93"/>
  <c r="AI243" i="93"/>
  <c r="AX243" i="93"/>
  <c r="BC243" i="93"/>
  <c r="AD244" i="93"/>
  <c r="AC244" i="93"/>
  <c r="AI244" i="93"/>
  <c r="AX244" i="93"/>
  <c r="BC244" i="93"/>
  <c r="AD245" i="93"/>
  <c r="AI245" i="93"/>
  <c r="AX245" i="93"/>
  <c r="BC245" i="93"/>
  <c r="AD246" i="93"/>
  <c r="AC246" i="93"/>
  <c r="AI246" i="93"/>
  <c r="AX246" i="93"/>
  <c r="BC246" i="93"/>
  <c r="AD247" i="93"/>
  <c r="AI247" i="93"/>
  <c r="AX247" i="93"/>
  <c r="BC247" i="93"/>
  <c r="AD248" i="93"/>
  <c r="AC248" i="93"/>
  <c r="AI248" i="93"/>
  <c r="AX248" i="93"/>
  <c r="BC248" i="93"/>
  <c r="AD249" i="93"/>
  <c r="AI249" i="93"/>
  <c r="AX249" i="93"/>
  <c r="BC249" i="93"/>
  <c r="AD250" i="93"/>
  <c r="AC250" i="93"/>
  <c r="AI250" i="93"/>
  <c r="AX250" i="93"/>
  <c r="BC250" i="93"/>
  <c r="AD251" i="93"/>
  <c r="AI251" i="93"/>
  <c r="AX251" i="93"/>
  <c r="BC251" i="93"/>
  <c r="AD252" i="93"/>
  <c r="AC252" i="93"/>
  <c r="AI252" i="93"/>
  <c r="AX252" i="93"/>
  <c r="BC252" i="93"/>
  <c r="AD253" i="93"/>
  <c r="AI253" i="93"/>
  <c r="AX253" i="93"/>
  <c r="BC253" i="93"/>
  <c r="AD254" i="93"/>
  <c r="AC254" i="93"/>
  <c r="AI254" i="93"/>
  <c r="AX254" i="93"/>
  <c r="BC254" i="93"/>
  <c r="AD255" i="93"/>
  <c r="AI255" i="93"/>
  <c r="AX255" i="93"/>
  <c r="BC255" i="93"/>
  <c r="AD256" i="93"/>
  <c r="AC256" i="93"/>
  <c r="AI256" i="93"/>
  <c r="AX256" i="93"/>
  <c r="AW256" i="93"/>
  <c r="BC256" i="93"/>
  <c r="AD257" i="93"/>
  <c r="AI257" i="93"/>
  <c r="AX257" i="93"/>
  <c r="BC257" i="93"/>
  <c r="AD258" i="93"/>
  <c r="AC258" i="93"/>
  <c r="AI258" i="93"/>
  <c r="AX258" i="93"/>
  <c r="BC258" i="93"/>
  <c r="AD259" i="93"/>
  <c r="AI259" i="93"/>
  <c r="AX259" i="93"/>
  <c r="BC259" i="93"/>
  <c r="AD260" i="93"/>
  <c r="AC260" i="93"/>
  <c r="AI260" i="93"/>
  <c r="AX260" i="93"/>
  <c r="BC260" i="93"/>
  <c r="AD261" i="93"/>
  <c r="AI261" i="93"/>
  <c r="AX261" i="93"/>
  <c r="BC261" i="93"/>
  <c r="AD262" i="93"/>
  <c r="AC262" i="93"/>
  <c r="AI262" i="93"/>
  <c r="AX262" i="93"/>
  <c r="BC262" i="93"/>
  <c r="AD263" i="93"/>
  <c r="AI263" i="93"/>
  <c r="AX263" i="93"/>
  <c r="BC263" i="93"/>
  <c r="AD264" i="93"/>
  <c r="AC264" i="93"/>
  <c r="AI264" i="93"/>
  <c r="AX264" i="93"/>
  <c r="BC264" i="93"/>
  <c r="AD265" i="93"/>
  <c r="AI265" i="93"/>
  <c r="AX265" i="93"/>
  <c r="BC265" i="93"/>
  <c r="AD266" i="93"/>
  <c r="AC266" i="93"/>
  <c r="AI266" i="93"/>
  <c r="AX266" i="93"/>
  <c r="BC266" i="93"/>
  <c r="AD267" i="93"/>
  <c r="AI267" i="93"/>
  <c r="AN269" i="93"/>
  <c r="AN270" i="93"/>
  <c r="AC271" i="93"/>
  <c r="AS276" i="93"/>
  <c r="AS277" i="93"/>
  <c r="AI278" i="93"/>
  <c r="AX278" i="93"/>
  <c r="AN279" i="93"/>
  <c r="AN280" i="93"/>
  <c r="BC280" i="93"/>
  <c r="AD284" i="93"/>
  <c r="AC284" i="93"/>
  <c r="AN285" i="93"/>
  <c r="AN286" i="93"/>
  <c r="AC287" i="93"/>
  <c r="AS292" i="93"/>
  <c r="AS293" i="93"/>
  <c r="CE293" i="93"/>
  <c r="AI294" i="93"/>
  <c r="AX294" i="93"/>
  <c r="AN295" i="93"/>
  <c r="AN296" i="93"/>
  <c r="BC296" i="93"/>
  <c r="AD300" i="93"/>
  <c r="AC300" i="93"/>
  <c r="AN301" i="93"/>
  <c r="AN302" i="93"/>
  <c r="AC303" i="93"/>
  <c r="AS308" i="93"/>
  <c r="AS309" i="93"/>
  <c r="AI310" i="93"/>
  <c r="AX310" i="93"/>
  <c r="AN311" i="93"/>
  <c r="AN312" i="93"/>
  <c r="BC312" i="93"/>
  <c r="AD314" i="93"/>
  <c r="AC314" i="93"/>
  <c r="AD315" i="93"/>
  <c r="AN321" i="93"/>
  <c r="AN322" i="93"/>
  <c r="BC323" i="93"/>
  <c r="BC324" i="93"/>
  <c r="AD325" i="93"/>
  <c r="AC325" i="93"/>
  <c r="AN325" i="93"/>
  <c r="AS328" i="93"/>
  <c r="AS329" i="93"/>
  <c r="BC337" i="93"/>
  <c r="BC338" i="93"/>
  <c r="AI341" i="93"/>
  <c r="AS341" i="93"/>
  <c r="BK348" i="93"/>
  <c r="AN351" i="93"/>
  <c r="AC359" i="93"/>
  <c r="AD365" i="93"/>
  <c r="AC365" i="93"/>
  <c r="AN365" i="93"/>
  <c r="BC367" i="93"/>
  <c r="BC366" i="93"/>
  <c r="AC399" i="93"/>
  <c r="AC421" i="93"/>
  <c r="AI427" i="93"/>
  <c r="AI451" i="93"/>
  <c r="AD459" i="93"/>
  <c r="AC459" i="93"/>
  <c r="AD460" i="93"/>
  <c r="AN459" i="93"/>
  <c r="AC743" i="93"/>
  <c r="AC745" i="93"/>
  <c r="AC721" i="93"/>
  <c r="AC717" i="93"/>
  <c r="AC719" i="93"/>
  <c r="AC694" i="93"/>
  <c r="AC707" i="93"/>
  <c r="AC620" i="93"/>
  <c r="AC616" i="93"/>
  <c r="AC612" i="93"/>
  <c r="AC608" i="93"/>
  <c r="AC604" i="93"/>
  <c r="AC614" i="93"/>
  <c r="AC606" i="93"/>
  <c r="AC569" i="93"/>
  <c r="AC565" i="93"/>
  <c r="AC561" i="93"/>
  <c r="AC557" i="93"/>
  <c r="AC618" i="93"/>
  <c r="AC610" i="93"/>
  <c r="AC602" i="93"/>
  <c r="AC567" i="93"/>
  <c r="AC559" i="93"/>
  <c r="AC563" i="93"/>
  <c r="AC555" i="93"/>
  <c r="AC503" i="93"/>
  <c r="AC495" i="93"/>
  <c r="AC491" i="93"/>
  <c r="AC483" i="93"/>
  <c r="AC475" i="93"/>
  <c r="AC467" i="93"/>
  <c r="AC501" i="93"/>
  <c r="AC493" i="93"/>
  <c r="AC473" i="93"/>
  <c r="AC507" i="93"/>
  <c r="AC505" i="93"/>
  <c r="AC481" i="93"/>
  <c r="AC489" i="93"/>
  <c r="AC499" i="93"/>
  <c r="AC465" i="93"/>
  <c r="AC463" i="93"/>
  <c r="AC444" i="93"/>
  <c r="AC428" i="93"/>
  <c r="AC412" i="93"/>
  <c r="AC395" i="93"/>
  <c r="AC391" i="93"/>
  <c r="AC387" i="93"/>
  <c r="AC383" i="93"/>
  <c r="AC379" i="93"/>
  <c r="AC375" i="93"/>
  <c r="AC371" i="93"/>
  <c r="AC367" i="93"/>
  <c r="AC361" i="93"/>
  <c r="AC353" i="93"/>
  <c r="AC345" i="93"/>
  <c r="AC337" i="93"/>
  <c r="AC497" i="93"/>
  <c r="AC460" i="93"/>
  <c r="AC445" i="93"/>
  <c r="AC442" i="93"/>
  <c r="AC439" i="93"/>
  <c r="AC429" i="93"/>
  <c r="AC426" i="93"/>
  <c r="AC423" i="93"/>
  <c r="AC413" i="93"/>
  <c r="AC410" i="93"/>
  <c r="AC407" i="93"/>
  <c r="AC397" i="93"/>
  <c r="AC396" i="93"/>
  <c r="AC392" i="93"/>
  <c r="AC389" i="93"/>
  <c r="AC388" i="93"/>
  <c r="AC384" i="93"/>
  <c r="AC381" i="93"/>
  <c r="AC380" i="93"/>
  <c r="AC376" i="93"/>
  <c r="AC373" i="93"/>
  <c r="AC372" i="93"/>
  <c r="AC368" i="93"/>
  <c r="AC363" i="93"/>
  <c r="AC355" i="93"/>
  <c r="AC347" i="93"/>
  <c r="AC339" i="93"/>
  <c r="AC331" i="93"/>
  <c r="AC323" i="93"/>
  <c r="AC479" i="93"/>
  <c r="AC436" i="93"/>
  <c r="AC420" i="93"/>
  <c r="AC404" i="93"/>
  <c r="AC327" i="93"/>
  <c r="AC317" i="93"/>
  <c r="AC309" i="93"/>
  <c r="AC301" i="93"/>
  <c r="AC293" i="93"/>
  <c r="AC285" i="93"/>
  <c r="AC277" i="93"/>
  <c r="AC269" i="93"/>
  <c r="AC394" i="93"/>
  <c r="AC386" i="93"/>
  <c r="AC378" i="93"/>
  <c r="AC370" i="93"/>
  <c r="AC351" i="93"/>
  <c r="AC335" i="93"/>
  <c r="AC315" i="93"/>
  <c r="AC307" i="93"/>
  <c r="AC299" i="93"/>
  <c r="AC291" i="93"/>
  <c r="AC283" i="93"/>
  <c r="AC275" i="93"/>
  <c r="AC452" i="93"/>
  <c r="AC329" i="93"/>
  <c r="AC321" i="93"/>
  <c r="AC313" i="93"/>
  <c r="AC305" i="93"/>
  <c r="AC297" i="93"/>
  <c r="AC289" i="93"/>
  <c r="AC281" i="93"/>
  <c r="AC273" i="93"/>
  <c r="CL39" i="93"/>
  <c r="CM39" i="93" s="1"/>
  <c r="CQ39" i="93"/>
  <c r="CL41" i="93"/>
  <c r="CM41" i="93" s="1"/>
  <c r="CQ41" i="93"/>
  <c r="CL43" i="93"/>
  <c r="CM43" i="93" s="1"/>
  <c r="CQ43" i="93"/>
  <c r="AC56" i="93"/>
  <c r="AC64" i="93"/>
  <c r="BC66" i="93"/>
  <c r="AX67" i="93"/>
  <c r="AC68" i="93"/>
  <c r="AI68" i="93"/>
  <c r="AD69" i="93"/>
  <c r="AS69" i="93"/>
  <c r="AN70" i="93"/>
  <c r="BC70" i="93"/>
  <c r="AX71" i="93"/>
  <c r="AC72" i="93"/>
  <c r="AI72" i="93"/>
  <c r="AD73" i="93"/>
  <c r="AS73" i="93"/>
  <c r="AN74" i="93"/>
  <c r="BC74" i="93"/>
  <c r="AX75" i="93"/>
  <c r="AC76" i="93"/>
  <c r="AI76" i="93"/>
  <c r="AD77" i="93"/>
  <c r="AS77" i="93"/>
  <c r="AN78" i="93"/>
  <c r="BC78" i="93"/>
  <c r="AX79" i="93"/>
  <c r="AC80" i="93"/>
  <c r="AI80" i="93"/>
  <c r="AD81" i="93"/>
  <c r="AS81" i="93"/>
  <c r="AN82" i="93"/>
  <c r="BC82" i="93"/>
  <c r="AX83" i="93"/>
  <c r="AC84" i="93"/>
  <c r="AI84" i="93"/>
  <c r="AD85" i="93"/>
  <c r="AS85" i="93"/>
  <c r="AN86" i="93"/>
  <c r="BC86" i="93"/>
  <c r="AX87" i="93"/>
  <c r="AC88" i="93"/>
  <c r="AI88" i="93"/>
  <c r="AD89" i="93"/>
  <c r="AS89" i="93"/>
  <c r="AN90" i="93"/>
  <c r="BC90" i="93"/>
  <c r="AX91" i="93"/>
  <c r="AC92" i="93"/>
  <c r="AI92" i="93"/>
  <c r="AD93" i="93"/>
  <c r="AS93" i="93"/>
  <c r="AN94" i="93"/>
  <c r="BC94" i="93"/>
  <c r="AC95" i="93"/>
  <c r="AC97" i="93"/>
  <c r="AC99" i="93"/>
  <c r="AC101" i="93"/>
  <c r="AC103" i="93"/>
  <c r="AC105" i="93"/>
  <c r="AC107" i="93"/>
  <c r="AC109" i="93"/>
  <c r="AC111" i="93"/>
  <c r="AC113" i="93"/>
  <c r="AC115" i="93"/>
  <c r="AC117" i="93"/>
  <c r="AC119" i="93"/>
  <c r="AC121" i="93"/>
  <c r="AC123" i="93"/>
  <c r="AC125" i="93"/>
  <c r="AC127" i="93"/>
  <c r="AC129" i="93"/>
  <c r="AC131" i="93"/>
  <c r="AC133" i="93"/>
  <c r="AC135" i="93"/>
  <c r="AC137" i="93"/>
  <c r="AC139" i="93"/>
  <c r="AC141" i="93"/>
  <c r="AC143" i="93"/>
  <c r="AC145" i="93"/>
  <c r="AC147" i="93"/>
  <c r="AC149" i="93"/>
  <c r="AC151" i="93"/>
  <c r="AC153" i="93"/>
  <c r="AC155" i="93"/>
  <c r="AC157" i="93"/>
  <c r="AC159" i="93"/>
  <c r="AC161" i="93"/>
  <c r="AC163" i="93"/>
  <c r="AC165" i="93"/>
  <c r="AC167" i="93"/>
  <c r="AC169" i="93"/>
  <c r="AC171" i="93"/>
  <c r="AC173" i="93"/>
  <c r="AC175" i="93"/>
  <c r="AC177" i="93"/>
  <c r="AC179" i="93"/>
  <c r="AC181" i="93"/>
  <c r="AC183" i="93"/>
  <c r="AC185" i="93"/>
  <c r="AC187" i="93"/>
  <c r="AC189" i="93"/>
  <c r="AC191" i="93"/>
  <c r="AC193" i="93"/>
  <c r="AC195" i="93"/>
  <c r="AC197" i="93"/>
  <c r="AC199" i="93"/>
  <c r="AC201" i="93"/>
  <c r="AC203" i="93"/>
  <c r="AC205" i="93"/>
  <c r="AC207" i="93"/>
  <c r="AC209" i="93"/>
  <c r="AC211" i="93"/>
  <c r="AC213" i="93"/>
  <c r="AC215" i="93"/>
  <c r="AC217" i="93"/>
  <c r="AC219" i="93"/>
  <c r="AC221" i="93"/>
  <c r="AC223" i="93"/>
  <c r="AC225" i="93"/>
  <c r="AC227" i="93"/>
  <c r="AC229" i="93"/>
  <c r="AC231" i="93"/>
  <c r="AC233" i="93"/>
  <c r="AC235" i="93"/>
  <c r="AC237" i="93"/>
  <c r="AC239" i="93"/>
  <c r="AC241" i="93"/>
  <c r="AC243" i="93"/>
  <c r="AC245" i="93"/>
  <c r="AC247" i="93"/>
  <c r="AC249" i="93"/>
  <c r="AC251" i="93"/>
  <c r="AC253" i="93"/>
  <c r="AC255" i="93"/>
  <c r="AC257" i="93"/>
  <c r="AC259" i="93"/>
  <c r="AC261" i="93"/>
  <c r="AC263" i="93"/>
  <c r="AC265" i="93"/>
  <c r="AC267" i="93"/>
  <c r="AS267" i="93"/>
  <c r="AX267" i="93"/>
  <c r="AX269" i="93"/>
  <c r="AX268" i="93"/>
  <c r="AD272" i="93"/>
  <c r="AC272" i="93"/>
  <c r="AD273" i="93"/>
  <c r="AN273" i="93"/>
  <c r="BF273" i="93"/>
  <c r="AN274" i="93"/>
  <c r="BK277" i="93"/>
  <c r="AI279" i="93"/>
  <c r="AI280" i="93"/>
  <c r="BC281" i="93"/>
  <c r="BC282" i="93"/>
  <c r="AD282" i="93"/>
  <c r="AC282" i="93"/>
  <c r="AD283" i="93"/>
  <c r="AX282" i="93"/>
  <c r="AX283" i="93"/>
  <c r="AS283" i="93"/>
  <c r="AX284" i="93"/>
  <c r="AX285" i="93"/>
  <c r="AD288" i="93"/>
  <c r="AC288" i="93"/>
  <c r="AD289" i="93"/>
  <c r="AN289" i="93"/>
  <c r="BF289" i="93"/>
  <c r="AN290" i="93"/>
  <c r="BK293" i="93"/>
  <c r="AI295" i="93"/>
  <c r="AI296" i="93"/>
  <c r="BC297" i="93"/>
  <c r="BC298" i="93"/>
  <c r="AD298" i="93"/>
  <c r="AC298" i="93"/>
  <c r="AD299" i="93"/>
  <c r="AX298" i="93"/>
  <c r="AX299" i="93"/>
  <c r="AS299" i="93"/>
  <c r="AX300" i="93"/>
  <c r="AX301" i="93"/>
  <c r="AD304" i="93"/>
  <c r="AC304" i="93"/>
  <c r="AD305" i="93"/>
  <c r="AN305" i="93"/>
  <c r="AN306" i="93"/>
  <c r="BK309" i="93"/>
  <c r="AI311" i="93"/>
  <c r="AI312" i="93"/>
  <c r="BC313" i="93"/>
  <c r="BC314" i="93"/>
  <c r="AD316" i="93"/>
  <c r="AC316" i="93"/>
  <c r="AI318" i="93"/>
  <c r="AX318" i="93"/>
  <c r="AN319" i="93"/>
  <c r="AN320" i="93"/>
  <c r="BC320" i="93"/>
  <c r="AD322" i="93"/>
  <c r="AC322" i="93"/>
  <c r="AD323" i="93"/>
  <c r="AN326" i="93"/>
  <c r="AX326" i="93"/>
  <c r="BK327" i="93"/>
  <c r="BC329" i="93"/>
  <c r="BC330" i="93"/>
  <c r="AX344" i="93"/>
  <c r="BC353" i="93"/>
  <c r="BC354" i="93"/>
  <c r="AI357" i="93"/>
  <c r="AS357" i="93"/>
  <c r="BK364" i="93"/>
  <c r="AS375" i="93"/>
  <c r="AS374" i="93"/>
  <c r="AS383" i="93"/>
  <c r="AS382" i="93"/>
  <c r="AS391" i="93"/>
  <c r="AS390" i="93"/>
  <c r="AC402" i="93"/>
  <c r="BP420" i="93"/>
  <c r="AI423" i="93"/>
  <c r="AI424" i="93"/>
  <c r="AC434" i="93"/>
  <c r="AD455" i="93"/>
  <c r="AC455" i="93"/>
  <c r="AS458" i="93"/>
  <c r="BC473" i="93"/>
  <c r="BC474" i="93"/>
  <c r="AC478" i="93"/>
  <c r="AD478" i="93"/>
  <c r="CE479" i="93"/>
  <c r="BP496" i="93"/>
  <c r="B1" i="93"/>
  <c r="F1" i="93" s="1"/>
  <c r="AH16" i="93"/>
  <c r="BB16" i="93"/>
  <c r="AH17" i="93"/>
  <c r="BB17" i="93"/>
  <c r="AH18" i="93"/>
  <c r="BB18" i="93"/>
  <c r="AH19" i="93"/>
  <c r="BB19" i="93"/>
  <c r="AH20" i="93"/>
  <c r="BB20" i="93"/>
  <c r="AH21" i="93"/>
  <c r="BB21" i="93"/>
  <c r="AH22" i="93"/>
  <c r="BB22" i="93"/>
  <c r="AH24" i="93"/>
  <c r="BB24" i="93"/>
  <c r="CZ39" i="93"/>
  <c r="CZ41" i="93"/>
  <c r="CZ43" i="93"/>
  <c r="AN57" i="93"/>
  <c r="AX58" i="93"/>
  <c r="AS59" i="93"/>
  <c r="AN65" i="93"/>
  <c r="AI66" i="93"/>
  <c r="AN67" i="93"/>
  <c r="BC67" i="93"/>
  <c r="AX68" i="93"/>
  <c r="AC69" i="93"/>
  <c r="AI69" i="93"/>
  <c r="AD70" i="93"/>
  <c r="AS70" i="93"/>
  <c r="AN71" i="93"/>
  <c r="BC71" i="93"/>
  <c r="AX72" i="93"/>
  <c r="AC73" i="93"/>
  <c r="AI73" i="93"/>
  <c r="AD74" i="93"/>
  <c r="AS74" i="93"/>
  <c r="AN75" i="93"/>
  <c r="BC75" i="93"/>
  <c r="AX76" i="93"/>
  <c r="AC77" i="93"/>
  <c r="AI77" i="93"/>
  <c r="AD78" i="93"/>
  <c r="AS78" i="93"/>
  <c r="AN79" i="93"/>
  <c r="BC79" i="93"/>
  <c r="AX80" i="93"/>
  <c r="AC81" i="93"/>
  <c r="AI81" i="93"/>
  <c r="AD82" i="93"/>
  <c r="AS82" i="93"/>
  <c r="AN83" i="93"/>
  <c r="BC83" i="93"/>
  <c r="AX84" i="93"/>
  <c r="AC85" i="93"/>
  <c r="AI85" i="93"/>
  <c r="AD86" i="93"/>
  <c r="AS86" i="93"/>
  <c r="AN87" i="93"/>
  <c r="BC87" i="93"/>
  <c r="AX88" i="93"/>
  <c r="AC89" i="93"/>
  <c r="AI89" i="93"/>
  <c r="AD90" i="93"/>
  <c r="AS90" i="93"/>
  <c r="AN91" i="93"/>
  <c r="BC91" i="93"/>
  <c r="AX92" i="93"/>
  <c r="AC93" i="93"/>
  <c r="AI93" i="93"/>
  <c r="AD94" i="93"/>
  <c r="AS94" i="93"/>
  <c r="AN95" i="93"/>
  <c r="AS95" i="93"/>
  <c r="AN96" i="93"/>
  <c r="AS96" i="93"/>
  <c r="AN97" i="93"/>
  <c r="AS97" i="93"/>
  <c r="AN98" i="93"/>
  <c r="AS98" i="93"/>
  <c r="AN99" i="93"/>
  <c r="AS99" i="93"/>
  <c r="AN100" i="93"/>
  <c r="AS100" i="93"/>
  <c r="AN101" i="93"/>
  <c r="AS101" i="93"/>
  <c r="AN102" i="93"/>
  <c r="AS102" i="93"/>
  <c r="AN103" i="93"/>
  <c r="AS103" i="93"/>
  <c r="AN104" i="93"/>
  <c r="AS104" i="93"/>
  <c r="AN105" i="93"/>
  <c r="AS105" i="93"/>
  <c r="AN106" i="93"/>
  <c r="AS106" i="93"/>
  <c r="AN107" i="93"/>
  <c r="AS107" i="93"/>
  <c r="AN108" i="93"/>
  <c r="AS108" i="93"/>
  <c r="AN109" i="93"/>
  <c r="AS109" i="93"/>
  <c r="AN110" i="93"/>
  <c r="AS110" i="93"/>
  <c r="AN111" i="93"/>
  <c r="AS111" i="93"/>
  <c r="AN112" i="93"/>
  <c r="AS112" i="93"/>
  <c r="AN113" i="93"/>
  <c r="AS113" i="93"/>
  <c r="AN114" i="93"/>
  <c r="AS114" i="93"/>
  <c r="AN115" i="93"/>
  <c r="AS115" i="93"/>
  <c r="AN116" i="93"/>
  <c r="AS116" i="93"/>
  <c r="AN117" i="93"/>
  <c r="AS117" i="93"/>
  <c r="AN118" i="93"/>
  <c r="AS118" i="93"/>
  <c r="AN119" i="93"/>
  <c r="AS119" i="93"/>
  <c r="AN120" i="93"/>
  <c r="AS120" i="93"/>
  <c r="AN121" i="93"/>
  <c r="AS121" i="93"/>
  <c r="AN122" i="93"/>
  <c r="AS122" i="93"/>
  <c r="AN123" i="93"/>
  <c r="AS123" i="93"/>
  <c r="AN124" i="93"/>
  <c r="AS124" i="93"/>
  <c r="AN125" i="93"/>
  <c r="AS125" i="93"/>
  <c r="AN126" i="93"/>
  <c r="AS126" i="93"/>
  <c r="AN127" i="93"/>
  <c r="AS127" i="93"/>
  <c r="AN128" i="93"/>
  <c r="AS128" i="93"/>
  <c r="AN129" i="93"/>
  <c r="AS129" i="93"/>
  <c r="AN130" i="93"/>
  <c r="AS130" i="93"/>
  <c r="AN131" i="93"/>
  <c r="AS131" i="93"/>
  <c r="AN132" i="93"/>
  <c r="AS132" i="93"/>
  <c r="AN133" i="93"/>
  <c r="AS133" i="93"/>
  <c r="AN134" i="93"/>
  <c r="AS134" i="93"/>
  <c r="AN135" i="93"/>
  <c r="AS135" i="93"/>
  <c r="AN136" i="93"/>
  <c r="AS136" i="93"/>
  <c r="AN137" i="93"/>
  <c r="AS137" i="93"/>
  <c r="AN138" i="93"/>
  <c r="AS138" i="93"/>
  <c r="AN139" i="93"/>
  <c r="AS139" i="93"/>
  <c r="AN140" i="93"/>
  <c r="AS140" i="93"/>
  <c r="AN141" i="93"/>
  <c r="AS141" i="93"/>
  <c r="AN142" i="93"/>
  <c r="AS142" i="93"/>
  <c r="AN143" i="93"/>
  <c r="AS143" i="93"/>
  <c r="AN144" i="93"/>
  <c r="AS144" i="93"/>
  <c r="AN145" i="93"/>
  <c r="AS145" i="93"/>
  <c r="AN146" i="93"/>
  <c r="AS146" i="93"/>
  <c r="AN147" i="93"/>
  <c r="AS147" i="93"/>
  <c r="AN148" i="93"/>
  <c r="AS148" i="93"/>
  <c r="AN149" i="93"/>
  <c r="AS149" i="93"/>
  <c r="AN150" i="93"/>
  <c r="AS150" i="93"/>
  <c r="AN151" i="93"/>
  <c r="AS151" i="93"/>
  <c r="AN152" i="93"/>
  <c r="AS152" i="93"/>
  <c r="AN153" i="93"/>
  <c r="AS153" i="93"/>
  <c r="AN154" i="93"/>
  <c r="AS154" i="93"/>
  <c r="AN155" i="93"/>
  <c r="AS155" i="93"/>
  <c r="AN156" i="93"/>
  <c r="AS156" i="93"/>
  <c r="AN157" i="93"/>
  <c r="AS157" i="93"/>
  <c r="AN158" i="93"/>
  <c r="AS158" i="93"/>
  <c r="AN159" i="93"/>
  <c r="AS159" i="93"/>
  <c r="AN160" i="93"/>
  <c r="AS160" i="93"/>
  <c r="AN161" i="93"/>
  <c r="AS161" i="93"/>
  <c r="AN162" i="93"/>
  <c r="AS162" i="93"/>
  <c r="AN163" i="93"/>
  <c r="AS163" i="93"/>
  <c r="AN164" i="93"/>
  <c r="AS164" i="93"/>
  <c r="AN165" i="93"/>
  <c r="AS165" i="93"/>
  <c r="AN166" i="93"/>
  <c r="AS166" i="93"/>
  <c r="AN167" i="93"/>
  <c r="AS167" i="93"/>
  <c r="AN168" i="93"/>
  <c r="AS168" i="93"/>
  <c r="AN169" i="93"/>
  <c r="AS169" i="93"/>
  <c r="AN170" i="93"/>
  <c r="AS170" i="93"/>
  <c r="AN171" i="93"/>
  <c r="AS171" i="93"/>
  <c r="AN172" i="93"/>
  <c r="AS172" i="93"/>
  <c r="AN173" i="93"/>
  <c r="AS173" i="93"/>
  <c r="AN174" i="93"/>
  <c r="AS174" i="93"/>
  <c r="AN175" i="93"/>
  <c r="AS175" i="93"/>
  <c r="AN176" i="93"/>
  <c r="AS176" i="93"/>
  <c r="AN177" i="93"/>
  <c r="AS177" i="93"/>
  <c r="AN178" i="93"/>
  <c r="AS178" i="93"/>
  <c r="AN179" i="93"/>
  <c r="AS179" i="93"/>
  <c r="AN180" i="93"/>
  <c r="AS180" i="93"/>
  <c r="AN181" i="93"/>
  <c r="AS181" i="93"/>
  <c r="AN182" i="93"/>
  <c r="AS182" i="93"/>
  <c r="AN183" i="93"/>
  <c r="AS183" i="93"/>
  <c r="AN184" i="93"/>
  <c r="AS184" i="93"/>
  <c r="AN185" i="93"/>
  <c r="AS185" i="93"/>
  <c r="AN186" i="93"/>
  <c r="AS186" i="93"/>
  <c r="AN187" i="93"/>
  <c r="AS187" i="93"/>
  <c r="AN188" i="93"/>
  <c r="AS188" i="93"/>
  <c r="AN189" i="93"/>
  <c r="AS189" i="93"/>
  <c r="AN190" i="93"/>
  <c r="AS190" i="93"/>
  <c r="AN191" i="93"/>
  <c r="AS191" i="93"/>
  <c r="AN192" i="93"/>
  <c r="AS192" i="93"/>
  <c r="AN193" i="93"/>
  <c r="AS193" i="93"/>
  <c r="AN194" i="93"/>
  <c r="AS194" i="93"/>
  <c r="AN195" i="93"/>
  <c r="AS195" i="93"/>
  <c r="AN196" i="93"/>
  <c r="AS196" i="93"/>
  <c r="AN197" i="93"/>
  <c r="AS197" i="93"/>
  <c r="AN198" i="93"/>
  <c r="AS198" i="93"/>
  <c r="AN199" i="93"/>
  <c r="AS199" i="93"/>
  <c r="AN200" i="93"/>
  <c r="AS200" i="93"/>
  <c r="AN201" i="93"/>
  <c r="AS201" i="93"/>
  <c r="AN202" i="93"/>
  <c r="AS202" i="93"/>
  <c r="AN203" i="93"/>
  <c r="AS203" i="93"/>
  <c r="AN204" i="93"/>
  <c r="AS204" i="93"/>
  <c r="AN205" i="93"/>
  <c r="AS205" i="93"/>
  <c r="AN206" i="93"/>
  <c r="AS206" i="93"/>
  <c r="AN207" i="93"/>
  <c r="AS207" i="93"/>
  <c r="AN208" i="93"/>
  <c r="AS208" i="93"/>
  <c r="AN209" i="93"/>
  <c r="AS209" i="93"/>
  <c r="AN210" i="93"/>
  <c r="AS210" i="93"/>
  <c r="AN211" i="93"/>
  <c r="AS211" i="93"/>
  <c r="AN212" i="93"/>
  <c r="AS212" i="93"/>
  <c r="AN213" i="93"/>
  <c r="AS213" i="93"/>
  <c r="AN214" i="93"/>
  <c r="AS214" i="93"/>
  <c r="AN215" i="93"/>
  <c r="AS215" i="93"/>
  <c r="AN216" i="93"/>
  <c r="AS216" i="93"/>
  <c r="AN217" i="93"/>
  <c r="AS217" i="93"/>
  <c r="AN218" i="93"/>
  <c r="AS218" i="93"/>
  <c r="AN219" i="93"/>
  <c r="AS219" i="93"/>
  <c r="AN220" i="93"/>
  <c r="AS220" i="93"/>
  <c r="AN221" i="93"/>
  <c r="AS221" i="93"/>
  <c r="AN222" i="93"/>
  <c r="AS222" i="93"/>
  <c r="AN223" i="93"/>
  <c r="AS223" i="93"/>
  <c r="AN224" i="93"/>
  <c r="AS224" i="93"/>
  <c r="AN225" i="93"/>
  <c r="AS225" i="93"/>
  <c r="AN226" i="93"/>
  <c r="AS226" i="93"/>
  <c r="AN227" i="93"/>
  <c r="AS227" i="93"/>
  <c r="AN228" i="93"/>
  <c r="AS228" i="93"/>
  <c r="AN229" i="93"/>
  <c r="AS229" i="93"/>
  <c r="AN230" i="93"/>
  <c r="AS230" i="93"/>
  <c r="AN231" i="93"/>
  <c r="AS231" i="93"/>
  <c r="AN232" i="93"/>
  <c r="AS232" i="93"/>
  <c r="AN233" i="93"/>
  <c r="AS233" i="93"/>
  <c r="AN234" i="93"/>
  <c r="AS234" i="93"/>
  <c r="AN235" i="93"/>
  <c r="AS235" i="93"/>
  <c r="AN236" i="93"/>
  <c r="AS236" i="93"/>
  <c r="AN237" i="93"/>
  <c r="AS237" i="93"/>
  <c r="AN238" i="93"/>
  <c r="AS238" i="93"/>
  <c r="AN239" i="93"/>
  <c r="AS239" i="93"/>
  <c r="AN240" i="93"/>
  <c r="AS240" i="93"/>
  <c r="AN241" i="93"/>
  <c r="AS241" i="93"/>
  <c r="AN242" i="93"/>
  <c r="AS242" i="93"/>
  <c r="AN243" i="93"/>
  <c r="AS243" i="93"/>
  <c r="AN244" i="93"/>
  <c r="AS244" i="93"/>
  <c r="AN245" i="93"/>
  <c r="AS245" i="93"/>
  <c r="AN246" i="93"/>
  <c r="AS246" i="93"/>
  <c r="AN247" i="93"/>
  <c r="AS247" i="93"/>
  <c r="AN248" i="93"/>
  <c r="AS248" i="93"/>
  <c r="AN249" i="93"/>
  <c r="AS249" i="93"/>
  <c r="AN250" i="93"/>
  <c r="AS250" i="93"/>
  <c r="AN251" i="93"/>
  <c r="AS251" i="93"/>
  <c r="AN252" i="93"/>
  <c r="AS252" i="93"/>
  <c r="AN253" i="93"/>
  <c r="AS253" i="93"/>
  <c r="AN254" i="93"/>
  <c r="AS254" i="93"/>
  <c r="AN255" i="93"/>
  <c r="AS255" i="93"/>
  <c r="AN256" i="93"/>
  <c r="AS256" i="93"/>
  <c r="AN257" i="93"/>
  <c r="AS257" i="93"/>
  <c r="AN258" i="93"/>
  <c r="AS258" i="93"/>
  <c r="AN259" i="93"/>
  <c r="AS259" i="93"/>
  <c r="AN260" i="93"/>
  <c r="AS260" i="93"/>
  <c r="AN261" i="93"/>
  <c r="AS261" i="93"/>
  <c r="AN262" i="93"/>
  <c r="AS262" i="93"/>
  <c r="AN263" i="93"/>
  <c r="AS263" i="93"/>
  <c r="AN264" i="93"/>
  <c r="AS264" i="93"/>
  <c r="AN265" i="93"/>
  <c r="AS265" i="93"/>
  <c r="AN266" i="93"/>
  <c r="AS266" i="93"/>
  <c r="AS268" i="93"/>
  <c r="AS269" i="93"/>
  <c r="AI270" i="93"/>
  <c r="AX270" i="93"/>
  <c r="AN271" i="93"/>
  <c r="AN272" i="93"/>
  <c r="BC272" i="93"/>
  <c r="AD276" i="93"/>
  <c r="AC276" i="93"/>
  <c r="AN277" i="93"/>
  <c r="AN278" i="93"/>
  <c r="AC279" i="93"/>
  <c r="AX279" i="93"/>
  <c r="AS284" i="93"/>
  <c r="AS285" i="93"/>
  <c r="AD285" i="93"/>
  <c r="AI286" i="93"/>
  <c r="AX286" i="93"/>
  <c r="AN287" i="93"/>
  <c r="AN288" i="93"/>
  <c r="BC288" i="93"/>
  <c r="AD292" i="93"/>
  <c r="AC292" i="93"/>
  <c r="AN293" i="93"/>
  <c r="AN294" i="93"/>
  <c r="AC295" i="93"/>
  <c r="AX295" i="93"/>
  <c r="AS300" i="93"/>
  <c r="AS301" i="93"/>
  <c r="AD301" i="93"/>
  <c r="AI302" i="93"/>
  <c r="AX302" i="93"/>
  <c r="AN303" i="93"/>
  <c r="AN304" i="93"/>
  <c r="BC304" i="93"/>
  <c r="AD308" i="93"/>
  <c r="AC308" i="93"/>
  <c r="AN309" i="93"/>
  <c r="AN310" i="93"/>
  <c r="AC311" i="93"/>
  <c r="AX311" i="93"/>
  <c r="AS315" i="93"/>
  <c r="AX316" i="93"/>
  <c r="AX317" i="93"/>
  <c r="BK317" i="93"/>
  <c r="AI319" i="93"/>
  <c r="AI320" i="93"/>
  <c r="BC321" i="93"/>
  <c r="BC322" i="93"/>
  <c r="AC324" i="93"/>
  <c r="AD324" i="93"/>
  <c r="AI326" i="93"/>
  <c r="AD333" i="93"/>
  <c r="AC333" i="93"/>
  <c r="AN333" i="93"/>
  <c r="BC335" i="93"/>
  <c r="BK340" i="93"/>
  <c r="AX343" i="93"/>
  <c r="AW360" i="93"/>
  <c r="AX360" i="93"/>
  <c r="BC371" i="93"/>
  <c r="BC379" i="93"/>
  <c r="BC387" i="93"/>
  <c r="BC395" i="93"/>
  <c r="AC405" i="93"/>
  <c r="AI411" i="93"/>
  <c r="AC415" i="93"/>
  <c r="AC437" i="93"/>
  <c r="AI443" i="93"/>
  <c r="AC447" i="93"/>
  <c r="AS461" i="93"/>
  <c r="BC461" i="93"/>
  <c r="AD471" i="93"/>
  <c r="AC471" i="93"/>
  <c r="AD472" i="93"/>
  <c r="AN268" i="93"/>
  <c r="AS270" i="93"/>
  <c r="AI273" i="93"/>
  <c r="BC275" i="93"/>
  <c r="AS278" i="93"/>
  <c r="AI281" i="93"/>
  <c r="BC283" i="93"/>
  <c r="AS286" i="93"/>
  <c r="AI289" i="93"/>
  <c r="BC291" i="93"/>
  <c r="AS294" i="93"/>
  <c r="AI297" i="93"/>
  <c r="BC299" i="93"/>
  <c r="AS302" i="93"/>
  <c r="AI305" i="93"/>
  <c r="BC307" i="93"/>
  <c r="AS310" i="93"/>
  <c r="AI313" i="93"/>
  <c r="BC315" i="93"/>
  <c r="AS318" i="93"/>
  <c r="AH320" i="93"/>
  <c r="AI321" i="93"/>
  <c r="BC327" i="93"/>
  <c r="AC328" i="93"/>
  <c r="AN328" i="93"/>
  <c r="AX329" i="93"/>
  <c r="AC332" i="93"/>
  <c r="AD332" i="93"/>
  <c r="AC334" i="93"/>
  <c r="AD334" i="93"/>
  <c r="AS334" i="93"/>
  <c r="BC334" i="93"/>
  <c r="AI335" i="93"/>
  <c r="AH335" i="93"/>
  <c r="AI340" i="93"/>
  <c r="BK342" i="93"/>
  <c r="AN342" i="93"/>
  <c r="AX342" i="93"/>
  <c r="AS344" i="93"/>
  <c r="BK346" i="93"/>
  <c r="AC348" i="93"/>
  <c r="AD348" i="93"/>
  <c r="AC350" i="93"/>
  <c r="AD350" i="93"/>
  <c r="AS350" i="93"/>
  <c r="BC350" i="93"/>
  <c r="AI351" i="93"/>
  <c r="AI356" i="93"/>
  <c r="BK358" i="93"/>
  <c r="AN358" i="93"/>
  <c r="AX358" i="93"/>
  <c r="AS360" i="93"/>
  <c r="BK362" i="93"/>
  <c r="AC364" i="93"/>
  <c r="AD364" i="93"/>
  <c r="AC366" i="93"/>
  <c r="AD366" i="93"/>
  <c r="AN368" i="93"/>
  <c r="AX369" i="93"/>
  <c r="AI370" i="93"/>
  <c r="AI371" i="93"/>
  <c r="AN374" i="93"/>
  <c r="AN376" i="93"/>
  <c r="AX377" i="93"/>
  <c r="AI378" i="93"/>
  <c r="AI379" i="93"/>
  <c r="AN382" i="93"/>
  <c r="AN384" i="93"/>
  <c r="AX385" i="93"/>
  <c r="AI386" i="93"/>
  <c r="AI387" i="93"/>
  <c r="AN390" i="93"/>
  <c r="AN392" i="93"/>
  <c r="AX393" i="93"/>
  <c r="AI394" i="93"/>
  <c r="AI395" i="93"/>
  <c r="AS407" i="93"/>
  <c r="AS406" i="93"/>
  <c r="BC408" i="93"/>
  <c r="BC407" i="93"/>
  <c r="AS423" i="93"/>
  <c r="AS422" i="93"/>
  <c r="BC424" i="93"/>
  <c r="BC423" i="93"/>
  <c r="CE424" i="93"/>
  <c r="CE430" i="93"/>
  <c r="AS439" i="93"/>
  <c r="AS438" i="93"/>
  <c r="BC440" i="93"/>
  <c r="BC439" i="93"/>
  <c r="CE440" i="93"/>
  <c r="CE446" i="93"/>
  <c r="BU450" i="93"/>
  <c r="AX453" i="93"/>
  <c r="AX454" i="93"/>
  <c r="AN462" i="93"/>
  <c r="AN463" i="93"/>
  <c r="AC470" i="93"/>
  <c r="AD470" i="93"/>
  <c r="AS472" i="93"/>
  <c r="AS473" i="93"/>
  <c r="BC472" i="93"/>
  <c r="BP477" i="93"/>
  <c r="AI486" i="93"/>
  <c r="BP490" i="93"/>
  <c r="BU497" i="93"/>
  <c r="AS503" i="93"/>
  <c r="AD270" i="93"/>
  <c r="AC270" i="93"/>
  <c r="AS272" i="93"/>
  <c r="AX272" i="93"/>
  <c r="AI275" i="93"/>
  <c r="AN275" i="93"/>
  <c r="BC277" i="93"/>
  <c r="AD278" i="93"/>
  <c r="AC278" i="93"/>
  <c r="AS280" i="93"/>
  <c r="AX280" i="93"/>
  <c r="AI283" i="93"/>
  <c r="AN283" i="93"/>
  <c r="BC285" i="93"/>
  <c r="AD286" i="93"/>
  <c r="AC286" i="93"/>
  <c r="AS288" i="93"/>
  <c r="AX288" i="93"/>
  <c r="AI291" i="93"/>
  <c r="AN291" i="93"/>
  <c r="BC293" i="93"/>
  <c r="AD294" i="93"/>
  <c r="AC294" i="93"/>
  <c r="AS296" i="93"/>
  <c r="AX296" i="93"/>
  <c r="AI299" i="93"/>
  <c r="AN299" i="93"/>
  <c r="BC301" i="93"/>
  <c r="AD302" i="93"/>
  <c r="AC302" i="93"/>
  <c r="AS304" i="93"/>
  <c r="AX304" i="93"/>
  <c r="AI307" i="93"/>
  <c r="AN307" i="93"/>
  <c r="BC309" i="93"/>
  <c r="AD310" i="93"/>
  <c r="AC310" i="93"/>
  <c r="AS312" i="93"/>
  <c r="AX312" i="93"/>
  <c r="AI315" i="93"/>
  <c r="AN315" i="93"/>
  <c r="BC317" i="93"/>
  <c r="AD318" i="93"/>
  <c r="AC318" i="93"/>
  <c r="AS320" i="93"/>
  <c r="AX320" i="93"/>
  <c r="AI324" i="93"/>
  <c r="AI325" i="93"/>
  <c r="AS325" i="93"/>
  <c r="AC326" i="93"/>
  <c r="AD326" i="93"/>
  <c r="AS326" i="93"/>
  <c r="BC326" i="93"/>
  <c r="AD327" i="93"/>
  <c r="AI327" i="93"/>
  <c r="AD328" i="93"/>
  <c r="AI328" i="93"/>
  <c r="BC328" i="93"/>
  <c r="AS330" i="93"/>
  <c r="AS331" i="93"/>
  <c r="AI333" i="93"/>
  <c r="AS333" i="93"/>
  <c r="AX335" i="93"/>
  <c r="AX336" i="93"/>
  <c r="AD341" i="93"/>
  <c r="AC341" i="93"/>
  <c r="AN341" i="93"/>
  <c r="AN343" i="93"/>
  <c r="BC343" i="93"/>
  <c r="AX345" i="93"/>
  <c r="BC345" i="93"/>
  <c r="AI349" i="93"/>
  <c r="AS349" i="93"/>
  <c r="AX351" i="93"/>
  <c r="AX352" i="93"/>
  <c r="AD357" i="93"/>
  <c r="AC357" i="93"/>
  <c r="AN357" i="93"/>
  <c r="AN359" i="93"/>
  <c r="BC359" i="93"/>
  <c r="AX361" i="93"/>
  <c r="BC361" i="93"/>
  <c r="AI365" i="93"/>
  <c r="AS365" i="93"/>
  <c r="AS367" i="93"/>
  <c r="AS366" i="93"/>
  <c r="BC375" i="93"/>
  <c r="BC374" i="93"/>
  <c r="BC383" i="93"/>
  <c r="BC382" i="93"/>
  <c r="BC391" i="93"/>
  <c r="BC390" i="93"/>
  <c r="BC397" i="93"/>
  <c r="AN400" i="93"/>
  <c r="AD403" i="93"/>
  <c r="AC403" i="93"/>
  <c r="AD404" i="93"/>
  <c r="AS404" i="93"/>
  <c r="AN406" i="93"/>
  <c r="AX407" i="93"/>
  <c r="AX408" i="93"/>
  <c r="BC412" i="93"/>
  <c r="BC413" i="93"/>
  <c r="BZ414" i="93"/>
  <c r="AN416" i="93"/>
  <c r="AD419" i="93"/>
  <c r="AC419" i="93"/>
  <c r="AD420" i="93"/>
  <c r="AS420" i="93"/>
  <c r="AN422" i="93"/>
  <c r="AX423" i="93"/>
  <c r="AX424" i="93"/>
  <c r="BC428" i="93"/>
  <c r="BC429" i="93"/>
  <c r="BZ430" i="93"/>
  <c r="AN432" i="93"/>
  <c r="AD435" i="93"/>
  <c r="AC435" i="93"/>
  <c r="AD436" i="93"/>
  <c r="AS436" i="93"/>
  <c r="AN438" i="93"/>
  <c r="AX439" i="93"/>
  <c r="AX440" i="93"/>
  <c r="BC444" i="93"/>
  <c r="BC445" i="93"/>
  <c r="BZ446" i="93"/>
  <c r="AN448" i="93"/>
  <c r="AI454" i="93"/>
  <c r="AI453" i="93"/>
  <c r="AS465" i="93"/>
  <c r="AS464" i="93"/>
  <c r="BC481" i="93"/>
  <c r="BC482" i="93"/>
  <c r="BC492" i="93"/>
  <c r="AN510" i="93"/>
  <c r="AH174" i="93"/>
  <c r="BB234" i="93"/>
  <c r="AH238" i="93"/>
  <c r="BB256" i="93"/>
  <c r="AI269" i="93"/>
  <c r="AS271" i="93"/>
  <c r="BC271" i="93"/>
  <c r="AI274" i="93"/>
  <c r="AS274" i="93"/>
  <c r="BC276" i="93"/>
  <c r="AI277" i="93"/>
  <c r="AS279" i="93"/>
  <c r="BC279" i="93"/>
  <c r="AI282" i="93"/>
  <c r="AS282" i="93"/>
  <c r="BC284" i="93"/>
  <c r="AI285" i="93"/>
  <c r="AS287" i="93"/>
  <c r="BC287" i="93"/>
  <c r="AI290" i="93"/>
  <c r="AS290" i="93"/>
  <c r="BC292" i="93"/>
  <c r="AI293" i="93"/>
  <c r="AS295" i="93"/>
  <c r="BC295" i="93"/>
  <c r="AI298" i="93"/>
  <c r="AS298" i="93"/>
  <c r="BC300" i="93"/>
  <c r="AI301" i="93"/>
  <c r="AS303" i="93"/>
  <c r="BC303" i="93"/>
  <c r="AI306" i="93"/>
  <c r="AS306" i="93"/>
  <c r="BC308" i="93"/>
  <c r="AI309" i="93"/>
  <c r="AS311" i="93"/>
  <c r="BC311" i="93"/>
  <c r="AS314" i="93"/>
  <c r="AX314" i="93"/>
  <c r="AI317" i="93"/>
  <c r="AN317" i="93"/>
  <c r="BC319" i="93"/>
  <c r="AD320" i="93"/>
  <c r="AC320" i="93"/>
  <c r="AS322" i="93"/>
  <c r="AX322" i="93"/>
  <c r="AS327" i="93"/>
  <c r="AX327" i="93"/>
  <c r="AI332" i="93"/>
  <c r="BK334" i="93"/>
  <c r="AN334" i="93"/>
  <c r="AX334" i="93"/>
  <c r="BK335" i="93"/>
  <c r="AS336" i="93"/>
  <c r="BK338" i="93"/>
  <c r="AC340" i="93"/>
  <c r="AD340" i="93"/>
  <c r="AC342" i="93"/>
  <c r="AD342" i="93"/>
  <c r="AS342" i="93"/>
  <c r="BC342" i="93"/>
  <c r="AI343" i="93"/>
  <c r="AI348" i="93"/>
  <c r="BK350" i="93"/>
  <c r="AN350" i="93"/>
  <c r="AX350" i="93"/>
  <c r="BK351" i="93"/>
  <c r="AS352" i="93"/>
  <c r="BK354" i="93"/>
  <c r="AC356" i="93"/>
  <c r="AD356" i="93"/>
  <c r="AC358" i="93"/>
  <c r="AD358" i="93"/>
  <c r="AS358" i="93"/>
  <c r="BC358" i="93"/>
  <c r="AI359" i="93"/>
  <c r="AI364" i="93"/>
  <c r="BK366" i="93"/>
  <c r="AN366" i="93"/>
  <c r="AN367" i="93"/>
  <c r="AD369" i="93"/>
  <c r="AC369" i="93"/>
  <c r="AN375" i="93"/>
  <c r="AD377" i="93"/>
  <c r="AC377" i="93"/>
  <c r="AN383" i="93"/>
  <c r="AD385" i="93"/>
  <c r="AC385" i="93"/>
  <c r="AN391" i="93"/>
  <c r="AD393" i="93"/>
  <c r="AC393" i="93"/>
  <c r="AX397" i="93"/>
  <c r="AX398" i="93"/>
  <c r="BC402" i="93"/>
  <c r="BC401" i="93"/>
  <c r="AN404" i="93"/>
  <c r="AN405" i="93"/>
  <c r="BC406" i="93"/>
  <c r="AD408" i="93"/>
  <c r="AC408" i="93"/>
  <c r="BP410" i="93"/>
  <c r="AX412" i="93"/>
  <c r="AX413" i="93"/>
  <c r="AX414" i="93"/>
  <c r="BZ416" i="93"/>
  <c r="BC418" i="93"/>
  <c r="BC417" i="93"/>
  <c r="AN420" i="93"/>
  <c r="AN421" i="93"/>
  <c r="BC422" i="93"/>
  <c r="AD424" i="93"/>
  <c r="AC424" i="93"/>
  <c r="BP426" i="93"/>
  <c r="AX428" i="93"/>
  <c r="AX429" i="93"/>
  <c r="AX430" i="93"/>
  <c r="BZ432" i="93"/>
  <c r="BC434" i="93"/>
  <c r="BC433" i="93"/>
  <c r="AN436" i="93"/>
  <c r="AN437" i="93"/>
  <c r="BC438" i="93"/>
  <c r="AD440" i="93"/>
  <c r="AC440" i="93"/>
  <c r="BP442" i="93"/>
  <c r="AX444" i="93"/>
  <c r="AX445" i="93"/>
  <c r="AX446" i="93"/>
  <c r="BC449" i="93"/>
  <c r="AN450" i="93"/>
  <c r="BZ450" i="93"/>
  <c r="BC450" i="93"/>
  <c r="AC462" i="93"/>
  <c r="AX463" i="93"/>
  <c r="AI468" i="93"/>
  <c r="BZ480" i="93"/>
  <c r="AN499" i="93"/>
  <c r="AN500" i="93"/>
  <c r="BU512" i="93"/>
  <c r="AI334" i="93"/>
  <c r="AD335" i="93"/>
  <c r="AS335" i="93"/>
  <c r="AN336" i="93"/>
  <c r="BC336" i="93"/>
  <c r="AI342" i="93"/>
  <c r="AD343" i="93"/>
  <c r="AS343" i="93"/>
  <c r="AN344" i="93"/>
  <c r="BC344" i="93"/>
  <c r="AI350" i="93"/>
  <c r="AD351" i="93"/>
  <c r="AS351" i="93"/>
  <c r="AN352" i="93"/>
  <c r="BC352" i="93"/>
  <c r="AI358" i="93"/>
  <c r="AD359" i="93"/>
  <c r="AS359" i="93"/>
  <c r="AN360" i="93"/>
  <c r="BC360" i="93"/>
  <c r="AI366" i="93"/>
  <c r="AX367" i="93"/>
  <c r="AD368" i="93"/>
  <c r="AN369" i="93"/>
  <c r="AD370" i="93"/>
  <c r="AX370" i="93"/>
  <c r="AD373" i="93"/>
  <c r="AI374" i="93"/>
  <c r="AX375" i="93"/>
  <c r="AD376" i="93"/>
  <c r="AN377" i="93"/>
  <c r="AD378" i="93"/>
  <c r="AX378" i="93"/>
  <c r="AD381" i="93"/>
  <c r="AI382" i="93"/>
  <c r="AX383" i="93"/>
  <c r="AD384" i="93"/>
  <c r="AN385" i="93"/>
  <c r="AD386" i="93"/>
  <c r="AX386" i="93"/>
  <c r="AD389" i="93"/>
  <c r="AI390" i="93"/>
  <c r="AX391" i="93"/>
  <c r="AD392" i="93"/>
  <c r="AN393" i="93"/>
  <c r="AD394" i="93"/>
  <c r="AX394" i="93"/>
  <c r="AD397" i="93"/>
  <c r="AS397" i="93"/>
  <c r="AC398" i="93"/>
  <c r="BK400" i="93"/>
  <c r="AI401" i="93"/>
  <c r="AX401" i="93"/>
  <c r="AN402" i="93"/>
  <c r="AX402" i="93"/>
  <c r="AN403" i="93"/>
  <c r="AS403" i="93"/>
  <c r="BC403" i="93"/>
  <c r="AI404" i="93"/>
  <c r="AD407" i="93"/>
  <c r="AD409" i="93"/>
  <c r="AC409" i="93"/>
  <c r="AN409" i="93"/>
  <c r="AS409" i="93"/>
  <c r="AD410" i="93"/>
  <c r="AI410" i="93"/>
  <c r="AS410" i="93"/>
  <c r="AX411" i="93"/>
  <c r="AD413" i="93"/>
  <c r="AS413" i="93"/>
  <c r="AC414" i="93"/>
  <c r="AI417" i="93"/>
  <c r="AX417" i="93"/>
  <c r="AN418" i="93"/>
  <c r="AX418" i="93"/>
  <c r="AN419" i="93"/>
  <c r="AS419" i="93"/>
  <c r="BC419" i="93"/>
  <c r="AI420" i="93"/>
  <c r="AD423" i="93"/>
  <c r="AD425" i="93"/>
  <c r="AC425" i="93"/>
  <c r="AN425" i="93"/>
  <c r="AS425" i="93"/>
  <c r="AD426" i="93"/>
  <c r="AI426" i="93"/>
  <c r="AS426" i="93"/>
  <c r="AX427" i="93"/>
  <c r="AD429" i="93"/>
  <c r="AS429" i="93"/>
  <c r="AC430" i="93"/>
  <c r="AI433" i="93"/>
  <c r="AX433" i="93"/>
  <c r="AN434" i="93"/>
  <c r="AX434" i="93"/>
  <c r="AN435" i="93"/>
  <c r="AS435" i="93"/>
  <c r="BC435" i="93"/>
  <c r="AI436" i="93"/>
  <c r="AD439" i="93"/>
  <c r="AD441" i="93"/>
  <c r="AC441" i="93"/>
  <c r="AN441" i="93"/>
  <c r="AS441" i="93"/>
  <c r="AD442" i="93"/>
  <c r="AI442" i="93"/>
  <c r="AS442" i="93"/>
  <c r="AX443" i="93"/>
  <c r="AD445" i="93"/>
  <c r="AS445" i="93"/>
  <c r="AC446" i="93"/>
  <c r="AI449" i="93"/>
  <c r="AX449" i="93"/>
  <c r="BC451" i="93"/>
  <c r="AN452" i="93"/>
  <c r="AN453" i="93"/>
  <c r="AX452" i="93"/>
  <c r="AD453" i="93"/>
  <c r="AC453" i="93"/>
  <c r="AS455" i="93"/>
  <c r="AS454" i="93"/>
  <c r="BC456" i="93"/>
  <c r="BC455" i="93"/>
  <c r="AD456" i="93"/>
  <c r="CE456" i="93"/>
  <c r="AD457" i="93"/>
  <c r="AC457" i="93"/>
  <c r="AD458" i="93"/>
  <c r="AC458" i="93"/>
  <c r="AX459" i="93"/>
  <c r="AI460" i="93"/>
  <c r="AS460" i="93"/>
  <c r="BC462" i="93"/>
  <c r="AN464" i="93"/>
  <c r="AN466" i="93"/>
  <c r="AN465" i="93"/>
  <c r="AN471" i="93"/>
  <c r="BZ473" i="93"/>
  <c r="AN479" i="93"/>
  <c r="AS480" i="93"/>
  <c r="AS481" i="93"/>
  <c r="AC484" i="93"/>
  <c r="AD484" i="93"/>
  <c r="AI487" i="93"/>
  <c r="AI488" i="93"/>
  <c r="BU489" i="93"/>
  <c r="BC493" i="93"/>
  <c r="BC494" i="93"/>
  <c r="AI496" i="93"/>
  <c r="AX496" i="93"/>
  <c r="AX497" i="93"/>
  <c r="AN497" i="93"/>
  <c r="AN498" i="93"/>
  <c r="AX504" i="93"/>
  <c r="AN508" i="93"/>
  <c r="AN507" i="93"/>
  <c r="BZ509" i="93"/>
  <c r="AX513" i="93"/>
  <c r="AX512" i="93"/>
  <c r="BC528" i="93"/>
  <c r="BC537" i="93"/>
  <c r="AN538" i="93"/>
  <c r="CE538" i="93"/>
  <c r="AI539" i="93"/>
  <c r="AN539" i="93"/>
  <c r="BC544" i="93"/>
  <c r="BC553" i="93"/>
  <c r="AI323" i="93"/>
  <c r="AC330" i="93"/>
  <c r="AC338" i="93"/>
  <c r="AC346" i="93"/>
  <c r="AC354" i="93"/>
  <c r="AC362" i="93"/>
  <c r="AD367" i="93"/>
  <c r="AI367" i="93"/>
  <c r="AD371" i="93"/>
  <c r="AS371" i="93"/>
  <c r="AX371" i="93"/>
  <c r="AN373" i="93"/>
  <c r="AX373" i="93"/>
  <c r="AD375" i="93"/>
  <c r="AD379" i="93"/>
  <c r="AS379" i="93"/>
  <c r="AX379" i="93"/>
  <c r="AN381" i="93"/>
  <c r="AX381" i="93"/>
  <c r="AD383" i="93"/>
  <c r="AD387" i="93"/>
  <c r="AS387" i="93"/>
  <c r="AX387" i="93"/>
  <c r="AN389" i="93"/>
  <c r="AX389" i="93"/>
  <c r="AD391" i="93"/>
  <c r="AD395" i="93"/>
  <c r="AS395" i="93"/>
  <c r="AX395" i="93"/>
  <c r="AN397" i="93"/>
  <c r="AN398" i="93"/>
  <c r="BC398" i="93"/>
  <c r="AN399" i="93"/>
  <c r="AX399" i="93"/>
  <c r="AD400" i="93"/>
  <c r="AC400" i="93"/>
  <c r="AI400" i="93"/>
  <c r="AX404" i="93"/>
  <c r="BC404" i="93"/>
  <c r="BB405" i="93"/>
  <c r="BC405" i="93"/>
  <c r="AN408" i="93"/>
  <c r="BZ408" i="93"/>
  <c r="AD411" i="93"/>
  <c r="AC411" i="93"/>
  <c r="AS412" i="93"/>
  <c r="AN414" i="93"/>
  <c r="BC414" i="93"/>
  <c r="AN415" i="93"/>
  <c r="AX415" i="93"/>
  <c r="BB415" i="93"/>
  <c r="AD416" i="93"/>
  <c r="AC416" i="93"/>
  <c r="AI416" i="93"/>
  <c r="AX420" i="93"/>
  <c r="BC420" i="93"/>
  <c r="BC421" i="93"/>
  <c r="AN424" i="93"/>
  <c r="BZ424" i="93"/>
  <c r="AD427" i="93"/>
  <c r="AC427" i="93"/>
  <c r="AS428" i="93"/>
  <c r="AN430" i="93"/>
  <c r="BC430" i="93"/>
  <c r="AN431" i="93"/>
  <c r="AX431" i="93"/>
  <c r="AD432" i="93"/>
  <c r="AC432" i="93"/>
  <c r="AI432" i="93"/>
  <c r="CE432" i="93"/>
  <c r="AX436" i="93"/>
  <c r="BC436" i="93"/>
  <c r="BC437" i="93"/>
  <c r="AN440" i="93"/>
  <c r="BZ440" i="93"/>
  <c r="BB442" i="93"/>
  <c r="AD443" i="93"/>
  <c r="AC443" i="93"/>
  <c r="AS444" i="93"/>
  <c r="AN446" i="93"/>
  <c r="BC446" i="93"/>
  <c r="AN447" i="93"/>
  <c r="AX447" i="93"/>
  <c r="AD448" i="93"/>
  <c r="AC448" i="93"/>
  <c r="AI448" i="93"/>
  <c r="AS450" i="93"/>
  <c r="AD451" i="93"/>
  <c r="AC451" i="93"/>
  <c r="AD452" i="93"/>
  <c r="AN451" i="93"/>
  <c r="AS453" i="93"/>
  <c r="BC453" i="93"/>
  <c r="AC454" i="93"/>
  <c r="AN454" i="93"/>
  <c r="AX455" i="93"/>
  <c r="AX456" i="93"/>
  <c r="AN458" i="93"/>
  <c r="BZ458" i="93"/>
  <c r="BC458" i="93"/>
  <c r="AI459" i="93"/>
  <c r="BC460" i="93"/>
  <c r="AI462" i="93"/>
  <c r="AI461" i="93"/>
  <c r="AX461" i="93"/>
  <c r="AX462" i="93"/>
  <c r="AD463" i="93"/>
  <c r="AI465" i="93"/>
  <c r="AI466" i="93"/>
  <c r="BC465" i="93"/>
  <c r="BC466" i="93"/>
  <c r="CE468" i="93"/>
  <c r="AI469" i="93"/>
  <c r="AS469" i="93"/>
  <c r="BZ470" i="93"/>
  <c r="BP471" i="93"/>
  <c r="AX472" i="93"/>
  <c r="AX475" i="93"/>
  <c r="AX474" i="93"/>
  <c r="CE478" i="93"/>
  <c r="AX479" i="93"/>
  <c r="AC486" i="93"/>
  <c r="AD486" i="93"/>
  <c r="AX488" i="93"/>
  <c r="BC489" i="93"/>
  <c r="BC490" i="93"/>
  <c r="BZ493" i="93"/>
  <c r="AI497" i="93"/>
  <c r="AN501" i="93"/>
  <c r="AN502" i="93"/>
  <c r="AI515" i="93"/>
  <c r="CE519" i="93"/>
  <c r="BC520" i="93"/>
  <c r="BC332" i="93"/>
  <c r="AC336" i="93"/>
  <c r="AI338" i="93"/>
  <c r="AS339" i="93"/>
  <c r="BC340" i="93"/>
  <c r="AC344" i="93"/>
  <c r="AI346" i="93"/>
  <c r="AS347" i="93"/>
  <c r="BC348" i="93"/>
  <c r="AC352" i="93"/>
  <c r="AI354" i="93"/>
  <c r="AS355" i="93"/>
  <c r="BC356" i="93"/>
  <c r="AC360" i="93"/>
  <c r="AI362" i="93"/>
  <c r="AS363" i="93"/>
  <c r="BC364" i="93"/>
  <c r="AI369" i="93"/>
  <c r="AS370" i="93"/>
  <c r="BC372" i="93"/>
  <c r="AS373" i="93"/>
  <c r="BC373" i="93"/>
  <c r="AC374" i="93"/>
  <c r="BK374" i="93"/>
  <c r="AI377" i="93"/>
  <c r="AS378" i="93"/>
  <c r="BC380" i="93"/>
  <c r="AS381" i="93"/>
  <c r="BC381" i="93"/>
  <c r="AC382" i="93"/>
  <c r="BK382" i="93"/>
  <c r="AI385" i="93"/>
  <c r="AR386" i="93"/>
  <c r="AS386" i="93"/>
  <c r="BC388" i="93"/>
  <c r="AS389" i="93"/>
  <c r="BC389" i="93"/>
  <c r="AC390" i="93"/>
  <c r="AI393" i="93"/>
  <c r="AS394" i="93"/>
  <c r="BC396" i="93"/>
  <c r="AD399" i="93"/>
  <c r="AD401" i="93"/>
  <c r="AC401" i="93"/>
  <c r="AN401" i="93"/>
  <c r="AS401" i="93"/>
  <c r="AD402" i="93"/>
  <c r="AI402" i="93"/>
  <c r="AS402" i="93"/>
  <c r="AI403" i="93"/>
  <c r="AX403" i="93"/>
  <c r="AD405" i="93"/>
  <c r="AS405" i="93"/>
  <c r="AX405" i="93"/>
  <c r="AC406" i="93"/>
  <c r="AI409" i="93"/>
  <c r="AX409" i="93"/>
  <c r="AN410" i="93"/>
  <c r="AX410" i="93"/>
  <c r="AN411" i="93"/>
  <c r="AS411" i="93"/>
  <c r="BC411" i="93"/>
  <c r="AI412" i="93"/>
  <c r="AN412" i="93"/>
  <c r="AD415" i="93"/>
  <c r="AD417" i="93"/>
  <c r="AC417" i="93"/>
  <c r="AN417" i="93"/>
  <c r="AS417" i="93"/>
  <c r="AD418" i="93"/>
  <c r="AI418" i="93"/>
  <c r="AS418" i="93"/>
  <c r="AI419" i="93"/>
  <c r="AX419" i="93"/>
  <c r="AD421" i="93"/>
  <c r="AS421" i="93"/>
  <c r="AX421" i="93"/>
  <c r="AC422" i="93"/>
  <c r="AI425" i="93"/>
  <c r="AX425" i="93"/>
  <c r="AN426" i="93"/>
  <c r="AX426" i="93"/>
  <c r="AN427" i="93"/>
  <c r="AS427" i="93"/>
  <c r="BC427" i="93"/>
  <c r="AI428" i="93"/>
  <c r="AN428" i="93"/>
  <c r="AD431" i="93"/>
  <c r="AD433" i="93"/>
  <c r="AC433" i="93"/>
  <c r="AN433" i="93"/>
  <c r="AS433" i="93"/>
  <c r="AD434" i="93"/>
  <c r="AI434" i="93"/>
  <c r="AS434" i="93"/>
  <c r="AI435" i="93"/>
  <c r="AX435" i="93"/>
  <c r="AD437" i="93"/>
  <c r="AS437" i="93"/>
  <c r="AX437" i="93"/>
  <c r="AC438" i="93"/>
  <c r="AI441" i="93"/>
  <c r="AX441" i="93"/>
  <c r="AN442" i="93"/>
  <c r="AX442" i="93"/>
  <c r="AN443" i="93"/>
  <c r="AS443" i="93"/>
  <c r="BC443" i="93"/>
  <c r="AI444" i="93"/>
  <c r="AN444" i="93"/>
  <c r="AD447" i="93"/>
  <c r="AD449" i="93"/>
  <c r="AC449" i="93"/>
  <c r="AS449" i="93"/>
  <c r="AD450" i="93"/>
  <c r="AC450" i="93"/>
  <c r="AX451" i="93"/>
  <c r="AI452" i="93"/>
  <c r="AS452" i="93"/>
  <c r="BC454" i="93"/>
  <c r="AN456" i="93"/>
  <c r="BZ456" i="93"/>
  <c r="AI457" i="93"/>
  <c r="AX457" i="93"/>
  <c r="BC459" i="93"/>
  <c r="AN460" i="93"/>
  <c r="AN461" i="93"/>
  <c r="AX460" i="93"/>
  <c r="AD461" i="93"/>
  <c r="AC461" i="93"/>
  <c r="AS463" i="93"/>
  <c r="AS462" i="93"/>
  <c r="BC464" i="93"/>
  <c r="BC463" i="93"/>
  <c r="AX465" i="93"/>
  <c r="AS470" i="93"/>
  <c r="BC470" i="93"/>
  <c r="AI471" i="93"/>
  <c r="AS474" i="93"/>
  <c r="AS475" i="93"/>
  <c r="AI479" i="93"/>
  <c r="AI480" i="93"/>
  <c r="AS479" i="93"/>
  <c r="AR479" i="93"/>
  <c r="AX480" i="93"/>
  <c r="BP483" i="93"/>
  <c r="BC483" i="93"/>
  <c r="BC484" i="93"/>
  <c r="BU483" i="93"/>
  <c r="AD485" i="93"/>
  <c r="AC485" i="93"/>
  <c r="AM485" i="93"/>
  <c r="AN485" i="93"/>
  <c r="BU485" i="93"/>
  <c r="AN486" i="93"/>
  <c r="AX486" i="93"/>
  <c r="AN487" i="93"/>
  <c r="AS488" i="93"/>
  <c r="AS489" i="93"/>
  <c r="AS493" i="93"/>
  <c r="AD494" i="93"/>
  <c r="AC494" i="93"/>
  <c r="AD495" i="93"/>
  <c r="AS496" i="93"/>
  <c r="AS497" i="93"/>
  <c r="BP501" i="93"/>
  <c r="AD502" i="93"/>
  <c r="AC502" i="93"/>
  <c r="AD503" i="93"/>
  <c r="AD504" i="93"/>
  <c r="AC504" i="93"/>
  <c r="AD505" i="93"/>
  <c r="BP507" i="93"/>
  <c r="BC529" i="93"/>
  <c r="AN530" i="93"/>
  <c r="CE530" i="93"/>
  <c r="AI531" i="93"/>
  <c r="AN531" i="93"/>
  <c r="BC536" i="93"/>
  <c r="BC545" i="93"/>
  <c r="BB545" i="93"/>
  <c r="AN546" i="93"/>
  <c r="CE546" i="93"/>
  <c r="AI547" i="93"/>
  <c r="AN547" i="93"/>
  <c r="BC552" i="93"/>
  <c r="AD465" i="93"/>
  <c r="AS471" i="93"/>
  <c r="AX471" i="93"/>
  <c r="BC475" i="93"/>
  <c r="AC476" i="93"/>
  <c r="AD476" i="93"/>
  <c r="AD477" i="93"/>
  <c r="AC477" i="93"/>
  <c r="AN477" i="93"/>
  <c r="AN478" i="93"/>
  <c r="AX478" i="93"/>
  <c r="BU481" i="93"/>
  <c r="BP482" i="93"/>
  <c r="BP484" i="93"/>
  <c r="BC487" i="93"/>
  <c r="AC488" i="93"/>
  <c r="AN488" i="93"/>
  <c r="AX489" i="93"/>
  <c r="AD492" i="93"/>
  <c r="AC492" i="93"/>
  <c r="AD493" i="93"/>
  <c r="AS494" i="93"/>
  <c r="AX494" i="93"/>
  <c r="AX495" i="93"/>
  <c r="CE495" i="93"/>
  <c r="BC499" i="93"/>
  <c r="AI506" i="93"/>
  <c r="AX506" i="93"/>
  <c r="AI507" i="93"/>
  <c r="AD508" i="93"/>
  <c r="AC508" i="93"/>
  <c r="AI510" i="93"/>
  <c r="BZ510" i="93"/>
  <c r="AS512" i="93"/>
  <c r="BC513" i="93"/>
  <c r="AI522" i="93"/>
  <c r="BZ522" i="93"/>
  <c r="BC526" i="93"/>
  <c r="BC527" i="93"/>
  <c r="AN528" i="93"/>
  <c r="AI529" i="93"/>
  <c r="AN529" i="93"/>
  <c r="BC534" i="93"/>
  <c r="BC535" i="93"/>
  <c r="AN536" i="93"/>
  <c r="AI537" i="93"/>
  <c r="AN537" i="93"/>
  <c r="BC542" i="93"/>
  <c r="BC543" i="93"/>
  <c r="AN544" i="93"/>
  <c r="AI545" i="93"/>
  <c r="AN545" i="93"/>
  <c r="BC550" i="93"/>
  <c r="BC551" i="93"/>
  <c r="AN552" i="93"/>
  <c r="AI553" i="93"/>
  <c r="AN553" i="93"/>
  <c r="AC456" i="93"/>
  <c r="AC464" i="93"/>
  <c r="AX466" i="93"/>
  <c r="AS467" i="93"/>
  <c r="BC467" i="93"/>
  <c r="AC468" i="93"/>
  <c r="AD468" i="93"/>
  <c r="AD469" i="93"/>
  <c r="AC469" i="93"/>
  <c r="AN469" i="93"/>
  <c r="AI470" i="93"/>
  <c r="AN470" i="93"/>
  <c r="AX470" i="93"/>
  <c r="BU473" i="93"/>
  <c r="BP474" i="93"/>
  <c r="BC476" i="93"/>
  <c r="BC479" i="93"/>
  <c r="AC480" i="93"/>
  <c r="AN480" i="93"/>
  <c r="AX481" i="93"/>
  <c r="BU482" i="93"/>
  <c r="AI484" i="93"/>
  <c r="CE484" i="93"/>
  <c r="AI485" i="93"/>
  <c r="AS485" i="93"/>
  <c r="AS486" i="93"/>
  <c r="BC486" i="93"/>
  <c r="AD487" i="93"/>
  <c r="AD488" i="93"/>
  <c r="BC488" i="93"/>
  <c r="AD489" i="93"/>
  <c r="AN489" i="93"/>
  <c r="AI490" i="93"/>
  <c r="BZ491" i="93"/>
  <c r="AN493" i="93"/>
  <c r="AN494" i="93"/>
  <c r="AS495" i="93"/>
  <c r="AD496" i="93"/>
  <c r="AC496" i="93"/>
  <c r="BC498" i="93"/>
  <c r="BC500" i="93"/>
  <c r="BC501" i="93"/>
  <c r="BC502" i="93"/>
  <c r="BP504" i="93"/>
  <c r="AS504" i="93"/>
  <c r="AS505" i="93"/>
  <c r="AI505" i="93"/>
  <c r="AN505" i="93"/>
  <c r="AN506" i="93"/>
  <c r="BZ507" i="93"/>
  <c r="AD509" i="93"/>
  <c r="AX520" i="93"/>
  <c r="AX519" i="93"/>
  <c r="AC521" i="93"/>
  <c r="AD522" i="93"/>
  <c r="AD521" i="93"/>
  <c r="AN526" i="93"/>
  <c r="AI527" i="93"/>
  <c r="AN527" i="93"/>
  <c r="BC532" i="93"/>
  <c r="BC533" i="93"/>
  <c r="AN534" i="93"/>
  <c r="AI535" i="93"/>
  <c r="AN535" i="93"/>
  <c r="BC540" i="93"/>
  <c r="BC541" i="93"/>
  <c r="AN542" i="93"/>
  <c r="AI543" i="93"/>
  <c r="AN543" i="93"/>
  <c r="BC548" i="93"/>
  <c r="BC549" i="93"/>
  <c r="AN550" i="93"/>
  <c r="AI551" i="93"/>
  <c r="AN551" i="93"/>
  <c r="AX570" i="93"/>
  <c r="AD573" i="93"/>
  <c r="AC573" i="93"/>
  <c r="AD581" i="93"/>
  <c r="AC581" i="93"/>
  <c r="AD589" i="93"/>
  <c r="AC589" i="93"/>
  <c r="AD597" i="93"/>
  <c r="AC597" i="93"/>
  <c r="AH416" i="93"/>
  <c r="AN449" i="93"/>
  <c r="AX450" i="93"/>
  <c r="AS451" i="93"/>
  <c r="AN457" i="93"/>
  <c r="AX458" i="93"/>
  <c r="AS459" i="93"/>
  <c r="BU465" i="93"/>
  <c r="BP466" i="93"/>
  <c r="AX467" i="93"/>
  <c r="BC468" i="93"/>
  <c r="BC471" i="93"/>
  <c r="AC472" i="93"/>
  <c r="AN472" i="93"/>
  <c r="AX473" i="93"/>
  <c r="AI476" i="93"/>
  <c r="CE476" i="93"/>
  <c r="AI477" i="93"/>
  <c r="AS477" i="93"/>
  <c r="AS478" i="93"/>
  <c r="BC478" i="93"/>
  <c r="AD479" i="93"/>
  <c r="AD480" i="93"/>
  <c r="BC480" i="93"/>
  <c r="AD481" i="93"/>
  <c r="AN481" i="93"/>
  <c r="AI482" i="93"/>
  <c r="AC487" i="93"/>
  <c r="AS487" i="93"/>
  <c r="AX487" i="93"/>
  <c r="AN490" i="93"/>
  <c r="AX490" i="93"/>
  <c r="AS491" i="93"/>
  <c r="BC491" i="93"/>
  <c r="AI498" i="93"/>
  <c r="AX498" i="93"/>
  <c r="AI499" i="93"/>
  <c r="AI500" i="93"/>
  <c r="AD500" i="93"/>
  <c r="AC500" i="93"/>
  <c r="AD501" i="93"/>
  <c r="AS501" i="93"/>
  <c r="AS502" i="93"/>
  <c r="AX502" i="93"/>
  <c r="AX503" i="93"/>
  <c r="CE503" i="93"/>
  <c r="AI504" i="93"/>
  <c r="BC507" i="93"/>
  <c r="AC513" i="93"/>
  <c r="AD513" i="93"/>
  <c r="AC514" i="93"/>
  <c r="AD515" i="93"/>
  <c r="AD514" i="93"/>
  <c r="AN516" i="93"/>
  <c r="AN515" i="93"/>
  <c r="AS519" i="93"/>
  <c r="BU523" i="93"/>
  <c r="BC530" i="93"/>
  <c r="BC531" i="93"/>
  <c r="AN532" i="93"/>
  <c r="AI533" i="93"/>
  <c r="AN533" i="93"/>
  <c r="BC538" i="93"/>
  <c r="BC539" i="93"/>
  <c r="AN540" i="93"/>
  <c r="AI541" i="93"/>
  <c r="AN541" i="93"/>
  <c r="BC546" i="93"/>
  <c r="BC547" i="93"/>
  <c r="AN548" i="93"/>
  <c r="AI549" i="93"/>
  <c r="AN549" i="93"/>
  <c r="AD572" i="93"/>
  <c r="AC572" i="93"/>
  <c r="AX578" i="93"/>
  <c r="AD580" i="93"/>
  <c r="AC580" i="93"/>
  <c r="AX586" i="93"/>
  <c r="AD588" i="93"/>
  <c r="AC588" i="93"/>
  <c r="AX594" i="93"/>
  <c r="AD596" i="93"/>
  <c r="AC596" i="93"/>
  <c r="AI493" i="93"/>
  <c r="BC495" i="93"/>
  <c r="AS498" i="93"/>
  <c r="AI501" i="93"/>
  <c r="BC503" i="93"/>
  <c r="AS506" i="93"/>
  <c r="AI508" i="93"/>
  <c r="AX509" i="93"/>
  <c r="AX508" i="93"/>
  <c r="BC509" i="93"/>
  <c r="AN512" i="93"/>
  <c r="AN511" i="93"/>
  <c r="AX517" i="93"/>
  <c r="AX516" i="93"/>
  <c r="BC517" i="93"/>
  <c r="BZ517" i="93"/>
  <c r="AI518" i="93"/>
  <c r="BP521" i="93"/>
  <c r="AX524" i="93"/>
  <c r="AX523" i="93"/>
  <c r="CE523" i="93"/>
  <c r="BC524" i="93"/>
  <c r="AC525" i="93"/>
  <c r="AD526" i="93"/>
  <c r="AD525" i="93"/>
  <c r="AI526" i="93"/>
  <c r="AI528" i="93"/>
  <c r="AI530" i="93"/>
  <c r="AI532" i="93"/>
  <c r="AI534" i="93"/>
  <c r="AI536" i="93"/>
  <c r="AI538" i="93"/>
  <c r="AI540" i="93"/>
  <c r="AI542" i="93"/>
  <c r="AI544" i="93"/>
  <c r="AI546" i="93"/>
  <c r="AI548" i="93"/>
  <c r="AI550" i="93"/>
  <c r="AI552" i="93"/>
  <c r="AX554" i="93"/>
  <c r="AD564" i="93"/>
  <c r="AC564" i="93"/>
  <c r="AS566" i="93"/>
  <c r="AS565" i="93"/>
  <c r="AD577" i="93"/>
  <c r="AC577" i="93"/>
  <c r="AD585" i="93"/>
  <c r="AC585" i="93"/>
  <c r="AD593" i="93"/>
  <c r="AC593" i="93"/>
  <c r="AC466" i="93"/>
  <c r="AC474" i="93"/>
  <c r="AC482" i="93"/>
  <c r="AC490" i="93"/>
  <c r="AI492" i="93"/>
  <c r="AS492" i="93"/>
  <c r="AX492" i="93"/>
  <c r="AI495" i="93"/>
  <c r="AN495" i="93"/>
  <c r="BC497" i="93"/>
  <c r="AD498" i="93"/>
  <c r="AC498" i="93"/>
  <c r="AS500" i="93"/>
  <c r="AX500" i="93"/>
  <c r="AW500" i="93"/>
  <c r="AI503" i="93"/>
  <c r="AN503" i="93"/>
  <c r="BC505" i="93"/>
  <c r="AD506" i="93"/>
  <c r="AC506" i="93"/>
  <c r="AS508" i="93"/>
  <c r="AC509" i="93"/>
  <c r="AC510" i="93"/>
  <c r="AD511" i="93"/>
  <c r="AD510" i="93"/>
  <c r="AI511" i="93"/>
  <c r="CE512" i="93"/>
  <c r="AI514" i="93"/>
  <c r="BZ514" i="93"/>
  <c r="AS516" i="93"/>
  <c r="AC517" i="93"/>
  <c r="AD518" i="93"/>
  <c r="AN523" i="93"/>
  <c r="AN522" i="93"/>
  <c r="AS523" i="93"/>
  <c r="BK548" i="93"/>
  <c r="BK550" i="93"/>
  <c r="BK552" i="93"/>
  <c r="AD556" i="93"/>
  <c r="AC556" i="93"/>
  <c r="AS558" i="93"/>
  <c r="AS557" i="93"/>
  <c r="AX574" i="93"/>
  <c r="AD576" i="93"/>
  <c r="AC576" i="93"/>
  <c r="AX582" i="93"/>
  <c r="AD584" i="93"/>
  <c r="AC584" i="93"/>
  <c r="AX590" i="93"/>
  <c r="AD592" i="93"/>
  <c r="AC592" i="93"/>
  <c r="AX598" i="93"/>
  <c r="AC518" i="93"/>
  <c r="AI519" i="93"/>
  <c r="AS520" i="93"/>
  <c r="BC521" i="93"/>
  <c r="AC522" i="93"/>
  <c r="AI523" i="93"/>
  <c r="AS524" i="93"/>
  <c r="BC525" i="93"/>
  <c r="AC526" i="93"/>
  <c r="AC528" i="93"/>
  <c r="AC530" i="93"/>
  <c r="AW530" i="93"/>
  <c r="AC532" i="93"/>
  <c r="AC534" i="93"/>
  <c r="AC536" i="93"/>
  <c r="AC538" i="93"/>
  <c r="AC540" i="93"/>
  <c r="AC542" i="93"/>
  <c r="AC544" i="93"/>
  <c r="AC546" i="93"/>
  <c r="AC548" i="93"/>
  <c r="AC550" i="93"/>
  <c r="AC552" i="93"/>
  <c r="AN557" i="93"/>
  <c r="BC559" i="93"/>
  <c r="BC558" i="93"/>
  <c r="AI561" i="93"/>
  <c r="AI560" i="93"/>
  <c r="AN565" i="93"/>
  <c r="BC567" i="93"/>
  <c r="BC566" i="93"/>
  <c r="AI569" i="93"/>
  <c r="AI568" i="93"/>
  <c r="AX571" i="93"/>
  <c r="BC572" i="93"/>
  <c r="AI574" i="93"/>
  <c r="AX575" i="93"/>
  <c r="BC576" i="93"/>
  <c r="AI578" i="93"/>
  <c r="AX579" i="93"/>
  <c r="BC580" i="93"/>
  <c r="AI582" i="93"/>
  <c r="AX583" i="93"/>
  <c r="BC584" i="93"/>
  <c r="AI586" i="93"/>
  <c r="AX587" i="93"/>
  <c r="BC588" i="93"/>
  <c r="AI590" i="93"/>
  <c r="AX591" i="93"/>
  <c r="BC592" i="93"/>
  <c r="AI594" i="93"/>
  <c r="AX595" i="93"/>
  <c r="BC596" i="93"/>
  <c r="AI598" i="93"/>
  <c r="AD623" i="93"/>
  <c r="AC623" i="93"/>
  <c r="AX633" i="93"/>
  <c r="AD636" i="93"/>
  <c r="AC636" i="93"/>
  <c r="AD639" i="93"/>
  <c r="AC639" i="93"/>
  <c r="BU646" i="93"/>
  <c r="BC647" i="93"/>
  <c r="AS509" i="93"/>
  <c r="BC510" i="93"/>
  <c r="AC511" i="93"/>
  <c r="AI512" i="93"/>
  <c r="AS513" i="93"/>
  <c r="BC514" i="93"/>
  <c r="AC515" i="93"/>
  <c r="AI516" i="93"/>
  <c r="AS517" i="93"/>
  <c r="BC518" i="93"/>
  <c r="AC519" i="93"/>
  <c r="AC523" i="93"/>
  <c r="AS526" i="93"/>
  <c r="AX526" i="93"/>
  <c r="AD527" i="93"/>
  <c r="AC527" i="93"/>
  <c r="AS527" i="93"/>
  <c r="AX527" i="93"/>
  <c r="AD528" i="93"/>
  <c r="AS528" i="93"/>
  <c r="AX528" i="93"/>
  <c r="AD529" i="93"/>
  <c r="AC529" i="93"/>
  <c r="AS529" i="93"/>
  <c r="AX529" i="93"/>
  <c r="AD530" i="93"/>
  <c r="AS530" i="93"/>
  <c r="AX530" i="93"/>
  <c r="AD531" i="93"/>
  <c r="AC531" i="93"/>
  <c r="AS531" i="93"/>
  <c r="AX531" i="93"/>
  <c r="AD532" i="93"/>
  <c r="AS532" i="93"/>
  <c r="AX532" i="93"/>
  <c r="AD533" i="93"/>
  <c r="AC533" i="93"/>
  <c r="AS533" i="93"/>
  <c r="AX533" i="93"/>
  <c r="AD534" i="93"/>
  <c r="AS534" i="93"/>
  <c r="AX534" i="93"/>
  <c r="AD535" i="93"/>
  <c r="AC535" i="93"/>
  <c r="AS535" i="93"/>
  <c r="AX535" i="93"/>
  <c r="AD536" i="93"/>
  <c r="AS536" i="93"/>
  <c r="AX536" i="93"/>
  <c r="AD537" i="93"/>
  <c r="AC537" i="93"/>
  <c r="AS537" i="93"/>
  <c r="AX537" i="93"/>
  <c r="AD538" i="93"/>
  <c r="AS538" i="93"/>
  <c r="AX538" i="93"/>
  <c r="AD539" i="93"/>
  <c r="AC539" i="93"/>
  <c r="AS539" i="93"/>
  <c r="AX539" i="93"/>
  <c r="AD540" i="93"/>
  <c r="AS540" i="93"/>
  <c r="AX540" i="93"/>
  <c r="AD541" i="93"/>
  <c r="AC541" i="93"/>
  <c r="AS541" i="93"/>
  <c r="AX541" i="93"/>
  <c r="AD542" i="93"/>
  <c r="AS542" i="93"/>
  <c r="AX542" i="93"/>
  <c r="AD543" i="93"/>
  <c r="AC543" i="93"/>
  <c r="AS543" i="93"/>
  <c r="AX543" i="93"/>
  <c r="AD544" i="93"/>
  <c r="AS544" i="93"/>
  <c r="AX544" i="93"/>
  <c r="AD545" i="93"/>
  <c r="AC545" i="93"/>
  <c r="AS545" i="93"/>
  <c r="AX545" i="93"/>
  <c r="AD546" i="93"/>
  <c r="AS546" i="93"/>
  <c r="AX546" i="93"/>
  <c r="AD547" i="93"/>
  <c r="AC547" i="93"/>
  <c r="AS547" i="93"/>
  <c r="AX547" i="93"/>
  <c r="AD548" i="93"/>
  <c r="AS548" i="93"/>
  <c r="AX548" i="93"/>
  <c r="AD549" i="93"/>
  <c r="AC549" i="93"/>
  <c r="AS549" i="93"/>
  <c r="AX549" i="93"/>
  <c r="AD550" i="93"/>
  <c r="AS550" i="93"/>
  <c r="AX550" i="93"/>
  <c r="AD551" i="93"/>
  <c r="AC551" i="93"/>
  <c r="AS551" i="93"/>
  <c r="AX551" i="93"/>
  <c r="AD552" i="93"/>
  <c r="AS552" i="93"/>
  <c r="AX552" i="93"/>
  <c r="AD553" i="93"/>
  <c r="AC553" i="93"/>
  <c r="AS554" i="93"/>
  <c r="AS553" i="93"/>
  <c r="AX553" i="93"/>
  <c r="AX558" i="93"/>
  <c r="AW558" i="93"/>
  <c r="AD560" i="93"/>
  <c r="AC560" i="93"/>
  <c r="AS562" i="93"/>
  <c r="AS561" i="93"/>
  <c r="AX566" i="93"/>
  <c r="AD568" i="93"/>
  <c r="AC568" i="93"/>
  <c r="AS570" i="93"/>
  <c r="AS569" i="93"/>
  <c r="AD571" i="93"/>
  <c r="AC571" i="93"/>
  <c r="AX572" i="93"/>
  <c r="AD574" i="93"/>
  <c r="AC574" i="93"/>
  <c r="AD575" i="93"/>
  <c r="AC575" i="93"/>
  <c r="AI575" i="93"/>
  <c r="AX576" i="93"/>
  <c r="AD578" i="93"/>
  <c r="AC578" i="93"/>
  <c r="AD579" i="93"/>
  <c r="AC579" i="93"/>
  <c r="AI579" i="93"/>
  <c r="AX580" i="93"/>
  <c r="AD582" i="93"/>
  <c r="AC582" i="93"/>
  <c r="AD583" i="93"/>
  <c r="AC583" i="93"/>
  <c r="AI583" i="93"/>
  <c r="AX584" i="93"/>
  <c r="AD586" i="93"/>
  <c r="AC586" i="93"/>
  <c r="AD587" i="93"/>
  <c r="AC587" i="93"/>
  <c r="AI587" i="93"/>
  <c r="AX588" i="93"/>
  <c r="AD590" i="93"/>
  <c r="AC590" i="93"/>
  <c r="AD591" i="93"/>
  <c r="AC591" i="93"/>
  <c r="AI591" i="93"/>
  <c r="AX592" i="93"/>
  <c r="AD594" i="93"/>
  <c r="AC594" i="93"/>
  <c r="AD595" i="93"/>
  <c r="AC595" i="93"/>
  <c r="AI595" i="93"/>
  <c r="AX596" i="93"/>
  <c r="AD598" i="93"/>
  <c r="AC598" i="93"/>
  <c r="AD599" i="93"/>
  <c r="AC599" i="93"/>
  <c r="AN604" i="93"/>
  <c r="AI608" i="93"/>
  <c r="AI607" i="93"/>
  <c r="AN612" i="93"/>
  <c r="AI616" i="93"/>
  <c r="AI615" i="93"/>
  <c r="AN620" i="93"/>
  <c r="AX629" i="93"/>
  <c r="AD632" i="93"/>
  <c r="AC632" i="93"/>
  <c r="AD635" i="93"/>
  <c r="AC635" i="93"/>
  <c r="AX645" i="93"/>
  <c r="AI509" i="93"/>
  <c r="AC512" i="93"/>
  <c r="AC516" i="93"/>
  <c r="AC520" i="93"/>
  <c r="AC524" i="93"/>
  <c r="AM525" i="93"/>
  <c r="BZ526" i="93"/>
  <c r="BZ528" i="93"/>
  <c r="BZ530" i="93"/>
  <c r="BZ532" i="93"/>
  <c r="BZ534" i="93"/>
  <c r="BZ536" i="93"/>
  <c r="BZ538" i="93"/>
  <c r="BZ540" i="93"/>
  <c r="BZ542" i="93"/>
  <c r="BZ544" i="93"/>
  <c r="BZ546" i="93"/>
  <c r="BZ548" i="93"/>
  <c r="BZ550" i="93"/>
  <c r="BZ552" i="93"/>
  <c r="BP553" i="93"/>
  <c r="BB554" i="93"/>
  <c r="BC555" i="93"/>
  <c r="BC554" i="93"/>
  <c r="AI557" i="93"/>
  <c r="AI556" i="93"/>
  <c r="AN561" i="93"/>
  <c r="BC563" i="93"/>
  <c r="BC562" i="93"/>
  <c r="AI565" i="93"/>
  <c r="AI564" i="93"/>
  <c r="AN569" i="93"/>
  <c r="BC570" i="93"/>
  <c r="AI572" i="93"/>
  <c r="AX573" i="93"/>
  <c r="BC574" i="93"/>
  <c r="AI576" i="93"/>
  <c r="AX577" i="93"/>
  <c r="BC578" i="93"/>
  <c r="AI580" i="93"/>
  <c r="AX581" i="93"/>
  <c r="BC582" i="93"/>
  <c r="AI584" i="93"/>
  <c r="AX585" i="93"/>
  <c r="BC586" i="93"/>
  <c r="AI588" i="93"/>
  <c r="AX589" i="93"/>
  <c r="BC590" i="93"/>
  <c r="AI592" i="93"/>
  <c r="AX593" i="93"/>
  <c r="BC594" i="93"/>
  <c r="AI596" i="93"/>
  <c r="AX597" i="93"/>
  <c r="BC598" i="93"/>
  <c r="BC606" i="93"/>
  <c r="BC605" i="93"/>
  <c r="BC614" i="93"/>
  <c r="BC613" i="93"/>
  <c r="AX625" i="93"/>
  <c r="AD628" i="93"/>
  <c r="AC628" i="93"/>
  <c r="AD631" i="93"/>
  <c r="AC631" i="93"/>
  <c r="AX641" i="93"/>
  <c r="AD644" i="93"/>
  <c r="AC644" i="93"/>
  <c r="AN554" i="93"/>
  <c r="AX555" i="93"/>
  <c r="AD557" i="93"/>
  <c r="AN558" i="93"/>
  <c r="AX559" i="93"/>
  <c r="AD561" i="93"/>
  <c r="AN562" i="93"/>
  <c r="AX563" i="93"/>
  <c r="AD565" i="93"/>
  <c r="AN566" i="93"/>
  <c r="AX567" i="93"/>
  <c r="AD569" i="93"/>
  <c r="AN570" i="93"/>
  <c r="AD600" i="93"/>
  <c r="AC600" i="93"/>
  <c r="AS601" i="93"/>
  <c r="AS600" i="93"/>
  <c r="AX605" i="93"/>
  <c r="AD607" i="93"/>
  <c r="AC607" i="93"/>
  <c r="AS609" i="93"/>
  <c r="AS608" i="93"/>
  <c r="AX613" i="93"/>
  <c r="AD615" i="93"/>
  <c r="AC615" i="93"/>
  <c r="AS617" i="93"/>
  <c r="AS616" i="93"/>
  <c r="AI621" i="93"/>
  <c r="AX622" i="93"/>
  <c r="BC623" i="93"/>
  <c r="BB623" i="93"/>
  <c r="AI625" i="93"/>
  <c r="AX626" i="93"/>
  <c r="BC627" i="93"/>
  <c r="AI629" i="93"/>
  <c r="AX630" i="93"/>
  <c r="BC631" i="93"/>
  <c r="AI633" i="93"/>
  <c r="AX634" i="93"/>
  <c r="BC635" i="93"/>
  <c r="AI637" i="93"/>
  <c r="AX638" i="93"/>
  <c r="BC639" i="93"/>
  <c r="AI641" i="93"/>
  <c r="AX642" i="93"/>
  <c r="BC643" i="93"/>
  <c r="AI645" i="93"/>
  <c r="BK658" i="93"/>
  <c r="BZ660" i="93"/>
  <c r="AN662" i="93"/>
  <c r="AN661" i="93"/>
  <c r="BP668" i="93"/>
  <c r="AD554" i="93"/>
  <c r="AN555" i="93"/>
  <c r="AX556" i="93"/>
  <c r="AD558" i="93"/>
  <c r="AN559" i="93"/>
  <c r="AX560" i="93"/>
  <c r="AD562" i="93"/>
  <c r="AN563" i="93"/>
  <c r="AX564" i="93"/>
  <c r="AD566" i="93"/>
  <c r="AN567" i="93"/>
  <c r="AX568" i="93"/>
  <c r="AD570" i="93"/>
  <c r="AN571" i="93"/>
  <c r="AS571" i="93"/>
  <c r="AN572" i="93"/>
  <c r="AS572" i="93"/>
  <c r="AN573" i="93"/>
  <c r="AS573" i="93"/>
  <c r="AN574" i="93"/>
  <c r="AS574" i="93"/>
  <c r="AN575" i="93"/>
  <c r="AS575" i="93"/>
  <c r="AN576" i="93"/>
  <c r="AS576" i="93"/>
  <c r="AN577" i="93"/>
  <c r="AS577" i="93"/>
  <c r="AN578" i="93"/>
  <c r="AS578" i="93"/>
  <c r="AN579" i="93"/>
  <c r="AS579" i="93"/>
  <c r="AN580" i="93"/>
  <c r="AS580" i="93"/>
  <c r="AN581" i="93"/>
  <c r="AS581" i="93"/>
  <c r="AN582" i="93"/>
  <c r="AS582" i="93"/>
  <c r="AN583" i="93"/>
  <c r="AS583" i="93"/>
  <c r="AN584" i="93"/>
  <c r="AS584" i="93"/>
  <c r="AN585" i="93"/>
  <c r="AS585" i="93"/>
  <c r="AN586" i="93"/>
  <c r="AS586" i="93"/>
  <c r="AN587" i="93"/>
  <c r="AS587" i="93"/>
  <c r="AN588" i="93"/>
  <c r="AS588" i="93"/>
  <c r="AN589" i="93"/>
  <c r="AS589" i="93"/>
  <c r="AN590" i="93"/>
  <c r="AS590" i="93"/>
  <c r="AN591" i="93"/>
  <c r="AS591" i="93"/>
  <c r="AN592" i="93"/>
  <c r="AS592" i="93"/>
  <c r="AN593" i="93"/>
  <c r="AS593" i="93"/>
  <c r="AN594" i="93"/>
  <c r="AS594" i="93"/>
  <c r="AN595" i="93"/>
  <c r="AS595" i="93"/>
  <c r="AN596" i="93"/>
  <c r="AS596" i="93"/>
  <c r="AN597" i="93"/>
  <c r="AS597" i="93"/>
  <c r="AN599" i="93"/>
  <c r="AN598" i="93"/>
  <c r="AS598" i="93"/>
  <c r="AN600" i="93"/>
  <c r="BC602" i="93"/>
  <c r="BC601" i="93"/>
  <c r="AI604" i="93"/>
  <c r="AI603" i="93"/>
  <c r="AN608" i="93"/>
  <c r="BC610" i="93"/>
  <c r="BC609" i="93"/>
  <c r="AI612" i="93"/>
  <c r="AI611" i="93"/>
  <c r="AN616" i="93"/>
  <c r="BC618" i="93"/>
  <c r="BC617" i="93"/>
  <c r="AI620" i="93"/>
  <c r="AI619" i="93"/>
  <c r="AD621" i="93"/>
  <c r="AC621" i="93"/>
  <c r="AD622" i="93"/>
  <c r="AC622" i="93"/>
  <c r="AX623" i="93"/>
  <c r="AD625" i="93"/>
  <c r="AC625" i="93"/>
  <c r="AD626" i="93"/>
  <c r="AC626" i="93"/>
  <c r="AX627" i="93"/>
  <c r="AD629" i="93"/>
  <c r="AC629" i="93"/>
  <c r="AD630" i="93"/>
  <c r="AC630" i="93"/>
  <c r="AX631" i="93"/>
  <c r="AD633" i="93"/>
  <c r="AC633" i="93"/>
  <c r="AD634" i="93"/>
  <c r="AC634" i="93"/>
  <c r="AX635" i="93"/>
  <c r="AD637" i="93"/>
  <c r="AC637" i="93"/>
  <c r="AD638" i="93"/>
  <c r="AC638" i="93"/>
  <c r="AX639" i="93"/>
  <c r="AD641" i="93"/>
  <c r="AC641" i="93"/>
  <c r="AD642" i="93"/>
  <c r="AC642" i="93"/>
  <c r="AX643" i="93"/>
  <c r="AD645" i="93"/>
  <c r="AC645" i="93"/>
  <c r="BZ649" i="93"/>
  <c r="BK650" i="93"/>
  <c r="BZ652" i="93"/>
  <c r="AN654" i="93"/>
  <c r="AN653" i="93"/>
  <c r="AS658" i="93"/>
  <c r="BU662" i="93"/>
  <c r="BU666" i="93"/>
  <c r="BC667" i="93"/>
  <c r="AC554" i="93"/>
  <c r="AI554" i="93"/>
  <c r="AD555" i="93"/>
  <c r="AS555" i="93"/>
  <c r="AN556" i="93"/>
  <c r="BC556" i="93"/>
  <c r="AX557" i="93"/>
  <c r="AC558" i="93"/>
  <c r="AI558" i="93"/>
  <c r="AD559" i="93"/>
  <c r="AS559" i="93"/>
  <c r="AN560" i="93"/>
  <c r="BC560" i="93"/>
  <c r="AX561" i="93"/>
  <c r="AC562" i="93"/>
  <c r="AI562" i="93"/>
  <c r="AD563" i="93"/>
  <c r="AS563" i="93"/>
  <c r="AN564" i="93"/>
  <c r="BC564" i="93"/>
  <c r="AX565" i="93"/>
  <c r="AC566" i="93"/>
  <c r="AI566" i="93"/>
  <c r="AD567" i="93"/>
  <c r="AM567" i="93"/>
  <c r="AS567" i="93"/>
  <c r="AN568" i="93"/>
  <c r="BC568" i="93"/>
  <c r="AX569" i="93"/>
  <c r="AC570" i="93"/>
  <c r="AI570" i="93"/>
  <c r="BK571" i="93"/>
  <c r="CE571" i="93"/>
  <c r="BK573" i="93"/>
  <c r="CE573" i="93"/>
  <c r="BK575" i="93"/>
  <c r="CE575" i="93"/>
  <c r="BK577" i="93"/>
  <c r="CE577" i="93"/>
  <c r="BK579" i="93"/>
  <c r="CE579" i="93"/>
  <c r="BK581" i="93"/>
  <c r="AM581" i="93"/>
  <c r="BK583" i="93"/>
  <c r="CE583" i="93"/>
  <c r="BK585" i="93"/>
  <c r="CE585" i="93"/>
  <c r="BK587" i="93"/>
  <c r="CE587" i="93"/>
  <c r="BK589" i="93"/>
  <c r="BK591" i="93"/>
  <c r="CE591" i="93"/>
  <c r="CE593" i="93"/>
  <c r="BK595" i="93"/>
  <c r="CE595" i="93"/>
  <c r="BK597" i="93"/>
  <c r="AX599" i="93"/>
  <c r="BC599" i="93"/>
  <c r="AX601" i="93"/>
  <c r="AD603" i="93"/>
  <c r="AC603" i="93"/>
  <c r="AS605" i="93"/>
  <c r="AS604" i="93"/>
  <c r="AX609" i="93"/>
  <c r="AD611" i="93"/>
  <c r="AC611" i="93"/>
  <c r="AS613" i="93"/>
  <c r="AS612" i="93"/>
  <c r="AX617" i="93"/>
  <c r="AD619" i="93"/>
  <c r="AC619" i="93"/>
  <c r="AS621" i="93"/>
  <c r="AS620" i="93"/>
  <c r="BC621" i="93"/>
  <c r="BB621" i="93"/>
  <c r="AI623" i="93"/>
  <c r="AX624" i="93"/>
  <c r="BC625" i="93"/>
  <c r="AI627" i="93"/>
  <c r="AX628" i="93"/>
  <c r="BC629" i="93"/>
  <c r="AI631" i="93"/>
  <c r="AX632" i="93"/>
  <c r="BC633" i="93"/>
  <c r="AI635" i="93"/>
  <c r="AX636" i="93"/>
  <c r="BC637" i="93"/>
  <c r="AI639" i="93"/>
  <c r="AX640" i="93"/>
  <c r="BC641" i="93"/>
  <c r="AI643" i="93"/>
  <c r="AX644" i="93"/>
  <c r="BC645" i="93"/>
  <c r="AS650" i="93"/>
  <c r="BU654" i="93"/>
  <c r="BC655" i="93"/>
  <c r="AC676" i="93"/>
  <c r="AD677" i="93"/>
  <c r="AD676" i="93"/>
  <c r="AN601" i="93"/>
  <c r="AX602" i="93"/>
  <c r="AD604" i="93"/>
  <c r="AN605" i="93"/>
  <c r="AX606" i="93"/>
  <c r="AD608" i="93"/>
  <c r="AH608" i="93"/>
  <c r="AN609" i="93"/>
  <c r="AX610" i="93"/>
  <c r="AD612" i="93"/>
  <c r="AN613" i="93"/>
  <c r="AX614" i="93"/>
  <c r="AD616" i="93"/>
  <c r="AN617" i="93"/>
  <c r="AX618" i="93"/>
  <c r="AD620" i="93"/>
  <c r="AX647" i="93"/>
  <c r="AX646" i="93"/>
  <c r="CE646" i="93"/>
  <c r="AC652" i="93"/>
  <c r="AD653" i="93"/>
  <c r="AD652" i="93"/>
  <c r="AI653" i="93"/>
  <c r="AX655" i="93"/>
  <c r="AX654" i="93"/>
  <c r="CE654" i="93"/>
  <c r="AC660" i="93"/>
  <c r="AD661" i="93"/>
  <c r="AD660" i="93"/>
  <c r="AI661" i="93"/>
  <c r="AX663" i="93"/>
  <c r="AX662" i="93"/>
  <c r="BU670" i="93"/>
  <c r="AI679" i="93"/>
  <c r="AI683" i="93"/>
  <c r="AI687" i="93"/>
  <c r="AI600" i="93"/>
  <c r="AD601" i="93"/>
  <c r="AN602" i="93"/>
  <c r="AX603" i="93"/>
  <c r="AD605" i="93"/>
  <c r="AN606" i="93"/>
  <c r="AX607" i="93"/>
  <c r="AD609" i="93"/>
  <c r="AN610" i="93"/>
  <c r="AX611" i="93"/>
  <c r="AD613" i="93"/>
  <c r="AN614" i="93"/>
  <c r="AX615" i="93"/>
  <c r="BB615" i="93"/>
  <c r="AD617" i="93"/>
  <c r="AN618" i="93"/>
  <c r="AX619" i="93"/>
  <c r="AN621" i="93"/>
  <c r="AN622" i="93"/>
  <c r="AS622" i="93"/>
  <c r="AN623" i="93"/>
  <c r="AS623" i="93"/>
  <c r="AN624" i="93"/>
  <c r="AS624" i="93"/>
  <c r="AN625" i="93"/>
  <c r="AS625" i="93"/>
  <c r="AN626" i="93"/>
  <c r="AS626" i="93"/>
  <c r="AN627" i="93"/>
  <c r="AS627" i="93"/>
  <c r="AN628" i="93"/>
  <c r="AS628" i="93"/>
  <c r="AN629" i="93"/>
  <c r="AS629" i="93"/>
  <c r="AN630" i="93"/>
  <c r="AS630" i="93"/>
  <c r="AN631" i="93"/>
  <c r="AS631" i="93"/>
  <c r="AN632" i="93"/>
  <c r="AS632" i="93"/>
  <c r="AN633" i="93"/>
  <c r="AS633" i="93"/>
  <c r="AN634" i="93"/>
  <c r="AS634" i="93"/>
  <c r="AN635" i="93"/>
  <c r="AS635" i="93"/>
  <c r="AN636" i="93"/>
  <c r="AS636" i="93"/>
  <c r="AN637" i="93"/>
  <c r="AS637" i="93"/>
  <c r="AN638" i="93"/>
  <c r="AS638" i="93"/>
  <c r="AN639" i="93"/>
  <c r="AS639" i="93"/>
  <c r="AN640" i="93"/>
  <c r="AS640" i="93"/>
  <c r="AN641" i="93"/>
  <c r="AS641" i="93"/>
  <c r="AN642" i="93"/>
  <c r="AS642" i="93"/>
  <c r="AN643" i="93"/>
  <c r="AS643" i="93"/>
  <c r="AN644" i="93"/>
  <c r="AS644" i="93"/>
  <c r="AN645" i="93"/>
  <c r="AN646" i="93"/>
  <c r="AS645" i="93"/>
  <c r="AS646" i="93"/>
  <c r="BK646" i="93"/>
  <c r="BZ648" i="93"/>
  <c r="AN650" i="93"/>
  <c r="AN649" i="93"/>
  <c r="BC651" i="93"/>
  <c r="AS654" i="93"/>
  <c r="BK654" i="93"/>
  <c r="BZ656" i="93"/>
  <c r="AN658" i="93"/>
  <c r="AN657" i="93"/>
  <c r="BC659" i="93"/>
  <c r="BZ661" i="93"/>
  <c r="AS662" i="93"/>
  <c r="BZ699" i="93"/>
  <c r="AH595" i="93"/>
  <c r="AI599" i="93"/>
  <c r="AX600" i="93"/>
  <c r="AC601" i="93"/>
  <c r="AI601" i="93"/>
  <c r="AD602" i="93"/>
  <c r="AS602" i="93"/>
  <c r="AN603" i="93"/>
  <c r="BC603" i="93"/>
  <c r="AX604" i="93"/>
  <c r="AC605" i="93"/>
  <c r="AI605" i="93"/>
  <c r="AD606" i="93"/>
  <c r="AS606" i="93"/>
  <c r="AN607" i="93"/>
  <c r="BC607" i="93"/>
  <c r="AX608" i="93"/>
  <c r="AC609" i="93"/>
  <c r="AI609" i="93"/>
  <c r="AD610" i="93"/>
  <c r="AS610" i="93"/>
  <c r="AN611" i="93"/>
  <c r="BC611" i="93"/>
  <c r="AX612" i="93"/>
  <c r="AC613" i="93"/>
  <c r="AI613" i="93"/>
  <c r="AD614" i="93"/>
  <c r="AS614" i="93"/>
  <c r="AN615" i="93"/>
  <c r="BC615" i="93"/>
  <c r="AX616" i="93"/>
  <c r="AC617" i="93"/>
  <c r="AI617" i="93"/>
  <c r="AD618" i="93"/>
  <c r="AS618" i="93"/>
  <c r="AN619" i="93"/>
  <c r="BC619" i="93"/>
  <c r="AX620" i="93"/>
  <c r="CE622" i="93"/>
  <c r="BK624" i="93"/>
  <c r="BK626" i="93"/>
  <c r="CE626" i="93"/>
  <c r="BK628" i="93"/>
  <c r="CE628" i="93"/>
  <c r="BK630" i="93"/>
  <c r="CE630" i="93"/>
  <c r="CE632" i="93"/>
  <c r="CE634" i="93"/>
  <c r="CE636" i="93"/>
  <c r="CE638" i="93"/>
  <c r="BK640" i="93"/>
  <c r="CE640" i="93"/>
  <c r="BK642" i="93"/>
  <c r="CE642" i="93"/>
  <c r="BK644" i="93"/>
  <c r="AC648" i="93"/>
  <c r="AD649" i="93"/>
  <c r="AD648" i="93"/>
  <c r="AI649" i="93"/>
  <c r="AX651" i="93"/>
  <c r="AX650" i="93"/>
  <c r="CE650" i="93"/>
  <c r="BP652" i="93"/>
  <c r="AC656" i="93"/>
  <c r="AD657" i="93"/>
  <c r="AD656" i="93"/>
  <c r="AI657" i="93"/>
  <c r="AX659" i="93"/>
  <c r="AX658" i="93"/>
  <c r="CE658" i="93"/>
  <c r="BZ663" i="93"/>
  <c r="BZ673" i="93"/>
  <c r="AI677" i="93"/>
  <c r="AI681" i="93"/>
  <c r="AI685" i="93"/>
  <c r="AI689" i="93"/>
  <c r="AS693" i="93"/>
  <c r="AS694" i="93"/>
  <c r="AI694" i="93"/>
  <c r="AI695" i="93"/>
  <c r="AI646" i="93"/>
  <c r="AS647" i="93"/>
  <c r="BC648" i="93"/>
  <c r="AC649" i="93"/>
  <c r="AI650" i="93"/>
  <c r="AS651" i="93"/>
  <c r="BC652" i="93"/>
  <c r="AC653" i="93"/>
  <c r="AI654" i="93"/>
  <c r="AS655" i="93"/>
  <c r="BC656" i="93"/>
  <c r="AC657" i="93"/>
  <c r="AI658" i="93"/>
  <c r="AS659" i="93"/>
  <c r="BC660" i="93"/>
  <c r="AC661" i="93"/>
  <c r="AI662" i="93"/>
  <c r="AI663" i="93"/>
  <c r="AN663" i="93"/>
  <c r="BC663" i="93"/>
  <c r="AI664" i="93"/>
  <c r="AN664" i="93"/>
  <c r="BC664" i="93"/>
  <c r="AI665" i="93"/>
  <c r="AN666" i="93"/>
  <c r="AN665" i="93"/>
  <c r="AX667" i="93"/>
  <c r="AX666" i="93"/>
  <c r="CE666" i="93"/>
  <c r="BZ668" i="93"/>
  <c r="AN670" i="93"/>
  <c r="AN669" i="93"/>
  <c r="BC671" i="93"/>
  <c r="AN703" i="93"/>
  <c r="AN704" i="93"/>
  <c r="AX703" i="93"/>
  <c r="AC646" i="93"/>
  <c r="AC650" i="93"/>
  <c r="AC654" i="93"/>
  <c r="AC658" i="93"/>
  <c r="AC662" i="93"/>
  <c r="AC663" i="93"/>
  <c r="BP663" i="93"/>
  <c r="AC665" i="93"/>
  <c r="AS666" i="93"/>
  <c r="AC668" i="93"/>
  <c r="AD669" i="93"/>
  <c r="AD668" i="93"/>
  <c r="AI669" i="93"/>
  <c r="AX671" i="93"/>
  <c r="AX670" i="93"/>
  <c r="CE670" i="93"/>
  <c r="BZ672" i="93"/>
  <c r="AN674" i="93"/>
  <c r="AN673" i="93"/>
  <c r="BC675" i="93"/>
  <c r="BC676" i="93"/>
  <c r="BC677" i="93"/>
  <c r="BC678" i="93"/>
  <c r="BC679" i="93"/>
  <c r="BC680" i="93"/>
  <c r="BC681" i="93"/>
  <c r="BC682" i="93"/>
  <c r="BC683" i="93"/>
  <c r="BC684" i="93"/>
  <c r="BC685" i="93"/>
  <c r="BC686" i="93"/>
  <c r="BB686" i="93"/>
  <c r="BC687" i="93"/>
  <c r="BC688" i="93"/>
  <c r="BC689" i="93"/>
  <c r="BC690" i="93"/>
  <c r="BC691" i="93"/>
  <c r="AS691" i="93"/>
  <c r="AS692" i="93"/>
  <c r="BC692" i="93"/>
  <c r="BC693" i="93"/>
  <c r="BC694" i="93"/>
  <c r="AX696" i="93"/>
  <c r="AX697" i="93"/>
  <c r="BC719" i="93"/>
  <c r="BC718" i="93"/>
  <c r="BB628" i="93"/>
  <c r="BB636" i="93"/>
  <c r="AD646" i="93"/>
  <c r="BC646" i="93"/>
  <c r="AC647" i="93"/>
  <c r="AN647" i="93"/>
  <c r="AI648" i="93"/>
  <c r="AX648" i="93"/>
  <c r="AS649" i="93"/>
  <c r="AD650" i="93"/>
  <c r="BC650" i="93"/>
  <c r="AC651" i="93"/>
  <c r="AN651" i="93"/>
  <c r="AI652" i="93"/>
  <c r="AX652" i="93"/>
  <c r="AS653" i="93"/>
  <c r="AD654" i="93"/>
  <c r="BC654" i="93"/>
  <c r="AC655" i="93"/>
  <c r="AN655" i="93"/>
  <c r="AI656" i="93"/>
  <c r="AX656" i="93"/>
  <c r="AS657" i="93"/>
  <c r="AD658" i="93"/>
  <c r="BC658" i="93"/>
  <c r="AC659" i="93"/>
  <c r="AN659" i="93"/>
  <c r="AI660" i="93"/>
  <c r="AX660" i="93"/>
  <c r="AS661" i="93"/>
  <c r="AD662" i="93"/>
  <c r="BC662" i="93"/>
  <c r="AD663" i="93"/>
  <c r="AS663" i="93"/>
  <c r="AD664" i="93"/>
  <c r="AC664" i="93"/>
  <c r="AS664" i="93"/>
  <c r="AX664" i="93"/>
  <c r="AD665" i="93"/>
  <c r="AS665" i="93"/>
  <c r="AX665" i="93"/>
  <c r="AS670" i="93"/>
  <c r="AC672" i="93"/>
  <c r="AD673" i="93"/>
  <c r="AD672" i="93"/>
  <c r="AI673" i="93"/>
  <c r="AX675" i="93"/>
  <c r="AX674" i="93"/>
  <c r="CE674" i="93"/>
  <c r="AN677" i="93"/>
  <c r="CE677" i="93"/>
  <c r="AI678" i="93"/>
  <c r="AH678" i="93"/>
  <c r="AN678" i="93"/>
  <c r="AN679" i="93"/>
  <c r="CE679" i="93"/>
  <c r="AI680" i="93"/>
  <c r="AN680" i="93"/>
  <c r="AN681" i="93"/>
  <c r="CE681" i="93"/>
  <c r="AI682" i="93"/>
  <c r="AN682" i="93"/>
  <c r="AN683" i="93"/>
  <c r="CE683" i="93"/>
  <c r="AI684" i="93"/>
  <c r="AN684" i="93"/>
  <c r="AN685" i="93"/>
  <c r="CE685" i="93"/>
  <c r="AI686" i="93"/>
  <c r="AN686" i="93"/>
  <c r="AN687" i="93"/>
  <c r="CE687" i="93"/>
  <c r="AI688" i="93"/>
  <c r="AN688" i="93"/>
  <c r="AN689" i="93"/>
  <c r="CE689" i="93"/>
  <c r="AI690" i="93"/>
  <c r="AI691" i="93"/>
  <c r="AN690" i="93"/>
  <c r="BP691" i="93"/>
  <c r="BP695" i="93"/>
  <c r="CE712" i="93"/>
  <c r="AI666" i="93"/>
  <c r="AS667" i="93"/>
  <c r="BC668" i="93"/>
  <c r="AC669" i="93"/>
  <c r="AI670" i="93"/>
  <c r="AS671" i="93"/>
  <c r="BC672" i="93"/>
  <c r="AC673" i="93"/>
  <c r="AI674" i="93"/>
  <c r="AS675" i="93"/>
  <c r="AC677" i="93"/>
  <c r="AC679" i="93"/>
  <c r="AC681" i="93"/>
  <c r="AC683" i="93"/>
  <c r="AC685" i="93"/>
  <c r="AC687" i="93"/>
  <c r="AC689" i="93"/>
  <c r="BZ692" i="93"/>
  <c r="BU695" i="93"/>
  <c r="AS696" i="93"/>
  <c r="BC697" i="93"/>
  <c r="AI698" i="93"/>
  <c r="AS699" i="93"/>
  <c r="AC701" i="93"/>
  <c r="AD701" i="93"/>
  <c r="BU701" i="93"/>
  <c r="AI703" i="93"/>
  <c r="AX704" i="93"/>
  <c r="AN709" i="93"/>
  <c r="BC665" i="93"/>
  <c r="AC666" i="93"/>
  <c r="AC670" i="93"/>
  <c r="AC674" i="93"/>
  <c r="AS676" i="93"/>
  <c r="AX676" i="93"/>
  <c r="AS677" i="93"/>
  <c r="AX677" i="93"/>
  <c r="AD678" i="93"/>
  <c r="AC678" i="93"/>
  <c r="AS678" i="93"/>
  <c r="AX678" i="93"/>
  <c r="AD679" i="93"/>
  <c r="AS679" i="93"/>
  <c r="AX679" i="93"/>
  <c r="AD680" i="93"/>
  <c r="AC680" i="93"/>
  <c r="AS680" i="93"/>
  <c r="AX680" i="93"/>
  <c r="AD681" i="93"/>
  <c r="AS681" i="93"/>
  <c r="AX681" i="93"/>
  <c r="AD682" i="93"/>
  <c r="AC682" i="93"/>
  <c r="AS682" i="93"/>
  <c r="AX682" i="93"/>
  <c r="AD683" i="93"/>
  <c r="AS683" i="93"/>
  <c r="AX683" i="93"/>
  <c r="AD684" i="93"/>
  <c r="AC684" i="93"/>
  <c r="AS684" i="93"/>
  <c r="AX684" i="93"/>
  <c r="AD685" i="93"/>
  <c r="AS685" i="93"/>
  <c r="AX685" i="93"/>
  <c r="AD686" i="93"/>
  <c r="AC686" i="93"/>
  <c r="AS686" i="93"/>
  <c r="AX686" i="93"/>
  <c r="AD687" i="93"/>
  <c r="AS687" i="93"/>
  <c r="AX687" i="93"/>
  <c r="AD688" i="93"/>
  <c r="AC688" i="93"/>
  <c r="AS688" i="93"/>
  <c r="AX688" i="93"/>
  <c r="AD689" i="93"/>
  <c r="AS689" i="93"/>
  <c r="AX689" i="93"/>
  <c r="AD690" i="93"/>
  <c r="AC690" i="93"/>
  <c r="AS690" i="93"/>
  <c r="AX690" i="93"/>
  <c r="AD691" i="93"/>
  <c r="AI692" i="93"/>
  <c r="AI693" i="93"/>
  <c r="BC700" i="93"/>
  <c r="BU703" i="93"/>
  <c r="AS704" i="93"/>
  <c r="AD666" i="93"/>
  <c r="BC666" i="93"/>
  <c r="AC667" i="93"/>
  <c r="AN667" i="93"/>
  <c r="AI668" i="93"/>
  <c r="AX668" i="93"/>
  <c r="AS669" i="93"/>
  <c r="AD670" i="93"/>
  <c r="BC670" i="93"/>
  <c r="AC671" i="93"/>
  <c r="AN671" i="93"/>
  <c r="AI672" i="93"/>
  <c r="AX672" i="93"/>
  <c r="AS673" i="93"/>
  <c r="AD674" i="93"/>
  <c r="BC674" i="93"/>
  <c r="AC675" i="93"/>
  <c r="AN675" i="93"/>
  <c r="AI676" i="93"/>
  <c r="BZ677" i="93"/>
  <c r="BZ679" i="93"/>
  <c r="BZ681" i="93"/>
  <c r="BZ683" i="93"/>
  <c r="BZ685" i="93"/>
  <c r="BZ687" i="93"/>
  <c r="BZ689" i="93"/>
  <c r="AX692" i="93"/>
  <c r="AX691" i="93"/>
  <c r="AC692" i="93"/>
  <c r="AN695" i="93"/>
  <c r="AN696" i="93"/>
  <c r="AX695" i="93"/>
  <c r="BZ701" i="93"/>
  <c r="AD702" i="93"/>
  <c r="AC702" i="93"/>
  <c r="AD703" i="93"/>
  <c r="AN702" i="93"/>
  <c r="AN691" i="93"/>
  <c r="AD694" i="93"/>
  <c r="AC695" i="93"/>
  <c r="AD696" i="93"/>
  <c r="AC696" i="93"/>
  <c r="AI697" i="93"/>
  <c r="AN697" i="93"/>
  <c r="AS698" i="93"/>
  <c r="AX698" i="93"/>
  <c r="BC699" i="93"/>
  <c r="AI700" i="93"/>
  <c r="AS701" i="93"/>
  <c r="BC702" i="93"/>
  <c r="AC703" i="93"/>
  <c r="AD704" i="93"/>
  <c r="AC704" i="93"/>
  <c r="AS705" i="93"/>
  <c r="AX710" i="93"/>
  <c r="BK712" i="93"/>
  <c r="AC693" i="93"/>
  <c r="AS695" i="93"/>
  <c r="BC696" i="93"/>
  <c r="AC697" i="93"/>
  <c r="BU697" i="93"/>
  <c r="AD698" i="93"/>
  <c r="AC698" i="93"/>
  <c r="AI699" i="93"/>
  <c r="AN699" i="93"/>
  <c r="AS700" i="93"/>
  <c r="AX700" i="93"/>
  <c r="BC701" i="93"/>
  <c r="AI702" i="93"/>
  <c r="AS703" i="93"/>
  <c r="BC704" i="93"/>
  <c r="AN705" i="93"/>
  <c r="BC706" i="93"/>
  <c r="AH708" i="93"/>
  <c r="AI708" i="93"/>
  <c r="AN726" i="93"/>
  <c r="AC691" i="93"/>
  <c r="AD693" i="93"/>
  <c r="AX694" i="93"/>
  <c r="BC695" i="93"/>
  <c r="AI696" i="93"/>
  <c r="AD697" i="93"/>
  <c r="AS697" i="93"/>
  <c r="AN698" i="93"/>
  <c r="BC698" i="93"/>
  <c r="AC699" i="93"/>
  <c r="AX699" i="93"/>
  <c r="AD700" i="93"/>
  <c r="AC700" i="93"/>
  <c r="AI701" i="93"/>
  <c r="AN701" i="93"/>
  <c r="AS702" i="93"/>
  <c r="AX702" i="93"/>
  <c r="BC703" i="93"/>
  <c r="AI704" i="93"/>
  <c r="AX706" i="93"/>
  <c r="AD708" i="93"/>
  <c r="AC708" i="93"/>
  <c r="AS709" i="93"/>
  <c r="AD715" i="93"/>
  <c r="AC715" i="93"/>
  <c r="AN717" i="93"/>
  <c r="AI721" i="93"/>
  <c r="AI720" i="93"/>
  <c r="AN723" i="93"/>
  <c r="AD705" i="93"/>
  <c r="AN706" i="93"/>
  <c r="AX707" i="93"/>
  <c r="AD709" i="93"/>
  <c r="AN710" i="93"/>
  <c r="AD711" i="93"/>
  <c r="AI711" i="93"/>
  <c r="AX711" i="93"/>
  <c r="BC711" i="93"/>
  <c r="BB711" i="93"/>
  <c r="AD712" i="93"/>
  <c r="AC712" i="93"/>
  <c r="AI712" i="93"/>
  <c r="AX712" i="93"/>
  <c r="BC712" i="93"/>
  <c r="AD713" i="93"/>
  <c r="AI713" i="93"/>
  <c r="AX713" i="93"/>
  <c r="BC713" i="93"/>
  <c r="AD714" i="93"/>
  <c r="AC714" i="93"/>
  <c r="AI714" i="93"/>
  <c r="AX714" i="93"/>
  <c r="BC714" i="93"/>
  <c r="BC715" i="93"/>
  <c r="AX718" i="93"/>
  <c r="AD720" i="93"/>
  <c r="AC720" i="93"/>
  <c r="AS721" i="93"/>
  <c r="AN724" i="93"/>
  <c r="AI730" i="93"/>
  <c r="BC733" i="93"/>
  <c r="BC735" i="93"/>
  <c r="BC737" i="93"/>
  <c r="AC705" i="93"/>
  <c r="AI705" i="93"/>
  <c r="AD706" i="93"/>
  <c r="AS706" i="93"/>
  <c r="AN707" i="93"/>
  <c r="BC707" i="93"/>
  <c r="AX708" i="93"/>
  <c r="AC709" i="93"/>
  <c r="AI709" i="93"/>
  <c r="AD710" i="93"/>
  <c r="AS710" i="93"/>
  <c r="AC711" i="93"/>
  <c r="AC713" i="93"/>
  <c r="AX715" i="93"/>
  <c r="AI717" i="93"/>
  <c r="AI716" i="93"/>
  <c r="AN721" i="93"/>
  <c r="AN722" i="93"/>
  <c r="AM722" i="93"/>
  <c r="AS722" i="93"/>
  <c r="AS725" i="93"/>
  <c r="AX705" i="93"/>
  <c r="AC706" i="93"/>
  <c r="AI706" i="93"/>
  <c r="AD707" i="93"/>
  <c r="AS707" i="93"/>
  <c r="AN708" i="93"/>
  <c r="BC708" i="93"/>
  <c r="AX709" i="93"/>
  <c r="AC710" i="93"/>
  <c r="AI710" i="93"/>
  <c r="AN711" i="93"/>
  <c r="AS711" i="93"/>
  <c r="AN712" i="93"/>
  <c r="AS712" i="93"/>
  <c r="AN713" i="93"/>
  <c r="AS713" i="93"/>
  <c r="AN714" i="93"/>
  <c r="AS714" i="93"/>
  <c r="AS715" i="93"/>
  <c r="CE714" i="93"/>
  <c r="AN715" i="93"/>
  <c r="AD716" i="93"/>
  <c r="AC716" i="93"/>
  <c r="AS718" i="93"/>
  <c r="AS717" i="93"/>
  <c r="AS723" i="93"/>
  <c r="AN725" i="93"/>
  <c r="AC729" i="93"/>
  <c r="AD730" i="93"/>
  <c r="AD729" i="93"/>
  <c r="BP715" i="93"/>
  <c r="AD717" i="93"/>
  <c r="AN718" i="93"/>
  <c r="AX719" i="93"/>
  <c r="AD721" i="93"/>
  <c r="CE723" i="93"/>
  <c r="CE725" i="93"/>
  <c r="AI727" i="93"/>
  <c r="AI728" i="93"/>
  <c r="AS727" i="93"/>
  <c r="AN728" i="93"/>
  <c r="BC728" i="93"/>
  <c r="AX732" i="93"/>
  <c r="AX731" i="93"/>
  <c r="AN732" i="93"/>
  <c r="AI733" i="93"/>
  <c r="AN733" i="93"/>
  <c r="AN734" i="93"/>
  <c r="AI735" i="93"/>
  <c r="AN735" i="93"/>
  <c r="AN736" i="93"/>
  <c r="AI737" i="93"/>
  <c r="AN737" i="93"/>
  <c r="BU740" i="93"/>
  <c r="BC744" i="93"/>
  <c r="BC745" i="93"/>
  <c r="AX716" i="93"/>
  <c r="AD718" i="93"/>
  <c r="AN719" i="93"/>
  <c r="AX720" i="93"/>
  <c r="AD722" i="93"/>
  <c r="AI722" i="93"/>
  <c r="AH722" i="93"/>
  <c r="AX722" i="93"/>
  <c r="BC722" i="93"/>
  <c r="BB722" i="93"/>
  <c r="AD723" i="93"/>
  <c r="AC723" i="93"/>
  <c r="AI723" i="93"/>
  <c r="AX723" i="93"/>
  <c r="BC723" i="93"/>
  <c r="AD724" i="93"/>
  <c r="AI724" i="93"/>
  <c r="AX724" i="93"/>
  <c r="BC724" i="93"/>
  <c r="AD725" i="93"/>
  <c r="AC725" i="93"/>
  <c r="AI725" i="93"/>
  <c r="AX725" i="93"/>
  <c r="BC725" i="93"/>
  <c r="AD726" i="93"/>
  <c r="AI726" i="93"/>
  <c r="BZ726" i="93"/>
  <c r="BP727" i="93"/>
  <c r="BP729" i="93"/>
  <c r="AS731" i="93"/>
  <c r="AI732" i="93"/>
  <c r="AI734" i="93"/>
  <c r="AH734" i="93"/>
  <c r="AI736" i="93"/>
  <c r="BU739" i="93"/>
  <c r="AN743" i="93"/>
  <c r="AN716" i="93"/>
  <c r="BC716" i="93"/>
  <c r="AX717" i="93"/>
  <c r="AC718" i="93"/>
  <c r="AI718" i="93"/>
  <c r="AD719" i="93"/>
  <c r="AS719" i="93"/>
  <c r="AN720" i="93"/>
  <c r="BC720" i="93"/>
  <c r="AX721" i="93"/>
  <c r="AC722" i="93"/>
  <c r="AC724" i="93"/>
  <c r="AC726" i="93"/>
  <c r="AD727" i="93"/>
  <c r="AC727" i="93"/>
  <c r="AN727" i="93"/>
  <c r="AC728" i="93"/>
  <c r="AD728" i="93"/>
  <c r="AS728" i="93"/>
  <c r="AN729" i="93"/>
  <c r="BZ729" i="93"/>
  <c r="AN731" i="93"/>
  <c r="AN730" i="93"/>
  <c r="BZ737" i="93"/>
  <c r="AI738" i="93"/>
  <c r="AS742" i="93"/>
  <c r="BZ727" i="93"/>
  <c r="BC729" i="93"/>
  <c r="AC730" i="93"/>
  <c r="AI731" i="93"/>
  <c r="AC732" i="93"/>
  <c r="AC734" i="93"/>
  <c r="AC736" i="93"/>
  <c r="AX739" i="93"/>
  <c r="CE739" i="93"/>
  <c r="AX741" i="93"/>
  <c r="AD750" i="93"/>
  <c r="AC750" i="93"/>
  <c r="AS726" i="93"/>
  <c r="AS729" i="93"/>
  <c r="AC731" i="93"/>
  <c r="AD732" i="93"/>
  <c r="AS732" i="93"/>
  <c r="AD733" i="93"/>
  <c r="AC733" i="93"/>
  <c r="AS733" i="93"/>
  <c r="AX733" i="93"/>
  <c r="AD734" i="93"/>
  <c r="AS734" i="93"/>
  <c r="AX734" i="93"/>
  <c r="AD735" i="93"/>
  <c r="AC735" i="93"/>
  <c r="AS735" i="93"/>
  <c r="AX735" i="93"/>
  <c r="AD736" i="93"/>
  <c r="AS736" i="93"/>
  <c r="AX736" i="93"/>
  <c r="AD738" i="93"/>
  <c r="AD737" i="93"/>
  <c r="AC737" i="93"/>
  <c r="AS737" i="93"/>
  <c r="AX737" i="93"/>
  <c r="AX738" i="93"/>
  <c r="AS739" i="93"/>
  <c r="AS741" i="93"/>
  <c r="AD747" i="93"/>
  <c r="AC747" i="93"/>
  <c r="AX726" i="93"/>
  <c r="AI729" i="93"/>
  <c r="AX729" i="93"/>
  <c r="AS730" i="93"/>
  <c r="AD731" i="93"/>
  <c r="BC731" i="93"/>
  <c r="BZ732" i="93"/>
  <c r="BZ734" i="93"/>
  <c r="BZ736" i="93"/>
  <c r="BP737" i="93"/>
  <c r="AN739" i="93"/>
  <c r="AN738" i="93"/>
  <c r="AS740" i="93"/>
  <c r="AX740" i="93"/>
  <c r="AD741" i="93"/>
  <c r="AC741" i="93"/>
  <c r="AD746" i="93"/>
  <c r="AC746" i="93"/>
  <c r="AC738" i="93"/>
  <c r="AI739" i="93"/>
  <c r="BZ740" i="93"/>
  <c r="AX744" i="93"/>
  <c r="AX745" i="93"/>
  <c r="BC746" i="93"/>
  <c r="AI748" i="93"/>
  <c r="AX749" i="93"/>
  <c r="BC750" i="93"/>
  <c r="BC738" i="93"/>
  <c r="AC739" i="93"/>
  <c r="AI740" i="93"/>
  <c r="AN740" i="93"/>
  <c r="AM740" i="93"/>
  <c r="AI741" i="93"/>
  <c r="AH741" i="93"/>
  <c r="AN741" i="93"/>
  <c r="BC741" i="93"/>
  <c r="AI743" i="93"/>
  <c r="AI742" i="93"/>
  <c r="AN742" i="93"/>
  <c r="BC742" i="93"/>
  <c r="BC743" i="93"/>
  <c r="AX746" i="93"/>
  <c r="AD748" i="93"/>
  <c r="AC748" i="93"/>
  <c r="AD749" i="93"/>
  <c r="AC749" i="93"/>
  <c r="AI749" i="93"/>
  <c r="AX750" i="93"/>
  <c r="AS738" i="93"/>
  <c r="AD739" i="93"/>
  <c r="BC739" i="93"/>
  <c r="AC740" i="93"/>
  <c r="AC742" i="93"/>
  <c r="AS744" i="93"/>
  <c r="AS743" i="93"/>
  <c r="AI746" i="93"/>
  <c r="AX747" i="93"/>
  <c r="BC747" i="93"/>
  <c r="BC748" i="93"/>
  <c r="AI750" i="93"/>
  <c r="AD743" i="93"/>
  <c r="AN744" i="93"/>
  <c r="AD744" i="93"/>
  <c r="AN745" i="93"/>
  <c r="AS745" i="93"/>
  <c r="AN746" i="93"/>
  <c r="AS746" i="93"/>
  <c r="AN747" i="93"/>
  <c r="AS747" i="93"/>
  <c r="AN748" i="93"/>
  <c r="AS748" i="93"/>
  <c r="AN749" i="93"/>
  <c r="AS749" i="93"/>
  <c r="AN750" i="93"/>
  <c r="AS750" i="93"/>
  <c r="AX743" i="93"/>
  <c r="AC744" i="93"/>
  <c r="AI744" i="93"/>
  <c r="AD745" i="93"/>
  <c r="AH745" i="93"/>
  <c r="CE745" i="93"/>
  <c r="CE747" i="93"/>
  <c r="AH749" i="93"/>
  <c r="AW713" i="93" l="1"/>
  <c r="AW595" i="93"/>
  <c r="AW320" i="93"/>
  <c r="BB749" i="93"/>
  <c r="BB733" i="93"/>
  <c r="AW666" i="93"/>
  <c r="BB610" i="93"/>
  <c r="AW545" i="93"/>
  <c r="AH550" i="93"/>
  <c r="BB533" i="93"/>
  <c r="AW364" i="93"/>
  <c r="BB202" i="93"/>
  <c r="AW327" i="93"/>
  <c r="BB536" i="93"/>
  <c r="AH727" i="93"/>
  <c r="AW685" i="93"/>
  <c r="BB683" i="93"/>
  <c r="AH619" i="93"/>
  <c r="AM545" i="93"/>
  <c r="AW410" i="93"/>
  <c r="BB148" i="93"/>
  <c r="AW439" i="93"/>
  <c r="BB713" i="93"/>
  <c r="BB725" i="93"/>
  <c r="AW710" i="93"/>
  <c r="BB618" i="93"/>
  <c r="BB116" i="93"/>
  <c r="BB556" i="93"/>
  <c r="BB582" i="93"/>
  <c r="BB436" i="93"/>
  <c r="AH110" i="93"/>
  <c r="BB171" i="93"/>
  <c r="BB334" i="93"/>
  <c r="BB564" i="93"/>
  <c r="BB673" i="93"/>
  <c r="BB587" i="93"/>
  <c r="BB559" i="93"/>
  <c r="AW546" i="93"/>
  <c r="AH534" i="93"/>
  <c r="AW267" i="93"/>
  <c r="BB746" i="93"/>
  <c r="AH579" i="93"/>
  <c r="AW635" i="93"/>
  <c r="BB552" i="93"/>
  <c r="AW437" i="93"/>
  <c r="BB496" i="93"/>
  <c r="BB678" i="93"/>
  <c r="BB573" i="93"/>
  <c r="BB567" i="93"/>
  <c r="BB420" i="93"/>
  <c r="AW392" i="93"/>
  <c r="BB617" i="93"/>
  <c r="BB579" i="93"/>
  <c r="AH718" i="93"/>
  <c r="AH706" i="93"/>
  <c r="AW658" i="93"/>
  <c r="AH704" i="93"/>
  <c r="BB569" i="93"/>
  <c r="BB627" i="93"/>
  <c r="AW625" i="93"/>
  <c r="BB550" i="93"/>
  <c r="BB526" i="93"/>
  <c r="AW461" i="93"/>
  <c r="BB412" i="93"/>
  <c r="AW177" i="93"/>
  <c r="AH425" i="93"/>
  <c r="AW680" i="93"/>
  <c r="AW478" i="93"/>
  <c r="AW674" i="93"/>
  <c r="AM682" i="93"/>
  <c r="BB607" i="93"/>
  <c r="AH367" i="93"/>
  <c r="BB641" i="93"/>
  <c r="BB644" i="93"/>
  <c r="AM636" i="93"/>
  <c r="AW609" i="93"/>
  <c r="AW408" i="93"/>
  <c r="AW417" i="93"/>
  <c r="AW514" i="93"/>
  <c r="AW351" i="93"/>
  <c r="AW214" i="93"/>
  <c r="AW501" i="93"/>
  <c r="AW693" i="93"/>
  <c r="AW689" i="93"/>
  <c r="AW655" i="93"/>
  <c r="AW626" i="93"/>
  <c r="AW573" i="93"/>
  <c r="AW522" i="93"/>
  <c r="AW537" i="93"/>
  <c r="AW579" i="93"/>
  <c r="AW534" i="93"/>
  <c r="AW421" i="93"/>
  <c r="AW405" i="93"/>
  <c r="AW387" i="93"/>
  <c r="AW463" i="93"/>
  <c r="AW397" i="93"/>
  <c r="AW272" i="93"/>
  <c r="AW675" i="93"/>
  <c r="AW645" i="93"/>
  <c r="AW529" i="93"/>
  <c r="AW633" i="93"/>
  <c r="AW506" i="93"/>
  <c r="AW434" i="93"/>
  <c r="AW444" i="93"/>
  <c r="AW749" i="93"/>
  <c r="AW728" i="93"/>
  <c r="AW720" i="93"/>
  <c r="AW518" i="93"/>
  <c r="AW550" i="93"/>
  <c r="AW492" i="93"/>
  <c r="AW358" i="93"/>
  <c r="AW744" i="93"/>
  <c r="AW735" i="93"/>
  <c r="AW741" i="93"/>
  <c r="AW723" i="93"/>
  <c r="AW697" i="93"/>
  <c r="AW677" i="93"/>
  <c r="AW654" i="93"/>
  <c r="AW632" i="93"/>
  <c r="AW538" i="93"/>
  <c r="AW502" i="93"/>
  <c r="AW432" i="93"/>
  <c r="AW255" i="93"/>
  <c r="AW127" i="93"/>
  <c r="AW747" i="93"/>
  <c r="AW742" i="93"/>
  <c r="AW729" i="93"/>
  <c r="AW722" i="93"/>
  <c r="AW673" i="93"/>
  <c r="AW688" i="93"/>
  <c r="AW681" i="93"/>
  <c r="AW652" i="93"/>
  <c r="AW642" i="93"/>
  <c r="AW605" i="93"/>
  <c r="AW589" i="93"/>
  <c r="AW542" i="93"/>
  <c r="AW526" i="93"/>
  <c r="AW487" i="93"/>
  <c r="AW482" i="93"/>
  <c r="AW570" i="93"/>
  <c r="AW494" i="93"/>
  <c r="AW480" i="93"/>
  <c r="AW442" i="93"/>
  <c r="AW474" i="93"/>
  <c r="AW348" i="93"/>
  <c r="AW296" i="93"/>
  <c r="AW302" i="93"/>
  <c r="AW300" i="93"/>
  <c r="AW239" i="93"/>
  <c r="AW193" i="93"/>
  <c r="AW111" i="93"/>
  <c r="AW81" i="93"/>
  <c r="AW317" i="93"/>
  <c r="BB28" i="93"/>
  <c r="BB35" i="93"/>
  <c r="BB699" i="93"/>
  <c r="BB668" i="93"/>
  <c r="BB652" i="93"/>
  <c r="BB666" i="93"/>
  <c r="BB510" i="93"/>
  <c r="BB512" i="93"/>
  <c r="BB515" i="93"/>
  <c r="BB497" i="93"/>
  <c r="BB448" i="93"/>
  <c r="BB400" i="93"/>
  <c r="BB368" i="93"/>
  <c r="BB349" i="93"/>
  <c r="BB469" i="93"/>
  <c r="BB340" i="93"/>
  <c r="BB424" i="93"/>
  <c r="BB339" i="93"/>
  <c r="BB388" i="93"/>
  <c r="BB315" i="93"/>
  <c r="BB464" i="93"/>
  <c r="BB331" i="93"/>
  <c r="BB319" i="93"/>
  <c r="BB64" i="93"/>
  <c r="BB32" i="93"/>
  <c r="BB55" i="93"/>
  <c r="CE25" i="93"/>
  <c r="BB43" i="93"/>
  <c r="BB48" i="93"/>
  <c r="BB95" i="93"/>
  <c r="BB99" i="93"/>
  <c r="BB103" i="93"/>
  <c r="BB107" i="93"/>
  <c r="BB111" i="93"/>
  <c r="BB115" i="93"/>
  <c r="BB123" i="93"/>
  <c r="BB131" i="93"/>
  <c r="BB139" i="93"/>
  <c r="BB147" i="93"/>
  <c r="BB155" i="93"/>
  <c r="BB163" i="93"/>
  <c r="BB165" i="93"/>
  <c r="BB173" i="93"/>
  <c r="BB181" i="93"/>
  <c r="BB189" i="93"/>
  <c r="BB197" i="93"/>
  <c r="BB205" i="93"/>
  <c r="BB213" i="93"/>
  <c r="BB219" i="93"/>
  <c r="BB227" i="93"/>
  <c r="BB235" i="93"/>
  <c r="BB243" i="93"/>
  <c r="BB251" i="93"/>
  <c r="BB257" i="93"/>
  <c r="BB261" i="93"/>
  <c r="BB265" i="93"/>
  <c r="BB280" i="93"/>
  <c r="BB337" i="93"/>
  <c r="BB60" i="93"/>
  <c r="BB67" i="93"/>
  <c r="BB71" i="93"/>
  <c r="BB75" i="93"/>
  <c r="BB79" i="93"/>
  <c r="BB83" i="93"/>
  <c r="BB87" i="93"/>
  <c r="BB91" i="93"/>
  <c r="BB47" i="93"/>
  <c r="BB729" i="93"/>
  <c r="BB703" i="93"/>
  <c r="BB674" i="93"/>
  <c r="BB670" i="93"/>
  <c r="BB662" i="93"/>
  <c r="BB525" i="93"/>
  <c r="BB495" i="93"/>
  <c r="BB523" i="93"/>
  <c r="BB490" i="93"/>
  <c r="BB432" i="93"/>
  <c r="BB398" i="93"/>
  <c r="BB365" i="93"/>
  <c r="BB341" i="93"/>
  <c r="BB456" i="93"/>
  <c r="BB332" i="93"/>
  <c r="BB505" i="93"/>
  <c r="BB328" i="93"/>
  <c r="BB380" i="93"/>
  <c r="BB299" i="93"/>
  <c r="BB363" i="93"/>
  <c r="BB311" i="93"/>
  <c r="BB287" i="93"/>
  <c r="BB34" i="93"/>
  <c r="BB49" i="93"/>
  <c r="BB46" i="93"/>
  <c r="BB57" i="93"/>
  <c r="BB63" i="93"/>
  <c r="BB39" i="93"/>
  <c r="BB73" i="93"/>
  <c r="BB81" i="93"/>
  <c r="BB89" i="93"/>
  <c r="BB289" i="93"/>
  <c r="BB267" i="93"/>
  <c r="BB736" i="93"/>
  <c r="BB121" i="93"/>
  <c r="BB129" i="93"/>
  <c r="BB137" i="93"/>
  <c r="BB145" i="93"/>
  <c r="BB153" i="93"/>
  <c r="BB161" i="93"/>
  <c r="BB167" i="93"/>
  <c r="BB175" i="93"/>
  <c r="BB183" i="93"/>
  <c r="BB191" i="93"/>
  <c r="BB199" i="93"/>
  <c r="BB207" i="93"/>
  <c r="BB221" i="93"/>
  <c r="BB229" i="93"/>
  <c r="BB237" i="93"/>
  <c r="BB245" i="93"/>
  <c r="BB253" i="93"/>
  <c r="BB312" i="93"/>
  <c r="BB281" i="93"/>
  <c r="BB313" i="93"/>
  <c r="BB473" i="93"/>
  <c r="BB68" i="93"/>
  <c r="BB72" i="93"/>
  <c r="BB76" i="93"/>
  <c r="BB80" i="93"/>
  <c r="BB84" i="93"/>
  <c r="BB88" i="93"/>
  <c r="BB92" i="93"/>
  <c r="CE29" i="93"/>
  <c r="CE30" i="93"/>
  <c r="BB726" i="93"/>
  <c r="BB695" i="93"/>
  <c r="BB660" i="93"/>
  <c r="BB658" i="93"/>
  <c r="BB522" i="93"/>
  <c r="BB646" i="93"/>
  <c r="BB484" i="93"/>
  <c r="BB511" i="93"/>
  <c r="BB466" i="93"/>
  <c r="BB430" i="93"/>
  <c r="BB392" i="93"/>
  <c r="BB357" i="93"/>
  <c r="BB338" i="93"/>
  <c r="BB364" i="93"/>
  <c r="BB474" i="93"/>
  <c r="BB360" i="93"/>
  <c r="BB317" i="93"/>
  <c r="BB330" i="93"/>
  <c r="BB291" i="93"/>
  <c r="BB352" i="93"/>
  <c r="BB279" i="93"/>
  <c r="BB271" i="93"/>
  <c r="CE12" i="93"/>
  <c r="BB38" i="93"/>
  <c r="BB52" i="93"/>
  <c r="BB62" i="93"/>
  <c r="CE20" i="93"/>
  <c r="BB51" i="93"/>
  <c r="CE7" i="93"/>
  <c r="BB45" i="93"/>
  <c r="BB65" i="93"/>
  <c r="BB273" i="93"/>
  <c r="BB69" i="93"/>
  <c r="BB77" i="93"/>
  <c r="BB85" i="93"/>
  <c r="BB93" i="93"/>
  <c r="BB305" i="93"/>
  <c r="BB418" i="93"/>
  <c r="BB734" i="93"/>
  <c r="BB97" i="93"/>
  <c r="BB101" i="93"/>
  <c r="BB105" i="93"/>
  <c r="BB109" i="93"/>
  <c r="BB113" i="93"/>
  <c r="BB119" i="93"/>
  <c r="BB127" i="93"/>
  <c r="BB135" i="93"/>
  <c r="BB143" i="93"/>
  <c r="BB151" i="93"/>
  <c r="BB159" i="93"/>
  <c r="BB169" i="93"/>
  <c r="BB177" i="93"/>
  <c r="BB185" i="93"/>
  <c r="BB193" i="93"/>
  <c r="BB201" i="93"/>
  <c r="BB209" i="93"/>
  <c r="BB215" i="93"/>
  <c r="BB223" i="93"/>
  <c r="BB231" i="93"/>
  <c r="BB239" i="93"/>
  <c r="BB247" i="93"/>
  <c r="BB255" i="93"/>
  <c r="BB259" i="93"/>
  <c r="BB263" i="93"/>
  <c r="BB366" i="93"/>
  <c r="BB434" i="93"/>
  <c r="BB288" i="93"/>
  <c r="BB321" i="93"/>
  <c r="BB371" i="93"/>
  <c r="BB387" i="93"/>
  <c r="BB274" i="93"/>
  <c r="BB282" i="93"/>
  <c r="BB290" i="93"/>
  <c r="BB322" i="93"/>
  <c r="BB407" i="93"/>
  <c r="BB439" i="93"/>
  <c r="BB472" i="93"/>
  <c r="BB276" i="93"/>
  <c r="BB33" i="93"/>
  <c r="BB672" i="93"/>
  <c r="BB519" i="93"/>
  <c r="BB416" i="93"/>
  <c r="BB348" i="93"/>
  <c r="BB325" i="93"/>
  <c r="BB268" i="93"/>
  <c r="CE14" i="93"/>
  <c r="BB41" i="93"/>
  <c r="CE23" i="93"/>
  <c r="BB117" i="93"/>
  <c r="BB149" i="93"/>
  <c r="BB179" i="93"/>
  <c r="BB211" i="93"/>
  <c r="BB233" i="93"/>
  <c r="BB323" i="93"/>
  <c r="BB329" i="93"/>
  <c r="BB353" i="93"/>
  <c r="BB272" i="93"/>
  <c r="BB395" i="93"/>
  <c r="BB461" i="93"/>
  <c r="BB314" i="93"/>
  <c r="BB327" i="93"/>
  <c r="BB350" i="93"/>
  <c r="BB423" i="93"/>
  <c r="BB316" i="93"/>
  <c r="BB382" i="93"/>
  <c r="BB397" i="93"/>
  <c r="BB413" i="93"/>
  <c r="BB429" i="93"/>
  <c r="BB481" i="93"/>
  <c r="BB492" i="93"/>
  <c r="BB96" i="93"/>
  <c r="BB104" i="93"/>
  <c r="BB110" i="93"/>
  <c r="BB118" i="93"/>
  <c r="BB126" i="93"/>
  <c r="BB134" i="93"/>
  <c r="BB142" i="93"/>
  <c r="BB150" i="93"/>
  <c r="BB158" i="93"/>
  <c r="BB166" i="93"/>
  <c r="BB180" i="93"/>
  <c r="BB188" i="93"/>
  <c r="BB196" i="93"/>
  <c r="BB204" i="93"/>
  <c r="BB212" i="93"/>
  <c r="BB220" i="93"/>
  <c r="BB228" i="93"/>
  <c r="BB236" i="93"/>
  <c r="BB242" i="93"/>
  <c r="BB250" i="93"/>
  <c r="BB258" i="93"/>
  <c r="BB266" i="93"/>
  <c r="BB270" i="93"/>
  <c r="BB278" i="93"/>
  <c r="BB286" i="93"/>
  <c r="BB301" i="93"/>
  <c r="BB493" i="93"/>
  <c r="BB544" i="93"/>
  <c r="BB553" i="93"/>
  <c r="BB381" i="93"/>
  <c r="BB410" i="93"/>
  <c r="BB426" i="93"/>
  <c r="BB431" i="93"/>
  <c r="BB437" i="93"/>
  <c r="BB457" i="93"/>
  <c r="BB520" i="93"/>
  <c r="BB369" i="93"/>
  <c r="BB393" i="93"/>
  <c r="BB454" i="93"/>
  <c r="BB470" i="93"/>
  <c r="BB529" i="93"/>
  <c r="BB534" i="93"/>
  <c r="BB543" i="93"/>
  <c r="BB452" i="93"/>
  <c r="BB532" i="93"/>
  <c r="BB548" i="93"/>
  <c r="BB478" i="93"/>
  <c r="BB531" i="93"/>
  <c r="BB547" i="93"/>
  <c r="BB509" i="93"/>
  <c r="BB558" i="93"/>
  <c r="BB588" i="93"/>
  <c r="BB562" i="93"/>
  <c r="CE8" i="93"/>
  <c r="BB656" i="93"/>
  <c r="BB476" i="93"/>
  <c r="BB376" i="93"/>
  <c r="BB440" i="93"/>
  <c r="BB283" i="93"/>
  <c r="BB732" i="93"/>
  <c r="BB125" i="93"/>
  <c r="BB157" i="93"/>
  <c r="BB187" i="93"/>
  <c r="BB241" i="93"/>
  <c r="BB296" i="93"/>
  <c r="BB320" i="93"/>
  <c r="BB402" i="93"/>
  <c r="BB379" i="93"/>
  <c r="BB306" i="93"/>
  <c r="BB345" i="93"/>
  <c r="BB361" i="93"/>
  <c r="BB374" i="93"/>
  <c r="BB428" i="93"/>
  <c r="BB445" i="93"/>
  <c r="BB98" i="93"/>
  <c r="BB106" i="93"/>
  <c r="BB112" i="93"/>
  <c r="BB120" i="93"/>
  <c r="BB128" i="93"/>
  <c r="BB136" i="93"/>
  <c r="BB144" i="93"/>
  <c r="BB152" i="93"/>
  <c r="BB160" i="93"/>
  <c r="BB168" i="93"/>
  <c r="BB174" i="93"/>
  <c r="BB182" i="93"/>
  <c r="BB190" i="93"/>
  <c r="BB198" i="93"/>
  <c r="BB206" i="93"/>
  <c r="BB214" i="93"/>
  <c r="BB222" i="93"/>
  <c r="BB230" i="93"/>
  <c r="BB244" i="93"/>
  <c r="BB252" i="93"/>
  <c r="BB260" i="93"/>
  <c r="BB293" i="93"/>
  <c r="BB310" i="93"/>
  <c r="BB318" i="93"/>
  <c r="BB342" i="93"/>
  <c r="BB358" i="93"/>
  <c r="BB401" i="93"/>
  <c r="BB438" i="93"/>
  <c r="BB449" i="93"/>
  <c r="BB367" i="93"/>
  <c r="BB378" i="93"/>
  <c r="BB383" i="93"/>
  <c r="BB394" i="93"/>
  <c r="BB403" i="93"/>
  <c r="BB419" i="93"/>
  <c r="BB435" i="93"/>
  <c r="BB451" i="93"/>
  <c r="BB462" i="93"/>
  <c r="BB528" i="93"/>
  <c r="BB537" i="93"/>
  <c r="BB404" i="93"/>
  <c r="BB421" i="93"/>
  <c r="BB489" i="93"/>
  <c r="BB377" i="93"/>
  <c r="BB450" i="93"/>
  <c r="BB459" i="93"/>
  <c r="BB483" i="93"/>
  <c r="BB542" i="93"/>
  <c r="BB551" i="93"/>
  <c r="BB500" i="93"/>
  <c r="BB508" i="93"/>
  <c r="BB541" i="93"/>
  <c r="BB488" i="93"/>
  <c r="BB530" i="93"/>
  <c r="BB546" i="93"/>
  <c r="BB502" i="93"/>
  <c r="BB524" i="93"/>
  <c r="BB566" i="93"/>
  <c r="BB584" i="93"/>
  <c r="BB647" i="93"/>
  <c r="BB50" i="93"/>
  <c r="BB650" i="93"/>
  <c r="BB477" i="93"/>
  <c r="BB354" i="93"/>
  <c r="BB355" i="93"/>
  <c r="BB336" i="93"/>
  <c r="CE22" i="93"/>
  <c r="BB61" i="93"/>
  <c r="BB40" i="93"/>
  <c r="BB351" i="93"/>
  <c r="BB133" i="93"/>
  <c r="BB195" i="93"/>
  <c r="BB217" i="93"/>
  <c r="BB249" i="93"/>
  <c r="BB297" i="93"/>
  <c r="BB304" i="93"/>
  <c r="BB298" i="93"/>
  <c r="BB308" i="93"/>
  <c r="BB326" i="93"/>
  <c r="BB343" i="93"/>
  <c r="BB359" i="93"/>
  <c r="BB444" i="93"/>
  <c r="BB100" i="93"/>
  <c r="BB108" i="93"/>
  <c r="BB114" i="93"/>
  <c r="BB122" i="93"/>
  <c r="BB130" i="93"/>
  <c r="BB138" i="93"/>
  <c r="BB146" i="93"/>
  <c r="BB154" i="93"/>
  <c r="BB162" i="93"/>
  <c r="BB170" i="93"/>
  <c r="BB176" i="93"/>
  <c r="BB184" i="93"/>
  <c r="BB192" i="93"/>
  <c r="BB200" i="93"/>
  <c r="BB208" i="93"/>
  <c r="BB216" i="93"/>
  <c r="BB224" i="93"/>
  <c r="BB232" i="93"/>
  <c r="BB238" i="93"/>
  <c r="BB246" i="93"/>
  <c r="BB254" i="93"/>
  <c r="BB262" i="93"/>
  <c r="BB269" i="93"/>
  <c r="BB277" i="93"/>
  <c r="BB285" i="93"/>
  <c r="BB302" i="93"/>
  <c r="BB422" i="93"/>
  <c r="BB433" i="93"/>
  <c r="BB458" i="93"/>
  <c r="BB748" i="93"/>
  <c r="BB742" i="93"/>
  <c r="BB740" i="93"/>
  <c r="BB750" i="93"/>
  <c r="BB730" i="93"/>
  <c r="BB723" i="93"/>
  <c r="BB716" i="93"/>
  <c r="BB728" i="93"/>
  <c r="BB719" i="93"/>
  <c r="BB705" i="93"/>
  <c r="BB735" i="93"/>
  <c r="BB701" i="93"/>
  <c r="BB706" i="93"/>
  <c r="BB704" i="93"/>
  <c r="BB693" i="93"/>
  <c r="BB697" i="93"/>
  <c r="BB642" i="93"/>
  <c r="BB634" i="93"/>
  <c r="BB626" i="93"/>
  <c r="BB689" i="93"/>
  <c r="BB684" i="93"/>
  <c r="BB681" i="93"/>
  <c r="BB676" i="93"/>
  <c r="BB671" i="93"/>
  <c r="BB616" i="93"/>
  <c r="BB608" i="93"/>
  <c r="BB600" i="93"/>
  <c r="BB593" i="93"/>
  <c r="BB585" i="93"/>
  <c r="BB571" i="93"/>
  <c r="BB659" i="93"/>
  <c r="BB602" i="93"/>
  <c r="BB645" i="93"/>
  <c r="BB625" i="93"/>
  <c r="BB561" i="93"/>
  <c r="BB667" i="93"/>
  <c r="BB609" i="93"/>
  <c r="BB631" i="93"/>
  <c r="BB613" i="93"/>
  <c r="BB605" i="93"/>
  <c r="BB590" i="93"/>
  <c r="BB586" i="93"/>
  <c r="BB572" i="93"/>
  <c r="BB494" i="93"/>
  <c r="BB506" i="93"/>
  <c r="BB540" i="93"/>
  <c r="BB499" i="93"/>
  <c r="BB479" i="93"/>
  <c r="BB475" i="93"/>
  <c r="BB460" i="93"/>
  <c r="BB535" i="93"/>
  <c r="BB527" i="93"/>
  <c r="BB513" i="93"/>
  <c r="BB498" i="93"/>
  <c r="BB487" i="93"/>
  <c r="BB463" i="93"/>
  <c r="BB453" i="93"/>
  <c r="BB447" i="93"/>
  <c r="BB441" i="93"/>
  <c r="BB425" i="93"/>
  <c r="BB391" i="93"/>
  <c r="BB386" i="93"/>
  <c r="BB309" i="93"/>
  <c r="BB248" i="93"/>
  <c r="BB226" i="93"/>
  <c r="BB194" i="93"/>
  <c r="BB172" i="93"/>
  <c r="BB140" i="93"/>
  <c r="BB335" i="93"/>
  <c r="BB225" i="93"/>
  <c r="BB53" i="93"/>
  <c r="BB491" i="93"/>
  <c r="BB333" i="93"/>
  <c r="BB747" i="93"/>
  <c r="BB741" i="93"/>
  <c r="BB727" i="93"/>
  <c r="BB717" i="93"/>
  <c r="BB712" i="93"/>
  <c r="BB720" i="93"/>
  <c r="BB737" i="93"/>
  <c r="BB698" i="93"/>
  <c r="BB696" i="93"/>
  <c r="BB669" i="93"/>
  <c r="BB665" i="93"/>
  <c r="BB700" i="93"/>
  <c r="BB661" i="93"/>
  <c r="BB657" i="93"/>
  <c r="BB653" i="93"/>
  <c r="BB649" i="93"/>
  <c r="BB640" i="93"/>
  <c r="BB632" i="93"/>
  <c r="BB624" i="93"/>
  <c r="BB718" i="93"/>
  <c r="BB690" i="93"/>
  <c r="BB687" i="93"/>
  <c r="BB682" i="93"/>
  <c r="BB679" i="93"/>
  <c r="BB664" i="93"/>
  <c r="BB597" i="93"/>
  <c r="BB591" i="93"/>
  <c r="BB583" i="93"/>
  <c r="BB577" i="93"/>
  <c r="BB651" i="93"/>
  <c r="BB619" i="93"/>
  <c r="BB611" i="93"/>
  <c r="BB603" i="93"/>
  <c r="BB614" i="93"/>
  <c r="BB633" i="93"/>
  <c r="BB629" i="93"/>
  <c r="BB601" i="93"/>
  <c r="BB599" i="93"/>
  <c r="BB568" i="93"/>
  <c r="BB560" i="93"/>
  <c r="BB635" i="93"/>
  <c r="BB563" i="93"/>
  <c r="BB555" i="93"/>
  <c r="BB594" i="93"/>
  <c r="BB574" i="93"/>
  <c r="BB570" i="93"/>
  <c r="BB580" i="93"/>
  <c r="BB576" i="93"/>
  <c r="BB517" i="93"/>
  <c r="BB538" i="93"/>
  <c r="BB467" i="93"/>
  <c r="BB549" i="93"/>
  <c r="BB501" i="93"/>
  <c r="BB486" i="93"/>
  <c r="BB443" i="93"/>
  <c r="BB411" i="93"/>
  <c r="BB385" i="93"/>
  <c r="BB465" i="93"/>
  <c r="BB389" i="93"/>
  <c r="BB373" i="93"/>
  <c r="BB455" i="93"/>
  <c r="BB417" i="93"/>
  <c r="BB406" i="93"/>
  <c r="BB240" i="93"/>
  <c r="BB218" i="93"/>
  <c r="BB186" i="93"/>
  <c r="BB164" i="93"/>
  <c r="BB132" i="93"/>
  <c r="BB102" i="93"/>
  <c r="BB300" i="93"/>
  <c r="BB292" i="93"/>
  <c r="BB284" i="93"/>
  <c r="BB141" i="93"/>
  <c r="BB56" i="93"/>
  <c r="CP9" i="93"/>
  <c r="DI9" i="93" s="1"/>
  <c r="BB514" i="93"/>
  <c r="BB31" i="93"/>
  <c r="CE17" i="93"/>
  <c r="BB745" i="93"/>
  <c r="BB743" i="93"/>
  <c r="BB738" i="93"/>
  <c r="BB721" i="93"/>
  <c r="BB710" i="93"/>
  <c r="BB724" i="93"/>
  <c r="BB744" i="93"/>
  <c r="BB709" i="93"/>
  <c r="BB708" i="93"/>
  <c r="BB715" i="93"/>
  <c r="BB707" i="93"/>
  <c r="BB714" i="93"/>
  <c r="BB702" i="93"/>
  <c r="BB638" i="93"/>
  <c r="BB630" i="93"/>
  <c r="BB622" i="93"/>
  <c r="BB694" i="93"/>
  <c r="BB692" i="93"/>
  <c r="BB688" i="93"/>
  <c r="BB685" i="93"/>
  <c r="BB680" i="93"/>
  <c r="BB677" i="93"/>
  <c r="BB620" i="93"/>
  <c r="BB612" i="93"/>
  <c r="BB604" i="93"/>
  <c r="BB595" i="93"/>
  <c r="BB589" i="93"/>
  <c r="BB581" i="93"/>
  <c r="BB575" i="93"/>
  <c r="BB606" i="93"/>
  <c r="BB655" i="93"/>
  <c r="BB637" i="93"/>
  <c r="BB565" i="93"/>
  <c r="BB557" i="93"/>
  <c r="BB643" i="93"/>
  <c r="BB639" i="93"/>
  <c r="BB598" i="93"/>
  <c r="BB578" i="93"/>
  <c r="BB596" i="93"/>
  <c r="BB592" i="93"/>
  <c r="BB504" i="93"/>
  <c r="BB539" i="93"/>
  <c r="BB471" i="93"/>
  <c r="BB427" i="93"/>
  <c r="BB409" i="93"/>
  <c r="BB399" i="93"/>
  <c r="BB375" i="93"/>
  <c r="BB370" i="93"/>
  <c r="BB294" i="93"/>
  <c r="BB264" i="93"/>
  <c r="BB210" i="93"/>
  <c r="BB178" i="93"/>
  <c r="BB156" i="93"/>
  <c r="BB124" i="93"/>
  <c r="BB390" i="93"/>
  <c r="BB203" i="93"/>
  <c r="BB94" i="93"/>
  <c r="BB90" i="93"/>
  <c r="BB86" i="93"/>
  <c r="BB82" i="93"/>
  <c r="BB78" i="93"/>
  <c r="BB74" i="93"/>
  <c r="BB70" i="93"/>
  <c r="BB66" i="93"/>
  <c r="BB396" i="93"/>
  <c r="BB739" i="93"/>
  <c r="CE311" i="93"/>
  <c r="CE301" i="93"/>
  <c r="CE291" i="93"/>
  <c r="CE277" i="93"/>
  <c r="CE266" i="93"/>
  <c r="CE258" i="93"/>
  <c r="CE250" i="93"/>
  <c r="CE242" i="93"/>
  <c r="CE234" i="93"/>
  <c r="CE222" i="93"/>
  <c r="CE214" i="93"/>
  <c r="CE206" i="93"/>
  <c r="CE309" i="93"/>
  <c r="CE299" i="93"/>
  <c r="CE287" i="93"/>
  <c r="CE275" i="93"/>
  <c r="CE264" i="93"/>
  <c r="CE256" i="93"/>
  <c r="CE248" i="93"/>
  <c r="CE240" i="93"/>
  <c r="CE232" i="93"/>
  <c r="CE220" i="93"/>
  <c r="CE212" i="93"/>
  <c r="CE204" i="93"/>
  <c r="CE316" i="93"/>
  <c r="CE269" i="93"/>
  <c r="CE307" i="93"/>
  <c r="CE295" i="93"/>
  <c r="CE283" i="93"/>
  <c r="CE271" i="93"/>
  <c r="CE262" i="93"/>
  <c r="CE254" i="93"/>
  <c r="CE246" i="93"/>
  <c r="CE238" i="93"/>
  <c r="CE230" i="93"/>
  <c r="CE226" i="93"/>
  <c r="CE218" i="93"/>
  <c r="CE210" i="93"/>
  <c r="CE202" i="93"/>
  <c r="BZ281" i="93"/>
  <c r="BZ273" i="93"/>
  <c r="BZ279" i="93"/>
  <c r="BZ269" i="93"/>
  <c r="AW25" i="93"/>
  <c r="BZ285" i="93"/>
  <c r="BZ277" i="93"/>
  <c r="BU285" i="93"/>
  <c r="BU271" i="93"/>
  <c r="BU281" i="93"/>
  <c r="BU269" i="93"/>
  <c r="BU273" i="93"/>
  <c r="BU279" i="93"/>
  <c r="BU268" i="93"/>
  <c r="BU287" i="93"/>
  <c r="BU277" i="93"/>
  <c r="BU267" i="93"/>
  <c r="BP323" i="93"/>
  <c r="BP298" i="93"/>
  <c r="BP290" i="93"/>
  <c r="BP284" i="93"/>
  <c r="BP276" i="93"/>
  <c r="BP270" i="93"/>
  <c r="BP321" i="93"/>
  <c r="BP314" i="93"/>
  <c r="BP306" i="93"/>
  <c r="BP324" i="93"/>
  <c r="BP296" i="93"/>
  <c r="BP289" i="93"/>
  <c r="BP282" i="93"/>
  <c r="BP274" i="93"/>
  <c r="BP268" i="93"/>
  <c r="BP320" i="93"/>
  <c r="BP312" i="93"/>
  <c r="BP305" i="93"/>
  <c r="BP294" i="93"/>
  <c r="BP288" i="93"/>
  <c r="BP280" i="93"/>
  <c r="BP273" i="93"/>
  <c r="BP318" i="93"/>
  <c r="BP310" i="93"/>
  <c r="BP304" i="93"/>
  <c r="BP300" i="93"/>
  <c r="BP292" i="93"/>
  <c r="BP286" i="93"/>
  <c r="BP278" i="93"/>
  <c r="BP272" i="93"/>
  <c r="BP322" i="93"/>
  <c r="BP316" i="93"/>
  <c r="BP308" i="93"/>
  <c r="BP302" i="93"/>
  <c r="BK725" i="93"/>
  <c r="BK674" i="93"/>
  <c r="BK666" i="93"/>
  <c r="BK701" i="93"/>
  <c r="BK436" i="93"/>
  <c r="BK422" i="93"/>
  <c r="BK404" i="93"/>
  <c r="BK723" i="93"/>
  <c r="BK672" i="93"/>
  <c r="BK729" i="93"/>
  <c r="BK699" i="93"/>
  <c r="BK432" i="93"/>
  <c r="BK416" i="93"/>
  <c r="AM736" i="93"/>
  <c r="AM686" i="93"/>
  <c r="AM673" i="93"/>
  <c r="AM663" i="93"/>
  <c r="AM595" i="93"/>
  <c r="AM573" i="93"/>
  <c r="AM555" i="93"/>
  <c r="AM608" i="93"/>
  <c r="AM549" i="93"/>
  <c r="AM399" i="93"/>
  <c r="AR266" i="93"/>
  <c r="AR264" i="93"/>
  <c r="AR262" i="93"/>
  <c r="AR260" i="93"/>
  <c r="AR258" i="93"/>
  <c r="AR256" i="93"/>
  <c r="AM223" i="93"/>
  <c r="AM707" i="93"/>
  <c r="AM698" i="93"/>
  <c r="AM665" i="93"/>
  <c r="AM559" i="93"/>
  <c r="AM590" i="93"/>
  <c r="AM588" i="93"/>
  <c r="AM586" i="93"/>
  <c r="AM584" i="93"/>
  <c r="AM582" i="93"/>
  <c r="AM580" i="93"/>
  <c r="AM578" i="93"/>
  <c r="AM576" i="93"/>
  <c r="AM574" i="93"/>
  <c r="AM572" i="93"/>
  <c r="AM553" i="93"/>
  <c r="AM512" i="93"/>
  <c r="AM729" i="93"/>
  <c r="AM739" i="93"/>
  <c r="AM727" i="93"/>
  <c r="AM699" i="93"/>
  <c r="AM702" i="93"/>
  <c r="AM676" i="93"/>
  <c r="AM747" i="93"/>
  <c r="AR678" i="93"/>
  <c r="AM668" i="93"/>
  <c r="AM656" i="93"/>
  <c r="AM654" i="93"/>
  <c r="AM650" i="93"/>
  <c r="AM646" i="93"/>
  <c r="AM644" i="93"/>
  <c r="AM632" i="93"/>
  <c r="AM624" i="93"/>
  <c r="AM643" i="93"/>
  <c r="AM641" i="93"/>
  <c r="AM639" i="93"/>
  <c r="AM637" i="93"/>
  <c r="AM635" i="93"/>
  <c r="AM633" i="93"/>
  <c r="AM631" i="93"/>
  <c r="AM629" i="93"/>
  <c r="AM621" i="93"/>
  <c r="AM589" i="93"/>
  <c r="AM563" i="93"/>
  <c r="AM561" i="93"/>
  <c r="AM541" i="93"/>
  <c r="AM475" i="93"/>
  <c r="AM439" i="93"/>
  <c r="AM410" i="93"/>
  <c r="AM323" i="93"/>
  <c r="BB59" i="93"/>
  <c r="CE9" i="93"/>
  <c r="AW321" i="93"/>
  <c r="AW721" i="93"/>
  <c r="CE4" i="93"/>
  <c r="BB54" i="93"/>
  <c r="CE24" i="93"/>
  <c r="CE16" i="93"/>
  <c r="BB58" i="93"/>
  <c r="BB44" i="93"/>
  <c r="BB42" i="93"/>
  <c r="BB36" i="93"/>
  <c r="CE13" i="93"/>
  <c r="BB516" i="93"/>
  <c r="BB303" i="93"/>
  <c r="BB295" i="93"/>
  <c r="BB347" i="93"/>
  <c r="BB275" i="93"/>
  <c r="BB307" i="93"/>
  <c r="BB372" i="93"/>
  <c r="BB507" i="93"/>
  <c r="BB344" i="93"/>
  <c r="BB408" i="93"/>
  <c r="BB324" i="93"/>
  <c r="BB356" i="93"/>
  <c r="BB480" i="93"/>
  <c r="BB346" i="93"/>
  <c r="BB362" i="93"/>
  <c r="BB384" i="93"/>
  <c r="BB414" i="93"/>
  <c r="BB446" i="93"/>
  <c r="BB485" i="93"/>
  <c r="BB482" i="93"/>
  <c r="BB468" i="93"/>
  <c r="BB503" i="93"/>
  <c r="BB521" i="93"/>
  <c r="BB518" i="93"/>
  <c r="BB654" i="93"/>
  <c r="BB648" i="93"/>
  <c r="BB663" i="93"/>
  <c r="BB691" i="93"/>
  <c r="BB731" i="93"/>
  <c r="BB37" i="93"/>
  <c r="AH746" i="93"/>
  <c r="AH725" i="93"/>
  <c r="AH738" i="93"/>
  <c r="AH719" i="93"/>
  <c r="AH712" i="93"/>
  <c r="AH735" i="93"/>
  <c r="AH707" i="93"/>
  <c r="AH716" i="93"/>
  <c r="AH710" i="93"/>
  <c r="AH705" i="93"/>
  <c r="AH720" i="93"/>
  <c r="AH675" i="93"/>
  <c r="AH689" i="93"/>
  <c r="AH583" i="93"/>
  <c r="AH687" i="93"/>
  <c r="AH556" i="93"/>
  <c r="AH568" i="93"/>
  <c r="AH538" i="93"/>
  <c r="AH508" i="93"/>
  <c r="AH458" i="93"/>
  <c r="AH373" i="93"/>
  <c r="AH307" i="93"/>
  <c r="AH222" i="93"/>
  <c r="AH158" i="93"/>
  <c r="AH253" i="93"/>
  <c r="AH378" i="93"/>
  <c r="AH386" i="93"/>
  <c r="AH394" i="93"/>
  <c r="AH324" i="93"/>
  <c r="AH333" i="93"/>
  <c r="AH106" i="93"/>
  <c r="AH122" i="93"/>
  <c r="AH138" i="93"/>
  <c r="AH154" i="93"/>
  <c r="AH170" i="93"/>
  <c r="AH186" i="93"/>
  <c r="AH202" i="93"/>
  <c r="AH218" i="93"/>
  <c r="AH234" i="93"/>
  <c r="AH250" i="93"/>
  <c r="AH266" i="93"/>
  <c r="AH300" i="93"/>
  <c r="AH401" i="93"/>
  <c r="AH426" i="93"/>
  <c r="AH460" i="93"/>
  <c r="AH465" i="93"/>
  <c r="AH469" i="93"/>
  <c r="AH393" i="93"/>
  <c r="AH441" i="93"/>
  <c r="AH452" i="93"/>
  <c r="AH455" i="93"/>
  <c r="AH471" i="93"/>
  <c r="AH547" i="93"/>
  <c r="AH510" i="93"/>
  <c r="AH545" i="93"/>
  <c r="AH504" i="93"/>
  <c r="AH424" i="93"/>
  <c r="AH448" i="93"/>
  <c r="AH456" i="93"/>
  <c r="AH464" i="93"/>
  <c r="AH481" i="93"/>
  <c r="AH499" i="93"/>
  <c r="AH533" i="93"/>
  <c r="AH541" i="93"/>
  <c r="AH549" i="93"/>
  <c r="AH502" i="93"/>
  <c r="AH511" i="93"/>
  <c r="AH607" i="93"/>
  <c r="AH572" i="93"/>
  <c r="AH557" i="93"/>
  <c r="AH645" i="93"/>
  <c r="AH566" i="93"/>
  <c r="AH555" i="93"/>
  <c r="AH559" i="93"/>
  <c r="AH563" i="93"/>
  <c r="AH567" i="93"/>
  <c r="AH604" i="93"/>
  <c r="AH620" i="93"/>
  <c r="AH683" i="93"/>
  <c r="AH601" i="93"/>
  <c r="AH617" i="93"/>
  <c r="AH606" i="93"/>
  <c r="AH685" i="93"/>
  <c r="AH624" i="93"/>
  <c r="AH628" i="93"/>
  <c r="AH632" i="93"/>
  <c r="AH636" i="93"/>
  <c r="AH640" i="93"/>
  <c r="AH644" i="93"/>
  <c r="AH673" i="93"/>
  <c r="AH684" i="93"/>
  <c r="AH671" i="93"/>
  <c r="AH270" i="93"/>
  <c r="AH288" i="93"/>
  <c r="AH351" i="93"/>
  <c r="AH102" i="93"/>
  <c r="AH118" i="93"/>
  <c r="AH134" i="93"/>
  <c r="AH150" i="93"/>
  <c r="AH166" i="93"/>
  <c r="AH182" i="93"/>
  <c r="AH198" i="93"/>
  <c r="AH214" i="93"/>
  <c r="AH230" i="93"/>
  <c r="AH246" i="93"/>
  <c r="AH262" i="93"/>
  <c r="AH291" i="93"/>
  <c r="AH359" i="93"/>
  <c r="AH381" i="93"/>
  <c r="AH410" i="93"/>
  <c r="AH449" i="93"/>
  <c r="AH387" i="93"/>
  <c r="AH399" i="93"/>
  <c r="AH459" i="93"/>
  <c r="AH461" i="93"/>
  <c r="AH385" i="93"/>
  <c r="AH434" i="93"/>
  <c r="AH435" i="93"/>
  <c r="AH457" i="93"/>
  <c r="AH537" i="93"/>
  <c r="AH478" i="93"/>
  <c r="AH485" i="93"/>
  <c r="AH400" i="93"/>
  <c r="AH432" i="93"/>
  <c r="AH498" i="93"/>
  <c r="AH492" i="93"/>
  <c r="AH528" i="93"/>
  <c r="AH532" i="93"/>
  <c r="AH536" i="93"/>
  <c r="AH540" i="93"/>
  <c r="AH544" i="93"/>
  <c r="AH548" i="93"/>
  <c r="AH552" i="93"/>
  <c r="AH494" i="93"/>
  <c r="AH560" i="93"/>
  <c r="AH574" i="93"/>
  <c r="AH578" i="93"/>
  <c r="AH576" i="93"/>
  <c r="AH580" i="93"/>
  <c r="AH584" i="93"/>
  <c r="AH588" i="93"/>
  <c r="AH569" i="93"/>
  <c r="AH562" i="93"/>
  <c r="AH611" i="93"/>
  <c r="AH623" i="93"/>
  <c r="AH627" i="93"/>
  <c r="AH631" i="93"/>
  <c r="AH600" i="93"/>
  <c r="AH616" i="93"/>
  <c r="AH679" i="93"/>
  <c r="AH691" i="93"/>
  <c r="AH613" i="93"/>
  <c r="AH573" i="93"/>
  <c r="AH577" i="93"/>
  <c r="AH581" i="93"/>
  <c r="AH585" i="93"/>
  <c r="AH589" i="93"/>
  <c r="AH593" i="93"/>
  <c r="AH597" i="93"/>
  <c r="AH602" i="93"/>
  <c r="AH618" i="93"/>
  <c r="AH681" i="93"/>
  <c r="AH695" i="93"/>
  <c r="AH669" i="93"/>
  <c r="AH647" i="93"/>
  <c r="AH659" i="93"/>
  <c r="AH682" i="93"/>
  <c r="AH690" i="93"/>
  <c r="AH698" i="93"/>
  <c r="AH667" i="93"/>
  <c r="AH700" i="93"/>
  <c r="AH699" i="93"/>
  <c r="AH709" i="93"/>
  <c r="AH205" i="93"/>
  <c r="AH77" i="93"/>
  <c r="AH296" i="93"/>
  <c r="AH306" i="93"/>
  <c r="AH365" i="93"/>
  <c r="AH453" i="93"/>
  <c r="AH98" i="93"/>
  <c r="AH114" i="93"/>
  <c r="AH130" i="93"/>
  <c r="AH146" i="93"/>
  <c r="AH162" i="93"/>
  <c r="AH178" i="93"/>
  <c r="AH194" i="93"/>
  <c r="AH210" i="93"/>
  <c r="AH226" i="93"/>
  <c r="AH242" i="93"/>
  <c r="AH258" i="93"/>
  <c r="AH284" i="93"/>
  <c r="AH316" i="93"/>
  <c r="AH332" i="93"/>
  <c r="AH368" i="93"/>
  <c r="AH375" i="93"/>
  <c r="AH392" i="93"/>
  <c r="AH433" i="93"/>
  <c r="AH379" i="93"/>
  <c r="AH395" i="93"/>
  <c r="AH369" i="93"/>
  <c r="AH405" i="93"/>
  <c r="AH421" i="93"/>
  <c r="AH507" i="93"/>
  <c r="AH522" i="93"/>
  <c r="AH529" i="93"/>
  <c r="AH553" i="93"/>
  <c r="AH484" i="93"/>
  <c r="AH489" i="93"/>
  <c r="AH408" i="93"/>
  <c r="AH470" i="93"/>
  <c r="AH477" i="93"/>
  <c r="AH505" i="93"/>
  <c r="AH500" i="93"/>
  <c r="AH518" i="93"/>
  <c r="AH582" i="93"/>
  <c r="AH586" i="93"/>
  <c r="AH590" i="93"/>
  <c r="AH594" i="93"/>
  <c r="AH615" i="93"/>
  <c r="AH564" i="93"/>
  <c r="AH592" i="93"/>
  <c r="AH596" i="93"/>
  <c r="AH565" i="93"/>
  <c r="AH621" i="93"/>
  <c r="AH625" i="93"/>
  <c r="AH558" i="93"/>
  <c r="AH603" i="93"/>
  <c r="AH635" i="93"/>
  <c r="AH639" i="93"/>
  <c r="AH643" i="93"/>
  <c r="AH612" i="93"/>
  <c r="AH609" i="93"/>
  <c r="AH614" i="93"/>
  <c r="AH677" i="93"/>
  <c r="AH694" i="93"/>
  <c r="AH622" i="93"/>
  <c r="AH626" i="93"/>
  <c r="AH630" i="93"/>
  <c r="AH634" i="93"/>
  <c r="AH638" i="93"/>
  <c r="AH642" i="93"/>
  <c r="AH651" i="93"/>
  <c r="AH680" i="93"/>
  <c r="AH688" i="93"/>
  <c r="AH703" i="93"/>
  <c r="AH692" i="93"/>
  <c r="AH747" i="93"/>
  <c r="AH742" i="93"/>
  <c r="AH649" i="93"/>
  <c r="AH587" i="93"/>
  <c r="AH571" i="93"/>
  <c r="AH599" i="93"/>
  <c r="AH570" i="93"/>
  <c r="AH641" i="93"/>
  <c r="AH637" i="93"/>
  <c r="AH633" i="93"/>
  <c r="AH629" i="93"/>
  <c r="AH561" i="93"/>
  <c r="AH542" i="93"/>
  <c r="AH526" i="93"/>
  <c r="AH440" i="93"/>
  <c r="AH551" i="93"/>
  <c r="AH543" i="93"/>
  <c r="AH535" i="93"/>
  <c r="AH527" i="93"/>
  <c r="AH403" i="93"/>
  <c r="AH402" i="93"/>
  <c r="AH539" i="93"/>
  <c r="AH487" i="93"/>
  <c r="AH417" i="93"/>
  <c r="AH275" i="93"/>
  <c r="AH206" i="93"/>
  <c r="AH142" i="93"/>
  <c r="AH302" i="93"/>
  <c r="AH173" i="93"/>
  <c r="AH740" i="93"/>
  <c r="AH736" i="93"/>
  <c r="AH732" i="93"/>
  <c r="AH726" i="93"/>
  <c r="AH724" i="93"/>
  <c r="AH717" i="93"/>
  <c r="AH713" i="93"/>
  <c r="AH655" i="93"/>
  <c r="AH657" i="93"/>
  <c r="AH744" i="93"/>
  <c r="AH743" i="93"/>
  <c r="AH750" i="93"/>
  <c r="AH748" i="93"/>
  <c r="AH723" i="93"/>
  <c r="AH714" i="93"/>
  <c r="AH737" i="93"/>
  <c r="AH733" i="93"/>
  <c r="AH721" i="93"/>
  <c r="AH715" i="93"/>
  <c r="AH730" i="93"/>
  <c r="AH711" i="93"/>
  <c r="AH696" i="93"/>
  <c r="AH702" i="93"/>
  <c r="AH686" i="93"/>
  <c r="AH664" i="93"/>
  <c r="AH610" i="93"/>
  <c r="AH591" i="93"/>
  <c r="AH575" i="93"/>
  <c r="AH605" i="93"/>
  <c r="AH661" i="93"/>
  <c r="AH653" i="93"/>
  <c r="AH554" i="93"/>
  <c r="AH598" i="93"/>
  <c r="AH546" i="93"/>
  <c r="AH530" i="93"/>
  <c r="AH476" i="93"/>
  <c r="AH419" i="93"/>
  <c r="AH418" i="93"/>
  <c r="AH409" i="93"/>
  <c r="AH343" i="93"/>
  <c r="AH254" i="93"/>
  <c r="AH190" i="93"/>
  <c r="AH126" i="93"/>
  <c r="CO39" i="93"/>
  <c r="CW5" i="93" s="1"/>
  <c r="AR704" i="93"/>
  <c r="AM709" i="93"/>
  <c r="AM659" i="93"/>
  <c r="AM626" i="93"/>
  <c r="AM625" i="93"/>
  <c r="AM591" i="93"/>
  <c r="AM522" i="93"/>
  <c r="AM503" i="93"/>
  <c r="AM455" i="93"/>
  <c r="AM505" i="93"/>
  <c r="AM481" i="93"/>
  <c r="AM428" i="93"/>
  <c r="AR400" i="93"/>
  <c r="AM458" i="93"/>
  <c r="AM451" i="93"/>
  <c r="AM347" i="93"/>
  <c r="AM383" i="93"/>
  <c r="AH501" i="93"/>
  <c r="AH79" i="93"/>
  <c r="AH88" i="93"/>
  <c r="AH141" i="93"/>
  <c r="AH189" i="93"/>
  <c r="AH319" i="93"/>
  <c r="AH272" i="93"/>
  <c r="AH304" i="93"/>
  <c r="AH356" i="93"/>
  <c r="AH274" i="93"/>
  <c r="AH314" i="93"/>
  <c r="AH322" i="93"/>
  <c r="AH327" i="93"/>
  <c r="AH349" i="93"/>
  <c r="AH283" i="93"/>
  <c r="AH299" i="93"/>
  <c r="AH468" i="93"/>
  <c r="AH384" i="93"/>
  <c r="AH391" i="93"/>
  <c r="AH397" i="93"/>
  <c r="AH413" i="93"/>
  <c r="AH429" i="93"/>
  <c r="AH442" i="93"/>
  <c r="AH496" i="93"/>
  <c r="AH371" i="93"/>
  <c r="AH431" i="93"/>
  <c r="AH447" i="93"/>
  <c r="AH157" i="93"/>
  <c r="AH221" i="93"/>
  <c r="AH427" i="93"/>
  <c r="AH58" i="93"/>
  <c r="AH94" i="93"/>
  <c r="AH268" i="93"/>
  <c r="AH286" i="93"/>
  <c r="AH326" i="93"/>
  <c r="AH443" i="93"/>
  <c r="AH280" i="93"/>
  <c r="AH312" i="93"/>
  <c r="AH340" i="93"/>
  <c r="AH486" i="93"/>
  <c r="AH96" i="93"/>
  <c r="AH100" i="93"/>
  <c r="AH104" i="93"/>
  <c r="AH108" i="93"/>
  <c r="AH112" i="93"/>
  <c r="AH116" i="93"/>
  <c r="AH120" i="93"/>
  <c r="AH124" i="93"/>
  <c r="AH128" i="93"/>
  <c r="AH132" i="93"/>
  <c r="AH136" i="93"/>
  <c r="AH140" i="93"/>
  <c r="AH144" i="93"/>
  <c r="AH148" i="93"/>
  <c r="AH152" i="93"/>
  <c r="AH156" i="93"/>
  <c r="AH160" i="93"/>
  <c r="AH164" i="93"/>
  <c r="AH168" i="93"/>
  <c r="AH172" i="93"/>
  <c r="AH176" i="93"/>
  <c r="AH180" i="93"/>
  <c r="AH184" i="93"/>
  <c r="AH188" i="93"/>
  <c r="AH192" i="93"/>
  <c r="AH196" i="93"/>
  <c r="AH200" i="93"/>
  <c r="AH204" i="93"/>
  <c r="AH208" i="93"/>
  <c r="AH212" i="93"/>
  <c r="AH216" i="93"/>
  <c r="AH220" i="93"/>
  <c r="AH224" i="93"/>
  <c r="AH228" i="93"/>
  <c r="AH232" i="93"/>
  <c r="AH236" i="93"/>
  <c r="AH240" i="93"/>
  <c r="AH244" i="93"/>
  <c r="AH248" i="93"/>
  <c r="AH252" i="93"/>
  <c r="AH256" i="93"/>
  <c r="AH260" i="93"/>
  <c r="AH264" i="93"/>
  <c r="AH276" i="93"/>
  <c r="AH292" i="93"/>
  <c r="AH308" i="93"/>
  <c r="AH348" i="93"/>
  <c r="AH364" i="93"/>
  <c r="AH376" i="93"/>
  <c r="AH383" i="93"/>
  <c r="AH389" i="93"/>
  <c r="AH445" i="93"/>
  <c r="AH463" i="93"/>
  <c r="AH415" i="93"/>
  <c r="AH497" i="93"/>
  <c r="AH515" i="93"/>
  <c r="AH377" i="93"/>
  <c r="AH437" i="93"/>
  <c r="AH479" i="93"/>
  <c r="AH531" i="93"/>
  <c r="AH506" i="93"/>
  <c r="AH450" i="93"/>
  <c r="HB18" i="93"/>
  <c r="AM737" i="93"/>
  <c r="AR718" i="93"/>
  <c r="AM688" i="93"/>
  <c r="AM672" i="93"/>
  <c r="AM692" i="93"/>
  <c r="AM674" i="93"/>
  <c r="AM670" i="93"/>
  <c r="AM666" i="93"/>
  <c r="AM648" i="93"/>
  <c r="AM655" i="93"/>
  <c r="AM703" i="93"/>
  <c r="AM669" i="93"/>
  <c r="AM638" i="93"/>
  <c r="AM575" i="93"/>
  <c r="AM653" i="93"/>
  <c r="AM513" i="93"/>
  <c r="AM745" i="93"/>
  <c r="AM741" i="93"/>
  <c r="AM733" i="93"/>
  <c r="AM731" i="93"/>
  <c r="AR742" i="93"/>
  <c r="AM730" i="93"/>
  <c r="AR728" i="93"/>
  <c r="AM719" i="93"/>
  <c r="AM715" i="93"/>
  <c r="AR719" i="93"/>
  <c r="AM732" i="93"/>
  <c r="AM728" i="93"/>
  <c r="AM725" i="93"/>
  <c r="AM711" i="93"/>
  <c r="AM721" i="93"/>
  <c r="AM717" i="93"/>
  <c r="AM694" i="93"/>
  <c r="AM705" i="93"/>
  <c r="AM695" i="93"/>
  <c r="AM684" i="93"/>
  <c r="AM680" i="93"/>
  <c r="AR699" i="93"/>
  <c r="AR696" i="93"/>
  <c r="AM693" i="93"/>
  <c r="AR670" i="93"/>
  <c r="AM660" i="93"/>
  <c r="AR652" i="93"/>
  <c r="AM651" i="93"/>
  <c r="AM647" i="93"/>
  <c r="AM640" i="93"/>
  <c r="AM634" i="93"/>
  <c r="AM628" i="93"/>
  <c r="AM618" i="93"/>
  <c r="AM614" i="93"/>
  <c r="AM610" i="93"/>
  <c r="AM606" i="93"/>
  <c r="AR628" i="93"/>
  <c r="AR643" i="93"/>
  <c r="AM585" i="93"/>
  <c r="AM577" i="93"/>
  <c r="AM598" i="93"/>
  <c r="AR586" i="93"/>
  <c r="AM551" i="93"/>
  <c r="AM547" i="93"/>
  <c r="AM543" i="93"/>
  <c r="AM533" i="93"/>
  <c r="AM604" i="93"/>
  <c r="AM524" i="93"/>
  <c r="AM565" i="93"/>
  <c r="AM548" i="93"/>
  <c r="AR441" i="93"/>
  <c r="AM431" i="93"/>
  <c r="AM407" i="93"/>
  <c r="AM534" i="93"/>
  <c r="AM488" i="93"/>
  <c r="AM530" i="93"/>
  <c r="GJ18" i="93"/>
  <c r="AH67" i="93"/>
  <c r="AM129" i="93"/>
  <c r="AM255" i="93"/>
  <c r="AM49" i="93"/>
  <c r="AM479" i="93"/>
  <c r="AM507" i="93"/>
  <c r="AM345" i="93"/>
  <c r="AM749" i="93"/>
  <c r="AR733" i="93"/>
  <c r="AR723" i="93"/>
  <c r="AM713" i="93"/>
  <c r="AM726" i="93"/>
  <c r="AM678" i="93"/>
  <c r="AM664" i="93"/>
  <c r="AM649" i="93"/>
  <c r="AM627" i="93"/>
  <c r="AM623" i="93"/>
  <c r="AM597" i="93"/>
  <c r="AM583" i="93"/>
  <c r="AM616" i="93"/>
  <c r="AR591" i="93"/>
  <c r="AM569" i="93"/>
  <c r="AM529" i="93"/>
  <c r="AM509" i="93"/>
  <c r="AM750" i="93"/>
  <c r="AM748" i="93"/>
  <c r="AM746" i="93"/>
  <c r="AM742" i="93"/>
  <c r="AM738" i="93"/>
  <c r="AM735" i="93"/>
  <c r="AR716" i="93"/>
  <c r="AM743" i="93"/>
  <c r="AM734" i="93"/>
  <c r="AR712" i="93"/>
  <c r="AR708" i="93"/>
  <c r="AR725" i="93"/>
  <c r="AM710" i="93"/>
  <c r="AM706" i="93"/>
  <c r="AM724" i="93"/>
  <c r="AM723" i="93"/>
  <c r="AM701" i="93"/>
  <c r="AM700" i="93"/>
  <c r="AM704" i="93"/>
  <c r="AM697" i="93"/>
  <c r="AM696" i="93"/>
  <c r="AM690" i="93"/>
  <c r="AR686" i="93"/>
  <c r="AM675" i="93"/>
  <c r="AM671" i="93"/>
  <c r="AM667" i="93"/>
  <c r="AM689" i="93"/>
  <c r="AM687" i="93"/>
  <c r="AM685" i="93"/>
  <c r="AM683" i="93"/>
  <c r="AM681" i="93"/>
  <c r="AM679" i="93"/>
  <c r="AM677" i="93"/>
  <c r="AM652" i="93"/>
  <c r="AM662" i="93"/>
  <c r="AM658" i="93"/>
  <c r="AM642" i="93"/>
  <c r="AM630" i="93"/>
  <c r="AM622" i="93"/>
  <c r="AR603" i="93"/>
  <c r="AM602" i="93"/>
  <c r="AM657" i="93"/>
  <c r="AM645" i="93"/>
  <c r="AM593" i="93"/>
  <c r="AM587" i="93"/>
  <c r="AM579" i="93"/>
  <c r="AM571" i="93"/>
  <c r="AM600" i="93"/>
  <c r="AM596" i="93"/>
  <c r="AM594" i="93"/>
  <c r="AM592" i="93"/>
  <c r="AM661" i="93"/>
  <c r="AM537" i="93"/>
  <c r="AM508" i="93"/>
  <c r="AM519" i="93"/>
  <c r="AM514" i="93"/>
  <c r="AM491" i="93"/>
  <c r="AM515" i="93"/>
  <c r="AM480" i="93"/>
  <c r="AM526" i="93"/>
  <c r="AM489" i="93"/>
  <c r="AM478" i="93"/>
  <c r="AM477" i="93"/>
  <c r="AH237" i="93"/>
  <c r="AH119" i="93"/>
  <c r="GX18" i="93"/>
  <c r="AU1" i="93"/>
  <c r="BZ1" i="93" s="1"/>
  <c r="CB1" i="93" s="1"/>
  <c r="CK8" i="93"/>
  <c r="CK42" i="93" s="1"/>
  <c r="CU42" i="93"/>
  <c r="FY20" i="93"/>
  <c r="AR502" i="93"/>
  <c r="AR18" i="93"/>
  <c r="AR9" i="93"/>
  <c r="AR26" i="93"/>
  <c r="BU33" i="93"/>
  <c r="AR13" i="93"/>
  <c r="BU41" i="93"/>
  <c r="AR64" i="93"/>
  <c r="AR133" i="93"/>
  <c r="AR197" i="93"/>
  <c r="AR261" i="93"/>
  <c r="AR110" i="93"/>
  <c r="AR142" i="93"/>
  <c r="AR158" i="93"/>
  <c r="AR190" i="93"/>
  <c r="AR222" i="93"/>
  <c r="AR252" i="93"/>
  <c r="AR300" i="93"/>
  <c r="AR293" i="93"/>
  <c r="AR350" i="93"/>
  <c r="AR472" i="93"/>
  <c r="AR503" i="93"/>
  <c r="AR295" i="93"/>
  <c r="AR365" i="93"/>
  <c r="AR436" i="93"/>
  <c r="AR281" i="93"/>
  <c r="AR313" i="93"/>
  <c r="AR454" i="93"/>
  <c r="AR398" i="93"/>
  <c r="AR430" i="93"/>
  <c r="AR444" i="93"/>
  <c r="AR469" i="93"/>
  <c r="AR370" i="93"/>
  <c r="AR380" i="93"/>
  <c r="AR384" i="93"/>
  <c r="AR396" i="93"/>
  <c r="AR402" i="93"/>
  <c r="AR432" i="93"/>
  <c r="AR474" i="93"/>
  <c r="AR496" i="93"/>
  <c r="AR495" i="93"/>
  <c r="AR504" i="93"/>
  <c r="AR433" i="93"/>
  <c r="AR457" i="93"/>
  <c r="AR477" i="93"/>
  <c r="AR519" i="93"/>
  <c r="AR565" i="93"/>
  <c r="AR499" i="93"/>
  <c r="AR530" i="93"/>
  <c r="AR532" i="93"/>
  <c r="AR534" i="93"/>
  <c r="AR536" i="93"/>
  <c r="AR561" i="93"/>
  <c r="AR572" i="93"/>
  <c r="AR580" i="93"/>
  <c r="AR588" i="93"/>
  <c r="AR596" i="93"/>
  <c r="AR608" i="93"/>
  <c r="AR555" i="93"/>
  <c r="AR559" i="93"/>
  <c r="AR563" i="93"/>
  <c r="AR567" i="93"/>
  <c r="AR577" i="93"/>
  <c r="AR585" i="93"/>
  <c r="AR593" i="93"/>
  <c r="AR556" i="93"/>
  <c r="AR612" i="93"/>
  <c r="AR621" i="93"/>
  <c r="AR629" i="93"/>
  <c r="AR637" i="93"/>
  <c r="AR602" i="93"/>
  <c r="AR606" i="93"/>
  <c r="AR610" i="93"/>
  <c r="AR614" i="93"/>
  <c r="AR618" i="93"/>
  <c r="AR622" i="93"/>
  <c r="AR630" i="93"/>
  <c r="AR638" i="93"/>
  <c r="AR611" i="93"/>
  <c r="AR16" i="93"/>
  <c r="BU39" i="93"/>
  <c r="BU26" i="93"/>
  <c r="AR28" i="93"/>
  <c r="AR30" i="93"/>
  <c r="BU32" i="93"/>
  <c r="BU36" i="93"/>
  <c r="AR21" i="93"/>
  <c r="AR101" i="93"/>
  <c r="AR165" i="93"/>
  <c r="AR229" i="93"/>
  <c r="AR122" i="93"/>
  <c r="AR166" i="93"/>
  <c r="AR198" i="93"/>
  <c r="AR228" i="93"/>
  <c r="AR315" i="93"/>
  <c r="AR277" i="93"/>
  <c r="AR366" i="93"/>
  <c r="AR273" i="93"/>
  <c r="AR305" i="93"/>
  <c r="AR435" i="93"/>
  <c r="AR440" i="93"/>
  <c r="AR480" i="93"/>
  <c r="AR368" i="93"/>
  <c r="AR378" i="93"/>
  <c r="AR394" i="93"/>
  <c r="AR411" i="93"/>
  <c r="AR434" i="93"/>
  <c r="AR452" i="93"/>
  <c r="AR462" i="93"/>
  <c r="AR470" i="93"/>
  <c r="AR493" i="93"/>
  <c r="AR512" i="93"/>
  <c r="AR451" i="93"/>
  <c r="AR485" i="93"/>
  <c r="AR409" i="93"/>
  <c r="AR425" i="93"/>
  <c r="AR497" i="93"/>
  <c r="AR507" i="93"/>
  <c r="AR516" i="93"/>
  <c r="AR538" i="93"/>
  <c r="AR540" i="93"/>
  <c r="AR542" i="93"/>
  <c r="AR544" i="93"/>
  <c r="AR569" i="93"/>
  <c r="AR574" i="93"/>
  <c r="AR582" i="93"/>
  <c r="AR590" i="93"/>
  <c r="AR598" i="93"/>
  <c r="AR616" i="93"/>
  <c r="AR571" i="93"/>
  <c r="AR579" i="93"/>
  <c r="AR587" i="93"/>
  <c r="AR595" i="93"/>
  <c r="AR560" i="93"/>
  <c r="AR620" i="93"/>
  <c r="AR650" i="93"/>
  <c r="AR623" i="93"/>
  <c r="AR631" i="93"/>
  <c r="AR639" i="93"/>
  <c r="AR624" i="93"/>
  <c r="AR632" i="93"/>
  <c r="AR640" i="93"/>
  <c r="AR654" i="93"/>
  <c r="AR662" i="93"/>
  <c r="AR615" i="93"/>
  <c r="AR22" i="93"/>
  <c r="BU35" i="93"/>
  <c r="BU13" i="93"/>
  <c r="AR19" i="93"/>
  <c r="AR88" i="93"/>
  <c r="AR292" i="93"/>
  <c r="AR174" i="93"/>
  <c r="AR206" i="93"/>
  <c r="AR236" i="93"/>
  <c r="AR284" i="93"/>
  <c r="AR438" i="93"/>
  <c r="AR311" i="93"/>
  <c r="AR319" i="93"/>
  <c r="AR464" i="93"/>
  <c r="AR297" i="93"/>
  <c r="AR352" i="93"/>
  <c r="AR426" i="93"/>
  <c r="AR442" i="93"/>
  <c r="AR460" i="93"/>
  <c r="AR453" i="93"/>
  <c r="AR388" i="93"/>
  <c r="AR392" i="93"/>
  <c r="AR416" i="93"/>
  <c r="AR427" i="93"/>
  <c r="AR443" i="93"/>
  <c r="AR448" i="93"/>
  <c r="AR488" i="93"/>
  <c r="AR401" i="93"/>
  <c r="AR449" i="93"/>
  <c r="AR478" i="93"/>
  <c r="AR490" i="93"/>
  <c r="AR546" i="93"/>
  <c r="AR548" i="93"/>
  <c r="AR550" i="93"/>
  <c r="AR552" i="93"/>
  <c r="AR554" i="93"/>
  <c r="AR558" i="93"/>
  <c r="AR562" i="93"/>
  <c r="AR566" i="93"/>
  <c r="AR570" i="93"/>
  <c r="AR576" i="93"/>
  <c r="AR584" i="93"/>
  <c r="AR592" i="93"/>
  <c r="AR600" i="93"/>
  <c r="AR573" i="93"/>
  <c r="AR581" i="93"/>
  <c r="AR589" i="93"/>
  <c r="AR597" i="93"/>
  <c r="AR564" i="93"/>
  <c r="AR604" i="93"/>
  <c r="AR601" i="93"/>
  <c r="AR605" i="93"/>
  <c r="AR609" i="93"/>
  <c r="AR613" i="93"/>
  <c r="AR617" i="93"/>
  <c r="AR625" i="93"/>
  <c r="AR633" i="93"/>
  <c r="AR641" i="93"/>
  <c r="AR626" i="93"/>
  <c r="AR634" i="93"/>
  <c r="AR749" i="93"/>
  <c r="AR735" i="93"/>
  <c r="AR726" i="93"/>
  <c r="AR741" i="93"/>
  <c r="AR739" i="93"/>
  <c r="AR736" i="93"/>
  <c r="AR732" i="93"/>
  <c r="AR717" i="93"/>
  <c r="AR713" i="93"/>
  <c r="AR697" i="93"/>
  <c r="AR695" i="93"/>
  <c r="AR701" i="93"/>
  <c r="AR688" i="93"/>
  <c r="AR680" i="93"/>
  <c r="AR689" i="93"/>
  <c r="AR656" i="93"/>
  <c r="AR645" i="93"/>
  <c r="AR644" i="93"/>
  <c r="AR635" i="93"/>
  <c r="AR583" i="93"/>
  <c r="AR578" i="93"/>
  <c r="AR471" i="93"/>
  <c r="AR466" i="93"/>
  <c r="AR459" i="93"/>
  <c r="AR376" i="93"/>
  <c r="AR372" i="93"/>
  <c r="AR334" i="93"/>
  <c r="AR309" i="93"/>
  <c r="AR182" i="93"/>
  <c r="AR276" i="93"/>
  <c r="AR29" i="93"/>
  <c r="AR7" i="93"/>
  <c r="AR20" i="93"/>
  <c r="AR750" i="93"/>
  <c r="AR744" i="93"/>
  <c r="AR747" i="93"/>
  <c r="AR748" i="93"/>
  <c r="AR737" i="93"/>
  <c r="AR734" i="93"/>
  <c r="AR722" i="93"/>
  <c r="AR731" i="93"/>
  <c r="AR714" i="93"/>
  <c r="AR721" i="93"/>
  <c r="AR710" i="93"/>
  <c r="AR706" i="93"/>
  <c r="AR709" i="93"/>
  <c r="AR700" i="93"/>
  <c r="AR690" i="93"/>
  <c r="AR682" i="93"/>
  <c r="AR672" i="93"/>
  <c r="AR668" i="93"/>
  <c r="AR687" i="93"/>
  <c r="AR685" i="93"/>
  <c r="AR683" i="93"/>
  <c r="AR681" i="93"/>
  <c r="AR660" i="93"/>
  <c r="AR691" i="93"/>
  <c r="AR693" i="93"/>
  <c r="AR619" i="93"/>
  <c r="AR646" i="93"/>
  <c r="AR642" i="93"/>
  <c r="AR627" i="93"/>
  <c r="AR692" i="93"/>
  <c r="AR568" i="93"/>
  <c r="AR575" i="93"/>
  <c r="AR508" i="93"/>
  <c r="AR417" i="93"/>
  <c r="AR494" i="93"/>
  <c r="AR486" i="93"/>
  <c r="AR456" i="93"/>
  <c r="AR321" i="93"/>
  <c r="AR303" i="93"/>
  <c r="AR406" i="93"/>
  <c r="AR357" i="93"/>
  <c r="AR17" i="93"/>
  <c r="AR15" i="93"/>
  <c r="AR24" i="93"/>
  <c r="AR655" i="93"/>
  <c r="AR745" i="93"/>
  <c r="AR746" i="93"/>
  <c r="AR743" i="93"/>
  <c r="AR740" i="93"/>
  <c r="AR729" i="93"/>
  <c r="AR724" i="93"/>
  <c r="AR720" i="93"/>
  <c r="AR727" i="93"/>
  <c r="AR711" i="93"/>
  <c r="AR707" i="93"/>
  <c r="AR694" i="93"/>
  <c r="AR703" i="93"/>
  <c r="AR705" i="93"/>
  <c r="AR684" i="93"/>
  <c r="AR676" i="93"/>
  <c r="AR679" i="93"/>
  <c r="AR677" i="93"/>
  <c r="AR665" i="93"/>
  <c r="AR663" i="93"/>
  <c r="AR648" i="93"/>
  <c r="AR666" i="93"/>
  <c r="AR607" i="93"/>
  <c r="AR599" i="93"/>
  <c r="AR636" i="93"/>
  <c r="AR658" i="93"/>
  <c r="AR594" i="93"/>
  <c r="AR528" i="93"/>
  <c r="AR526" i="93"/>
  <c r="AR557" i="93"/>
  <c r="AR523" i="93"/>
  <c r="AR505" i="93"/>
  <c r="AR501" i="93"/>
  <c r="AR418" i="93"/>
  <c r="AR412" i="93"/>
  <c r="AR289" i="93"/>
  <c r="AR244" i="93"/>
  <c r="AR87" i="93"/>
  <c r="AR11" i="93"/>
  <c r="BU38" i="93"/>
  <c r="AH297" i="93"/>
  <c r="AZ1" i="93"/>
  <c r="CE1" i="93" s="1"/>
  <c r="CG1" i="93" s="1"/>
  <c r="CU43" i="93"/>
  <c r="CK9" i="93"/>
  <c r="CK31" i="93" s="1"/>
  <c r="CK21" i="93" s="1"/>
  <c r="AW738" i="93"/>
  <c r="AW745" i="93"/>
  <c r="AW733" i="93"/>
  <c r="AW731" i="93"/>
  <c r="AW715" i="93"/>
  <c r="AW669" i="93"/>
  <c r="AW686" i="93"/>
  <c r="AW678" i="93"/>
  <c r="AW676" i="93"/>
  <c r="AW663" i="93"/>
  <c r="AW650" i="93"/>
  <c r="AW619" i="93"/>
  <c r="AW646" i="93"/>
  <c r="AW638" i="93"/>
  <c r="AW596" i="93"/>
  <c r="AW588" i="93"/>
  <c r="AW572" i="93"/>
  <c r="AW551" i="93"/>
  <c r="AW591" i="93"/>
  <c r="AW575" i="93"/>
  <c r="AW574" i="93"/>
  <c r="AW554" i="93"/>
  <c r="AW515" i="93"/>
  <c r="AW586" i="93"/>
  <c r="AW466" i="93"/>
  <c r="AW419" i="93"/>
  <c r="AW403" i="93"/>
  <c r="AW362" i="93"/>
  <c r="AW354" i="93"/>
  <c r="AW479" i="93"/>
  <c r="AW455" i="93"/>
  <c r="AW384" i="93"/>
  <c r="AW379" i="93"/>
  <c r="AW512" i="93"/>
  <c r="AW443" i="93"/>
  <c r="AW411" i="93"/>
  <c r="AW402" i="93"/>
  <c r="AW445" i="93"/>
  <c r="AW428" i="93"/>
  <c r="AW350" i="93"/>
  <c r="AW407" i="93"/>
  <c r="AW312" i="93"/>
  <c r="AW304" i="93"/>
  <c r="AW280" i="93"/>
  <c r="AW453" i="93"/>
  <c r="AW393" i="93"/>
  <c r="AW71" i="93"/>
  <c r="AW259" i="93"/>
  <c r="AW243" i="93"/>
  <c r="AW181" i="93"/>
  <c r="AW165" i="93"/>
  <c r="AW131" i="93"/>
  <c r="AW115" i="93"/>
  <c r="AW236" i="93"/>
  <c r="AW206" i="93"/>
  <c r="AW188" i="93"/>
  <c r="AW186" i="93"/>
  <c r="AW184" i="93"/>
  <c r="AW182" i="93"/>
  <c r="AW180" i="93"/>
  <c r="AW178" i="93"/>
  <c r="AW176" i="93"/>
  <c r="AW174" i="93"/>
  <c r="BZ24" i="93"/>
  <c r="BZ23" i="93"/>
  <c r="AW438" i="93"/>
  <c r="AW311" i="93"/>
  <c r="AW339" i="93"/>
  <c r="AW505" i="93"/>
  <c r="BZ6" i="93"/>
  <c r="AW62" i="93"/>
  <c r="BZ11" i="93"/>
  <c r="AW61" i="93"/>
  <c r="BZ17" i="93"/>
  <c r="BZ19" i="93"/>
  <c r="BZ21" i="93"/>
  <c r="AW43" i="93"/>
  <c r="AW59" i="93"/>
  <c r="AW35" i="93"/>
  <c r="AW47" i="93"/>
  <c r="AW54" i="93"/>
  <c r="AW717" i="93"/>
  <c r="AW694" i="93"/>
  <c r="AW610" i="93"/>
  <c r="AW612" i="93"/>
  <c r="AW559" i="93"/>
  <c r="AW600" i="93"/>
  <c r="AW569" i="93"/>
  <c r="AW485" i="93"/>
  <c r="AW495" i="93"/>
  <c r="AW467" i="93"/>
  <c r="AW483" i="93"/>
  <c r="AW420" i="93"/>
  <c r="AW396" i="93"/>
  <c r="AW380" i="93"/>
  <c r="AW355" i="93"/>
  <c r="AW473" i="93"/>
  <c r="AW433" i="93"/>
  <c r="AW401" i="93"/>
  <c r="AW386" i="93"/>
  <c r="AW370" i="93"/>
  <c r="AW349" i="93"/>
  <c r="AW390" i="93"/>
  <c r="AW345" i="93"/>
  <c r="AW295" i="93"/>
  <c r="AW457" i="93"/>
  <c r="AW301" i="93"/>
  <c r="AW269" i="93"/>
  <c r="AW409" i="93"/>
  <c r="AW315" i="93"/>
  <c r="AW283" i="93"/>
  <c r="AW281" i="93"/>
  <c r="AW323" i="93"/>
  <c r="AW273" i="93"/>
  <c r="AW80" i="93"/>
  <c r="AW76" i="93"/>
  <c r="BZ16" i="93"/>
  <c r="BZ18" i="93"/>
  <c r="BZ20" i="93"/>
  <c r="BZ22" i="93"/>
  <c r="BZ28" i="93"/>
  <c r="AW48" i="93"/>
  <c r="AW55" i="93"/>
  <c r="AW63" i="93"/>
  <c r="AW77" i="93"/>
  <c r="AW73" i="93"/>
  <c r="AW89" i="93"/>
  <c r="AW292" i="93"/>
  <c r="AW308" i="93"/>
  <c r="AW114" i="93"/>
  <c r="AW120" i="93"/>
  <c r="AW122" i="93"/>
  <c r="AW124" i="93"/>
  <c r="AW126" i="93"/>
  <c r="AW128" i="93"/>
  <c r="AW130" i="93"/>
  <c r="AW132" i="93"/>
  <c r="AW134" i="93"/>
  <c r="AW136" i="93"/>
  <c r="BZ15" i="93"/>
  <c r="AW51" i="93"/>
  <c r="AW65" i="93"/>
  <c r="AW31" i="93"/>
  <c r="AW34" i="93"/>
  <c r="AW38" i="93"/>
  <c r="AW39" i="93"/>
  <c r="AW45" i="93"/>
  <c r="AW53" i="93"/>
  <c r="AW33" i="93"/>
  <c r="AW743" i="93"/>
  <c r="AW709" i="93"/>
  <c r="AW692" i="93"/>
  <c r="AW606" i="93"/>
  <c r="AW604" i="93"/>
  <c r="AW555" i="93"/>
  <c r="AW565" i="93"/>
  <c r="AW561" i="93"/>
  <c r="AW477" i="93"/>
  <c r="AW507" i="93"/>
  <c r="AW499" i="93"/>
  <c r="AW447" i="93"/>
  <c r="AW415" i="93"/>
  <c r="AW389" i="93"/>
  <c r="AW373" i="93"/>
  <c r="AW347" i="93"/>
  <c r="AW462" i="93"/>
  <c r="AW430" i="93"/>
  <c r="AW398" i="93"/>
  <c r="AW383" i="93"/>
  <c r="AW367" i="93"/>
  <c r="AW341" i="93"/>
  <c r="AW382" i="93"/>
  <c r="AW319" i="93"/>
  <c r="AW287" i="93"/>
  <c r="AW329" i="93"/>
  <c r="AW293" i="93"/>
  <c r="AW454" i="93"/>
  <c r="AW366" i="93"/>
  <c r="AW307" i="93"/>
  <c r="AW275" i="93"/>
  <c r="CO42" i="93"/>
  <c r="CW8" i="93" s="1"/>
  <c r="CP8" i="93"/>
  <c r="DI8" i="93" s="1"/>
  <c r="AW422" i="93"/>
  <c r="AW72" i="93"/>
  <c r="BZ10" i="93"/>
  <c r="AW40" i="93"/>
  <c r="AW60" i="93"/>
  <c r="AW69" i="93"/>
  <c r="AW93" i="93"/>
  <c r="AW290" i="93"/>
  <c r="AW328" i="93"/>
  <c r="AW98" i="93"/>
  <c r="AW112" i="93"/>
  <c r="AW142" i="93"/>
  <c r="AW144" i="93"/>
  <c r="AW146" i="93"/>
  <c r="AW148" i="93"/>
  <c r="AW150" i="93"/>
  <c r="AW152" i="93"/>
  <c r="AW154" i="93"/>
  <c r="AW156" i="93"/>
  <c r="AW50" i="93"/>
  <c r="AW68" i="93"/>
  <c r="BZ9" i="93"/>
  <c r="AW36" i="93"/>
  <c r="AW56" i="93"/>
  <c r="AW46" i="93"/>
  <c r="AW705" i="93"/>
  <c r="AW620" i="93"/>
  <c r="AW608" i="93"/>
  <c r="AW497" i="93"/>
  <c r="AW491" i="93"/>
  <c r="AW431" i="93"/>
  <c r="AW381" i="93"/>
  <c r="AW331" i="93"/>
  <c r="AW414" i="93"/>
  <c r="AW375" i="93"/>
  <c r="AW325" i="93"/>
  <c r="AW303" i="93"/>
  <c r="AW309" i="93"/>
  <c r="AW425" i="93"/>
  <c r="AW291" i="93"/>
  <c r="AW406" i="93"/>
  <c r="AW88" i="93"/>
  <c r="BZ12" i="93"/>
  <c r="BZ14" i="93"/>
  <c r="BZ30" i="93"/>
  <c r="AW41" i="93"/>
  <c r="AW306" i="93"/>
  <c r="AW116" i="93"/>
  <c r="AW118" i="93"/>
  <c r="AW138" i="93"/>
  <c r="AW140" i="93"/>
  <c r="AW166" i="93"/>
  <c r="AW170" i="93"/>
  <c r="AW190" i="93"/>
  <c r="AW192" i="93"/>
  <c r="AW194" i="93"/>
  <c r="AW196" i="93"/>
  <c r="AW198" i="93"/>
  <c r="AW200" i="93"/>
  <c r="AW202" i="93"/>
  <c r="AW208" i="93"/>
  <c r="AW216" i="93"/>
  <c r="AW222" i="93"/>
  <c r="AW230" i="93"/>
  <c r="AW244" i="93"/>
  <c r="AW252" i="93"/>
  <c r="AW258" i="93"/>
  <c r="AW266" i="93"/>
  <c r="AW278" i="93"/>
  <c r="AW294" i="93"/>
  <c r="AW310" i="93"/>
  <c r="AW58" i="93"/>
  <c r="AW70" i="93"/>
  <c r="AW82" i="93"/>
  <c r="AW90" i="93"/>
  <c r="AW97" i="93"/>
  <c r="AW135" i="93"/>
  <c r="AW139" i="93"/>
  <c r="AW143" i="93"/>
  <c r="AW147" i="93"/>
  <c r="AW151" i="93"/>
  <c r="AW155" i="93"/>
  <c r="AW159" i="93"/>
  <c r="AW163" i="93"/>
  <c r="AW197" i="93"/>
  <c r="AW201" i="93"/>
  <c r="AW205" i="93"/>
  <c r="AW209" i="93"/>
  <c r="AW213" i="93"/>
  <c r="AW217" i="93"/>
  <c r="AW221" i="93"/>
  <c r="AW225" i="93"/>
  <c r="AW263" i="93"/>
  <c r="AW268" i="93"/>
  <c r="AW282" i="93"/>
  <c r="AW318" i="93"/>
  <c r="AW67" i="93"/>
  <c r="AW79" i="93"/>
  <c r="AW91" i="93"/>
  <c r="BZ3" i="93"/>
  <c r="BZ7" i="93"/>
  <c r="AW32" i="93"/>
  <c r="AW52" i="93"/>
  <c r="AW37" i="93"/>
  <c r="AW727" i="93"/>
  <c r="AW618" i="93"/>
  <c r="AW567" i="93"/>
  <c r="AW557" i="93"/>
  <c r="AW469" i="93"/>
  <c r="AW493" i="93"/>
  <c r="AW404" i="93"/>
  <c r="AW372" i="93"/>
  <c r="AW449" i="93"/>
  <c r="AW394" i="93"/>
  <c r="AW365" i="93"/>
  <c r="AW374" i="93"/>
  <c r="AW279" i="93"/>
  <c r="AW285" i="93"/>
  <c r="AW353" i="93"/>
  <c r="AW313" i="93"/>
  <c r="AW305" i="93"/>
  <c r="AW92" i="93"/>
  <c r="AW85" i="93"/>
  <c r="AW274" i="93"/>
  <c r="AW276" i="93"/>
  <c r="AW110" i="93"/>
  <c r="AW204" i="93"/>
  <c r="AW210" i="93"/>
  <c r="AW218" i="93"/>
  <c r="AW224" i="93"/>
  <c r="AW232" i="93"/>
  <c r="AW238" i="93"/>
  <c r="AW246" i="93"/>
  <c r="AW260" i="93"/>
  <c r="AW66" i="93"/>
  <c r="AW101" i="93"/>
  <c r="AW105" i="93"/>
  <c r="AW109" i="93"/>
  <c r="AW113" i="93"/>
  <c r="AW117" i="93"/>
  <c r="AW121" i="93"/>
  <c r="AW125" i="93"/>
  <c r="AW129" i="93"/>
  <c r="AW167" i="93"/>
  <c r="AW171" i="93"/>
  <c r="AW175" i="93"/>
  <c r="AW179" i="93"/>
  <c r="AW183" i="93"/>
  <c r="AW187" i="93"/>
  <c r="AW191" i="93"/>
  <c r="AW195" i="93"/>
  <c r="AW229" i="93"/>
  <c r="AW233" i="93"/>
  <c r="AW237" i="93"/>
  <c r="AW241" i="93"/>
  <c r="AW245" i="93"/>
  <c r="AW249" i="93"/>
  <c r="AW253" i="93"/>
  <c r="AW257" i="93"/>
  <c r="AW298" i="93"/>
  <c r="AW326" i="93"/>
  <c r="AW344" i="93"/>
  <c r="AW87" i="93"/>
  <c r="AW42" i="93"/>
  <c r="AW44" i="93"/>
  <c r="BZ8" i="93"/>
  <c r="AW719" i="93"/>
  <c r="AW614" i="93"/>
  <c r="AW563" i="93"/>
  <c r="AW599" i="93"/>
  <c r="AW503" i="93"/>
  <c r="AW475" i="93"/>
  <c r="AW399" i="93"/>
  <c r="AW363" i="93"/>
  <c r="AW446" i="93"/>
  <c r="AW391" i="93"/>
  <c r="AW357" i="93"/>
  <c r="AW361" i="93"/>
  <c r="AW271" i="93"/>
  <c r="AW277" i="93"/>
  <c r="AW337" i="93"/>
  <c r="AW297" i="93"/>
  <c r="AW289" i="93"/>
  <c r="AW84" i="93"/>
  <c r="AW49" i="93"/>
  <c r="AW359" i="93"/>
  <c r="AW621" i="93"/>
  <c r="AW100" i="93"/>
  <c r="AW102" i="93"/>
  <c r="AW104" i="93"/>
  <c r="AW106" i="93"/>
  <c r="AW108" i="93"/>
  <c r="AW158" i="93"/>
  <c r="AW160" i="93"/>
  <c r="AW162" i="93"/>
  <c r="AW164" i="93"/>
  <c r="AW168" i="93"/>
  <c r="AW172" i="93"/>
  <c r="AW212" i="93"/>
  <c r="AW220" i="93"/>
  <c r="AW226" i="93"/>
  <c r="AW234" i="93"/>
  <c r="AW240" i="93"/>
  <c r="AW248" i="93"/>
  <c r="AW254" i="93"/>
  <c r="AW262" i="93"/>
  <c r="AW78" i="93"/>
  <c r="AW86" i="93"/>
  <c r="AW95" i="93"/>
  <c r="AW99" i="93"/>
  <c r="AW133" i="93"/>
  <c r="AW137" i="93"/>
  <c r="AW141" i="93"/>
  <c r="AW145" i="93"/>
  <c r="AW149" i="93"/>
  <c r="AW153" i="93"/>
  <c r="AW157" i="93"/>
  <c r="AW161" i="93"/>
  <c r="AW199" i="93"/>
  <c r="AW203" i="93"/>
  <c r="AW207" i="93"/>
  <c r="AW211" i="93"/>
  <c r="AW215" i="93"/>
  <c r="AW219" i="93"/>
  <c r="AW223" i="93"/>
  <c r="AW227" i="93"/>
  <c r="AW261" i="93"/>
  <c r="AW265" i="93"/>
  <c r="AW284" i="93"/>
  <c r="AW75" i="93"/>
  <c r="AW83" i="93"/>
  <c r="AW740" i="93"/>
  <c r="AW724" i="93"/>
  <c r="AW718" i="93"/>
  <c r="AW714" i="93"/>
  <c r="AW699" i="93"/>
  <c r="AW704" i="93"/>
  <c r="AW664" i="93"/>
  <c r="AW651" i="93"/>
  <c r="AW644" i="93"/>
  <c r="AW568" i="93"/>
  <c r="AW560" i="93"/>
  <c r="AW622" i="93"/>
  <c r="AW535" i="93"/>
  <c r="AW521" i="93"/>
  <c r="AW524" i="93"/>
  <c r="AW590" i="93"/>
  <c r="AW468" i="93"/>
  <c r="AW508" i="93"/>
  <c r="AW519" i="93"/>
  <c r="AW470" i="93"/>
  <c r="AW464" i="93"/>
  <c r="AW426" i="93"/>
  <c r="AW346" i="93"/>
  <c r="AW488" i="93"/>
  <c r="AW416" i="93"/>
  <c r="AW332" i="93"/>
  <c r="AW456" i="93"/>
  <c r="AW725" i="93"/>
  <c r="AW708" i="93"/>
  <c r="AW712" i="93"/>
  <c r="AW701" i="93"/>
  <c r="AW698" i="93"/>
  <c r="AW691" i="93"/>
  <c r="AW684" i="93"/>
  <c r="AW672" i="93"/>
  <c r="AW687" i="93"/>
  <c r="AW683" i="93"/>
  <c r="AW679" i="93"/>
  <c r="AW667" i="93"/>
  <c r="AW696" i="93"/>
  <c r="AW665" i="93"/>
  <c r="AW660" i="93"/>
  <c r="AW647" i="93"/>
  <c r="AW640" i="93"/>
  <c r="AW624" i="93"/>
  <c r="AW617" i="93"/>
  <c r="AW601" i="93"/>
  <c r="AW643" i="93"/>
  <c r="AW627" i="93"/>
  <c r="AW634" i="93"/>
  <c r="AW613" i="93"/>
  <c r="AW597" i="93"/>
  <c r="AW581" i="93"/>
  <c r="AW566" i="93"/>
  <c r="AW549" i="93"/>
  <c r="AW541" i="93"/>
  <c r="AW533" i="93"/>
  <c r="AW587" i="93"/>
  <c r="AW571" i="93"/>
  <c r="AW552" i="93"/>
  <c r="AW548" i="93"/>
  <c r="AW544" i="93"/>
  <c r="AW540" i="93"/>
  <c r="AW536" i="93"/>
  <c r="AW532" i="93"/>
  <c r="AW528" i="93"/>
  <c r="AW484" i="93"/>
  <c r="AW523" i="93"/>
  <c r="AW516" i="93"/>
  <c r="AW511" i="93"/>
  <c r="AW498" i="93"/>
  <c r="AW489" i="93"/>
  <c r="AW450" i="93"/>
  <c r="AW465" i="93"/>
  <c r="AW460" i="93"/>
  <c r="AW451" i="93"/>
  <c r="AW338" i="93"/>
  <c r="AW400" i="93"/>
  <c r="AW376" i="93"/>
  <c r="AW371" i="93"/>
  <c r="AW356" i="93"/>
  <c r="AW459" i="93"/>
  <c r="AW427" i="93"/>
  <c r="AW429" i="93"/>
  <c r="AW412" i="93"/>
  <c r="AW334" i="93"/>
  <c r="AW322" i="93"/>
  <c r="AW314" i="93"/>
  <c r="AW424" i="93"/>
  <c r="AW336" i="93"/>
  <c r="AW385" i="93"/>
  <c r="AW342" i="93"/>
  <c r="AW343" i="93"/>
  <c r="AW316" i="93"/>
  <c r="AW247" i="93"/>
  <c r="AW231" i="93"/>
  <c r="AW185" i="93"/>
  <c r="AW169" i="93"/>
  <c r="AW119" i="93"/>
  <c r="AW103" i="93"/>
  <c r="AW94" i="93"/>
  <c r="AW74" i="93"/>
  <c r="AW250" i="93"/>
  <c r="AW228" i="93"/>
  <c r="AW562" i="93"/>
  <c r="AW299" i="93"/>
  <c r="AW333" i="93"/>
  <c r="AW388" i="93"/>
  <c r="AW616" i="93"/>
  <c r="AW746" i="93"/>
  <c r="AW734" i="93"/>
  <c r="AW671" i="93"/>
  <c r="AW648" i="93"/>
  <c r="AW611" i="93"/>
  <c r="AW603" i="93"/>
  <c r="AW628" i="93"/>
  <c r="AW631" i="93"/>
  <c r="AW585" i="93"/>
  <c r="AW510" i="93"/>
  <c r="AW629" i="93"/>
  <c r="AW580" i="93"/>
  <c r="AW543" i="93"/>
  <c r="AW527" i="93"/>
  <c r="AW520" i="93"/>
  <c r="AW435" i="93"/>
  <c r="AW739" i="93"/>
  <c r="AW716" i="93"/>
  <c r="AW750" i="93"/>
  <c r="AW730" i="93"/>
  <c r="AW737" i="93"/>
  <c r="AW726" i="93"/>
  <c r="AW736" i="93"/>
  <c r="AW732" i="93"/>
  <c r="AW711" i="93"/>
  <c r="AW707" i="93"/>
  <c r="AW706" i="93"/>
  <c r="AW702" i="93"/>
  <c r="AW700" i="93"/>
  <c r="AW695" i="93"/>
  <c r="AW690" i="93"/>
  <c r="AW682" i="93"/>
  <c r="AW668" i="93"/>
  <c r="AW661" i="93"/>
  <c r="AW657" i="93"/>
  <c r="AW653" i="93"/>
  <c r="AW649" i="93"/>
  <c r="AW670" i="93"/>
  <c r="AW656" i="93"/>
  <c r="AW703" i="93"/>
  <c r="AW659" i="93"/>
  <c r="AW615" i="93"/>
  <c r="AW607" i="93"/>
  <c r="AW662" i="93"/>
  <c r="AW636" i="93"/>
  <c r="AW564" i="93"/>
  <c r="AW556" i="93"/>
  <c r="AW639" i="93"/>
  <c r="AW623" i="93"/>
  <c r="AW630" i="93"/>
  <c r="AW641" i="93"/>
  <c r="AW593" i="93"/>
  <c r="AW577" i="93"/>
  <c r="AW592" i="93"/>
  <c r="AW584" i="93"/>
  <c r="AW576" i="93"/>
  <c r="AW553" i="93"/>
  <c r="AW547" i="93"/>
  <c r="AW539" i="93"/>
  <c r="AW531" i="93"/>
  <c r="AW525" i="93"/>
  <c r="AW517" i="93"/>
  <c r="AW513" i="93"/>
  <c r="AW509" i="93"/>
  <c r="AW583" i="93"/>
  <c r="AW598" i="93"/>
  <c r="AW582" i="93"/>
  <c r="AW476" i="93"/>
  <c r="AW594" i="93"/>
  <c r="AW578" i="93"/>
  <c r="AW481" i="93"/>
  <c r="AW490" i="93"/>
  <c r="AW458" i="93"/>
  <c r="AW471" i="93"/>
  <c r="AW486" i="93"/>
  <c r="AW472" i="93"/>
  <c r="AW448" i="93"/>
  <c r="AW395" i="93"/>
  <c r="AW368" i="93"/>
  <c r="AW340" i="93"/>
  <c r="AW324" i="93"/>
  <c r="AW504" i="93"/>
  <c r="AW496" i="93"/>
  <c r="AW452" i="93"/>
  <c r="AW418" i="93"/>
  <c r="AW413" i="93"/>
  <c r="AW440" i="93"/>
  <c r="AW423" i="93"/>
  <c r="AW352" i="93"/>
  <c r="AW335" i="93"/>
  <c r="AW330" i="93"/>
  <c r="AW288" i="93"/>
  <c r="AW377" i="93"/>
  <c r="AW369" i="93"/>
  <c r="AW286" i="93"/>
  <c r="AW270" i="93"/>
  <c r="AW251" i="93"/>
  <c r="AW235" i="93"/>
  <c r="AW189" i="93"/>
  <c r="AW173" i="93"/>
  <c r="AW123" i="93"/>
  <c r="AW107" i="93"/>
  <c r="AW264" i="93"/>
  <c r="AW242" i="93"/>
  <c r="AW96" i="93"/>
  <c r="AW748" i="93"/>
  <c r="AW637" i="93"/>
  <c r="AW441" i="93"/>
  <c r="AW378" i="93"/>
  <c r="AW436" i="93"/>
  <c r="AW602" i="93"/>
  <c r="BZ4" i="93"/>
  <c r="FT20" i="93"/>
  <c r="GD20" i="93"/>
  <c r="AH446" i="93"/>
  <c r="GZ20" i="93"/>
  <c r="AH731" i="93"/>
  <c r="FU20" i="93"/>
  <c r="FZ20" i="93"/>
  <c r="CE54" i="93"/>
  <c r="AW4" i="93"/>
  <c r="BB29" i="93"/>
  <c r="BB30" i="93"/>
  <c r="CY9" i="93" s="1"/>
  <c r="EB9" i="93" s="1"/>
  <c r="EH9" i="93" s="1"/>
  <c r="BZ42" i="93"/>
  <c r="BZ38" i="93"/>
  <c r="CE3" i="93"/>
  <c r="BZ32" i="93"/>
  <c r="BZ40" i="93"/>
  <c r="BZ36" i="93"/>
  <c r="AW57" i="93"/>
  <c r="BZ46" i="93"/>
  <c r="AW30" i="93"/>
  <c r="AW23" i="93"/>
  <c r="BZ31" i="93"/>
  <c r="BZ34" i="93"/>
  <c r="AW13" i="93"/>
  <c r="AW28" i="93"/>
  <c r="AW26" i="93"/>
  <c r="AW29" i="93"/>
  <c r="AW15" i="93"/>
  <c r="AW27" i="93"/>
  <c r="BZ48" i="93"/>
  <c r="AW11" i="93"/>
  <c r="BZ44" i="93"/>
  <c r="AR675" i="93"/>
  <c r="AR661" i="93"/>
  <c r="AR549" i="93"/>
  <c r="AR533" i="93"/>
  <c r="AR509" i="93"/>
  <c r="AR483" i="93"/>
  <c r="AR473" i="93"/>
  <c r="AR387" i="93"/>
  <c r="AR345" i="93"/>
  <c r="AR445" i="93"/>
  <c r="AR381" i="93"/>
  <c r="AR463" i="93"/>
  <c r="AR437" i="93"/>
  <c r="AR335" i="93"/>
  <c r="AR286" i="93"/>
  <c r="AR327" i="93"/>
  <c r="AR298" i="93"/>
  <c r="BU20" i="93"/>
  <c r="BU24" i="93"/>
  <c r="AR48" i="93"/>
  <c r="AR51" i="93"/>
  <c r="BU30" i="93"/>
  <c r="BU6" i="93"/>
  <c r="BU15" i="93"/>
  <c r="AR37" i="93"/>
  <c r="AR72" i="93"/>
  <c r="AR76" i="93"/>
  <c r="AR275" i="93"/>
  <c r="AR69" i="93"/>
  <c r="AR77" i="93"/>
  <c r="AR85" i="93"/>
  <c r="AR93" i="93"/>
  <c r="AR308" i="93"/>
  <c r="AR328" i="93"/>
  <c r="AR74" i="93"/>
  <c r="AR78" i="93"/>
  <c r="AR99" i="93"/>
  <c r="AR107" i="93"/>
  <c r="AR115" i="93"/>
  <c r="AR123" i="93"/>
  <c r="AR131" i="93"/>
  <c r="AR139" i="93"/>
  <c r="AR147" i="93"/>
  <c r="AR155" i="93"/>
  <c r="AR163" i="93"/>
  <c r="AR171" i="93"/>
  <c r="AR179" i="93"/>
  <c r="AR187" i="93"/>
  <c r="AR195" i="93"/>
  <c r="AR203" i="93"/>
  <c r="AR211" i="93"/>
  <c r="AR219" i="93"/>
  <c r="AR227" i="93"/>
  <c r="AR235" i="93"/>
  <c r="AR243" i="93"/>
  <c r="AR251" i="93"/>
  <c r="AR259" i="93"/>
  <c r="AR299" i="93"/>
  <c r="AR458" i="93"/>
  <c r="AR67" i="93"/>
  <c r="AR83" i="93"/>
  <c r="AR96" i="93"/>
  <c r="AR104" i="93"/>
  <c r="AR112" i="93"/>
  <c r="AR116" i="93"/>
  <c r="AR120" i="93"/>
  <c r="AR124" i="93"/>
  <c r="AR128" i="93"/>
  <c r="AR148" i="93"/>
  <c r="AR152" i="93"/>
  <c r="AR54" i="93"/>
  <c r="AR738" i="93"/>
  <c r="AR659" i="93"/>
  <c r="AR657" i="93"/>
  <c r="AR543" i="93"/>
  <c r="AR527" i="93"/>
  <c r="AR515" i="93"/>
  <c r="AR522" i="93"/>
  <c r="AR500" i="93"/>
  <c r="AR364" i="93"/>
  <c r="AR332" i="93"/>
  <c r="AR415" i="93"/>
  <c r="AR355" i="93"/>
  <c r="AR375" i="93"/>
  <c r="AR407" i="93"/>
  <c r="AR324" i="93"/>
  <c r="AR362" i="93"/>
  <c r="AR290" i="93"/>
  <c r="BU27" i="93"/>
  <c r="AR53" i="93"/>
  <c r="BU8" i="93"/>
  <c r="BU19" i="93"/>
  <c r="AR33" i="93"/>
  <c r="AR44" i="93"/>
  <c r="AR47" i="93"/>
  <c r="AR62" i="93"/>
  <c r="AR80" i="93"/>
  <c r="AR84" i="93"/>
  <c r="AR92" i="93"/>
  <c r="AR291" i="93"/>
  <c r="AR70" i="93"/>
  <c r="AR90" i="93"/>
  <c r="AR97" i="93"/>
  <c r="AR105" i="93"/>
  <c r="AR113" i="93"/>
  <c r="AR121" i="93"/>
  <c r="AR129" i="93"/>
  <c r="AR137" i="93"/>
  <c r="AR145" i="93"/>
  <c r="AR153" i="93"/>
  <c r="AR161" i="93"/>
  <c r="AR169" i="93"/>
  <c r="AR177" i="93"/>
  <c r="AR185" i="93"/>
  <c r="AR193" i="93"/>
  <c r="AR201" i="93"/>
  <c r="AR209" i="93"/>
  <c r="AR217" i="93"/>
  <c r="AR225" i="93"/>
  <c r="AR233" i="93"/>
  <c r="AR241" i="93"/>
  <c r="AR249" i="93"/>
  <c r="AR257" i="93"/>
  <c r="AR265" i="93"/>
  <c r="AR374" i="93"/>
  <c r="AR382" i="93"/>
  <c r="AR390" i="93"/>
  <c r="AR57" i="93"/>
  <c r="AR65" i="93"/>
  <c r="AR79" i="93"/>
  <c r="AR98" i="93"/>
  <c r="AR106" i="93"/>
  <c r="AR132" i="93"/>
  <c r="AR136" i="93"/>
  <c r="AR140" i="93"/>
  <c r="AR144" i="93"/>
  <c r="AR673" i="93"/>
  <c r="AR535" i="93"/>
  <c r="AR491" i="93"/>
  <c r="AR395" i="93"/>
  <c r="AR447" i="93"/>
  <c r="AR323" i="93"/>
  <c r="AR338" i="93"/>
  <c r="AR329" i="93"/>
  <c r="AR60" i="93"/>
  <c r="AR61" i="93"/>
  <c r="AR68" i="93"/>
  <c r="AR81" i="93"/>
  <c r="AR89" i="93"/>
  <c r="AR341" i="93"/>
  <c r="AR94" i="93"/>
  <c r="AR95" i="93"/>
  <c r="AR111" i="93"/>
  <c r="AR127" i="93"/>
  <c r="AR143" i="93"/>
  <c r="AR159" i="93"/>
  <c r="AR175" i="93"/>
  <c r="AR191" i="93"/>
  <c r="AR207" i="93"/>
  <c r="AR223" i="93"/>
  <c r="AR239" i="93"/>
  <c r="AR255" i="93"/>
  <c r="AR75" i="93"/>
  <c r="AR100" i="93"/>
  <c r="AR118" i="93"/>
  <c r="AR138" i="93"/>
  <c r="AR150" i="93"/>
  <c r="AR226" i="93"/>
  <c r="AR230" i="93"/>
  <c r="AR234" i="93"/>
  <c r="AR238" i="93"/>
  <c r="AR242" i="93"/>
  <c r="AR246" i="93"/>
  <c r="AR250" i="93"/>
  <c r="AR268" i="93"/>
  <c r="AR269" i="93"/>
  <c r="AR285" i="93"/>
  <c r="AR301" i="93"/>
  <c r="AR317" i="93"/>
  <c r="AR360" i="93"/>
  <c r="AR287" i="93"/>
  <c r="AR333" i="93"/>
  <c r="AR420" i="93"/>
  <c r="AR336" i="93"/>
  <c r="AR358" i="93"/>
  <c r="AR403" i="93"/>
  <c r="AR408" i="93"/>
  <c r="AR730" i="93"/>
  <c r="AR649" i="93"/>
  <c r="AR525" i="93"/>
  <c r="AR518" i="93"/>
  <c r="AR361" i="93"/>
  <c r="AR413" i="93"/>
  <c r="AR367" i="93"/>
  <c r="AR318" i="93"/>
  <c r="AR274" i="93"/>
  <c r="BU9" i="93"/>
  <c r="BU3" i="93"/>
  <c r="BU21" i="93"/>
  <c r="AR66" i="93"/>
  <c r="AR73" i="93"/>
  <c r="AR59" i="93"/>
  <c r="AR86" i="93"/>
  <c r="AR109" i="93"/>
  <c r="AR125" i="93"/>
  <c r="AR141" i="93"/>
  <c r="AR157" i="93"/>
  <c r="AR173" i="93"/>
  <c r="AR189" i="93"/>
  <c r="AR205" i="93"/>
  <c r="AR221" i="93"/>
  <c r="AR237" i="93"/>
  <c r="AR253" i="93"/>
  <c r="AR283" i="93"/>
  <c r="AR71" i="93"/>
  <c r="AR102" i="93"/>
  <c r="AR114" i="93"/>
  <c r="AR134" i="93"/>
  <c r="AR156" i="93"/>
  <c r="AR160" i="93"/>
  <c r="AR164" i="93"/>
  <c r="AR168" i="93"/>
  <c r="AR172" i="93"/>
  <c r="AR176" i="93"/>
  <c r="AR180" i="93"/>
  <c r="AR184" i="93"/>
  <c r="AR188" i="93"/>
  <c r="AR192" i="93"/>
  <c r="AR196" i="93"/>
  <c r="AR200" i="93"/>
  <c r="AR204" i="93"/>
  <c r="AR208" i="93"/>
  <c r="AR212" i="93"/>
  <c r="AR216" i="93"/>
  <c r="AR220" i="93"/>
  <c r="AR254" i="93"/>
  <c r="AR461" i="93"/>
  <c r="AR344" i="93"/>
  <c r="AR422" i="93"/>
  <c r="AR271" i="93"/>
  <c r="AR279" i="93"/>
  <c r="AR325" i="93"/>
  <c r="AR326" i="93"/>
  <c r="AR349" i="93"/>
  <c r="AR404" i="93"/>
  <c r="AR272" i="93"/>
  <c r="AR280" i="93"/>
  <c r="AR288" i="93"/>
  <c r="AR296" i="93"/>
  <c r="AR304" i="93"/>
  <c r="AR312" i="93"/>
  <c r="AR342" i="93"/>
  <c r="AR369" i="93"/>
  <c r="AR377" i="93"/>
  <c r="AR385" i="93"/>
  <c r="AR393" i="93"/>
  <c r="AR410" i="93"/>
  <c r="AR419" i="93"/>
  <c r="AR424" i="93"/>
  <c r="AR414" i="93"/>
  <c r="AR428" i="93"/>
  <c r="AR446" i="93"/>
  <c r="AR450" i="93"/>
  <c r="AR58" i="93"/>
  <c r="BU4" i="93"/>
  <c r="AR702" i="93"/>
  <c r="AR551" i="93"/>
  <c r="AR513" i="93"/>
  <c r="AR476" i="93"/>
  <c r="AR348" i="93"/>
  <c r="AR389" i="93"/>
  <c r="AR439" i="93"/>
  <c r="AR294" i="93"/>
  <c r="AR314" i="93"/>
  <c r="AR38" i="93"/>
  <c r="BU11" i="93"/>
  <c r="BU12" i="93"/>
  <c r="AR307" i="93"/>
  <c r="BU23" i="93"/>
  <c r="AR82" i="93"/>
  <c r="AR103" i="93"/>
  <c r="AR119" i="93"/>
  <c r="AR135" i="93"/>
  <c r="AR151" i="93"/>
  <c r="AR167" i="93"/>
  <c r="AR183" i="93"/>
  <c r="AR199" i="93"/>
  <c r="AR215" i="93"/>
  <c r="AR231" i="93"/>
  <c r="AR247" i="93"/>
  <c r="AR263" i="93"/>
  <c r="AR91" i="93"/>
  <c r="AR108" i="93"/>
  <c r="AR240" i="93"/>
  <c r="AR224" i="93"/>
  <c r="AR210" i="93"/>
  <c r="AR194" i="93"/>
  <c r="AR178" i="93"/>
  <c r="AR162" i="93"/>
  <c r="AR130" i="93"/>
  <c r="AR126" i="93"/>
  <c r="AR213" i="93"/>
  <c r="AR149" i="93"/>
  <c r="BU22" i="93"/>
  <c r="AR359" i="93"/>
  <c r="AR489" i="93"/>
  <c r="AR674" i="93"/>
  <c r="AR316" i="93"/>
  <c r="AR405" i="93"/>
  <c r="AR514" i="93"/>
  <c r="AR248" i="93"/>
  <c r="AR232" i="93"/>
  <c r="AR218" i="93"/>
  <c r="AR202" i="93"/>
  <c r="AR186" i="93"/>
  <c r="AR170" i="93"/>
  <c r="AR154" i="93"/>
  <c r="AR146" i="93"/>
  <c r="AR245" i="93"/>
  <c r="AR181" i="93"/>
  <c r="AR117" i="93"/>
  <c r="BU25" i="93"/>
  <c r="AR347" i="93"/>
  <c r="AR541" i="93"/>
  <c r="GT18" i="93"/>
  <c r="HA18" i="93"/>
  <c r="GK18" i="93"/>
  <c r="GR18" i="93"/>
  <c r="GP18" i="93"/>
  <c r="GW18" i="93"/>
  <c r="GG18" i="93"/>
  <c r="GN18" i="93"/>
  <c r="DA6" i="93"/>
  <c r="GV18" i="93"/>
  <c r="GO18" i="93"/>
  <c r="GH18" i="93"/>
  <c r="CO41" i="93"/>
  <c r="CW7" i="93" s="1"/>
  <c r="GZ18" i="93"/>
  <c r="GS18" i="93"/>
  <c r="GL18" i="93"/>
  <c r="AM50" i="93"/>
  <c r="AM388" i="93"/>
  <c r="AM102" i="93"/>
  <c r="AM60" i="93"/>
  <c r="AM18" i="93"/>
  <c r="AM292" i="93"/>
  <c r="AM65" i="93"/>
  <c r="AM73" i="93"/>
  <c r="AM55" i="93"/>
  <c r="AM86" i="93"/>
  <c r="AM123" i="93"/>
  <c r="AM145" i="93"/>
  <c r="AM179" i="93"/>
  <c r="BP16" i="93"/>
  <c r="AM22" i="93"/>
  <c r="AM500" i="93"/>
  <c r="AM242" i="93"/>
  <c r="AM81" i="93"/>
  <c r="AM89" i="93"/>
  <c r="AM273" i="93"/>
  <c r="AM78" i="93"/>
  <c r="AM94" i="93"/>
  <c r="AM115" i="93"/>
  <c r="AM153" i="93"/>
  <c r="AM187" i="93"/>
  <c r="AM207" i="93"/>
  <c r="AM319" i="93"/>
  <c r="AM137" i="93"/>
  <c r="AM231" i="93"/>
  <c r="AM263" i="93"/>
  <c r="AM299" i="93"/>
  <c r="AM359" i="93"/>
  <c r="AM400" i="93"/>
  <c r="AM448" i="93"/>
  <c r="AM510" i="93"/>
  <c r="AM317" i="93"/>
  <c r="AM334" i="93"/>
  <c r="AM350" i="93"/>
  <c r="AM366" i="93"/>
  <c r="AM375" i="93"/>
  <c r="AM450" i="93"/>
  <c r="AM409" i="93"/>
  <c r="AM418" i="93"/>
  <c r="AM452" i="93"/>
  <c r="AM465" i="93"/>
  <c r="AM471" i="93"/>
  <c r="AM339" i="93"/>
  <c r="AM353" i="93"/>
  <c r="AM417" i="93"/>
  <c r="AM528" i="93"/>
  <c r="AM536" i="93"/>
  <c r="AM544" i="93"/>
  <c r="AM552" i="93"/>
  <c r="AM449" i="93"/>
  <c r="AM457" i="93"/>
  <c r="AM469" i="93"/>
  <c r="AM493" i="93"/>
  <c r="AM542" i="93"/>
  <c r="AM423" i="93"/>
  <c r="AM473" i="93"/>
  <c r="AM532" i="93"/>
  <c r="AM511" i="93"/>
  <c r="AM467" i="93"/>
  <c r="AM483" i="93"/>
  <c r="AM523" i="93"/>
  <c r="AM557" i="93"/>
  <c r="AM516" i="93"/>
  <c r="AM520" i="93"/>
  <c r="AM620" i="93"/>
  <c r="AM517" i="93"/>
  <c r="AM527" i="93"/>
  <c r="AM531" i="93"/>
  <c r="AM535" i="93"/>
  <c r="AM539" i="93"/>
  <c r="AM472" i="93"/>
  <c r="BP9" i="93"/>
  <c r="AM125" i="93"/>
  <c r="AM161" i="93"/>
  <c r="AM171" i="93"/>
  <c r="AM239" i="93"/>
  <c r="AM374" i="93"/>
  <c r="AM307" i="93"/>
  <c r="AM422" i="93"/>
  <c r="AM438" i="93"/>
  <c r="AM499" i="93"/>
  <c r="AM402" i="93"/>
  <c r="AM441" i="93"/>
  <c r="AM538" i="93"/>
  <c r="AM331" i="93"/>
  <c r="AM363" i="93"/>
  <c r="AM454" i="93"/>
  <c r="AM361" i="93"/>
  <c r="AM412" i="93"/>
  <c r="AM426" i="93"/>
  <c r="AM444" i="93"/>
  <c r="AM486" i="93"/>
  <c r="AM487" i="93"/>
  <c r="AM546" i="93"/>
  <c r="AM470" i="93"/>
  <c r="AM550" i="93"/>
  <c r="AM415" i="93"/>
  <c r="AM447" i="93"/>
  <c r="AM463" i="93"/>
  <c r="AM540" i="93"/>
  <c r="AM495" i="93"/>
  <c r="AM612" i="93"/>
  <c r="AM521" i="93"/>
  <c r="AM15" i="93"/>
  <c r="AM180" i="93"/>
  <c r="AM70" i="93"/>
  <c r="AM169" i="93"/>
  <c r="AM195" i="93"/>
  <c r="AM215" i="93"/>
  <c r="AM247" i="93"/>
  <c r="AM309" i="93"/>
  <c r="AM368" i="93"/>
  <c r="AM392" i="93"/>
  <c r="AM462" i="93"/>
  <c r="AM275" i="93"/>
  <c r="AM420" i="93"/>
  <c r="AM434" i="93"/>
  <c r="AM497" i="93"/>
  <c r="AM355" i="93"/>
  <c r="AM501" i="93"/>
  <c r="AM337" i="93"/>
  <c r="AM401" i="93"/>
  <c r="AM433" i="93"/>
  <c r="AM460" i="93"/>
  <c r="AH729" i="93"/>
  <c r="AH672" i="93"/>
  <c r="AH668" i="93"/>
  <c r="AH516" i="93"/>
  <c r="AH493" i="93"/>
  <c r="AH525" i="93"/>
  <c r="AH473" i="93"/>
  <c r="AH355" i="93"/>
  <c r="AH436" i="93"/>
  <c r="AH346" i="93"/>
  <c r="AH422" i="93"/>
  <c r="AH353" i="93"/>
  <c r="AH289" i="93"/>
  <c r="AH269" i="93"/>
  <c r="AH277" i="93"/>
  <c r="AH33" i="93"/>
  <c r="AH38" i="93"/>
  <c r="AH52" i="93"/>
  <c r="AH39" i="93"/>
  <c r="AH54" i="93"/>
  <c r="AH63" i="93"/>
  <c r="AH271" i="93"/>
  <c r="AH71" i="93"/>
  <c r="AH407" i="93"/>
  <c r="AH68" i="93"/>
  <c r="AH84" i="93"/>
  <c r="AH95" i="93"/>
  <c r="AH97" i="93"/>
  <c r="AH99" i="93"/>
  <c r="AH103" i="93"/>
  <c r="AH107" i="93"/>
  <c r="AH111" i="93"/>
  <c r="AH693" i="93"/>
  <c r="AH662" i="93"/>
  <c r="AH648" i="93"/>
  <c r="AH519" i="93"/>
  <c r="AH474" i="93"/>
  <c r="AH480" i="93"/>
  <c r="AH388" i="93"/>
  <c r="AH344" i="93"/>
  <c r="AH414" i="93"/>
  <c r="AH491" i="93"/>
  <c r="AH315" i="93"/>
  <c r="AH329" i="93"/>
  <c r="AH328" i="93"/>
  <c r="CP5" i="93"/>
  <c r="AH48" i="93"/>
  <c r="AH32" i="93"/>
  <c r="AH50" i="93"/>
  <c r="AH44" i="93"/>
  <c r="AH49" i="93"/>
  <c r="AH59" i="93"/>
  <c r="AH40" i="93"/>
  <c r="AH46" i="93"/>
  <c r="AH75" i="93"/>
  <c r="AH83" i="93"/>
  <c r="AH91" i="93"/>
  <c r="AH287" i="93"/>
  <c r="AH80" i="93"/>
  <c r="AH117" i="93"/>
  <c r="AH123" i="93"/>
  <c r="AH267" i="93"/>
  <c r="AH310" i="93"/>
  <c r="AH66" i="93"/>
  <c r="AH69" i="93"/>
  <c r="AH85" i="93"/>
  <c r="AH423" i="93"/>
  <c r="AH70" i="93"/>
  <c r="AH674" i="93"/>
  <c r="AH658" i="93"/>
  <c r="AH652" i="93"/>
  <c r="AH521" i="93"/>
  <c r="AH466" i="93"/>
  <c r="AH475" i="93"/>
  <c r="AH380" i="93"/>
  <c r="AH339" i="93"/>
  <c r="AH404" i="93"/>
  <c r="AH462" i="93"/>
  <c r="AH390" i="93"/>
  <c r="AH321" i="93"/>
  <c r="AH323" i="93"/>
  <c r="AH350" i="93"/>
  <c r="AH37" i="93"/>
  <c r="AH45" i="93"/>
  <c r="AH61" i="93"/>
  <c r="AH65" i="93"/>
  <c r="AH31" i="93"/>
  <c r="AH41" i="93"/>
  <c r="AH47" i="93"/>
  <c r="AH51" i="93"/>
  <c r="AH57" i="93"/>
  <c r="AH87" i="93"/>
  <c r="AH303" i="93"/>
  <c r="AH76" i="93"/>
  <c r="AH92" i="93"/>
  <c r="AH101" i="93"/>
  <c r="AH105" i="93"/>
  <c r="AH109" i="93"/>
  <c r="AH113" i="93"/>
  <c r="AH125" i="93"/>
  <c r="AH131" i="93"/>
  <c r="AH135" i="93"/>
  <c r="AH139" i="93"/>
  <c r="AH143" i="93"/>
  <c r="AH147" i="93"/>
  <c r="AH151" i="93"/>
  <c r="AH155" i="93"/>
  <c r="AH159" i="93"/>
  <c r="AH163" i="93"/>
  <c r="AH167" i="93"/>
  <c r="AH171" i="93"/>
  <c r="AH175" i="93"/>
  <c r="AH179" i="93"/>
  <c r="AH183" i="93"/>
  <c r="AH187" i="93"/>
  <c r="AH191" i="93"/>
  <c r="AH195" i="93"/>
  <c r="AH199" i="93"/>
  <c r="AH203" i="93"/>
  <c r="AH207" i="93"/>
  <c r="AH211" i="93"/>
  <c r="AH215" i="93"/>
  <c r="AH219" i="93"/>
  <c r="AH223" i="93"/>
  <c r="AH227" i="93"/>
  <c r="AH231" i="93"/>
  <c r="AH235" i="93"/>
  <c r="AH239" i="93"/>
  <c r="AH243" i="93"/>
  <c r="AH247" i="93"/>
  <c r="AH251" i="93"/>
  <c r="AH255" i="93"/>
  <c r="AH259" i="93"/>
  <c r="AH263" i="93"/>
  <c r="AH278" i="93"/>
  <c r="AH341" i="93"/>
  <c r="AH451" i="93"/>
  <c r="AH73" i="93"/>
  <c r="AH89" i="93"/>
  <c r="AH295" i="93"/>
  <c r="AH357" i="93"/>
  <c r="AH56" i="93"/>
  <c r="AH74" i="93"/>
  <c r="AH78" i="93"/>
  <c r="AH411" i="93"/>
  <c r="AH370" i="93"/>
  <c r="AH282" i="93"/>
  <c r="AH290" i="93"/>
  <c r="AH298" i="93"/>
  <c r="AH325" i="93"/>
  <c r="AH86" i="93"/>
  <c r="AH82" i="93"/>
  <c r="AH279" i="93"/>
  <c r="AH257" i="93"/>
  <c r="AH241" i="93"/>
  <c r="AH225" i="93"/>
  <c r="AH209" i="93"/>
  <c r="AH193" i="93"/>
  <c r="AH177" i="93"/>
  <c r="AH161" i="93"/>
  <c r="AH145" i="93"/>
  <c r="AH129" i="93"/>
  <c r="AH72" i="93"/>
  <c r="AH43" i="93"/>
  <c r="AH35" i="93"/>
  <c r="AH358" i="93"/>
  <c r="AH360" i="93"/>
  <c r="AH520" i="93"/>
  <c r="AH64" i="93"/>
  <c r="AH318" i="93"/>
  <c r="AH311" i="93"/>
  <c r="AH93" i="93"/>
  <c r="AH294" i="93"/>
  <c r="AH261" i="93"/>
  <c r="AH245" i="93"/>
  <c r="AH229" i="93"/>
  <c r="AH213" i="93"/>
  <c r="AH197" i="93"/>
  <c r="AH181" i="93"/>
  <c r="AH165" i="93"/>
  <c r="AH149" i="93"/>
  <c r="AH133" i="93"/>
  <c r="AH127" i="93"/>
  <c r="AH42" i="93"/>
  <c r="AH293" i="93"/>
  <c r="AH428" i="93"/>
  <c r="AH483" i="93"/>
  <c r="AH646" i="93"/>
  <c r="AH81" i="93"/>
  <c r="AH265" i="93"/>
  <c r="AH249" i="93"/>
  <c r="AH233" i="93"/>
  <c r="AH217" i="93"/>
  <c r="AH201" i="93"/>
  <c r="AH185" i="93"/>
  <c r="AH169" i="93"/>
  <c r="AH153" i="93"/>
  <c r="AH137" i="93"/>
  <c r="AH121" i="93"/>
  <c r="AH115" i="93"/>
  <c r="AH439" i="93"/>
  <c r="AH285" i="93"/>
  <c r="AH354" i="93"/>
  <c r="AH467" i="93"/>
  <c r="AH676" i="93"/>
  <c r="AH13" i="93"/>
  <c r="AH5" i="93"/>
  <c r="AH62" i="93"/>
  <c r="AH60" i="93"/>
  <c r="GV20" i="93"/>
  <c r="HA20" i="93"/>
  <c r="AH34" i="93"/>
  <c r="AH29" i="93"/>
  <c r="AH8" i="93"/>
  <c r="AH6" i="93"/>
  <c r="AH53" i="93"/>
  <c r="AH309" i="93"/>
  <c r="AH345" i="93"/>
  <c r="AH301" i="93"/>
  <c r="AH273" i="93"/>
  <c r="AH305" i="93"/>
  <c r="AH337" i="93"/>
  <c r="AH374" i="93"/>
  <c r="AH406" i="93"/>
  <c r="AH438" i="93"/>
  <c r="AH330" i="93"/>
  <c r="AH362" i="93"/>
  <c r="AH420" i="93"/>
  <c r="AH331" i="93"/>
  <c r="AH347" i="93"/>
  <c r="AH363" i="93"/>
  <c r="AH396" i="93"/>
  <c r="AH488" i="93"/>
  <c r="AH513" i="93"/>
  <c r="AH472" i="93"/>
  <c r="AH482" i="93"/>
  <c r="AH509" i="93"/>
  <c r="AH523" i="93"/>
  <c r="AH524" i="93"/>
  <c r="AH656" i="93"/>
  <c r="AH650" i="93"/>
  <c r="AH663" i="93"/>
  <c r="AH666" i="93"/>
  <c r="AH697" i="93"/>
  <c r="BF406" i="93"/>
  <c r="BF347" i="93"/>
  <c r="BF467" i="93"/>
  <c r="AH36" i="93"/>
  <c r="AH28" i="93"/>
  <c r="AH55" i="93"/>
  <c r="AH334" i="93"/>
  <c r="AH317" i="93"/>
  <c r="AH366" i="93"/>
  <c r="AH361" i="93"/>
  <c r="AH281" i="93"/>
  <c r="AH313" i="93"/>
  <c r="AH342" i="93"/>
  <c r="AH382" i="93"/>
  <c r="AH412" i="93"/>
  <c r="AH444" i="93"/>
  <c r="AH338" i="93"/>
  <c r="AH398" i="93"/>
  <c r="AH430" i="93"/>
  <c r="AH336" i="93"/>
  <c r="AH352" i="93"/>
  <c r="AH372" i="93"/>
  <c r="AH454" i="93"/>
  <c r="AH495" i="93"/>
  <c r="AH514" i="93"/>
  <c r="AH503" i="93"/>
  <c r="AH490" i="93"/>
  <c r="AH517" i="93"/>
  <c r="AH512" i="93"/>
  <c r="AH660" i="93"/>
  <c r="AH701" i="93"/>
  <c r="AH654" i="93"/>
  <c r="AH665" i="93"/>
  <c r="AH670" i="93"/>
  <c r="AH728" i="93"/>
  <c r="AC50" i="93"/>
  <c r="BF677" i="93"/>
  <c r="BF703" i="93"/>
  <c r="AC11" i="93"/>
  <c r="AM7" i="93"/>
  <c r="AM12" i="93"/>
  <c r="AM27" i="93"/>
  <c r="AM29" i="93"/>
  <c r="AM23" i="93"/>
  <c r="AM25" i="93"/>
  <c r="BP31" i="93"/>
  <c r="BP34" i="93"/>
  <c r="AM16" i="93"/>
  <c r="AM20" i="93"/>
  <c r="AM4" i="93"/>
  <c r="AM720" i="93"/>
  <c r="AM568" i="93"/>
  <c r="AM385" i="93"/>
  <c r="AM282" i="93"/>
  <c r="AM248" i="93"/>
  <c r="AM178" i="93"/>
  <c r="AM116" i="93"/>
  <c r="AM72" i="93"/>
  <c r="AM295" i="93"/>
  <c r="AM311" i="93"/>
  <c r="AM365" i="93"/>
  <c r="AM326" i="93"/>
  <c r="AM117" i="93"/>
  <c r="AM131" i="93"/>
  <c r="AM139" i="93"/>
  <c r="AM147" i="93"/>
  <c r="AM155" i="93"/>
  <c r="AM163" i="93"/>
  <c r="AM177" i="93"/>
  <c r="AM185" i="93"/>
  <c r="AM193" i="93"/>
  <c r="AM201" i="93"/>
  <c r="AM209" i="93"/>
  <c r="AM217" i="93"/>
  <c r="AM225" i="93"/>
  <c r="AM233" i="93"/>
  <c r="AM241" i="93"/>
  <c r="AM249" i="93"/>
  <c r="AM257" i="93"/>
  <c r="AM265" i="93"/>
  <c r="AM277" i="93"/>
  <c r="AM287" i="93"/>
  <c r="AM384" i="93"/>
  <c r="AM390" i="93"/>
  <c r="AM283" i="93"/>
  <c r="AM315" i="93"/>
  <c r="AM343" i="93"/>
  <c r="AM357" i="93"/>
  <c r="AM416" i="93"/>
  <c r="AM367" i="93"/>
  <c r="AM34" i="93"/>
  <c r="AM59" i="93"/>
  <c r="AM11" i="93"/>
  <c r="BP23" i="93"/>
  <c r="BP27" i="93"/>
  <c r="AM609" i="93"/>
  <c r="AM474" i="93"/>
  <c r="AM340" i="93"/>
  <c r="AM304" i="93"/>
  <c r="AM184" i="93"/>
  <c r="AM114" i="93"/>
  <c r="AM230" i="93"/>
  <c r="AM351" i="93"/>
  <c r="BP7" i="93"/>
  <c r="AM57" i="93"/>
  <c r="AM69" i="93"/>
  <c r="AM77" i="93"/>
  <c r="AM85" i="93"/>
  <c r="AM93" i="93"/>
  <c r="AM74" i="93"/>
  <c r="AM82" i="93"/>
  <c r="AM90" i="93"/>
  <c r="AM119" i="93"/>
  <c r="AM133" i="93"/>
  <c r="AM141" i="93"/>
  <c r="AM149" i="93"/>
  <c r="AM157" i="93"/>
  <c r="AM165" i="93"/>
  <c r="AM175" i="93"/>
  <c r="AM183" i="93"/>
  <c r="AM191" i="93"/>
  <c r="AM199" i="93"/>
  <c r="AM203" i="93"/>
  <c r="AM211" i="93"/>
  <c r="AM219" i="93"/>
  <c r="AM227" i="93"/>
  <c r="AM235" i="93"/>
  <c r="AM243" i="93"/>
  <c r="AM251" i="93"/>
  <c r="AM259" i="93"/>
  <c r="AM303" i="93"/>
  <c r="AM329" i="93"/>
  <c r="AM342" i="93"/>
  <c r="AM358" i="93"/>
  <c r="AM376" i="93"/>
  <c r="AM382" i="93"/>
  <c r="AM291" i="93"/>
  <c r="AM341" i="93"/>
  <c r="AM406" i="93"/>
  <c r="AM432" i="93"/>
  <c r="AM391" i="93"/>
  <c r="AM404" i="93"/>
  <c r="AM436" i="93"/>
  <c r="AM425" i="93"/>
  <c r="BP672" i="93"/>
  <c r="AM35" i="93"/>
  <c r="AM26" i="93"/>
  <c r="AM28" i="93"/>
  <c r="AM30" i="93"/>
  <c r="AM13" i="93"/>
  <c r="AM24" i="93"/>
  <c r="AM562" i="93"/>
  <c r="AM414" i="93"/>
  <c r="AM389" i="93"/>
  <c r="AM294" i="93"/>
  <c r="AM120" i="93"/>
  <c r="AM244" i="93"/>
  <c r="AM166" i="93"/>
  <c r="AM66" i="93"/>
  <c r="AM76" i="93"/>
  <c r="AM370" i="93"/>
  <c r="AM378" i="93"/>
  <c r="AM386" i="93"/>
  <c r="AM394" i="93"/>
  <c r="AM518" i="93"/>
  <c r="AM269" i="93"/>
  <c r="AM301" i="93"/>
  <c r="AM325" i="93"/>
  <c r="BP14" i="93"/>
  <c r="AM289" i="93"/>
  <c r="AM305" i="93"/>
  <c r="AM63" i="93"/>
  <c r="AM95" i="93"/>
  <c r="AM97" i="93"/>
  <c r="AM99" i="93"/>
  <c r="AM101" i="93"/>
  <c r="AM103" i="93"/>
  <c r="AM105" i="93"/>
  <c r="AM107" i="93"/>
  <c r="AM109" i="93"/>
  <c r="AM111" i="93"/>
  <c r="AM113" i="93"/>
  <c r="AM121" i="93"/>
  <c r="AM127" i="93"/>
  <c r="AM135" i="93"/>
  <c r="AM143" i="93"/>
  <c r="AM151" i="93"/>
  <c r="AM159" i="93"/>
  <c r="AM167" i="93"/>
  <c r="AM173" i="93"/>
  <c r="AM181" i="93"/>
  <c r="AM189" i="93"/>
  <c r="AM197" i="93"/>
  <c r="AM205" i="93"/>
  <c r="AM213" i="93"/>
  <c r="AM221" i="93"/>
  <c r="AM229" i="93"/>
  <c r="AM237" i="93"/>
  <c r="AM245" i="93"/>
  <c r="AM253" i="93"/>
  <c r="AM261" i="93"/>
  <c r="AM271" i="93"/>
  <c r="AM293" i="93"/>
  <c r="AM333" i="93"/>
  <c r="AC36" i="93"/>
  <c r="AC30" i="93"/>
  <c r="BF486" i="93"/>
  <c r="BF734" i="93"/>
  <c r="AC23" i="93"/>
  <c r="AH739" i="93"/>
  <c r="AH4" i="93"/>
  <c r="BF481" i="93"/>
  <c r="BF501" i="93"/>
  <c r="AR41" i="93"/>
  <c r="AR49" i="93"/>
  <c r="AR6" i="93"/>
  <c r="AR12" i="93"/>
  <c r="AR8" i="93"/>
  <c r="AR14" i="93"/>
  <c r="AR10" i="93"/>
  <c r="AR55" i="93"/>
  <c r="AR25" i="93"/>
  <c r="AR5" i="93"/>
  <c r="AR23" i="93"/>
  <c r="AM8" i="93"/>
  <c r="AM9" i="93"/>
  <c r="AM17" i="93"/>
  <c r="AM21" i="93"/>
  <c r="AM6" i="93"/>
  <c r="AM10" i="93"/>
  <c r="AM19" i="93"/>
  <c r="AM14" i="93"/>
  <c r="AM5" i="93"/>
  <c r="BP674" i="93"/>
  <c r="BF372" i="93"/>
  <c r="BF544" i="93"/>
  <c r="BF685" i="93"/>
  <c r="BF548" i="93"/>
  <c r="BF497" i="93"/>
  <c r="BF473" i="93"/>
  <c r="BF412" i="93"/>
  <c r="BF331" i="93"/>
  <c r="AC13" i="93"/>
  <c r="AC29" i="93"/>
  <c r="BF428" i="93"/>
  <c r="BF456" i="93"/>
  <c r="BF736" i="93"/>
  <c r="BF691" i="93"/>
  <c r="BF483" i="93"/>
  <c r="BF380" i="93"/>
  <c r="BF681" i="93"/>
  <c r="BF396" i="93"/>
  <c r="BF358" i="93"/>
  <c r="BF299" i="93"/>
  <c r="BF540" i="93"/>
  <c r="BF370" i="93"/>
  <c r="BF339" i="93"/>
  <c r="BF550" i="93"/>
  <c r="BF525" i="93"/>
  <c r="BF464" i="93"/>
  <c r="BF394" i="93"/>
  <c r="BF462" i="93"/>
  <c r="BF315" i="93"/>
  <c r="BF683" i="93"/>
  <c r="BF311" i="93"/>
  <c r="BF505" i="93"/>
  <c r="AC4" i="93"/>
  <c r="BF368" i="93"/>
  <c r="BF337" i="93"/>
  <c r="BF390" i="93"/>
  <c r="BF350" i="93"/>
  <c r="BF534" i="93"/>
  <c r="BF699" i="93"/>
  <c r="BF542" i="93"/>
  <c r="BF509" i="93"/>
  <c r="BF438" i="93"/>
  <c r="BF422" i="93"/>
  <c r="BF392" i="93"/>
  <c r="BF335" i="93"/>
  <c r="BF355" i="93"/>
  <c r="BF313" i="93"/>
  <c r="BF361" i="93"/>
  <c r="BF546" i="93"/>
  <c r="BF475" i="93"/>
  <c r="BF309" i="93"/>
  <c r="BF552" i="93"/>
  <c r="BF363" i="93"/>
  <c r="BF321" i="93"/>
  <c r="AC59" i="93"/>
  <c r="AC5" i="93"/>
  <c r="BF491" i="93"/>
  <c r="AC63" i="93"/>
  <c r="BF343" i="93"/>
  <c r="BF460" i="93"/>
  <c r="BF378" i="93"/>
  <c r="BF740" i="93"/>
  <c r="BF499" i="93"/>
  <c r="BF465" i="93"/>
  <c r="BF420" i="93"/>
  <c r="BF329" i="93"/>
  <c r="AC15" i="93"/>
  <c r="BF663" i="93"/>
  <c r="BF454" i="93"/>
  <c r="BF345" i="93"/>
  <c r="BF689" i="93"/>
  <c r="BF386" i="93"/>
  <c r="BF353" i="93"/>
  <c r="BF742" i="93"/>
  <c r="BF687" i="93"/>
  <c r="BF532" i="93"/>
  <c r="BF503" i="93"/>
  <c r="BF430" i="93"/>
  <c r="BF404" i="93"/>
  <c r="BF359" i="93"/>
  <c r="BF305" i="93"/>
  <c r="BF334" i="93"/>
  <c r="BF307" i="93"/>
  <c r="BF326" i="93"/>
  <c r="BF517" i="93"/>
  <c r="BF376" i="93"/>
  <c r="BF538" i="93"/>
  <c r="BF303" i="93"/>
  <c r="CO38" i="93"/>
  <c r="AC9" i="93"/>
  <c r="AC49" i="93"/>
  <c r="BF695" i="93"/>
  <c r="BF446" i="93"/>
  <c r="BF444" i="93"/>
  <c r="AC52" i="93"/>
  <c r="BF388" i="93"/>
  <c r="AC31" i="93"/>
  <c r="BF452" i="93"/>
  <c r="BF692" i="93"/>
  <c r="BF530" i="93"/>
  <c r="BF489" i="93"/>
  <c r="BF382" i="93"/>
  <c r="BF323" i="93"/>
  <c r="BF732" i="93"/>
  <c r="BF526" i="93"/>
  <c r="BF495" i="93"/>
  <c r="BF374" i="93"/>
  <c r="BF679" i="93"/>
  <c r="BF414" i="93"/>
  <c r="BF384" i="93"/>
  <c r="BF342" i="93"/>
  <c r="BF729" i="93"/>
  <c r="BF528" i="93"/>
  <c r="BF493" i="93"/>
  <c r="BF398" i="93"/>
  <c r="BF351" i="93"/>
  <c r="BF507" i="93"/>
  <c r="BF319" i="93"/>
  <c r="AC27" i="93"/>
  <c r="BF317" i="93"/>
  <c r="BF510" i="93"/>
  <c r="AC28" i="93"/>
  <c r="BF536" i="93"/>
  <c r="BF301" i="93"/>
  <c r="AM61" i="93"/>
  <c r="AM56" i="93"/>
  <c r="AM37" i="93"/>
  <c r="AM43" i="93"/>
  <c r="AM38" i="93"/>
  <c r="BP22" i="93"/>
  <c r="BP25" i="93"/>
  <c r="BP26" i="93"/>
  <c r="BP28" i="93"/>
  <c r="BP30" i="93"/>
  <c r="AM51" i="93"/>
  <c r="AM64" i="93"/>
  <c r="BP15" i="93"/>
  <c r="AM40" i="93"/>
  <c r="AM53" i="93"/>
  <c r="AM744" i="93"/>
  <c r="AM714" i="93"/>
  <c r="AM617" i="93"/>
  <c r="AM601" i="93"/>
  <c r="AM570" i="93"/>
  <c r="AM554" i="93"/>
  <c r="AM564" i="93"/>
  <c r="AM484" i="93"/>
  <c r="AM506" i="93"/>
  <c r="AM502" i="93"/>
  <c r="AM494" i="93"/>
  <c r="AM446" i="93"/>
  <c r="AM424" i="93"/>
  <c r="AM405" i="93"/>
  <c r="AM346" i="93"/>
  <c r="AM435" i="93"/>
  <c r="AM393" i="93"/>
  <c r="AM377" i="93"/>
  <c r="AM356" i="93"/>
  <c r="AM324" i="93"/>
  <c r="AM413" i="93"/>
  <c r="AM373" i="93"/>
  <c r="AM411" i="93"/>
  <c r="AM372" i="93"/>
  <c r="AM298" i="93"/>
  <c r="AM360" i="93"/>
  <c r="AM320" i="93"/>
  <c r="AM288" i="93"/>
  <c r="AM310" i="93"/>
  <c r="AM278" i="93"/>
  <c r="AM352" i="93"/>
  <c r="CP6" i="93"/>
  <c r="DI6" i="93" s="1"/>
  <c r="DR6" i="93" s="1"/>
  <c r="AM264" i="93"/>
  <c r="AM232" i="93"/>
  <c r="AM200" i="93"/>
  <c r="AM168" i="93"/>
  <c r="AM136" i="93"/>
  <c r="AM104" i="93"/>
  <c r="AM258" i="93"/>
  <c r="AM226" i="93"/>
  <c r="AM194" i="93"/>
  <c r="AM162" i="93"/>
  <c r="AM130" i="93"/>
  <c r="AM98" i="93"/>
  <c r="AM260" i="93"/>
  <c r="AM228" i="93"/>
  <c r="AM196" i="93"/>
  <c r="AM164" i="93"/>
  <c r="AM132" i="93"/>
  <c r="AM100" i="93"/>
  <c r="AM246" i="93"/>
  <c r="AM214" i="93"/>
  <c r="AM182" i="93"/>
  <c r="AM150" i="93"/>
  <c r="AM118" i="93"/>
  <c r="AM83" i="93"/>
  <c r="AM32" i="93"/>
  <c r="AM42" i="93"/>
  <c r="BP20" i="93"/>
  <c r="BP24" i="93"/>
  <c r="AM52" i="93"/>
  <c r="AM54" i="93"/>
  <c r="AM718" i="93"/>
  <c r="AM708" i="93"/>
  <c r="AM613" i="93"/>
  <c r="AM599" i="93"/>
  <c r="AM566" i="93"/>
  <c r="AM619" i="93"/>
  <c r="AM556" i="93"/>
  <c r="AM476" i="93"/>
  <c r="AM498" i="93"/>
  <c r="AM482" i="93"/>
  <c r="AM466" i="93"/>
  <c r="AM440" i="93"/>
  <c r="AM421" i="93"/>
  <c r="AM398" i="93"/>
  <c r="AM338" i="93"/>
  <c r="AM419" i="93"/>
  <c r="AM387" i="93"/>
  <c r="AM371" i="93"/>
  <c r="AM348" i="93"/>
  <c r="AM461" i="93"/>
  <c r="AM397" i="93"/>
  <c r="AM456" i="93"/>
  <c r="AM396" i="93"/>
  <c r="AM322" i="93"/>
  <c r="AM290" i="93"/>
  <c r="AM344" i="93"/>
  <c r="AM312" i="93"/>
  <c r="AM280" i="93"/>
  <c r="AM302" i="93"/>
  <c r="AM270" i="93"/>
  <c r="AM308" i="93"/>
  <c r="AM336" i="93"/>
  <c r="AM256" i="93"/>
  <c r="AM224" i="93"/>
  <c r="AM192" i="93"/>
  <c r="AM160" i="93"/>
  <c r="AM128" i="93"/>
  <c r="AM96" i="93"/>
  <c r="AM250" i="93"/>
  <c r="AM218" i="93"/>
  <c r="AM186" i="93"/>
  <c r="AM154" i="93"/>
  <c r="AM122" i="93"/>
  <c r="AM87" i="93"/>
  <c r="AM252" i="93"/>
  <c r="AM220" i="93"/>
  <c r="AM188" i="93"/>
  <c r="AM156" i="93"/>
  <c r="AM124" i="93"/>
  <c r="AM284" i="93"/>
  <c r="AM238" i="93"/>
  <c r="AM206" i="93"/>
  <c r="AM174" i="93"/>
  <c r="AM142" i="93"/>
  <c r="AM110" i="93"/>
  <c r="AM75" i="93"/>
  <c r="BP21" i="93"/>
  <c r="AM47" i="93"/>
  <c r="AM48" i="93"/>
  <c r="AM67" i="93"/>
  <c r="AM459" i="93"/>
  <c r="AM321" i="93"/>
  <c r="AM279" i="93"/>
  <c r="AM349" i="93"/>
  <c r="AM327" i="93"/>
  <c r="AM281" i="93"/>
  <c r="AM267" i="93"/>
  <c r="AM126" i="93"/>
  <c r="AM190" i="93"/>
  <c r="AM254" i="93"/>
  <c r="AM140" i="93"/>
  <c r="AM204" i="93"/>
  <c r="AM71" i="93"/>
  <c r="AM138" i="93"/>
  <c r="AM202" i="93"/>
  <c r="AM266" i="93"/>
  <c r="AM144" i="93"/>
  <c r="AM208" i="93"/>
  <c r="AM300" i="93"/>
  <c r="AM318" i="93"/>
  <c r="AM328" i="93"/>
  <c r="AM306" i="93"/>
  <c r="AM427" i="93"/>
  <c r="AM429" i="93"/>
  <c r="AM364" i="93"/>
  <c r="AM395" i="93"/>
  <c r="AM354" i="93"/>
  <c r="AM430" i="93"/>
  <c r="AM496" i="93"/>
  <c r="AM560" i="93"/>
  <c r="AM603" i="93"/>
  <c r="AM607" i="93"/>
  <c r="AM712" i="93"/>
  <c r="AM68" i="93"/>
  <c r="AM58" i="93"/>
  <c r="AM45" i="93"/>
  <c r="BP29" i="93"/>
  <c r="BP4" i="93"/>
  <c r="GY20" i="93"/>
  <c r="GM20" i="93"/>
  <c r="FW20" i="93"/>
  <c r="GE20" i="93"/>
  <c r="GQ20" i="93"/>
  <c r="GU20" i="93"/>
  <c r="GA20" i="93"/>
  <c r="HB20" i="93"/>
  <c r="GL20" i="93"/>
  <c r="FV20" i="93"/>
  <c r="GW20" i="93"/>
  <c r="GG20" i="93"/>
  <c r="GR20" i="93"/>
  <c r="GB20" i="93"/>
  <c r="DA8" i="93"/>
  <c r="GX20" i="93"/>
  <c r="GH20" i="93"/>
  <c r="GS20" i="93"/>
  <c r="GC20" i="93"/>
  <c r="GN20" i="93"/>
  <c r="FX20" i="93"/>
  <c r="AM33" i="93"/>
  <c r="AM297" i="93"/>
  <c r="AM92" i="93"/>
  <c r="AM88" i="93"/>
  <c r="AM62" i="93"/>
  <c r="AM134" i="93"/>
  <c r="AM198" i="93"/>
  <c r="AM262" i="93"/>
  <c r="AM148" i="93"/>
  <c r="AM212" i="93"/>
  <c r="AM79" i="93"/>
  <c r="AM146" i="93"/>
  <c r="AM210" i="93"/>
  <c r="AM268" i="93"/>
  <c r="AM152" i="93"/>
  <c r="AM216" i="93"/>
  <c r="AM316" i="93"/>
  <c r="CO40" i="93"/>
  <c r="AM272" i="93"/>
  <c r="AM330" i="93"/>
  <c r="AM314" i="93"/>
  <c r="AM443" i="93"/>
  <c r="AM445" i="93"/>
  <c r="AM369" i="93"/>
  <c r="AM403" i="93"/>
  <c r="AM362" i="93"/>
  <c r="AM437" i="93"/>
  <c r="AM490" i="93"/>
  <c r="AM468" i="93"/>
  <c r="AM611" i="93"/>
  <c r="AM615" i="93"/>
  <c r="AM691" i="93"/>
  <c r="AM46" i="93"/>
  <c r="GF20" i="93"/>
  <c r="GK20" i="93"/>
  <c r="GP20" i="93"/>
  <c r="BP18" i="93"/>
  <c r="AM31" i="93"/>
  <c r="AM41" i="93"/>
  <c r="AM285" i="93"/>
  <c r="AM335" i="93"/>
  <c r="AM313" i="93"/>
  <c r="AM84" i="93"/>
  <c r="AM80" i="93"/>
  <c r="AM91" i="93"/>
  <c r="AM158" i="93"/>
  <c r="AM222" i="93"/>
  <c r="AM108" i="93"/>
  <c r="AM172" i="93"/>
  <c r="AM236" i="93"/>
  <c r="AM106" i="93"/>
  <c r="AM170" i="93"/>
  <c r="AM234" i="93"/>
  <c r="AM112" i="93"/>
  <c r="AM176" i="93"/>
  <c r="AM240" i="93"/>
  <c r="AM276" i="93"/>
  <c r="AM286" i="93"/>
  <c r="AM296" i="93"/>
  <c r="AM274" i="93"/>
  <c r="AM380" i="93"/>
  <c r="AM381" i="93"/>
  <c r="AM332" i="93"/>
  <c r="AM379" i="93"/>
  <c r="AM464" i="93"/>
  <c r="AM408" i="93"/>
  <c r="AM453" i="93"/>
  <c r="AM504" i="93"/>
  <c r="AM492" i="93"/>
  <c r="AM558" i="93"/>
  <c r="AM605" i="93"/>
  <c r="AM716" i="93"/>
  <c r="AM44" i="93"/>
  <c r="GJ20" i="93"/>
  <c r="GO20" i="93"/>
  <c r="GT20" i="93"/>
  <c r="AM36" i="93"/>
  <c r="GI20" i="93"/>
  <c r="AM39" i="93"/>
  <c r="GQ18" i="93"/>
  <c r="GU18" i="93"/>
  <c r="GM18" i="93"/>
  <c r="AC431" i="93"/>
  <c r="AC319" i="93"/>
  <c r="AC94" i="93"/>
  <c r="AC90" i="93"/>
  <c r="AC86" i="93"/>
  <c r="AC82" i="93"/>
  <c r="AC78" i="93"/>
  <c r="AC74" i="93"/>
  <c r="AC70" i="93"/>
  <c r="AC60" i="93"/>
  <c r="AC55" i="93"/>
  <c r="CP4" i="93"/>
  <c r="DI4" i="93" s="1"/>
  <c r="AR52" i="93"/>
  <c r="AR35" i="93"/>
  <c r="BU17" i="93"/>
  <c r="AR56" i="93"/>
  <c r="AR50" i="93"/>
  <c r="AR42" i="93"/>
  <c r="AR39" i="93"/>
  <c r="AR36" i="93"/>
  <c r="AR31" i="93"/>
  <c r="BU28" i="93"/>
  <c r="BU16" i="93"/>
  <c r="AR63" i="93"/>
  <c r="AR322" i="93"/>
  <c r="AR306" i="93"/>
  <c r="AR343" i="93"/>
  <c r="AR270" i="93"/>
  <c r="AR302" i="93"/>
  <c r="AR320" i="93"/>
  <c r="AR351" i="93"/>
  <c r="AR421" i="93"/>
  <c r="AR465" i="93"/>
  <c r="AR383" i="93"/>
  <c r="AR331" i="93"/>
  <c r="AR363" i="93"/>
  <c r="AR397" i="93"/>
  <c r="AR429" i="93"/>
  <c r="AR482" i="93"/>
  <c r="AR337" i="93"/>
  <c r="AR353" i="93"/>
  <c r="AR371" i="93"/>
  <c r="AR455" i="93"/>
  <c r="AR481" i="93"/>
  <c r="AR492" i="93"/>
  <c r="AR467" i="93"/>
  <c r="AR498" i="93"/>
  <c r="AR520" i="93"/>
  <c r="AR517" i="93"/>
  <c r="AR529" i="93"/>
  <c r="AR537" i="93"/>
  <c r="AR545" i="93"/>
  <c r="AR553" i="93"/>
  <c r="AR664" i="93"/>
  <c r="AR647" i="93"/>
  <c r="AR667" i="93"/>
  <c r="AR698" i="93"/>
  <c r="BU7" i="93"/>
  <c r="AR40" i="93"/>
  <c r="GY18" i="93"/>
  <c r="BU5" i="93"/>
  <c r="AC38" i="93"/>
  <c r="AC34" i="93"/>
  <c r="AR45" i="93"/>
  <c r="AR43" i="93"/>
  <c r="AR34" i="93"/>
  <c r="AR32" i="93"/>
  <c r="BU29" i="93"/>
  <c r="CZ5" i="93"/>
  <c r="DA4" i="93"/>
  <c r="BU18" i="93"/>
  <c r="AR282" i="93"/>
  <c r="CP7" i="93"/>
  <c r="DI7" i="93" s="1"/>
  <c r="DL7" i="93" s="1"/>
  <c r="AR267" i="93"/>
  <c r="AR346" i="93"/>
  <c r="AR278" i="93"/>
  <c r="AR310" i="93"/>
  <c r="AR330" i="93"/>
  <c r="AR354" i="93"/>
  <c r="AR423" i="93"/>
  <c r="AR468" i="93"/>
  <c r="AR391" i="93"/>
  <c r="AR339" i="93"/>
  <c r="AR373" i="93"/>
  <c r="AR399" i="93"/>
  <c r="AR431" i="93"/>
  <c r="AR487" i="93"/>
  <c r="AR340" i="93"/>
  <c r="AR356" i="93"/>
  <c r="AR379" i="93"/>
  <c r="AR511" i="93"/>
  <c r="AR484" i="93"/>
  <c r="AR510" i="93"/>
  <c r="AR475" i="93"/>
  <c r="AR506" i="93"/>
  <c r="AR524" i="93"/>
  <c r="AR521" i="93"/>
  <c r="AR531" i="93"/>
  <c r="AR539" i="93"/>
  <c r="AR547" i="93"/>
  <c r="AR669" i="93"/>
  <c r="AR653" i="93"/>
  <c r="AR651" i="93"/>
  <c r="AR671" i="93"/>
  <c r="AR715" i="93"/>
  <c r="AR46" i="93"/>
  <c r="GI18" i="93"/>
  <c r="AC32" i="93"/>
  <c r="AC343" i="93"/>
  <c r="AC44" i="93"/>
  <c r="BF3" i="93"/>
  <c r="BZ743" i="93"/>
  <c r="BU744" i="93"/>
  <c r="CE748" i="93"/>
  <c r="BU743" i="93"/>
  <c r="BF748" i="93"/>
  <c r="BU736" i="93"/>
  <c r="BZ733" i="93"/>
  <c r="BF722" i="93"/>
  <c r="BF718" i="93"/>
  <c r="CE719" i="93"/>
  <c r="BU713" i="93"/>
  <c r="BK715" i="93"/>
  <c r="CE735" i="93"/>
  <c r="BP723" i="93"/>
  <c r="BK696" i="93"/>
  <c r="BK708" i="93"/>
  <c r="CE696" i="93"/>
  <c r="BP684" i="93"/>
  <c r="BU704" i="93"/>
  <c r="BZ665" i="93"/>
  <c r="BU664" i="93"/>
  <c r="BP659" i="93"/>
  <c r="CE657" i="93"/>
  <c r="BP647" i="93"/>
  <c r="CE718" i="93"/>
  <c r="CE688" i="93"/>
  <c r="BU652" i="93"/>
  <c r="BU643" i="93"/>
  <c r="BU693" i="93"/>
  <c r="BP615" i="93"/>
  <c r="BP607" i="93"/>
  <c r="BU636" i="93"/>
  <c r="BP632" i="93"/>
  <c r="BU628" i="93"/>
  <c r="BP624" i="93"/>
  <c r="BZ619" i="93"/>
  <c r="BZ615" i="93"/>
  <c r="BP614" i="93"/>
  <c r="BF613" i="93"/>
  <c r="BP610" i="93"/>
  <c r="BZ607" i="93"/>
  <c r="BF605" i="93"/>
  <c r="BP602" i="93"/>
  <c r="BZ614" i="93"/>
  <c r="BF612" i="93"/>
  <c r="BZ602" i="93"/>
  <c r="BU650" i="93"/>
  <c r="BZ628" i="93"/>
  <c r="BF611" i="93"/>
  <c r="BZ599" i="93"/>
  <c r="BZ569" i="93"/>
  <c r="CE565" i="93"/>
  <c r="BK563" i="93"/>
  <c r="BF630" i="93"/>
  <c r="BF625" i="93"/>
  <c r="BP616" i="93"/>
  <c r="CE609" i="93"/>
  <c r="BU591" i="93"/>
  <c r="BP590" i="93"/>
  <c r="BP587" i="93"/>
  <c r="BP571" i="93"/>
  <c r="BP567" i="93"/>
  <c r="BP563" i="93"/>
  <c r="BZ560" i="93"/>
  <c r="BZ556" i="93"/>
  <c r="BZ613" i="93"/>
  <c r="BU608" i="93"/>
  <c r="BU566" i="93"/>
  <c r="BU558" i="93"/>
  <c r="BF631" i="93"/>
  <c r="CE598" i="93"/>
  <c r="BK572" i="93"/>
  <c r="BU514" i="93"/>
  <c r="BZ592" i="93"/>
  <c r="BZ584" i="93"/>
  <c r="BF575" i="93"/>
  <c r="BZ553" i="93"/>
  <c r="BF533" i="93"/>
  <c r="BZ531" i="93"/>
  <c r="BU527" i="93"/>
  <c r="BZ595" i="93"/>
  <c r="BF474" i="93"/>
  <c r="BF577" i="93"/>
  <c r="CE477" i="93"/>
  <c r="BF580" i="93"/>
  <c r="BZ570" i="93"/>
  <c r="CE500" i="93"/>
  <c r="BZ490" i="93"/>
  <c r="BP552" i="93"/>
  <c r="CE535" i="93"/>
  <c r="BP528" i="93"/>
  <c r="CE513" i="93"/>
  <c r="BZ506" i="93"/>
  <c r="BZ471" i="93"/>
  <c r="CE460" i="93"/>
  <c r="CE529" i="93"/>
  <c r="BP443" i="93"/>
  <c r="BF418" i="93"/>
  <c r="BP411" i="93"/>
  <c r="BK361" i="93"/>
  <c r="CE489" i="93"/>
  <c r="CE425" i="93"/>
  <c r="BK415" i="93"/>
  <c r="BP412" i="93"/>
  <c r="CE528" i="93"/>
  <c r="BZ459" i="93"/>
  <c r="CE451" i="93"/>
  <c r="BU445" i="93"/>
  <c r="BZ443" i="93"/>
  <c r="BK429" i="93"/>
  <c r="BF413" i="93"/>
  <c r="BZ411" i="93"/>
  <c r="BF389" i="93"/>
  <c r="BK383" i="93"/>
  <c r="BF373" i="93"/>
  <c r="BK367" i="93"/>
  <c r="BZ428" i="93"/>
  <c r="BF377" i="93"/>
  <c r="CE310" i="93"/>
  <c r="BK283" i="93"/>
  <c r="CE481" i="93"/>
  <c r="BP438" i="93"/>
  <c r="BF435" i="93"/>
  <c r="BF419" i="93"/>
  <c r="BF403" i="93"/>
  <c r="BK349" i="93"/>
  <c r="CE292" i="93"/>
  <c r="CE439" i="93"/>
  <c r="BP329" i="93"/>
  <c r="CE314" i="93"/>
  <c r="BU261" i="93"/>
  <c r="BU245" i="93"/>
  <c r="BU221" i="93"/>
  <c r="BU197" i="93"/>
  <c r="BK411" i="93"/>
  <c r="BF324" i="93"/>
  <c r="BP309" i="93"/>
  <c r="BP303" i="93"/>
  <c r="BP271" i="93"/>
  <c r="BK267" i="93"/>
  <c r="BP260" i="93"/>
  <c r="BU248" i="93"/>
  <c r="BU208" i="93"/>
  <c r="BU200" i="93"/>
  <c r="BK423" i="93"/>
  <c r="BP326" i="93"/>
  <c r="BP319" i="93"/>
  <c r="BK261" i="93"/>
  <c r="BZ247" i="93"/>
  <c r="BZ243" i="93"/>
  <c r="BZ239" i="93"/>
  <c r="BZ235" i="93"/>
  <c r="BZ231" i="93"/>
  <c r="BZ227" i="93"/>
  <c r="BZ219" i="93"/>
  <c r="BZ215" i="93"/>
  <c r="BZ203" i="93"/>
  <c r="BZ199" i="93"/>
  <c r="BZ183" i="93"/>
  <c r="BZ179" i="93"/>
  <c r="BZ175" i="93"/>
  <c r="BZ171" i="93"/>
  <c r="BZ167" i="93"/>
  <c r="CU40" i="93"/>
  <c r="AK1" i="93"/>
  <c r="CK6" i="93"/>
  <c r="BK303" i="93"/>
  <c r="BK287" i="93"/>
  <c r="CE43" i="93"/>
  <c r="BZ26" i="93"/>
  <c r="BP19" i="93"/>
  <c r="CE40" i="93"/>
  <c r="BZ45" i="93"/>
  <c r="CE42" i="93"/>
  <c r="CE34" i="93"/>
  <c r="BU746" i="93"/>
  <c r="BP749" i="93"/>
  <c r="BU745" i="93"/>
  <c r="BZ747" i="93"/>
  <c r="BP742" i="93"/>
  <c r="BZ750" i="93"/>
  <c r="BF749" i="93"/>
  <c r="CE741" i="93"/>
  <c r="BF739" i="93"/>
  <c r="BP733" i="93"/>
  <c r="BZ728" i="93"/>
  <c r="BU735" i="93"/>
  <c r="BU734" i="93"/>
  <c r="BF733" i="93"/>
  <c r="BU729" i="93"/>
  <c r="BU726" i="93"/>
  <c r="BZ741" i="93"/>
  <c r="BZ739" i="93"/>
  <c r="BP731" i="93"/>
  <c r="BU724" i="93"/>
  <c r="BU728" i="93"/>
  <c r="BF728" i="93"/>
  <c r="BU720" i="93"/>
  <c r="BP716" i="93"/>
  <c r="BU731" i="93"/>
  <c r="BZ724" i="93"/>
  <c r="BK722" i="93"/>
  <c r="BP732" i="93"/>
  <c r="CE728" i="93"/>
  <c r="BP728" i="93"/>
  <c r="BK727" i="93"/>
  <c r="BP718" i="93"/>
  <c r="BU711" i="93"/>
  <c r="BF716" i="93"/>
  <c r="BP712" i="93"/>
  <c r="CE709" i="93"/>
  <c r="BP708" i="93"/>
  <c r="BK707" i="93"/>
  <c r="BZ705" i="93"/>
  <c r="BK710" i="93"/>
  <c r="BZ708" i="93"/>
  <c r="BF706" i="93"/>
  <c r="CE737" i="93"/>
  <c r="BZ718" i="93"/>
  <c r="CE715" i="93"/>
  <c r="BF714" i="93"/>
  <c r="CE711" i="93"/>
  <c r="BF711" i="93"/>
  <c r="BP710" i="93"/>
  <c r="BF709" i="93"/>
  <c r="BZ707" i="93"/>
  <c r="BP706" i="93"/>
  <c r="BF705" i="93"/>
  <c r="BU709" i="93"/>
  <c r="BF708" i="93"/>
  <c r="BZ694" i="93"/>
  <c r="BP726" i="93"/>
  <c r="BP705" i="93"/>
  <c r="CE704" i="93"/>
  <c r="CE701" i="93"/>
  <c r="BU700" i="93"/>
  <c r="BP690" i="93"/>
  <c r="BP682" i="93"/>
  <c r="BZ710" i="93"/>
  <c r="BP704" i="93"/>
  <c r="BF704" i="93"/>
  <c r="BK700" i="93"/>
  <c r="BU698" i="93"/>
  <c r="BU692" i="93"/>
  <c r="BF702" i="93"/>
  <c r="BZ695" i="93"/>
  <c r="BP676" i="93"/>
  <c r="BZ675" i="93"/>
  <c r="BZ671" i="93"/>
  <c r="BZ667" i="93"/>
  <c r="BZ690" i="93"/>
  <c r="BU686" i="93"/>
  <c r="BU685" i="93"/>
  <c r="BF684" i="93"/>
  <c r="BZ682" i="93"/>
  <c r="BU678" i="93"/>
  <c r="BU677" i="93"/>
  <c r="BU676" i="93"/>
  <c r="BK703" i="93"/>
  <c r="BK675" i="93"/>
  <c r="BU671" i="93"/>
  <c r="BF665" i="93"/>
  <c r="BK686" i="93"/>
  <c r="BP685" i="93"/>
  <c r="BK678" i="93"/>
  <c r="BP677" i="93"/>
  <c r="BF672" i="93"/>
  <c r="CE662" i="93"/>
  <c r="BU661" i="93"/>
  <c r="BF659" i="93"/>
  <c r="BU657" i="93"/>
  <c r="BF655" i="93"/>
  <c r="BU653" i="93"/>
  <c r="BF651" i="93"/>
  <c r="BU649" i="93"/>
  <c r="BF647" i="93"/>
  <c r="CE686" i="93"/>
  <c r="CE678" i="93"/>
  <c r="CE675" i="93"/>
  <c r="BF662" i="93"/>
  <c r="BF658" i="93"/>
  <c r="BF654" i="93"/>
  <c r="BF650" i="93"/>
  <c r="BF646" i="93"/>
  <c r="CE671" i="93"/>
  <c r="BK663" i="93"/>
  <c r="BF657" i="93"/>
  <c r="BK655" i="93"/>
  <c r="BU651" i="93"/>
  <c r="BU641" i="93"/>
  <c r="BU633" i="93"/>
  <c r="BU625" i="93"/>
  <c r="BK695" i="93"/>
  <c r="BK685" i="93"/>
  <c r="BZ658" i="93"/>
  <c r="BK657" i="93"/>
  <c r="BZ620" i="93"/>
  <c r="BF618" i="93"/>
  <c r="CE616" i="93"/>
  <c r="BK614" i="93"/>
  <c r="BZ612" i="93"/>
  <c r="BF610" i="93"/>
  <c r="CE608" i="93"/>
  <c r="BK606" i="93"/>
  <c r="BZ604" i="93"/>
  <c r="BF602" i="93"/>
  <c r="CE600" i="93"/>
  <c r="BP657" i="93"/>
  <c r="CE651" i="93"/>
  <c r="BU642" i="93"/>
  <c r="BP641" i="93"/>
  <c r="BP638" i="93"/>
  <c r="BU634" i="93"/>
  <c r="BP633" i="93"/>
  <c r="BP630" i="93"/>
  <c r="BU626" i="93"/>
  <c r="BP625" i="93"/>
  <c r="BP622" i="93"/>
  <c r="BK687" i="93"/>
  <c r="BF660" i="93"/>
  <c r="BZ646" i="93"/>
  <c r="BU617" i="93"/>
  <c r="BU613" i="93"/>
  <c r="BU609" i="93"/>
  <c r="BU605" i="93"/>
  <c r="BU601" i="93"/>
  <c r="BU596" i="93"/>
  <c r="BU588" i="93"/>
  <c r="BU580" i="93"/>
  <c r="BU572" i="93"/>
  <c r="CE641" i="93"/>
  <c r="BZ640" i="93"/>
  <c r="BK631" i="93"/>
  <c r="CE625" i="93"/>
  <c r="BZ624" i="93"/>
  <c r="BZ617" i="93"/>
  <c r="BU612" i="93"/>
  <c r="BZ601" i="93"/>
  <c r="BP568" i="93"/>
  <c r="BU564" i="93"/>
  <c r="BP560" i="93"/>
  <c r="BU556" i="93"/>
  <c r="BF642" i="93"/>
  <c r="BF637" i="93"/>
  <c r="BZ631" i="93"/>
  <c r="BF626" i="93"/>
  <c r="BF621" i="93"/>
  <c r="BK619" i="93"/>
  <c r="CE617" i="93"/>
  <c r="CE599" i="93"/>
  <c r="BU597" i="93"/>
  <c r="BP596" i="93"/>
  <c r="BP593" i="93"/>
  <c r="BU589" i="93"/>
  <c r="BP588" i="93"/>
  <c r="BP585" i="93"/>
  <c r="BU581" i="93"/>
  <c r="BP580" i="93"/>
  <c r="BP577" i="93"/>
  <c r="BU573" i="93"/>
  <c r="BP572" i="93"/>
  <c r="BP551" i="93"/>
  <c r="BP543" i="93"/>
  <c r="BP535" i="93"/>
  <c r="BP527" i="93"/>
  <c r="BP661" i="93"/>
  <c r="BK637" i="93"/>
  <c r="CE631" i="93"/>
  <c r="BZ630" i="93"/>
  <c r="BK621" i="93"/>
  <c r="BF615" i="93"/>
  <c r="BF600" i="93"/>
  <c r="BK569" i="93"/>
  <c r="CE567" i="93"/>
  <c r="BK565" i="93"/>
  <c r="CE563" i="93"/>
  <c r="BK561" i="93"/>
  <c r="CE559" i="93"/>
  <c r="BK557" i="93"/>
  <c r="CE555" i="93"/>
  <c r="BZ641" i="93"/>
  <c r="CE594" i="93"/>
  <c r="BZ593" i="93"/>
  <c r="BK584" i="93"/>
  <c r="CE578" i="93"/>
  <c r="BZ577" i="93"/>
  <c r="BU522" i="93"/>
  <c r="BU518" i="93"/>
  <c r="BF516" i="93"/>
  <c r="BF635" i="93"/>
  <c r="BP612" i="93"/>
  <c r="BK607" i="93"/>
  <c r="BF594" i="93"/>
  <c r="BF586" i="93"/>
  <c r="BF578" i="93"/>
  <c r="BF571" i="93"/>
  <c r="BU569" i="93"/>
  <c r="BZ558" i="93"/>
  <c r="BU549" i="93"/>
  <c r="BU548" i="93"/>
  <c r="BF547" i="93"/>
  <c r="BZ545" i="93"/>
  <c r="BU541" i="93"/>
  <c r="BU540" i="93"/>
  <c r="BF539" i="93"/>
  <c r="BZ537" i="93"/>
  <c r="BU533" i="93"/>
  <c r="BU532" i="93"/>
  <c r="BF531" i="93"/>
  <c r="BZ529" i="93"/>
  <c r="BU525" i="93"/>
  <c r="BU521" i="93"/>
  <c r="BU517" i="93"/>
  <c r="BF636" i="93"/>
  <c r="BK598" i="93"/>
  <c r="CE592" i="93"/>
  <c r="BZ591" i="93"/>
  <c r="BK582" i="93"/>
  <c r="CE576" i="93"/>
  <c r="BZ575" i="93"/>
  <c r="BP565" i="93"/>
  <c r="BK560" i="93"/>
  <c r="CE558" i="93"/>
  <c r="BF518" i="93"/>
  <c r="BZ598" i="93"/>
  <c r="BZ582" i="93"/>
  <c r="BF506" i="93"/>
  <c r="BU500" i="93"/>
  <c r="BF498" i="93"/>
  <c r="BU492" i="93"/>
  <c r="BF585" i="93"/>
  <c r="BU515" i="93"/>
  <c r="BP511" i="93"/>
  <c r="BU506" i="93"/>
  <c r="CE502" i="93"/>
  <c r="BP495" i="93"/>
  <c r="CE469" i="93"/>
  <c r="BZ586" i="93"/>
  <c r="BK549" i="93"/>
  <c r="BP540" i="93"/>
  <c r="CE539" i="93"/>
  <c r="CE532" i="93"/>
  <c r="BU502" i="93"/>
  <c r="BZ498" i="93"/>
  <c r="BU487" i="93"/>
  <c r="BZ482" i="93"/>
  <c r="BF573" i="93"/>
  <c r="CE550" i="93"/>
  <c r="BP526" i="93"/>
  <c r="BZ519" i="93"/>
  <c r="CE501" i="93"/>
  <c r="BU495" i="93"/>
  <c r="CE488" i="93"/>
  <c r="BF487" i="93"/>
  <c r="BP481" i="93"/>
  <c r="BP480" i="93"/>
  <c r="BF468" i="93"/>
  <c r="BZ464" i="93"/>
  <c r="CE442" i="93"/>
  <c r="CE426" i="93"/>
  <c r="BK553" i="93"/>
  <c r="BF508" i="93"/>
  <c r="CE499" i="93"/>
  <c r="BU494" i="93"/>
  <c r="BF492" i="93"/>
  <c r="BP478" i="93"/>
  <c r="BK547" i="93"/>
  <c r="BP546" i="93"/>
  <c r="CE545" i="93"/>
  <c r="BZ486" i="93"/>
  <c r="BP485" i="93"/>
  <c r="CE463" i="93"/>
  <c r="BP456" i="93"/>
  <c r="CE454" i="93"/>
  <c r="BZ437" i="93"/>
  <c r="BK437" i="93"/>
  <c r="BF433" i="93"/>
  <c r="BF431" i="93"/>
  <c r="CE427" i="93"/>
  <c r="BZ426" i="93"/>
  <c r="BZ425" i="93"/>
  <c r="BU421" i="93"/>
  <c r="BF421" i="93"/>
  <c r="BZ419" i="93"/>
  <c r="BU418" i="93"/>
  <c r="BK418" i="93"/>
  <c r="BK405" i="93"/>
  <c r="BF401" i="93"/>
  <c r="BF399" i="93"/>
  <c r="BK393" i="93"/>
  <c r="BK377" i="93"/>
  <c r="BK353" i="93"/>
  <c r="BF336" i="93"/>
  <c r="CE520" i="93"/>
  <c r="BZ488" i="93"/>
  <c r="CE465" i="93"/>
  <c r="CE457" i="93"/>
  <c r="CE453" i="93"/>
  <c r="BZ447" i="93"/>
  <c r="BP446" i="93"/>
  <c r="BP440" i="93"/>
  <c r="BF432" i="93"/>
  <c r="CE431" i="93"/>
  <c r="BU430" i="93"/>
  <c r="BU428" i="93"/>
  <c r="BF427" i="93"/>
  <c r="CE421" i="93"/>
  <c r="BZ420" i="93"/>
  <c r="BZ415" i="93"/>
  <c r="BP414" i="93"/>
  <c r="BP408" i="93"/>
  <c r="BF400" i="93"/>
  <c r="BK395" i="93"/>
  <c r="BF391" i="93"/>
  <c r="BF387" i="93"/>
  <c r="BK379" i="93"/>
  <c r="BF375" i="93"/>
  <c r="BF371" i="93"/>
  <c r="BK363" i="93"/>
  <c r="BF346" i="93"/>
  <c r="BK331" i="93"/>
  <c r="CE544" i="93"/>
  <c r="BZ504" i="93"/>
  <c r="CE493" i="93"/>
  <c r="BU480" i="93"/>
  <c r="BP479" i="93"/>
  <c r="BP465" i="93"/>
  <c r="BU460" i="93"/>
  <c r="CE455" i="93"/>
  <c r="BU442" i="93"/>
  <c r="BK442" i="93"/>
  <c r="BK443" i="93" s="1"/>
  <c r="BK444" i="93" s="1"/>
  <c r="BK445" i="93" s="1"/>
  <c r="BK446" i="93" s="1"/>
  <c r="BK447" i="93" s="1"/>
  <c r="CE435" i="93"/>
  <c r="BZ434" i="93"/>
  <c r="BZ433" i="93"/>
  <c r="BF425" i="93"/>
  <c r="BF423" i="93"/>
  <c r="BK412" i="93"/>
  <c r="BU410" i="93"/>
  <c r="BK410" i="93"/>
  <c r="BK388" i="93"/>
  <c r="BK384" i="93"/>
  <c r="BK372" i="93"/>
  <c r="BK368" i="93"/>
  <c r="CE449" i="93"/>
  <c r="BZ445" i="93"/>
  <c r="BZ429" i="93"/>
  <c r="BZ413" i="93"/>
  <c r="BF369" i="93"/>
  <c r="BF356" i="93"/>
  <c r="BF340" i="93"/>
  <c r="BK316" i="93"/>
  <c r="BK308" i="93"/>
  <c r="BK291" i="93"/>
  <c r="CE286" i="93"/>
  <c r="BK276" i="93"/>
  <c r="BU464" i="93"/>
  <c r="CE445" i="93"/>
  <c r="CE429" i="93"/>
  <c r="BF341" i="93"/>
  <c r="BK325" i="93"/>
  <c r="BK322" i="93"/>
  <c r="BP317" i="93"/>
  <c r="BU288" i="93"/>
  <c r="BU280" i="93"/>
  <c r="BU272" i="93"/>
  <c r="BU472" i="93"/>
  <c r="BZ453" i="93"/>
  <c r="BU438" i="93"/>
  <c r="BK394" i="93"/>
  <c r="BK378" i="93"/>
  <c r="BK359" i="93"/>
  <c r="CE306" i="93"/>
  <c r="BP299" i="93"/>
  <c r="BK296" i="93"/>
  <c r="BU278" i="93"/>
  <c r="CE274" i="93"/>
  <c r="BU259" i="93"/>
  <c r="BU251" i="93"/>
  <c r="BU243" i="93"/>
  <c r="BU235" i="93"/>
  <c r="BU227" i="93"/>
  <c r="BU219" i="93"/>
  <c r="BU211" i="93"/>
  <c r="BU203" i="93"/>
  <c r="BU195" i="93"/>
  <c r="BU187" i="93"/>
  <c r="BU461" i="93"/>
  <c r="BK302" i="93"/>
  <c r="CE288" i="93"/>
  <c r="BK270" i="93"/>
  <c r="BP266" i="93"/>
  <c r="BU262" i="93"/>
  <c r="BP261" i="93"/>
  <c r="BP258" i="93"/>
  <c r="BU254" i="93"/>
  <c r="BU246" i="93"/>
  <c r="BU238" i="93"/>
  <c r="BU230" i="93"/>
  <c r="BU222" i="93"/>
  <c r="BU214" i="93"/>
  <c r="BU206" i="93"/>
  <c r="BU198" i="93"/>
  <c r="BU190" i="93"/>
  <c r="CU38" i="93"/>
  <c r="CK4" i="93"/>
  <c r="AA1" i="93"/>
  <c r="CE473" i="93"/>
  <c r="BU458" i="93"/>
  <c r="BK318" i="93"/>
  <c r="BK311" i="93"/>
  <c r="BP297" i="93"/>
  <c r="CE281" i="93"/>
  <c r="BF272" i="93"/>
  <c r="BP10" i="93"/>
  <c r="BP6" i="93"/>
  <c r="BP311" i="93"/>
  <c r="BP301" i="93"/>
  <c r="BP295" i="93"/>
  <c r="BK278" i="93"/>
  <c r="BZ266" i="93"/>
  <c r="CE263" i="93"/>
  <c r="BZ262" i="93"/>
  <c r="CE259" i="93"/>
  <c r="BZ258" i="93"/>
  <c r="CE255" i="93"/>
  <c r="BZ254" i="93"/>
  <c r="CE251" i="93"/>
  <c r="BZ250" i="93"/>
  <c r="CE247" i="93"/>
  <c r="BZ246" i="93"/>
  <c r="CE243" i="93"/>
  <c r="BZ242" i="93"/>
  <c r="CE239" i="93"/>
  <c r="BZ238" i="93"/>
  <c r="CE235" i="93"/>
  <c r="BZ234" i="93"/>
  <c r="CE231" i="93"/>
  <c r="BZ230" i="93"/>
  <c r="CE227" i="93"/>
  <c r="BZ226" i="93"/>
  <c r="CE223" i="93"/>
  <c r="BZ222" i="93"/>
  <c r="CE219" i="93"/>
  <c r="BZ218" i="93"/>
  <c r="CE215" i="93"/>
  <c r="BZ214" i="93"/>
  <c r="CE211" i="93"/>
  <c r="BZ210" i="93"/>
  <c r="CE207" i="93"/>
  <c r="BZ206" i="93"/>
  <c r="CE203" i="93"/>
  <c r="BZ202" i="93"/>
  <c r="BZ198" i="93"/>
  <c r="BZ194" i="93"/>
  <c r="BZ190" i="93"/>
  <c r="BZ186" i="93"/>
  <c r="BZ182" i="93"/>
  <c r="BZ178" i="93"/>
  <c r="BZ174" i="93"/>
  <c r="BZ170" i="93"/>
  <c r="BZ166" i="93"/>
  <c r="BU674" i="93"/>
  <c r="BF640" i="93"/>
  <c r="BZ621" i="93"/>
  <c r="CE267" i="93"/>
  <c r="BK271" i="93"/>
  <c r="BP281" i="93"/>
  <c r="BP267" i="93"/>
  <c r="CE53" i="93"/>
  <c r="CE50" i="93"/>
  <c r="BZ27" i="93"/>
  <c r="BU10" i="93"/>
  <c r="CZ6" i="93"/>
  <c r="BU37" i="93"/>
  <c r="BZ33" i="93"/>
  <c r="BP32" i="93"/>
  <c r="CE11" i="93"/>
  <c r="DL9" i="93"/>
  <c r="DX9" i="93"/>
  <c r="DR9" i="93"/>
  <c r="DN9" i="93"/>
  <c r="CE6" i="93"/>
  <c r="CZ7" i="93"/>
  <c r="CE37" i="93"/>
  <c r="CE32" i="93"/>
  <c r="CE28" i="93"/>
  <c r="CE26" i="93"/>
  <c r="CE21" i="93"/>
  <c r="BU748" i="93"/>
  <c r="BU747" i="93"/>
  <c r="BP735" i="93"/>
  <c r="CE746" i="93"/>
  <c r="BF738" i="93"/>
  <c r="BP738" i="93"/>
  <c r="CE721" i="93"/>
  <c r="BK719" i="93"/>
  <c r="CE722" i="93"/>
  <c r="BP719" i="93"/>
  <c r="CE744" i="93"/>
  <c r="BU727" i="93"/>
  <c r="BP714" i="93"/>
  <c r="BU707" i="93"/>
  <c r="BK720" i="93"/>
  <c r="BZ706" i="93"/>
  <c r="BZ702" i="93"/>
  <c r="BK691" i="93"/>
  <c r="BZ691" i="93"/>
  <c r="CE700" i="93"/>
  <c r="BF686" i="93"/>
  <c r="BZ684" i="93"/>
  <c r="BF678" i="93"/>
  <c r="BF674" i="93"/>
  <c r="BF666" i="93"/>
  <c r="BU699" i="93"/>
  <c r="BU675" i="93"/>
  <c r="BP687" i="93"/>
  <c r="BP679" i="93"/>
  <c r="BZ696" i="93"/>
  <c r="BK669" i="93"/>
  <c r="BU656" i="93"/>
  <c r="BZ703" i="93"/>
  <c r="BZ666" i="93"/>
  <c r="BK665" i="93"/>
  <c r="CE663" i="93"/>
  <c r="BF661" i="93"/>
  <c r="BU627" i="93"/>
  <c r="BK694" i="93"/>
  <c r="BK681" i="93"/>
  <c r="BK649" i="93"/>
  <c r="BU603" i="93"/>
  <c r="BU644" i="93"/>
  <c r="BP643" i="93"/>
  <c r="BP640" i="93"/>
  <c r="BZ618" i="93"/>
  <c r="BF616" i="93"/>
  <c r="BZ606" i="93"/>
  <c r="BF604" i="93"/>
  <c r="BU598" i="93"/>
  <c r="BU582" i="93"/>
  <c r="CE645" i="93"/>
  <c r="BZ561" i="93"/>
  <c r="BF559" i="93"/>
  <c r="BK555" i="93"/>
  <c r="BU658" i="93"/>
  <c r="BU583" i="93"/>
  <c r="BP582" i="93"/>
  <c r="BP579" i="93"/>
  <c r="BF570" i="93"/>
  <c r="BZ564" i="93"/>
  <c r="BF558" i="93"/>
  <c r="BF554" i="93"/>
  <c r="BP529" i="93"/>
  <c r="BZ634" i="93"/>
  <c r="BZ581" i="93"/>
  <c r="BF632" i="93"/>
  <c r="BP604" i="93"/>
  <c r="BF568" i="93"/>
  <c r="BF549" i="93"/>
  <c r="BZ547" i="93"/>
  <c r="BU543" i="93"/>
  <c r="BU542" i="93"/>
  <c r="BF541" i="93"/>
  <c r="BZ539" i="93"/>
  <c r="BU534" i="93"/>
  <c r="BZ579" i="93"/>
  <c r="BU476" i="93"/>
  <c r="BZ523" i="93"/>
  <c r="BF596" i="93"/>
  <c r="CE547" i="93"/>
  <c r="BU519" i="93"/>
  <c r="BF513" i="93"/>
  <c r="CE491" i="93"/>
  <c r="CE487" i="93"/>
  <c r="BF472" i="93"/>
  <c r="BF597" i="93"/>
  <c r="BF469" i="93"/>
  <c r="CE543" i="93"/>
  <c r="BP536" i="93"/>
  <c r="CE527" i="93"/>
  <c r="BF488" i="93"/>
  <c r="BP530" i="93"/>
  <c r="BU488" i="93"/>
  <c r="BU448" i="93"/>
  <c r="BU427" i="93"/>
  <c r="BU416" i="93"/>
  <c r="BZ472" i="93"/>
  <c r="BU469" i="93"/>
  <c r="BZ461" i="93"/>
  <c r="BP458" i="93"/>
  <c r="BZ455" i="93"/>
  <c r="BP451" i="93"/>
  <c r="BP444" i="93"/>
  <c r="BF367" i="93"/>
  <c r="BK355" i="93"/>
  <c r="CE553" i="93"/>
  <c r="BP464" i="93"/>
  <c r="BP441" i="93"/>
  <c r="BU435" i="93"/>
  <c r="BK433" i="93"/>
  <c r="BP419" i="93"/>
  <c r="BU413" i="93"/>
  <c r="BF410" i="93"/>
  <c r="BU408" i="93"/>
  <c r="BU403" i="93"/>
  <c r="BK401" i="93"/>
  <c r="BP450" i="93"/>
  <c r="CE308" i="93"/>
  <c r="CE300" i="93"/>
  <c r="BU422" i="93"/>
  <c r="BF332" i="93"/>
  <c r="BU237" i="93"/>
  <c r="BU205" i="93"/>
  <c r="BF333" i="93"/>
  <c r="BF292" i="93"/>
  <c r="BZ286" i="93"/>
  <c r="BU256" i="93"/>
  <c r="BP255" i="93"/>
  <c r="BU240" i="93"/>
  <c r="BU232" i="93"/>
  <c r="BU224" i="93"/>
  <c r="BP313" i="93"/>
  <c r="BF304" i="93"/>
  <c r="BF298" i="93"/>
  <c r="BK295" i="93"/>
  <c r="BK427" i="93"/>
  <c r="BF365" i="93"/>
  <c r="BP285" i="93"/>
  <c r="BU276" i="93"/>
  <c r="BK265" i="93"/>
  <c r="BZ251" i="93"/>
  <c r="BZ207" i="93"/>
  <c r="BZ187" i="93"/>
  <c r="CE736" i="93"/>
  <c r="BK407" i="93"/>
  <c r="BF349" i="93"/>
  <c r="CE5" i="93"/>
  <c r="CE10" i="93"/>
  <c r="CU7" i="93"/>
  <c r="CE52" i="93"/>
  <c r="BF745" i="93"/>
  <c r="CE743" i="93"/>
  <c r="BP750" i="93"/>
  <c r="BP747" i="93"/>
  <c r="BP744" i="93"/>
  <c r="BP740" i="93"/>
  <c r="CE738" i="93"/>
  <c r="CE730" i="93"/>
  <c r="BU741" i="93"/>
  <c r="BF737" i="93"/>
  <c r="BU733" i="93"/>
  <c r="BU732" i="93"/>
  <c r="BF750" i="93"/>
  <c r="BF730" i="93"/>
  <c r="BU722" i="93"/>
  <c r="BZ721" i="93"/>
  <c r="BF719" i="93"/>
  <c r="CE717" i="93"/>
  <c r="BP743" i="93"/>
  <c r="BK726" i="93"/>
  <c r="CE724" i="93"/>
  <c r="BF724" i="93"/>
  <c r="BZ723" i="93"/>
  <c r="BF723" i="93"/>
  <c r="CE720" i="93"/>
  <c r="BU719" i="93"/>
  <c r="BK718" i="93"/>
  <c r="CE716" i="93"/>
  <c r="BP734" i="93"/>
  <c r="BF721" i="93"/>
  <c r="BZ719" i="93"/>
  <c r="BF717" i="93"/>
  <c r="BU723" i="93"/>
  <c r="BU717" i="93"/>
  <c r="BU714" i="93"/>
  <c r="BP713" i="93"/>
  <c r="BP722" i="93"/>
  <c r="BZ715" i="93"/>
  <c r="BP707" i="93"/>
  <c r="BK730" i="93"/>
  <c r="BP724" i="93"/>
  <c r="BF720" i="93"/>
  <c r="BZ713" i="93"/>
  <c r="BK711" i="93"/>
  <c r="BF715" i="93"/>
  <c r="BK704" i="93"/>
  <c r="BU702" i="93"/>
  <c r="BP700" i="93"/>
  <c r="BF700" i="93"/>
  <c r="BZ697" i="93"/>
  <c r="CE695" i="93"/>
  <c r="BP699" i="93"/>
  <c r="BF693" i="93"/>
  <c r="BP688" i="93"/>
  <c r="BP680" i="93"/>
  <c r="BP697" i="93"/>
  <c r="BF694" i="93"/>
  <c r="BZ693" i="93"/>
  <c r="BP675" i="93"/>
  <c r="CE673" i="93"/>
  <c r="BP671" i="93"/>
  <c r="CE669" i="93"/>
  <c r="BP667" i="93"/>
  <c r="CE665" i="93"/>
  <c r="BF690" i="93"/>
  <c r="BZ688" i="93"/>
  <c r="BU684" i="93"/>
  <c r="BU683" i="93"/>
  <c r="BF682" i="93"/>
  <c r="BZ680" i="93"/>
  <c r="BZ704" i="93"/>
  <c r="BF701" i="93"/>
  <c r="CE697" i="93"/>
  <c r="BP692" i="93"/>
  <c r="BF673" i="93"/>
  <c r="BK671" i="93"/>
  <c r="BU667" i="93"/>
  <c r="BK684" i="93"/>
  <c r="BP683" i="93"/>
  <c r="BU665" i="93"/>
  <c r="BZ664" i="93"/>
  <c r="CE694" i="93"/>
  <c r="CE692" i="93"/>
  <c r="BU691" i="93"/>
  <c r="CE684" i="93"/>
  <c r="CE676" i="93"/>
  <c r="BF668" i="93"/>
  <c r="BP703" i="93"/>
  <c r="CE664" i="93"/>
  <c r="BK664" i="93"/>
  <c r="BF653" i="93"/>
  <c r="BK651" i="93"/>
  <c r="BU647" i="93"/>
  <c r="BU639" i="93"/>
  <c r="BU631" i="93"/>
  <c r="BU623" i="93"/>
  <c r="BK689" i="93"/>
  <c r="BF648" i="93"/>
  <c r="BP619" i="93"/>
  <c r="BU615" i="93"/>
  <c r="BP611" i="93"/>
  <c r="BU607" i="93"/>
  <c r="BP603" i="93"/>
  <c r="CE659" i="93"/>
  <c r="BP645" i="93"/>
  <c r="BP644" i="93"/>
  <c r="BU640" i="93"/>
  <c r="BP639" i="93"/>
  <c r="BP636" i="93"/>
  <c r="BU632" i="93"/>
  <c r="BP631" i="93"/>
  <c r="BP628" i="93"/>
  <c r="BU624" i="93"/>
  <c r="BP623" i="93"/>
  <c r="BP621" i="93"/>
  <c r="CE619" i="93"/>
  <c r="BU618" i="93"/>
  <c r="BK617" i="93"/>
  <c r="CE615" i="93"/>
  <c r="BU614" i="93"/>
  <c r="BK613" i="93"/>
  <c r="CE611" i="93"/>
  <c r="BU610" i="93"/>
  <c r="BK609" i="93"/>
  <c r="CE607" i="93"/>
  <c r="BU606" i="93"/>
  <c r="BK605" i="93"/>
  <c r="CE603" i="93"/>
  <c r="BU602" i="93"/>
  <c r="BK601" i="93"/>
  <c r="BZ654" i="93"/>
  <c r="BK653" i="93"/>
  <c r="BK620" i="93"/>
  <c r="CE618" i="93"/>
  <c r="BK616" i="93"/>
  <c r="CE614" i="93"/>
  <c r="BK612" i="93"/>
  <c r="CE610" i="93"/>
  <c r="BK608" i="93"/>
  <c r="CE606" i="93"/>
  <c r="BK604" i="93"/>
  <c r="CE602" i="93"/>
  <c r="BK600" i="93"/>
  <c r="BU594" i="93"/>
  <c r="BU586" i="93"/>
  <c r="BU578" i="93"/>
  <c r="BF676" i="93"/>
  <c r="BK643" i="93"/>
  <c r="CE637" i="93"/>
  <c r="BZ636" i="93"/>
  <c r="BK627" i="93"/>
  <c r="CE621" i="93"/>
  <c r="BF619" i="93"/>
  <c r="BF603" i="93"/>
  <c r="CE569" i="93"/>
  <c r="BK567" i="93"/>
  <c r="BZ565" i="93"/>
  <c r="BF563" i="93"/>
  <c r="CE561" i="93"/>
  <c r="BK559" i="93"/>
  <c r="BZ557" i="93"/>
  <c r="BF555" i="93"/>
  <c r="CE667" i="93"/>
  <c r="BF645" i="93"/>
  <c r="BZ643" i="93"/>
  <c r="BF638" i="93"/>
  <c r="BF633" i="93"/>
  <c r="BZ627" i="93"/>
  <c r="BF622" i="93"/>
  <c r="BP600" i="93"/>
  <c r="BU595" i="93"/>
  <c r="BP594" i="93"/>
  <c r="BP591" i="93"/>
  <c r="BU587" i="93"/>
  <c r="BP586" i="93"/>
  <c r="BP583" i="93"/>
  <c r="BU579" i="93"/>
  <c r="BP578" i="93"/>
  <c r="BP575" i="93"/>
  <c r="BU571" i="93"/>
  <c r="BK570" i="93"/>
  <c r="CE568" i="93"/>
  <c r="BU567" i="93"/>
  <c r="BK566" i="93"/>
  <c r="CE564" i="93"/>
  <c r="BU563" i="93"/>
  <c r="BK562" i="93"/>
  <c r="CE560" i="93"/>
  <c r="BU559" i="93"/>
  <c r="BK558" i="93"/>
  <c r="CE556" i="93"/>
  <c r="BU555" i="93"/>
  <c r="BK554" i="93"/>
  <c r="BP549" i="93"/>
  <c r="BP541" i="93"/>
  <c r="BP533" i="93"/>
  <c r="CE643" i="93"/>
  <c r="BZ642" i="93"/>
  <c r="BK633" i="93"/>
  <c r="CE627" i="93"/>
  <c r="BZ626" i="93"/>
  <c r="BU616" i="93"/>
  <c r="BZ605" i="93"/>
  <c r="BU600" i="93"/>
  <c r="BP570" i="93"/>
  <c r="BP566" i="93"/>
  <c r="BP562" i="93"/>
  <c r="BP558" i="93"/>
  <c r="BP554" i="93"/>
  <c r="BF644" i="93"/>
  <c r="BZ625" i="93"/>
  <c r="CE613" i="93"/>
  <c r="CE605" i="93"/>
  <c r="BK596" i="93"/>
  <c r="CE590" i="93"/>
  <c r="BZ589" i="93"/>
  <c r="BK580" i="93"/>
  <c r="CE574" i="93"/>
  <c r="BZ573" i="93"/>
  <c r="BP561" i="93"/>
  <c r="BK556" i="93"/>
  <c r="CE554" i="93"/>
  <c r="BF524" i="93"/>
  <c r="BF520" i="93"/>
  <c r="BZ645" i="93"/>
  <c r="BP620" i="93"/>
  <c r="BK615" i="93"/>
  <c r="BZ596" i="93"/>
  <c r="BF595" i="93"/>
  <c r="BZ588" i="93"/>
  <c r="BF587" i="93"/>
  <c r="BZ580" i="93"/>
  <c r="BF579" i="93"/>
  <c r="BZ572" i="93"/>
  <c r="BF560" i="93"/>
  <c r="BF553" i="93"/>
  <c r="BZ551" i="93"/>
  <c r="BU547" i="93"/>
  <c r="BU546" i="93"/>
  <c r="BF545" i="93"/>
  <c r="BZ543" i="93"/>
  <c r="BU539" i="93"/>
  <c r="BU538" i="93"/>
  <c r="BF537" i="93"/>
  <c r="BZ535" i="93"/>
  <c r="BU531" i="93"/>
  <c r="BU530" i="93"/>
  <c r="BF529" i="93"/>
  <c r="BZ527" i="93"/>
  <c r="BF523" i="93"/>
  <c r="BF519" i="93"/>
  <c r="BU513" i="93"/>
  <c r="BF639" i="93"/>
  <c r="BK594" i="93"/>
  <c r="CE588" i="93"/>
  <c r="BZ587" i="93"/>
  <c r="BK578" i="93"/>
  <c r="CE572" i="93"/>
  <c r="BZ571" i="93"/>
  <c r="BK568" i="93"/>
  <c r="CE566" i="93"/>
  <c r="BU524" i="93"/>
  <c r="BF584" i="93"/>
  <c r="BF556" i="93"/>
  <c r="BP522" i="93"/>
  <c r="CE504" i="93"/>
  <c r="CE496" i="93"/>
  <c r="BU484" i="93"/>
  <c r="BF482" i="93"/>
  <c r="BU468" i="93"/>
  <c r="BF466" i="93"/>
  <c r="BF593" i="93"/>
  <c r="BZ554" i="93"/>
  <c r="BZ516" i="93"/>
  <c r="BZ515" i="93"/>
  <c r="CE509" i="93"/>
  <c r="BU498" i="93"/>
  <c r="CE494" i="93"/>
  <c r="BF588" i="93"/>
  <c r="BF572" i="93"/>
  <c r="BP532" i="93"/>
  <c r="CE531" i="93"/>
  <c r="BF514" i="93"/>
  <c r="BZ511" i="93"/>
  <c r="CE508" i="93"/>
  <c r="CE506" i="93"/>
  <c r="BF500" i="93"/>
  <c r="BZ487" i="93"/>
  <c r="CE480" i="93"/>
  <c r="BF479" i="93"/>
  <c r="BU478" i="93"/>
  <c r="BP473" i="93"/>
  <c r="BP472" i="93"/>
  <c r="BF581" i="93"/>
  <c r="BP550" i="93"/>
  <c r="CE549" i="93"/>
  <c r="CE542" i="93"/>
  <c r="BF521" i="93"/>
  <c r="BP470" i="93"/>
  <c r="CE467" i="93"/>
  <c r="CE458" i="93"/>
  <c r="BP489" i="93"/>
  <c r="BP488" i="93"/>
  <c r="BF476" i="93"/>
  <c r="CE475" i="93"/>
  <c r="BU496" i="93"/>
  <c r="BU493" i="93"/>
  <c r="BP486" i="93"/>
  <c r="BF485" i="93"/>
  <c r="BU474" i="93"/>
  <c r="BZ465" i="93"/>
  <c r="BU462" i="93"/>
  <c r="BF461" i="93"/>
  <c r="BZ460" i="93"/>
  <c r="BZ451" i="93"/>
  <c r="BF450" i="93"/>
  <c r="BU443" i="93"/>
  <c r="BK441" i="93"/>
  <c r="BK435" i="93"/>
  <c r="BF434" i="93"/>
  <c r="BP433" i="93"/>
  <c r="BU432" i="93"/>
  <c r="BP427" i="93"/>
  <c r="BU411" i="93"/>
  <c r="BK409" i="93"/>
  <c r="BK403" i="93"/>
  <c r="BF402" i="93"/>
  <c r="BF360" i="93"/>
  <c r="BK345" i="93"/>
  <c r="BZ474" i="93"/>
  <c r="CE441" i="93"/>
  <c r="BK431" i="93"/>
  <c r="BP428" i="93"/>
  <c r="BK399" i="93"/>
  <c r="BF354" i="93"/>
  <c r="BK339" i="93"/>
  <c r="BP538" i="93"/>
  <c r="CE537" i="93"/>
  <c r="BF484" i="93"/>
  <c r="BU454" i="93"/>
  <c r="BF453" i="93"/>
  <c r="BZ452" i="93"/>
  <c r="BP435" i="93"/>
  <c r="BU429" i="93"/>
  <c r="BF429" i="93"/>
  <c r="BZ427" i="93"/>
  <c r="BF426" i="93"/>
  <c r="BP425" i="93"/>
  <c r="BU424" i="93"/>
  <c r="BU419" i="93"/>
  <c r="BK417" i="93"/>
  <c r="BK413" i="93"/>
  <c r="BF397" i="93"/>
  <c r="BK391" i="93"/>
  <c r="BK389" i="93"/>
  <c r="BF381" i="93"/>
  <c r="BK375" i="93"/>
  <c r="BK373" i="93"/>
  <c r="BP499" i="93"/>
  <c r="BZ463" i="93"/>
  <c r="CE433" i="93"/>
  <c r="CE417" i="93"/>
  <c r="BF393" i="93"/>
  <c r="BK299" i="93"/>
  <c r="CE294" i="93"/>
  <c r="BK284" i="93"/>
  <c r="BU274" i="93"/>
  <c r="BP448" i="93"/>
  <c r="CE444" i="93"/>
  <c r="BZ439" i="93"/>
  <c r="BP432" i="93"/>
  <c r="CE428" i="93"/>
  <c r="BZ423" i="93"/>
  <c r="BP416" i="93"/>
  <c r="BZ407" i="93"/>
  <c r="BK365" i="93"/>
  <c r="BK333" i="93"/>
  <c r="BF327" i="93"/>
  <c r="BK306" i="93"/>
  <c r="BK298" i="93"/>
  <c r="BK290" i="93"/>
  <c r="BK282" i="93"/>
  <c r="BK274" i="93"/>
  <c r="BK268" i="93"/>
  <c r="BP462" i="93"/>
  <c r="BF366" i="93"/>
  <c r="BF364" i="93"/>
  <c r="BK343" i="93"/>
  <c r="BK329" i="93"/>
  <c r="BF328" i="93"/>
  <c r="BK320" i="93"/>
  <c r="CE298" i="93"/>
  <c r="BP291" i="93"/>
  <c r="BK288" i="93"/>
  <c r="BU270" i="93"/>
  <c r="BU265" i="93"/>
  <c r="BU257" i="93"/>
  <c r="BU249" i="93"/>
  <c r="BU241" i="93"/>
  <c r="BU233" i="93"/>
  <c r="BU225" i="93"/>
  <c r="BU217" i="93"/>
  <c r="BU209" i="93"/>
  <c r="BU201" i="93"/>
  <c r="BU193" i="93"/>
  <c r="CE461" i="93"/>
  <c r="BK326" i="93"/>
  <c r="BK319" i="93"/>
  <c r="BF308" i="93"/>
  <c r="BP293" i="93"/>
  <c r="BP287" i="93"/>
  <c r="BF276" i="93"/>
  <c r="BZ270" i="93"/>
  <c r="BP264" i="93"/>
  <c r="BU260" i="93"/>
  <c r="BP259" i="93"/>
  <c r="BP256" i="93"/>
  <c r="BU252" i="93"/>
  <c r="BU244" i="93"/>
  <c r="BU236" i="93"/>
  <c r="BU228" i="93"/>
  <c r="BU220" i="93"/>
  <c r="BU212" i="93"/>
  <c r="BU204" i="93"/>
  <c r="BU196" i="93"/>
  <c r="BU188" i="93"/>
  <c r="BF478" i="93"/>
  <c r="BF455" i="93"/>
  <c r="BF322" i="93"/>
  <c r="CE313" i="93"/>
  <c r="BU283" i="93"/>
  <c r="BK279" i="93"/>
  <c r="CR39" i="93"/>
  <c r="CS39" i="93" s="1"/>
  <c r="DC5" i="93" s="1"/>
  <c r="HB17" i="93"/>
  <c r="GX17" i="93"/>
  <c r="GT17" i="93"/>
  <c r="GP17" i="93"/>
  <c r="GL17" i="93"/>
  <c r="GH17" i="93"/>
  <c r="GD17" i="93"/>
  <c r="FZ17" i="93"/>
  <c r="FV17" i="93"/>
  <c r="FR17" i="93"/>
  <c r="FN17" i="93"/>
  <c r="FJ17" i="93"/>
  <c r="FF17" i="93"/>
  <c r="FB17" i="93"/>
  <c r="EX17" i="93"/>
  <c r="ET17" i="93"/>
  <c r="EP17" i="93"/>
  <c r="EL17" i="93"/>
  <c r="EH17" i="93"/>
  <c r="ED17" i="93"/>
  <c r="DZ17" i="93"/>
  <c r="DV17" i="93"/>
  <c r="HA17" i="93"/>
  <c r="GW17" i="93"/>
  <c r="GS17" i="93"/>
  <c r="GO17" i="93"/>
  <c r="GK17" i="93"/>
  <c r="GG17" i="93"/>
  <c r="GC17" i="93"/>
  <c r="FY17" i="93"/>
  <c r="FU17" i="93"/>
  <c r="FQ17" i="93"/>
  <c r="FM17" i="93"/>
  <c r="FI17" i="93"/>
  <c r="FE17" i="93"/>
  <c r="FA17" i="93"/>
  <c r="EW17" i="93"/>
  <c r="ES17" i="93"/>
  <c r="EO17" i="93"/>
  <c r="EK17" i="93"/>
  <c r="EG17" i="93"/>
  <c r="EC17" i="93"/>
  <c r="DY17" i="93"/>
  <c r="GZ17" i="93"/>
  <c r="GV17" i="93"/>
  <c r="GR17" i="93"/>
  <c r="GN17" i="93"/>
  <c r="GJ17" i="93"/>
  <c r="GF17" i="93"/>
  <c r="GB17" i="93"/>
  <c r="FX17" i="93"/>
  <c r="FT17" i="93"/>
  <c r="FP17" i="93"/>
  <c r="FL17" i="93"/>
  <c r="FH17" i="93"/>
  <c r="FD17" i="93"/>
  <c r="EZ17" i="93"/>
  <c r="EV17" i="93"/>
  <c r="ER17" i="93"/>
  <c r="EN17" i="93"/>
  <c r="EJ17" i="93"/>
  <c r="EF17" i="93"/>
  <c r="EB17" i="93"/>
  <c r="DX17" i="93"/>
  <c r="DA5" i="93"/>
  <c r="GM17" i="93"/>
  <c r="FW17" i="93"/>
  <c r="FG17" i="93"/>
  <c r="EQ17" i="93"/>
  <c r="EA17" i="93"/>
  <c r="GY17" i="93"/>
  <c r="GI17" i="93"/>
  <c r="FS17" i="93"/>
  <c r="FC17" i="93"/>
  <c r="EM17" i="93"/>
  <c r="DW17" i="93"/>
  <c r="GU17" i="93"/>
  <c r="GE17" i="93"/>
  <c r="FO17" i="93"/>
  <c r="EY17" i="93"/>
  <c r="EI17" i="93"/>
  <c r="GQ17" i="93"/>
  <c r="GA17" i="93"/>
  <c r="FK17" i="93"/>
  <c r="EU17" i="93"/>
  <c r="EE17" i="93"/>
  <c r="BP33" i="93"/>
  <c r="BP5" i="93"/>
  <c r="BP325" i="93"/>
  <c r="BK310" i="93"/>
  <c r="BK294" i="93"/>
  <c r="BF284" i="93"/>
  <c r="BZ278" i="93"/>
  <c r="BZ265" i="93"/>
  <c r="BK263" i="93"/>
  <c r="BZ261" i="93"/>
  <c r="BK259" i="93"/>
  <c r="BZ257" i="93"/>
  <c r="BZ253" i="93"/>
  <c r="BZ249" i="93"/>
  <c r="BZ245" i="93"/>
  <c r="BZ241" i="93"/>
  <c r="BZ237" i="93"/>
  <c r="BZ233" i="93"/>
  <c r="BZ229" i="93"/>
  <c r="BZ225" i="93"/>
  <c r="BZ221" i="93"/>
  <c r="BZ217" i="93"/>
  <c r="BZ213" i="93"/>
  <c r="BZ209" i="93"/>
  <c r="BZ205" i="93"/>
  <c r="BZ201" i="93"/>
  <c r="BZ197" i="93"/>
  <c r="BZ193" i="93"/>
  <c r="BZ189" i="93"/>
  <c r="BZ185" i="93"/>
  <c r="BZ181" i="93"/>
  <c r="BZ177" i="93"/>
  <c r="BZ173" i="93"/>
  <c r="BZ169" i="93"/>
  <c r="BZ165" i="93"/>
  <c r="CE732" i="93"/>
  <c r="BF643" i="93"/>
  <c r="BF624" i="93"/>
  <c r="BP518" i="93"/>
  <c r="BU275" i="93"/>
  <c r="BF290" i="93"/>
  <c r="CE289" i="93"/>
  <c r="BZ49" i="93"/>
  <c r="CE45" i="93"/>
  <c r="DL8" i="93"/>
  <c r="DX8" i="93"/>
  <c r="DR8" i="93"/>
  <c r="DN8" i="93"/>
  <c r="CU8" i="93"/>
  <c r="CE57" i="93"/>
  <c r="CE58" i="93" s="1"/>
  <c r="CE59" i="93" s="1"/>
  <c r="CE60" i="93" s="1"/>
  <c r="CE55" i="93"/>
  <c r="CE48" i="93"/>
  <c r="BZ47" i="93"/>
  <c r="BU34" i="93"/>
  <c r="BU31" i="93"/>
  <c r="BP11" i="93"/>
  <c r="CE49" i="93"/>
  <c r="BZ39" i="93"/>
  <c r="CU9" i="93"/>
  <c r="CZ4" i="93"/>
  <c r="CE47" i="93"/>
  <c r="CE44" i="93"/>
  <c r="CE38" i="93"/>
  <c r="CE35" i="93"/>
  <c r="CE19" i="93"/>
  <c r="BP3" i="93"/>
  <c r="BP746" i="93"/>
  <c r="BP741" i="93"/>
  <c r="BZ745" i="93"/>
  <c r="BF746" i="93"/>
  <c r="BF735" i="93"/>
  <c r="BZ717" i="93"/>
  <c r="BF726" i="93"/>
  <c r="BZ725" i="93"/>
  <c r="BF725" i="93"/>
  <c r="BZ720" i="93"/>
  <c r="BZ716" i="93"/>
  <c r="BK721" i="93"/>
  <c r="BK717" i="93"/>
  <c r="BU725" i="93"/>
  <c r="BK713" i="93"/>
  <c r="BZ711" i="93"/>
  <c r="CE703" i="93"/>
  <c r="CE702" i="93"/>
  <c r="BK693" i="93"/>
  <c r="BP702" i="93"/>
  <c r="BK692" i="93"/>
  <c r="BU688" i="93"/>
  <c r="BU687" i="93"/>
  <c r="BU680" i="93"/>
  <c r="BU679" i="93"/>
  <c r="BF670" i="93"/>
  <c r="BK698" i="93"/>
  <c r="BK688" i="93"/>
  <c r="BK680" i="93"/>
  <c r="BU663" i="93"/>
  <c r="CE661" i="93"/>
  <c r="BP655" i="93"/>
  <c r="CE653" i="93"/>
  <c r="BP651" i="93"/>
  <c r="CE649" i="93"/>
  <c r="CE680" i="93"/>
  <c r="BP673" i="93"/>
  <c r="BZ670" i="93"/>
  <c r="BU660" i="93"/>
  <c r="BU648" i="93"/>
  <c r="BP669" i="93"/>
  <c r="BP665" i="93"/>
  <c r="BK659" i="93"/>
  <c r="BU655" i="93"/>
  <c r="BU635" i="93"/>
  <c r="BZ650" i="93"/>
  <c r="BU619" i="93"/>
  <c r="BU611" i="93"/>
  <c r="BP649" i="93"/>
  <c r="BP635" i="93"/>
  <c r="BP627" i="93"/>
  <c r="BP618" i="93"/>
  <c r="BF617" i="93"/>
  <c r="BZ611" i="93"/>
  <c r="BF609" i="93"/>
  <c r="BP606" i="93"/>
  <c r="BZ603" i="93"/>
  <c r="BF601" i="93"/>
  <c r="BK683" i="93"/>
  <c r="BF652" i="93"/>
  <c r="BF620" i="93"/>
  <c r="BZ610" i="93"/>
  <c r="BF608" i="93"/>
  <c r="BU590" i="93"/>
  <c r="BU574" i="93"/>
  <c r="CE655" i="93"/>
  <c r="BZ644" i="93"/>
  <c r="BK635" i="93"/>
  <c r="CE629" i="93"/>
  <c r="BF567" i="93"/>
  <c r="CE557" i="93"/>
  <c r="BP653" i="93"/>
  <c r="BF641" i="93"/>
  <c r="BZ635" i="93"/>
  <c r="BK611" i="93"/>
  <c r="BP595" i="93"/>
  <c r="BU575" i="93"/>
  <c r="BP574" i="93"/>
  <c r="BZ568" i="93"/>
  <c r="BF566" i="93"/>
  <c r="BF562" i="93"/>
  <c r="BP559" i="93"/>
  <c r="BP555" i="93"/>
  <c r="BP545" i="93"/>
  <c r="BP537" i="93"/>
  <c r="BK645" i="93"/>
  <c r="BK641" i="93"/>
  <c r="CE635" i="93"/>
  <c r="BK625" i="93"/>
  <c r="BU570" i="93"/>
  <c r="BU562" i="93"/>
  <c r="BU554" i="93"/>
  <c r="BZ597" i="93"/>
  <c r="BK588" i="93"/>
  <c r="CE582" i="93"/>
  <c r="BF512" i="93"/>
  <c r="BF599" i="93"/>
  <c r="BF591" i="93"/>
  <c r="BF583" i="93"/>
  <c r="BZ576" i="93"/>
  <c r="BU551" i="93"/>
  <c r="BU550" i="93"/>
  <c r="BU535" i="93"/>
  <c r="BU526" i="93"/>
  <c r="BF511" i="93"/>
  <c r="CE647" i="93"/>
  <c r="BZ633" i="93"/>
  <c r="CE596" i="93"/>
  <c r="BK586" i="93"/>
  <c r="CE580" i="93"/>
  <c r="BP557" i="93"/>
  <c r="BF522" i="93"/>
  <c r="BF592" i="93"/>
  <c r="BF576" i="93"/>
  <c r="BF490" i="93"/>
  <c r="BU565" i="93"/>
  <c r="BP503" i="93"/>
  <c r="BP548" i="93"/>
  <c r="CE540" i="93"/>
  <c r="BZ481" i="93"/>
  <c r="BP534" i="93"/>
  <c r="CE533" i="93"/>
  <c r="CE526" i="93"/>
  <c r="BU501" i="93"/>
  <c r="BF496" i="93"/>
  <c r="BU486" i="93"/>
  <c r="CE551" i="93"/>
  <c r="BP544" i="93"/>
  <c r="CE498" i="93"/>
  <c r="CE552" i="93"/>
  <c r="BF494" i="93"/>
  <c r="BP487" i="93"/>
  <c r="CE470" i="93"/>
  <c r="CE459" i="93"/>
  <c r="BK425" i="93"/>
  <c r="BK419" i="93"/>
  <c r="BP417" i="93"/>
  <c r="BF344" i="93"/>
  <c r="BF463" i="93"/>
  <c r="BU453" i="93"/>
  <c r="BF451" i="93"/>
  <c r="BF338" i="93"/>
  <c r="BZ512" i="93"/>
  <c r="BP497" i="93"/>
  <c r="BF458" i="93"/>
  <c r="BF457" i="93"/>
  <c r="BF445" i="93"/>
  <c r="BF442" i="93"/>
  <c r="BU440" i="93"/>
  <c r="BP409" i="93"/>
  <c r="BK397" i="93"/>
  <c r="BK381" i="93"/>
  <c r="BZ444" i="93"/>
  <c r="BZ412" i="93"/>
  <c r="BK300" i="93"/>
  <c r="CE278" i="93"/>
  <c r="BP422" i="93"/>
  <c r="CE284" i="93"/>
  <c r="CE276" i="93"/>
  <c r="BU503" i="93"/>
  <c r="BF470" i="93"/>
  <c r="BP328" i="93"/>
  <c r="BP307" i="93"/>
  <c r="BK304" i="93"/>
  <c r="BU286" i="93"/>
  <c r="CE282" i="93"/>
  <c r="BP275" i="93"/>
  <c r="BK272" i="93"/>
  <c r="BU253" i="93"/>
  <c r="BU229" i="93"/>
  <c r="BU213" i="93"/>
  <c r="BU189" i="93"/>
  <c r="BP277" i="93"/>
  <c r="BU264" i="93"/>
  <c r="BP263" i="93"/>
  <c r="BU216" i="93"/>
  <c r="BU192" i="93"/>
  <c r="HB21" i="93"/>
  <c r="GX21" i="93"/>
  <c r="GT21" i="93"/>
  <c r="GP21" i="93"/>
  <c r="GL21" i="93"/>
  <c r="GH21" i="93"/>
  <c r="GD21" i="93"/>
  <c r="HA21" i="93"/>
  <c r="GW21" i="93"/>
  <c r="GS21" i="93"/>
  <c r="GO21" i="93"/>
  <c r="GK21" i="93"/>
  <c r="GG21" i="93"/>
  <c r="GC21" i="93"/>
  <c r="GZ21" i="93"/>
  <c r="GV21" i="93"/>
  <c r="GR21" i="93"/>
  <c r="GN21" i="93"/>
  <c r="GJ21" i="93"/>
  <c r="GF21" i="93"/>
  <c r="DA9" i="93"/>
  <c r="GM21" i="93"/>
  <c r="GY21" i="93"/>
  <c r="GI21" i="93"/>
  <c r="GU21" i="93"/>
  <c r="GE21" i="93"/>
  <c r="GQ21" i="93"/>
  <c r="BP12" i="93"/>
  <c r="BF314" i="93"/>
  <c r="CE312" i="93"/>
  <c r="CE296" i="93"/>
  <c r="BP279" i="93"/>
  <c r="BZ263" i="93"/>
  <c r="BZ259" i="93"/>
  <c r="BZ255" i="93"/>
  <c r="BZ223" i="93"/>
  <c r="BZ211" i="93"/>
  <c r="BZ195" i="93"/>
  <c r="BZ191" i="93"/>
  <c r="BZ637" i="93"/>
  <c r="BZ562" i="93"/>
  <c r="CE39" i="93"/>
  <c r="BZ35" i="93"/>
  <c r="BZ13" i="93"/>
  <c r="BU750" i="93"/>
  <c r="BU749" i="93"/>
  <c r="BP748" i="93"/>
  <c r="BP745" i="93"/>
  <c r="BF744" i="93"/>
  <c r="BF743" i="93"/>
  <c r="BU738" i="93"/>
  <c r="BZ746" i="93"/>
  <c r="CE742" i="93"/>
  <c r="CE740" i="93"/>
  <c r="CE750" i="93"/>
  <c r="BZ749" i="93"/>
  <c r="BZ744" i="93"/>
  <c r="BF741" i="93"/>
  <c r="CE731" i="93"/>
  <c r="BU730" i="93"/>
  <c r="BF747" i="93"/>
  <c r="BU737" i="93"/>
  <c r="BZ735" i="93"/>
  <c r="BF731" i="93"/>
  <c r="BK731" i="93"/>
  <c r="BK732" i="93" s="1"/>
  <c r="BK733" i="93" s="1"/>
  <c r="BK734" i="93" s="1"/>
  <c r="BK735" i="93" s="1"/>
  <c r="BK736" i="93" s="1"/>
  <c r="BK737" i="93" s="1"/>
  <c r="BK738" i="93" s="1"/>
  <c r="CE727" i="93"/>
  <c r="BU742" i="93"/>
  <c r="BP730" i="93"/>
  <c r="BF727" i="93"/>
  <c r="BP720" i="93"/>
  <c r="BU716" i="93"/>
  <c r="BK724" i="93"/>
  <c r="BZ722" i="93"/>
  <c r="BP736" i="93"/>
  <c r="BZ731" i="93"/>
  <c r="BU718" i="93"/>
  <c r="BP725" i="93"/>
  <c r="BU712" i="93"/>
  <c r="BP711" i="93"/>
  <c r="BZ709" i="93"/>
  <c r="BU708" i="93"/>
  <c r="BF707" i="93"/>
  <c r="CE705" i="93"/>
  <c r="BP721" i="93"/>
  <c r="BK716" i="93"/>
  <c r="BF710" i="93"/>
  <c r="CE708" i="93"/>
  <c r="BK706" i="93"/>
  <c r="CE733" i="93"/>
  <c r="BU721" i="93"/>
  <c r="BZ714" i="93"/>
  <c r="CE713" i="93"/>
  <c r="BF713" i="93"/>
  <c r="BZ712" i="93"/>
  <c r="BF712" i="93"/>
  <c r="BU710" i="93"/>
  <c r="BK709" i="93"/>
  <c r="CE707" i="93"/>
  <c r="BU706" i="93"/>
  <c r="BK705" i="93"/>
  <c r="BP717" i="93"/>
  <c r="BP701" i="93"/>
  <c r="CE698" i="93"/>
  <c r="BF697" i="93"/>
  <c r="BP694" i="93"/>
  <c r="CE706" i="93"/>
  <c r="BK702" i="93"/>
  <c r="BZ700" i="93"/>
  <c r="BP698" i="93"/>
  <c r="BF698" i="93"/>
  <c r="BP686" i="93"/>
  <c r="BP678" i="93"/>
  <c r="BU705" i="93"/>
  <c r="CE699" i="93"/>
  <c r="BZ698" i="93"/>
  <c r="BP696" i="93"/>
  <c r="BF696" i="93"/>
  <c r="CE693" i="93"/>
  <c r="BK676" i="93"/>
  <c r="BF675" i="93"/>
  <c r="BU673" i="93"/>
  <c r="BF671" i="93"/>
  <c r="BU669" i="93"/>
  <c r="BF667" i="93"/>
  <c r="BU690" i="93"/>
  <c r="BU689" i="93"/>
  <c r="BF688" i="93"/>
  <c r="BZ686" i="93"/>
  <c r="BU682" i="93"/>
  <c r="BU681" i="93"/>
  <c r="BF680" i="93"/>
  <c r="BZ678" i="93"/>
  <c r="BZ676" i="93"/>
  <c r="BU672" i="93"/>
  <c r="BU668" i="93"/>
  <c r="BP664" i="93"/>
  <c r="BP709" i="93"/>
  <c r="BU696" i="93"/>
  <c r="BF669" i="93"/>
  <c r="BK667" i="93"/>
  <c r="BK690" i="93"/>
  <c r="BP689" i="93"/>
  <c r="BK682" i="93"/>
  <c r="BP681" i="93"/>
  <c r="BZ674" i="93"/>
  <c r="BK673" i="93"/>
  <c r="BF664" i="93"/>
  <c r="CE690" i="93"/>
  <c r="CE682" i="93"/>
  <c r="BU659" i="93"/>
  <c r="BF649" i="93"/>
  <c r="BK647" i="93"/>
  <c r="BU637" i="93"/>
  <c r="BU629" i="93"/>
  <c r="BU621" i="93"/>
  <c r="BK677" i="93"/>
  <c r="BF656" i="93"/>
  <c r="CE620" i="93"/>
  <c r="BK618" i="93"/>
  <c r="BZ616" i="93"/>
  <c r="BF614" i="93"/>
  <c r="CE612" i="93"/>
  <c r="BK610" i="93"/>
  <c r="BZ608" i="93"/>
  <c r="BF606" i="93"/>
  <c r="CE604" i="93"/>
  <c r="BK602" i="93"/>
  <c r="BZ600" i="93"/>
  <c r="BP642" i="93"/>
  <c r="BU638" i="93"/>
  <c r="BP637" i="93"/>
  <c r="BP634" i="93"/>
  <c r="BU630" i="93"/>
  <c r="BP629" i="93"/>
  <c r="BP626" i="93"/>
  <c r="BU622" i="93"/>
  <c r="BK599" i="93"/>
  <c r="BK679" i="93"/>
  <c r="BZ662" i="93"/>
  <c r="BK661" i="93"/>
  <c r="BP617" i="93"/>
  <c r="BP613" i="93"/>
  <c r="BP609" i="93"/>
  <c r="BP605" i="93"/>
  <c r="BP601" i="93"/>
  <c r="BU592" i="93"/>
  <c r="BU584" i="93"/>
  <c r="BU576" i="93"/>
  <c r="BK639" i="93"/>
  <c r="CE633" i="93"/>
  <c r="BZ632" i="93"/>
  <c r="BK623" i="93"/>
  <c r="BU620" i="93"/>
  <c r="BZ609" i="93"/>
  <c r="BU604" i="93"/>
  <c r="BU568" i="93"/>
  <c r="BP564" i="93"/>
  <c r="BU560" i="93"/>
  <c r="BP556" i="93"/>
  <c r="BZ639" i="93"/>
  <c r="BF634" i="93"/>
  <c r="BF629" i="93"/>
  <c r="BZ623" i="93"/>
  <c r="BP608" i="93"/>
  <c r="BK603" i="93"/>
  <c r="CE601" i="93"/>
  <c r="BP598" i="93"/>
  <c r="BP597" i="93"/>
  <c r="BU593" i="93"/>
  <c r="BP592" i="93"/>
  <c r="BP589" i="93"/>
  <c r="BU585" i="93"/>
  <c r="BP584" i="93"/>
  <c r="BP581" i="93"/>
  <c r="BU577" i="93"/>
  <c r="BP576" i="93"/>
  <c r="BP573" i="93"/>
  <c r="BP547" i="93"/>
  <c r="BP539" i="93"/>
  <c r="BP531" i="93"/>
  <c r="CE639" i="93"/>
  <c r="BZ638" i="93"/>
  <c r="BK629" i="93"/>
  <c r="CE623" i="93"/>
  <c r="BZ622" i="93"/>
  <c r="BF607" i="93"/>
  <c r="BF569" i="93"/>
  <c r="BZ567" i="93"/>
  <c r="BF565" i="93"/>
  <c r="BZ563" i="93"/>
  <c r="BF561" i="93"/>
  <c r="BZ559" i="93"/>
  <c r="BF557" i="93"/>
  <c r="BZ555" i="93"/>
  <c r="BF628" i="93"/>
  <c r="BK592" i="93"/>
  <c r="CE586" i="93"/>
  <c r="BZ585" i="93"/>
  <c r="BK576" i="93"/>
  <c r="CE570" i="93"/>
  <c r="BP569" i="93"/>
  <c r="BK564" i="93"/>
  <c r="CE562" i="93"/>
  <c r="BU510" i="93"/>
  <c r="BZ629" i="93"/>
  <c r="BF598" i="93"/>
  <c r="BF590" i="93"/>
  <c r="BF582" i="93"/>
  <c r="BF574" i="93"/>
  <c r="BZ566" i="93"/>
  <c r="BU561" i="93"/>
  <c r="BU553" i="93"/>
  <c r="BU552" i="93"/>
  <c r="BF551" i="93"/>
  <c r="BZ549" i="93"/>
  <c r="BU545" i="93"/>
  <c r="BU544" i="93"/>
  <c r="BF543" i="93"/>
  <c r="BZ541" i="93"/>
  <c r="BU537" i="93"/>
  <c r="BU536" i="93"/>
  <c r="BF535" i="93"/>
  <c r="BZ533" i="93"/>
  <c r="BU529" i="93"/>
  <c r="BU528" i="93"/>
  <c r="BF527" i="93"/>
  <c r="BF515" i="93"/>
  <c r="BU509" i="93"/>
  <c r="BF623" i="93"/>
  <c r="BK590" i="93"/>
  <c r="CE584" i="93"/>
  <c r="BZ583" i="93"/>
  <c r="BK574" i="93"/>
  <c r="BU520" i="93"/>
  <c r="BZ590" i="93"/>
  <c r="BZ574" i="93"/>
  <c r="BU557" i="93"/>
  <c r="BU516" i="93"/>
  <c r="BU508" i="93"/>
  <c r="BZ500" i="93"/>
  <c r="BZ492" i="93"/>
  <c r="BF564" i="93"/>
  <c r="CE524" i="93"/>
  <c r="CE517" i="93"/>
  <c r="BZ508" i="93"/>
  <c r="CE485" i="93"/>
  <c r="BZ594" i="93"/>
  <c r="BZ578" i="93"/>
  <c r="CE548" i="93"/>
  <c r="BP515" i="93"/>
  <c r="CE507" i="93"/>
  <c r="BZ502" i="93"/>
  <c r="CE486" i="93"/>
  <c r="BZ478" i="93"/>
  <c r="BF589" i="93"/>
  <c r="BK551" i="93"/>
  <c r="BP542" i="93"/>
  <c r="CE541" i="93"/>
  <c r="CE534" i="93"/>
  <c r="BP505" i="93"/>
  <c r="BU504" i="93"/>
  <c r="BP493" i="93"/>
  <c r="BZ489" i="93"/>
  <c r="BF480" i="93"/>
  <c r="CE450" i="93"/>
  <c r="CE434" i="93"/>
  <c r="CE418" i="93"/>
  <c r="BZ494" i="93"/>
  <c r="BF477" i="93"/>
  <c r="BU471" i="93"/>
  <c r="BZ466" i="93"/>
  <c r="CE452" i="93"/>
  <c r="CE536" i="93"/>
  <c r="BF504" i="93"/>
  <c r="BF502" i="93"/>
  <c r="CE483" i="93"/>
  <c r="BU479" i="93"/>
  <c r="BU470" i="93"/>
  <c r="BP460" i="93"/>
  <c r="BZ457" i="93"/>
  <c r="BU452" i="93"/>
  <c r="BF449" i="93"/>
  <c r="BF447" i="93"/>
  <c r="CE443" i="93"/>
  <c r="BZ442" i="93"/>
  <c r="BZ441" i="93"/>
  <c r="BU437" i="93"/>
  <c r="BF437" i="93"/>
  <c r="BZ435" i="93"/>
  <c r="BU434" i="93"/>
  <c r="BK434" i="93"/>
  <c r="BZ421" i="93"/>
  <c r="BK421" i="93"/>
  <c r="BF417" i="93"/>
  <c r="BF415" i="93"/>
  <c r="BZ410" i="93"/>
  <c r="BZ409" i="93"/>
  <c r="BU405" i="93"/>
  <c r="BF405" i="93"/>
  <c r="BU402" i="93"/>
  <c r="BK402" i="93"/>
  <c r="BK385" i="93"/>
  <c r="BK369" i="93"/>
  <c r="BF352" i="93"/>
  <c r="BK337" i="93"/>
  <c r="BZ479" i="93"/>
  <c r="BU456" i="93"/>
  <c r="BP454" i="93"/>
  <c r="BF448" i="93"/>
  <c r="CE447" i="93"/>
  <c r="BU446" i="93"/>
  <c r="BU444" i="93"/>
  <c r="BF443" i="93"/>
  <c r="CE437" i="93"/>
  <c r="BZ436" i="93"/>
  <c r="BZ431" i="93"/>
  <c r="BP430" i="93"/>
  <c r="BP424" i="93"/>
  <c r="BF416" i="93"/>
  <c r="BU414" i="93"/>
  <c r="BU412" i="93"/>
  <c r="BF411" i="93"/>
  <c r="BF395" i="93"/>
  <c r="BK387" i="93"/>
  <c r="BF383" i="93"/>
  <c r="BF379" i="93"/>
  <c r="BK371" i="93"/>
  <c r="BF362" i="93"/>
  <c r="BK347" i="93"/>
  <c r="BF330" i="93"/>
  <c r="BK323" i="93"/>
  <c r="BZ496" i="93"/>
  <c r="CE462" i="93"/>
  <c r="BP452" i="93"/>
  <c r="BZ449" i="93"/>
  <c r="BF441" i="93"/>
  <c r="BF439" i="93"/>
  <c r="BK428" i="93"/>
  <c r="BU426" i="93"/>
  <c r="BK426" i="93"/>
  <c r="CE419" i="93"/>
  <c r="BZ418" i="93"/>
  <c r="BZ417" i="93"/>
  <c r="BF409" i="93"/>
  <c r="BF407" i="93"/>
  <c r="BK396" i="93"/>
  <c r="BK392" i="93"/>
  <c r="BK380" i="93"/>
  <c r="BK376" i="93"/>
  <c r="BF440" i="93"/>
  <c r="CE438" i="93"/>
  <c r="BF424" i="93"/>
  <c r="CE422" i="93"/>
  <c r="BF408" i="93"/>
  <c r="BF385" i="93"/>
  <c r="BF320" i="93"/>
  <c r="BK307" i="93"/>
  <c r="CE302" i="93"/>
  <c r="BK292" i="93"/>
  <c r="BU282" i="93"/>
  <c r="BK275" i="93"/>
  <c r="CE270" i="93"/>
  <c r="BP510" i="93"/>
  <c r="CE492" i="93"/>
  <c r="BU436" i="93"/>
  <c r="BU420" i="93"/>
  <c r="BU404" i="93"/>
  <c r="BF357" i="93"/>
  <c r="BF318" i="93"/>
  <c r="BK314" i="93"/>
  <c r="BF310" i="93"/>
  <c r="BF302" i="93"/>
  <c r="BF294" i="93"/>
  <c r="BF286" i="93"/>
  <c r="BZ280" i="93"/>
  <c r="BF278" i="93"/>
  <c r="BZ272" i="93"/>
  <c r="BF270" i="93"/>
  <c r="CE472" i="93"/>
  <c r="CE423" i="93"/>
  <c r="BU406" i="93"/>
  <c r="BK386" i="93"/>
  <c r="BK370" i="93"/>
  <c r="BF348" i="93"/>
  <c r="BP315" i="93"/>
  <c r="BK312" i="93"/>
  <c r="CE290" i="93"/>
  <c r="BP283" i="93"/>
  <c r="BK280" i="93"/>
  <c r="BU263" i="93"/>
  <c r="BU255" i="93"/>
  <c r="BU247" i="93"/>
  <c r="BU239" i="93"/>
  <c r="BU231" i="93"/>
  <c r="BU223" i="93"/>
  <c r="BU215" i="93"/>
  <c r="BU207" i="93"/>
  <c r="BU199" i="93"/>
  <c r="BU191" i="93"/>
  <c r="BF471" i="93"/>
  <c r="CE304" i="93"/>
  <c r="BK286" i="93"/>
  <c r="BU284" i="93"/>
  <c r="CE272" i="93"/>
  <c r="BU266" i="93"/>
  <c r="BP265" i="93"/>
  <c r="BP262" i="93"/>
  <c r="BU258" i="93"/>
  <c r="BP257" i="93"/>
  <c r="BP254" i="93"/>
  <c r="BU250" i="93"/>
  <c r="BU242" i="93"/>
  <c r="BU234" i="93"/>
  <c r="BU226" i="93"/>
  <c r="BU218" i="93"/>
  <c r="BU210" i="93"/>
  <c r="BU202" i="93"/>
  <c r="BU194" i="93"/>
  <c r="BU186" i="93"/>
  <c r="BK357" i="93"/>
  <c r="BF316" i="93"/>
  <c r="CE297" i="93"/>
  <c r="BF288" i="93"/>
  <c r="BZ284" i="93"/>
  <c r="BZ282" i="93"/>
  <c r="BF282" i="93"/>
  <c r="BZ268" i="93"/>
  <c r="BZ267" i="93"/>
  <c r="CR41" i="93"/>
  <c r="CS41" i="93" s="1"/>
  <c r="DC7" i="93" s="1"/>
  <c r="HB19" i="93"/>
  <c r="GX19" i="93"/>
  <c r="GT19" i="93"/>
  <c r="GP19" i="93"/>
  <c r="GL19" i="93"/>
  <c r="GH19" i="93"/>
  <c r="GD19" i="93"/>
  <c r="FZ19" i="93"/>
  <c r="FV19" i="93"/>
  <c r="HA19" i="93"/>
  <c r="GW19" i="93"/>
  <c r="GS19" i="93"/>
  <c r="GO19" i="93"/>
  <c r="GK19" i="93"/>
  <c r="GG19" i="93"/>
  <c r="GC19" i="93"/>
  <c r="FY19" i="93"/>
  <c r="FU19" i="93"/>
  <c r="GZ19" i="93"/>
  <c r="GV19" i="93"/>
  <c r="GR19" i="93"/>
  <c r="GN19" i="93"/>
  <c r="GJ19" i="93"/>
  <c r="GF19" i="93"/>
  <c r="GB19" i="93"/>
  <c r="FX19" i="93"/>
  <c r="DA7" i="93"/>
  <c r="GM19" i="93"/>
  <c r="FW19" i="93"/>
  <c r="GY19" i="93"/>
  <c r="GI19" i="93"/>
  <c r="GU19" i="93"/>
  <c r="GE19" i="93"/>
  <c r="GQ19" i="93"/>
  <c r="GA19" i="93"/>
  <c r="BP8" i="93"/>
  <c r="BP459" i="93"/>
  <c r="BF459" i="93"/>
  <c r="BK341" i="93"/>
  <c r="BF325" i="93"/>
  <c r="BF300" i="93"/>
  <c r="CE280" i="93"/>
  <c r="BP269" i="93"/>
  <c r="CE265" i="93"/>
  <c r="BZ264" i="93"/>
  <c r="CE261" i="93"/>
  <c r="BZ260" i="93"/>
  <c r="CE257" i="93"/>
  <c r="BZ256" i="93"/>
  <c r="CE253" i="93"/>
  <c r="BZ252" i="93"/>
  <c r="CE249" i="93"/>
  <c r="BZ248" i="93"/>
  <c r="CE245" i="93"/>
  <c r="BZ244" i="93"/>
  <c r="CE241" i="93"/>
  <c r="BZ240" i="93"/>
  <c r="CE237" i="93"/>
  <c r="BZ236" i="93"/>
  <c r="CE233" i="93"/>
  <c r="BZ232" i="93"/>
  <c r="CE229" i="93"/>
  <c r="BZ228" i="93"/>
  <c r="CE225" i="93"/>
  <c r="BZ224" i="93"/>
  <c r="CE221" i="93"/>
  <c r="BZ220" i="93"/>
  <c r="CE217" i="93"/>
  <c r="BZ216" i="93"/>
  <c r="CE213" i="93"/>
  <c r="BZ212" i="93"/>
  <c r="CE209" i="93"/>
  <c r="BZ208" i="93"/>
  <c r="CE205" i="93"/>
  <c r="BZ204" i="93"/>
  <c r="BZ200" i="93"/>
  <c r="BZ196" i="93"/>
  <c r="BZ192" i="93"/>
  <c r="BZ188" i="93"/>
  <c r="BZ184" i="93"/>
  <c r="BZ180" i="93"/>
  <c r="BZ176" i="93"/>
  <c r="BZ172" i="93"/>
  <c r="BZ168" i="93"/>
  <c r="BZ748" i="93"/>
  <c r="CE734" i="93"/>
  <c r="BF627" i="93"/>
  <c r="BK439" i="93"/>
  <c r="BP327" i="93"/>
  <c r="BF312" i="93"/>
  <c r="BF306" i="93"/>
  <c r="CE305" i="93"/>
  <c r="BF296" i="93"/>
  <c r="BF280" i="93"/>
  <c r="BF274" i="93"/>
  <c r="CE273" i="93"/>
  <c r="BZ276" i="93"/>
  <c r="BZ274" i="93"/>
  <c r="BZ41" i="93"/>
  <c r="BZ29" i="93"/>
  <c r="BZ25" i="93"/>
  <c r="BP17" i="93"/>
  <c r="BU14" i="93"/>
  <c r="DX6" i="93"/>
  <c r="CZ9" i="93"/>
  <c r="EE9" i="93" s="1"/>
  <c r="EK9" i="93" s="1"/>
  <c r="CE51" i="93"/>
  <c r="BZ37" i="93"/>
  <c r="CE18" i="93"/>
  <c r="BP13" i="93"/>
  <c r="CE46" i="93"/>
  <c r="BZ43" i="93"/>
  <c r="CE41" i="93"/>
  <c r="CE15" i="93"/>
  <c r="CO43" i="93"/>
  <c r="CW9" i="93" s="1"/>
  <c r="CZ8" i="93"/>
  <c r="EE8" i="93" s="1"/>
  <c r="EK8" i="93" s="1"/>
  <c r="BU40" i="93"/>
  <c r="CE36" i="93"/>
  <c r="CE33" i="93"/>
  <c r="CE31" i="93"/>
  <c r="CE27" i="93"/>
  <c r="BZ5" i="93"/>
  <c r="BZ50" i="93" l="1"/>
  <c r="BU42" i="93"/>
  <c r="BP35" i="93"/>
  <c r="EN7" i="93"/>
  <c r="CE317" i="93"/>
  <c r="BZ287" i="93"/>
  <c r="CY8" i="93"/>
  <c r="EB8" i="93" s="1"/>
  <c r="EH8" i="93" s="1"/>
  <c r="CR42" i="93"/>
  <c r="CS42" i="93" s="1"/>
  <c r="DC8" i="93" s="1"/>
  <c r="EN8" i="93" s="1"/>
  <c r="BU289" i="93"/>
  <c r="BP330" i="93"/>
  <c r="BK448" i="93"/>
  <c r="BK739" i="93"/>
  <c r="DL6" i="93"/>
  <c r="DN6" i="93"/>
  <c r="EE6" i="93"/>
  <c r="EK6" i="93" s="1"/>
  <c r="EE7" i="93"/>
  <c r="EK7" i="93" s="1"/>
  <c r="BU43" i="93"/>
  <c r="BP36" i="93"/>
  <c r="FF8" i="93"/>
  <c r="DH8" i="93"/>
  <c r="CK30" i="93"/>
  <c r="CK20" i="93" s="1"/>
  <c r="CN42" i="93"/>
  <c r="GW30" i="93" s="1"/>
  <c r="CK43" i="93"/>
  <c r="CN43" i="93"/>
  <c r="FU31" i="93" s="1"/>
  <c r="FU21" i="93" s="1"/>
  <c r="DS8" i="93"/>
  <c r="FF9" i="93"/>
  <c r="DH9" i="93"/>
  <c r="BK3" i="93"/>
  <c r="DS9" i="93"/>
  <c r="CU6" i="93"/>
  <c r="CE61" i="93"/>
  <c r="CE62" i="93" s="1"/>
  <c r="CE63" i="93" s="1"/>
  <c r="CE64" i="93" s="1"/>
  <c r="CE65" i="93" s="1"/>
  <c r="CE66" i="93" s="1"/>
  <c r="CE67" i="93" s="1"/>
  <c r="CE68" i="93" s="1"/>
  <c r="DN7" i="93"/>
  <c r="CY7" i="93"/>
  <c r="EB7" i="93" s="1"/>
  <c r="EH7" i="93" s="1"/>
  <c r="CW4" i="93"/>
  <c r="CR38" i="93"/>
  <c r="CS38" i="93" s="1"/>
  <c r="DC4" i="93" s="1"/>
  <c r="CY6" i="93"/>
  <c r="EB6" i="93" s="1"/>
  <c r="EH6" i="93" s="1"/>
  <c r="CY5" i="93"/>
  <c r="DI5" i="93"/>
  <c r="CU5" i="93"/>
  <c r="DX7" i="93"/>
  <c r="DR7" i="93"/>
  <c r="DS6" i="93"/>
  <c r="CY4" i="93"/>
  <c r="EE4" i="93"/>
  <c r="CU4" i="93"/>
  <c r="CW6" i="93"/>
  <c r="CR40" i="93"/>
  <c r="CS40" i="93" s="1"/>
  <c r="DC6" i="93" s="1"/>
  <c r="EN6" i="93" s="1"/>
  <c r="CR43" i="93"/>
  <c r="CS43" i="93" s="1"/>
  <c r="DC9" i="93" s="1"/>
  <c r="EN9" i="93" s="1"/>
  <c r="BF1" i="93"/>
  <c r="BH1" i="93" s="1"/>
  <c r="CN38" i="93"/>
  <c r="CK38" i="93"/>
  <c r="CK26" i="93"/>
  <c r="CK16" i="93" s="1"/>
  <c r="FF4" i="93"/>
  <c r="DH4" i="93"/>
  <c r="AF1" i="93"/>
  <c r="CU39" i="93"/>
  <c r="CK5" i="93"/>
  <c r="CU41" i="93"/>
  <c r="CK7" i="93"/>
  <c r="AP1" i="93"/>
  <c r="BP1" i="93"/>
  <c r="BR1" i="93" s="1"/>
  <c r="CN40" i="93"/>
  <c r="CK40" i="93"/>
  <c r="CK28" i="93"/>
  <c r="CK18" i="93" s="1"/>
  <c r="DH6" i="93"/>
  <c r="FF6" i="93"/>
  <c r="EN5" i="93" l="1"/>
  <c r="DS5" i="93"/>
  <c r="BZ51" i="93"/>
  <c r="CE318" i="93"/>
  <c r="BZ288" i="93"/>
  <c r="BU290" i="93"/>
  <c r="BP331" i="93"/>
  <c r="BK740" i="93"/>
  <c r="BK449" i="93"/>
  <c r="BU44" i="93"/>
  <c r="BP37" i="93"/>
  <c r="FR31" i="93"/>
  <c r="FR21" i="93" s="1"/>
  <c r="FS31" i="93"/>
  <c r="FS21" i="93" s="1"/>
  <c r="FX31" i="93"/>
  <c r="FX21" i="93" s="1"/>
  <c r="GG31" i="93"/>
  <c r="DN30" i="93"/>
  <c r="DN20" i="93" s="1"/>
  <c r="FZ30" i="93"/>
  <c r="DR30" i="93"/>
  <c r="DR20" i="93" s="1"/>
  <c r="GD30" i="93"/>
  <c r="DV30" i="93"/>
  <c r="DV20" i="93" s="1"/>
  <c r="GH30" i="93"/>
  <c r="DZ30" i="93"/>
  <c r="DZ20" i="93" s="1"/>
  <c r="GL30" i="93"/>
  <c r="CU30" i="93"/>
  <c r="CU20" i="93" s="1"/>
  <c r="DK30" i="93"/>
  <c r="DK20" i="93" s="1"/>
  <c r="EA30" i="93"/>
  <c r="EA20" i="93" s="1"/>
  <c r="EQ30" i="93"/>
  <c r="EQ20" i="93" s="1"/>
  <c r="FG30" i="93"/>
  <c r="FG20" i="93" s="1"/>
  <c r="FW30" i="93"/>
  <c r="GM30" i="93"/>
  <c r="DB8" i="93"/>
  <c r="CZ30" i="93"/>
  <c r="CZ20" i="93" s="1"/>
  <c r="DP30" i="93"/>
  <c r="DP20" i="93" s="1"/>
  <c r="EF30" i="93"/>
  <c r="EF20" i="93" s="1"/>
  <c r="EV30" i="93"/>
  <c r="EV20" i="93" s="1"/>
  <c r="FL30" i="93"/>
  <c r="FL20" i="93" s="1"/>
  <c r="GB30" i="93"/>
  <c r="GR30" i="93"/>
  <c r="CS30" i="93"/>
  <c r="CS20" i="93" s="1"/>
  <c r="DI30" i="93"/>
  <c r="DI20" i="93" s="1"/>
  <c r="DY30" i="93"/>
  <c r="DY20" i="93" s="1"/>
  <c r="EO30" i="93"/>
  <c r="EO20" i="93" s="1"/>
  <c r="FE30" i="93"/>
  <c r="FE20" i="93" s="1"/>
  <c r="FU30" i="93"/>
  <c r="GK30" i="93"/>
  <c r="HA30" i="93"/>
  <c r="DB31" i="93"/>
  <c r="DB21" i="93" s="1"/>
  <c r="DJ31" i="93"/>
  <c r="DJ21" i="93" s="1"/>
  <c r="DW31" i="93"/>
  <c r="DW21" i="93" s="1"/>
  <c r="GI31" i="93"/>
  <c r="EB31" i="93"/>
  <c r="EB21" i="93" s="1"/>
  <c r="GN31" i="93"/>
  <c r="EK31" i="93"/>
  <c r="EK21" i="93" s="1"/>
  <c r="GW31" i="93"/>
  <c r="ED30" i="93"/>
  <c r="ED20" i="93" s="1"/>
  <c r="GP30" i="93"/>
  <c r="EH30" i="93"/>
  <c r="EH20" i="93" s="1"/>
  <c r="GT30" i="93"/>
  <c r="EL30" i="93"/>
  <c r="EL20" i="93" s="1"/>
  <c r="GX30" i="93"/>
  <c r="EP30" i="93"/>
  <c r="EP20" i="93" s="1"/>
  <c r="HB30" i="93"/>
  <c r="CY30" i="93"/>
  <c r="CY20" i="93" s="1"/>
  <c r="DO30" i="93"/>
  <c r="DO20" i="93" s="1"/>
  <c r="EE30" i="93"/>
  <c r="EE20" i="93" s="1"/>
  <c r="EU30" i="93"/>
  <c r="EU20" i="93" s="1"/>
  <c r="FK30" i="93"/>
  <c r="FK20" i="93" s="1"/>
  <c r="GA30" i="93"/>
  <c r="GQ30" i="93"/>
  <c r="CN30" i="93"/>
  <c r="CN20" i="93" s="1"/>
  <c r="DD30" i="93"/>
  <c r="DD20" i="93" s="1"/>
  <c r="DT30" i="93"/>
  <c r="DT20" i="93" s="1"/>
  <c r="EJ30" i="93"/>
  <c r="EJ20" i="93" s="1"/>
  <c r="EZ30" i="93"/>
  <c r="EZ20" i="93" s="1"/>
  <c r="FP30" i="93"/>
  <c r="FP20" i="93" s="1"/>
  <c r="GF30" i="93"/>
  <c r="GV30" i="93"/>
  <c r="CW30" i="93"/>
  <c r="CW20" i="93" s="1"/>
  <c r="DM30" i="93"/>
  <c r="DM20" i="93" s="1"/>
  <c r="EC30" i="93"/>
  <c r="EC20" i="93" s="1"/>
  <c r="ES30" i="93"/>
  <c r="ES20" i="93" s="1"/>
  <c r="FI30" i="93"/>
  <c r="FI20" i="93" s="1"/>
  <c r="FY30" i="93"/>
  <c r="GO30" i="93"/>
  <c r="FJ31" i="93"/>
  <c r="FJ21" i="93" s="1"/>
  <c r="DG31" i="93"/>
  <c r="DG21" i="93" s="1"/>
  <c r="DL31" i="93"/>
  <c r="DL21" i="93" s="1"/>
  <c r="DU31" i="93"/>
  <c r="DU21" i="93" s="1"/>
  <c r="FN31" i="93"/>
  <c r="FN21" i="93" s="1"/>
  <c r="FV31" i="93"/>
  <c r="FV21" i="93" s="1"/>
  <c r="EM31" i="93"/>
  <c r="EM21" i="93" s="1"/>
  <c r="GY31" i="93"/>
  <c r="ER31" i="93"/>
  <c r="ER21" i="93" s="1"/>
  <c r="CO31" i="93"/>
  <c r="CO21" i="93" s="1"/>
  <c r="FA31" i="93"/>
  <c r="FA21" i="93" s="1"/>
  <c r="ET30" i="93"/>
  <c r="ET20" i="93" s="1"/>
  <c r="CL30" i="93"/>
  <c r="CL20" i="93" s="1"/>
  <c r="EX30" i="93"/>
  <c r="EX20" i="93" s="1"/>
  <c r="CP30" i="93"/>
  <c r="CP20" i="93" s="1"/>
  <c r="FB30" i="93"/>
  <c r="FB20" i="93" s="1"/>
  <c r="CT30" i="93"/>
  <c r="CT20" i="93" s="1"/>
  <c r="FF30" i="93"/>
  <c r="FF20" i="93" s="1"/>
  <c r="CM30" i="93"/>
  <c r="CM20" i="93" s="1"/>
  <c r="DC30" i="93"/>
  <c r="DC20" i="93" s="1"/>
  <c r="DS30" i="93"/>
  <c r="DS20" i="93" s="1"/>
  <c r="EI30" i="93"/>
  <c r="EI20" i="93" s="1"/>
  <c r="EY30" i="93"/>
  <c r="EY20" i="93" s="1"/>
  <c r="FO30" i="93"/>
  <c r="FO20" i="93" s="1"/>
  <c r="GE30" i="93"/>
  <c r="GU30" i="93"/>
  <c r="CR30" i="93"/>
  <c r="CR20" i="93" s="1"/>
  <c r="DH30" i="93"/>
  <c r="DH20" i="93" s="1"/>
  <c r="DX30" i="93"/>
  <c r="DX20" i="93" s="1"/>
  <c r="EN30" i="93"/>
  <c r="EN20" i="93" s="1"/>
  <c r="FD30" i="93"/>
  <c r="FD20" i="93" s="1"/>
  <c r="FT30" i="93"/>
  <c r="GJ30" i="93"/>
  <c r="GZ30" i="93"/>
  <c r="DA30" i="93"/>
  <c r="DA20" i="93" s="1"/>
  <c r="DQ30" i="93"/>
  <c r="DQ20" i="93" s="1"/>
  <c r="EG30" i="93"/>
  <c r="EG20" i="93" s="1"/>
  <c r="EW30" i="93"/>
  <c r="EW20" i="93" s="1"/>
  <c r="FM30" i="93"/>
  <c r="FM20" i="93" s="1"/>
  <c r="GC30" i="93"/>
  <c r="GS30" i="93"/>
  <c r="CX31" i="93"/>
  <c r="CX21" i="93" s="1"/>
  <c r="DF31" i="93"/>
  <c r="DF21" i="93" s="1"/>
  <c r="CQ31" i="93"/>
  <c r="CQ21" i="93" s="1"/>
  <c r="FC31" i="93"/>
  <c r="FC21" i="93" s="1"/>
  <c r="CV31" i="93"/>
  <c r="CV21" i="93" s="1"/>
  <c r="FH31" i="93"/>
  <c r="FH21" i="93" s="1"/>
  <c r="DE31" i="93"/>
  <c r="DE21" i="93" s="1"/>
  <c r="FQ31" i="93"/>
  <c r="FQ21" i="93" s="1"/>
  <c r="CX30" i="93"/>
  <c r="CX20" i="93" s="1"/>
  <c r="FJ30" i="93"/>
  <c r="FJ20" i="93" s="1"/>
  <c r="DB30" i="93"/>
  <c r="DB20" i="93" s="1"/>
  <c r="FN30" i="93"/>
  <c r="FN20" i="93" s="1"/>
  <c r="DF30" i="93"/>
  <c r="DF20" i="93" s="1"/>
  <c r="FR30" i="93"/>
  <c r="FR20" i="93" s="1"/>
  <c r="DJ30" i="93"/>
  <c r="DJ20" i="93" s="1"/>
  <c r="FV30" i="93"/>
  <c r="CQ30" i="93"/>
  <c r="CQ20" i="93" s="1"/>
  <c r="DG30" i="93"/>
  <c r="DG20" i="93" s="1"/>
  <c r="DW30" i="93"/>
  <c r="DW20" i="93" s="1"/>
  <c r="EM30" i="93"/>
  <c r="EM20" i="93" s="1"/>
  <c r="FC30" i="93"/>
  <c r="FC20" i="93" s="1"/>
  <c r="FS30" i="93"/>
  <c r="FS20" i="93" s="1"/>
  <c r="GI30" i="93"/>
  <c r="GY30" i="93"/>
  <c r="CV30" i="93"/>
  <c r="CV20" i="93" s="1"/>
  <c r="DL30" i="93"/>
  <c r="DL20" i="93" s="1"/>
  <c r="EB30" i="93"/>
  <c r="EB20" i="93" s="1"/>
  <c r="ER30" i="93"/>
  <c r="ER20" i="93" s="1"/>
  <c r="FH30" i="93"/>
  <c r="FH20" i="93" s="1"/>
  <c r="FX30" i="93"/>
  <c r="GN30" i="93"/>
  <c r="CO30" i="93"/>
  <c r="CO20" i="93" s="1"/>
  <c r="DE30" i="93"/>
  <c r="DE20" i="93" s="1"/>
  <c r="DU30" i="93"/>
  <c r="DU20" i="93" s="1"/>
  <c r="EK30" i="93"/>
  <c r="EK20" i="93" s="1"/>
  <c r="FA30" i="93"/>
  <c r="FA20" i="93" s="1"/>
  <c r="FQ30" i="93"/>
  <c r="FQ20" i="93" s="1"/>
  <c r="GG30" i="93"/>
  <c r="DN31" i="93"/>
  <c r="DN21" i="93" s="1"/>
  <c r="GD31" i="93"/>
  <c r="GH31" i="93"/>
  <c r="CU31" i="93"/>
  <c r="CU21" i="93" s="1"/>
  <c r="EA31" i="93"/>
  <c r="EA21" i="93" s="1"/>
  <c r="FW31" i="93"/>
  <c r="FW21" i="93" s="1"/>
  <c r="CZ31" i="93"/>
  <c r="CZ21" i="93" s="1"/>
  <c r="EF31" i="93"/>
  <c r="EF21" i="93" s="1"/>
  <c r="FL31" i="93"/>
  <c r="FL21" i="93" s="1"/>
  <c r="GR31" i="93"/>
  <c r="DI31" i="93"/>
  <c r="DI21" i="93" s="1"/>
  <c r="EO31" i="93"/>
  <c r="EO21" i="93" s="1"/>
  <c r="FE31" i="93"/>
  <c r="FE21" i="93" s="1"/>
  <c r="HA31" i="93"/>
  <c r="ED31" i="93"/>
  <c r="ED21" i="93" s="1"/>
  <c r="GP31" i="93"/>
  <c r="EH31" i="93"/>
  <c r="EH21" i="93" s="1"/>
  <c r="GT31" i="93"/>
  <c r="EL31" i="93"/>
  <c r="EL21" i="93" s="1"/>
  <c r="GX31" i="93"/>
  <c r="EP31" i="93"/>
  <c r="EP21" i="93" s="1"/>
  <c r="HB31" i="93"/>
  <c r="CY31" i="93"/>
  <c r="CY21" i="93" s="1"/>
  <c r="DO31" i="93"/>
  <c r="DO21" i="93" s="1"/>
  <c r="EE31" i="93"/>
  <c r="EE21" i="93" s="1"/>
  <c r="EU31" i="93"/>
  <c r="EU21" i="93" s="1"/>
  <c r="FK31" i="93"/>
  <c r="FK21" i="93" s="1"/>
  <c r="GA31" i="93"/>
  <c r="GA21" i="93" s="1"/>
  <c r="GQ31" i="93"/>
  <c r="CN31" i="93"/>
  <c r="CN21" i="93" s="1"/>
  <c r="DD31" i="93"/>
  <c r="DD21" i="93" s="1"/>
  <c r="DT31" i="93"/>
  <c r="DT21" i="93" s="1"/>
  <c r="EJ31" i="93"/>
  <c r="EJ21" i="93" s="1"/>
  <c r="EZ31" i="93"/>
  <c r="EZ21" i="93" s="1"/>
  <c r="FP31" i="93"/>
  <c r="FP21" i="93" s="1"/>
  <c r="GF31" i="93"/>
  <c r="GV31" i="93"/>
  <c r="CW31" i="93"/>
  <c r="CW21" i="93" s="1"/>
  <c r="DM31" i="93"/>
  <c r="DM21" i="93" s="1"/>
  <c r="EC31" i="93"/>
  <c r="EC21" i="93" s="1"/>
  <c r="ES31" i="93"/>
  <c r="ES21" i="93" s="1"/>
  <c r="FI31" i="93"/>
  <c r="FI21" i="93" s="1"/>
  <c r="FY31" i="93"/>
  <c r="FY21" i="93" s="1"/>
  <c r="GO31" i="93"/>
  <c r="ET31" i="93"/>
  <c r="ET21" i="93" s="1"/>
  <c r="CL31" i="93"/>
  <c r="CL21" i="93" s="1"/>
  <c r="EX31" i="93"/>
  <c r="EX21" i="93" s="1"/>
  <c r="CP31" i="93"/>
  <c r="CP21" i="93" s="1"/>
  <c r="FB31" i="93"/>
  <c r="FB21" i="93" s="1"/>
  <c r="CT31" i="93"/>
  <c r="CT21" i="93" s="1"/>
  <c r="FF31" i="93"/>
  <c r="FF21" i="93" s="1"/>
  <c r="CM31" i="93"/>
  <c r="CM21" i="93" s="1"/>
  <c r="DC31" i="93"/>
  <c r="DC21" i="93" s="1"/>
  <c r="DS31" i="93"/>
  <c r="DS21" i="93" s="1"/>
  <c r="EI31" i="93"/>
  <c r="EI21" i="93" s="1"/>
  <c r="EY31" i="93"/>
  <c r="EY21" i="93" s="1"/>
  <c r="FO31" i="93"/>
  <c r="FO21" i="93" s="1"/>
  <c r="GE31" i="93"/>
  <c r="GU31" i="93"/>
  <c r="CR31" i="93"/>
  <c r="CR21" i="93" s="1"/>
  <c r="DH31" i="93"/>
  <c r="DH21" i="93" s="1"/>
  <c r="DX31" i="93"/>
  <c r="DX21" i="93" s="1"/>
  <c r="EN31" i="93"/>
  <c r="EN21" i="93" s="1"/>
  <c r="FD31" i="93"/>
  <c r="FD21" i="93" s="1"/>
  <c r="FT31" i="93"/>
  <c r="FT21" i="93" s="1"/>
  <c r="GJ31" i="93"/>
  <c r="GZ31" i="93"/>
  <c r="DA31" i="93"/>
  <c r="DA21" i="93" s="1"/>
  <c r="DQ31" i="93"/>
  <c r="DQ21" i="93" s="1"/>
  <c r="EG31" i="93"/>
  <c r="EG21" i="93" s="1"/>
  <c r="EW31" i="93"/>
  <c r="EW21" i="93" s="1"/>
  <c r="FM31" i="93"/>
  <c r="FM21" i="93" s="1"/>
  <c r="GC31" i="93"/>
  <c r="GS31" i="93"/>
  <c r="FZ31" i="93"/>
  <c r="FZ21" i="93" s="1"/>
  <c r="DV31" i="93"/>
  <c r="DV21" i="93" s="1"/>
  <c r="GL31" i="93"/>
  <c r="DK31" i="93"/>
  <c r="DK21" i="93" s="1"/>
  <c r="FG31" i="93"/>
  <c r="FG21" i="93" s="1"/>
  <c r="GM31" i="93"/>
  <c r="DP31" i="93"/>
  <c r="DP21" i="93" s="1"/>
  <c r="EV31" i="93"/>
  <c r="EV21" i="93" s="1"/>
  <c r="CS31" i="93"/>
  <c r="CS21" i="93" s="1"/>
  <c r="DY31" i="93"/>
  <c r="DY21" i="93" s="1"/>
  <c r="GK31" i="93"/>
  <c r="DR31" i="93"/>
  <c r="DR21" i="93" s="1"/>
  <c r="DZ31" i="93"/>
  <c r="DZ21" i="93" s="1"/>
  <c r="EQ31" i="93"/>
  <c r="EQ21" i="93" s="1"/>
  <c r="DB9" i="93"/>
  <c r="GB31" i="93"/>
  <c r="GB21" i="93" s="1"/>
  <c r="BK4" i="93"/>
  <c r="DS7" i="93"/>
  <c r="CE69" i="93"/>
  <c r="CE70" i="93" s="1"/>
  <c r="CE71" i="93" s="1"/>
  <c r="CE72" i="93" s="1"/>
  <c r="CE73" i="93" s="1"/>
  <c r="CE74" i="93" s="1"/>
  <c r="CE75" i="93" s="1"/>
  <c r="CE76" i="93" s="1"/>
  <c r="CE77" i="93" s="1"/>
  <c r="CE78" i="93" s="1"/>
  <c r="CE79" i="93" s="1"/>
  <c r="CE80" i="93" s="1"/>
  <c r="CE81" i="93" s="1"/>
  <c r="CE82" i="93" s="1"/>
  <c r="CE83" i="93" s="1"/>
  <c r="CE84" i="93" s="1"/>
  <c r="CE85" i="93" s="1"/>
  <c r="CE86" i="93" s="1"/>
  <c r="CE87" i="93" s="1"/>
  <c r="CE88" i="93" s="1"/>
  <c r="CE89" i="93" s="1"/>
  <c r="CE90" i="93" s="1"/>
  <c r="CE91" i="93" s="1"/>
  <c r="CE92" i="93" s="1"/>
  <c r="CE93" i="93" s="1"/>
  <c r="CE94" i="93" s="1"/>
  <c r="CE95" i="93" s="1"/>
  <c r="CE96" i="93" s="1"/>
  <c r="CE97" i="93" s="1"/>
  <c r="BF4" i="93"/>
  <c r="EB5" i="93"/>
  <c r="EH5" i="93" s="1"/>
  <c r="DX5" i="93"/>
  <c r="DR5" i="93"/>
  <c r="EE5" i="93"/>
  <c r="EK5" i="93" s="1"/>
  <c r="DL5" i="93"/>
  <c r="DN5" i="93"/>
  <c r="EK4" i="93"/>
  <c r="DL4" i="93"/>
  <c r="DN4" i="93"/>
  <c r="DX4" i="93"/>
  <c r="DR4" i="93"/>
  <c r="EN4" i="93"/>
  <c r="EB4" i="93"/>
  <c r="BU1" i="93"/>
  <c r="BW1" i="93" s="1"/>
  <c r="CN41" i="93"/>
  <c r="CK27" i="93"/>
  <c r="CK17" i="93" s="1"/>
  <c r="DH5" i="93"/>
  <c r="FF5" i="93"/>
  <c r="CK39" i="93"/>
  <c r="CK29" i="93"/>
  <c r="CK19" i="93" s="1"/>
  <c r="DH7" i="93"/>
  <c r="FF7" i="93"/>
  <c r="CK41" i="93"/>
  <c r="BK1" i="93"/>
  <c r="BM1" i="93" s="1"/>
  <c r="CN39" i="93"/>
  <c r="HA26" i="93"/>
  <c r="HA16" i="93" s="1"/>
  <c r="GW26" i="93"/>
  <c r="GW16" i="93" s="1"/>
  <c r="GS26" i="93"/>
  <c r="GS16" i="93" s="1"/>
  <c r="GO26" i="93"/>
  <c r="GO16" i="93" s="1"/>
  <c r="GK26" i="93"/>
  <c r="GK16" i="93" s="1"/>
  <c r="GG26" i="93"/>
  <c r="GG16" i="93" s="1"/>
  <c r="GC26" i="93"/>
  <c r="GC16" i="93" s="1"/>
  <c r="FY26" i="93"/>
  <c r="FY16" i="93" s="1"/>
  <c r="FU26" i="93"/>
  <c r="FU16" i="93" s="1"/>
  <c r="FQ26" i="93"/>
  <c r="FQ16" i="93" s="1"/>
  <c r="FM26" i="93"/>
  <c r="FM16" i="93" s="1"/>
  <c r="FI26" i="93"/>
  <c r="FI16" i="93" s="1"/>
  <c r="FE26" i="93"/>
  <c r="FE16" i="93" s="1"/>
  <c r="FA26" i="93"/>
  <c r="FA16" i="93" s="1"/>
  <c r="EW26" i="93"/>
  <c r="EW16" i="93" s="1"/>
  <c r="ES26" i="93"/>
  <c r="ES16" i="93" s="1"/>
  <c r="EO26" i="93"/>
  <c r="EO16" i="93" s="1"/>
  <c r="EK26" i="93"/>
  <c r="EK16" i="93" s="1"/>
  <c r="EG26" i="93"/>
  <c r="EG16" i="93" s="1"/>
  <c r="EC26" i="93"/>
  <c r="EC16" i="93" s="1"/>
  <c r="DY26" i="93"/>
  <c r="DY16" i="93" s="1"/>
  <c r="DU26" i="93"/>
  <c r="DU16" i="93" s="1"/>
  <c r="DQ26" i="93"/>
  <c r="DQ16" i="93" s="1"/>
  <c r="DM26" i="93"/>
  <c r="DM16" i="93" s="1"/>
  <c r="DI26" i="93"/>
  <c r="DI16" i="93" s="1"/>
  <c r="DE26" i="93"/>
  <c r="DE16" i="93" s="1"/>
  <c r="DA26" i="93"/>
  <c r="DA16" i="93" s="1"/>
  <c r="CW26" i="93"/>
  <c r="CW16" i="93" s="1"/>
  <c r="CS26" i="93"/>
  <c r="CS16" i="93" s="1"/>
  <c r="CO26" i="93"/>
  <c r="CO16" i="93" s="1"/>
  <c r="DB4" i="93"/>
  <c r="GZ26" i="93"/>
  <c r="GZ16" i="93" s="1"/>
  <c r="GV26" i="93"/>
  <c r="GV16" i="93" s="1"/>
  <c r="GR26" i="93"/>
  <c r="GR16" i="93" s="1"/>
  <c r="GN26" i="93"/>
  <c r="GN16" i="93" s="1"/>
  <c r="GJ26" i="93"/>
  <c r="GJ16" i="93" s="1"/>
  <c r="GF26" i="93"/>
  <c r="GF16" i="93" s="1"/>
  <c r="GB26" i="93"/>
  <c r="GB16" i="93" s="1"/>
  <c r="FX26" i="93"/>
  <c r="FX16" i="93" s="1"/>
  <c r="FT26" i="93"/>
  <c r="FT16" i="93" s="1"/>
  <c r="FP26" i="93"/>
  <c r="FP16" i="93" s="1"/>
  <c r="FL26" i="93"/>
  <c r="FL16" i="93" s="1"/>
  <c r="FH26" i="93"/>
  <c r="FH16" i="93" s="1"/>
  <c r="FD26" i="93"/>
  <c r="FD16" i="93" s="1"/>
  <c r="EZ26" i="93"/>
  <c r="EZ16" i="93" s="1"/>
  <c r="EV26" i="93"/>
  <c r="EV16" i="93" s="1"/>
  <c r="ER26" i="93"/>
  <c r="ER16" i="93" s="1"/>
  <c r="EN26" i="93"/>
  <c r="EN16" i="93" s="1"/>
  <c r="EJ26" i="93"/>
  <c r="EJ16" i="93" s="1"/>
  <c r="EF26" i="93"/>
  <c r="EF16" i="93" s="1"/>
  <c r="EB26" i="93"/>
  <c r="EB16" i="93" s="1"/>
  <c r="DX26" i="93"/>
  <c r="DX16" i="93" s="1"/>
  <c r="DT26" i="93"/>
  <c r="DT16" i="93" s="1"/>
  <c r="DP26" i="93"/>
  <c r="DP16" i="93" s="1"/>
  <c r="DL26" i="93"/>
  <c r="DL16" i="93" s="1"/>
  <c r="DH26" i="93"/>
  <c r="DH16" i="93" s="1"/>
  <c r="DD26" i="93"/>
  <c r="DD16" i="93" s="1"/>
  <c r="CZ26" i="93"/>
  <c r="CZ16" i="93" s="1"/>
  <c r="CV26" i="93"/>
  <c r="CV16" i="93" s="1"/>
  <c r="CR26" i="93"/>
  <c r="CR16" i="93" s="1"/>
  <c r="CN26" i="93"/>
  <c r="CN16" i="93" s="1"/>
  <c r="GY26" i="93"/>
  <c r="GY16" i="93" s="1"/>
  <c r="GU26" i="93"/>
  <c r="GU16" i="93" s="1"/>
  <c r="GQ26" i="93"/>
  <c r="GQ16" i="93" s="1"/>
  <c r="GM26" i="93"/>
  <c r="GM16" i="93" s="1"/>
  <c r="GI26" i="93"/>
  <c r="GI16" i="93" s="1"/>
  <c r="GE26" i="93"/>
  <c r="GE16" i="93" s="1"/>
  <c r="GA26" i="93"/>
  <c r="GA16" i="93" s="1"/>
  <c r="FW26" i="93"/>
  <c r="FW16" i="93" s="1"/>
  <c r="FS26" i="93"/>
  <c r="FS16" i="93" s="1"/>
  <c r="FO26" i="93"/>
  <c r="FO16" i="93" s="1"/>
  <c r="FK26" i="93"/>
  <c r="FK16" i="93" s="1"/>
  <c r="FG26" i="93"/>
  <c r="FG16" i="93" s="1"/>
  <c r="FC26" i="93"/>
  <c r="FC16" i="93" s="1"/>
  <c r="EY26" i="93"/>
  <c r="EY16" i="93" s="1"/>
  <c r="EU26" i="93"/>
  <c r="EU16" i="93" s="1"/>
  <c r="EQ26" i="93"/>
  <c r="EQ16" i="93" s="1"/>
  <c r="EM26" i="93"/>
  <c r="EM16" i="93" s="1"/>
  <c r="EI26" i="93"/>
  <c r="EI16" i="93" s="1"/>
  <c r="EE26" i="93"/>
  <c r="EE16" i="93" s="1"/>
  <c r="EA26" i="93"/>
  <c r="EA16" i="93" s="1"/>
  <c r="DW26" i="93"/>
  <c r="DW16" i="93" s="1"/>
  <c r="DS26" i="93"/>
  <c r="DS16" i="93" s="1"/>
  <c r="DO26" i="93"/>
  <c r="DO16" i="93" s="1"/>
  <c r="DK26" i="93"/>
  <c r="DK16" i="93" s="1"/>
  <c r="DG26" i="93"/>
  <c r="DG16" i="93" s="1"/>
  <c r="DC26" i="93"/>
  <c r="DC16" i="93" s="1"/>
  <c r="CY26" i="93"/>
  <c r="CY16" i="93" s="1"/>
  <c r="CU26" i="93"/>
  <c r="CU16" i="93" s="1"/>
  <c r="CQ26" i="93"/>
  <c r="CQ16" i="93" s="1"/>
  <c r="CM26" i="93"/>
  <c r="CM16" i="93" s="1"/>
  <c r="HB26" i="93"/>
  <c r="HB16" i="93" s="1"/>
  <c r="GL26" i="93"/>
  <c r="GL16" i="93" s="1"/>
  <c r="FV26" i="93"/>
  <c r="FV16" i="93" s="1"/>
  <c r="FF26" i="93"/>
  <c r="FF16" i="93" s="1"/>
  <c r="EP26" i="93"/>
  <c r="EP16" i="93" s="1"/>
  <c r="DZ26" i="93"/>
  <c r="DZ16" i="93" s="1"/>
  <c r="DJ26" i="93"/>
  <c r="DJ16" i="93" s="1"/>
  <c r="CT26" i="93"/>
  <c r="CT16" i="93" s="1"/>
  <c r="GX26" i="93"/>
  <c r="GX16" i="93" s="1"/>
  <c r="GH26" i="93"/>
  <c r="GH16" i="93" s="1"/>
  <c r="FR26" i="93"/>
  <c r="FR16" i="93" s="1"/>
  <c r="FB26" i="93"/>
  <c r="FB16" i="93" s="1"/>
  <c r="EL26" i="93"/>
  <c r="EL16" i="93" s="1"/>
  <c r="DV26" i="93"/>
  <c r="DV16" i="93" s="1"/>
  <c r="DF26" i="93"/>
  <c r="DF16" i="93" s="1"/>
  <c r="CP26" i="93"/>
  <c r="CP16" i="93" s="1"/>
  <c r="GT26" i="93"/>
  <c r="GT16" i="93" s="1"/>
  <c r="GD26" i="93"/>
  <c r="GD16" i="93" s="1"/>
  <c r="FN26" i="93"/>
  <c r="FN16" i="93" s="1"/>
  <c r="EX26" i="93"/>
  <c r="EX16" i="93" s="1"/>
  <c r="EH26" i="93"/>
  <c r="EH16" i="93" s="1"/>
  <c r="DR26" i="93"/>
  <c r="DR16" i="93" s="1"/>
  <c r="DB26" i="93"/>
  <c r="DB16" i="93" s="1"/>
  <c r="CL26" i="93"/>
  <c r="CL16" i="93" s="1"/>
  <c r="GP26" i="93"/>
  <c r="GP16" i="93" s="1"/>
  <c r="FZ26" i="93"/>
  <c r="FZ16" i="93" s="1"/>
  <c r="FJ26" i="93"/>
  <c r="FJ16" i="93" s="1"/>
  <c r="ET26" i="93"/>
  <c r="ET16" i="93" s="1"/>
  <c r="ED26" i="93"/>
  <c r="ED16" i="93" s="1"/>
  <c r="DN26" i="93"/>
  <c r="DN16" i="93" s="1"/>
  <c r="CX26" i="93"/>
  <c r="CX16" i="93" s="1"/>
  <c r="HA28" i="93"/>
  <c r="GW28" i="93"/>
  <c r="GS28" i="93"/>
  <c r="GO28" i="93"/>
  <c r="GK28" i="93"/>
  <c r="GG28" i="93"/>
  <c r="GC28" i="93"/>
  <c r="GC18" i="93" s="1"/>
  <c r="FY28" i="93"/>
  <c r="FY18" i="93" s="1"/>
  <c r="FU28" i="93"/>
  <c r="FU18" i="93" s="1"/>
  <c r="FQ28" i="93"/>
  <c r="FQ18" i="93" s="1"/>
  <c r="FM28" i="93"/>
  <c r="FM18" i="93" s="1"/>
  <c r="FI28" i="93"/>
  <c r="FI18" i="93" s="1"/>
  <c r="FE28" i="93"/>
  <c r="FE18" i="93" s="1"/>
  <c r="FA28" i="93"/>
  <c r="FA18" i="93" s="1"/>
  <c r="EW28" i="93"/>
  <c r="EW18" i="93" s="1"/>
  <c r="ES28" i="93"/>
  <c r="ES18" i="93" s="1"/>
  <c r="EO28" i="93"/>
  <c r="EO18" i="93" s="1"/>
  <c r="EK28" i="93"/>
  <c r="EK18" i="93" s="1"/>
  <c r="EG28" i="93"/>
  <c r="EG18" i="93" s="1"/>
  <c r="EC28" i="93"/>
  <c r="EC18" i="93" s="1"/>
  <c r="DY28" i="93"/>
  <c r="DY18" i="93" s="1"/>
  <c r="DU28" i="93"/>
  <c r="DU18" i="93" s="1"/>
  <c r="DQ28" i="93"/>
  <c r="DQ18" i="93" s="1"/>
  <c r="DM28" i="93"/>
  <c r="DM18" i="93" s="1"/>
  <c r="DI28" i="93"/>
  <c r="DI18" i="93" s="1"/>
  <c r="DE28" i="93"/>
  <c r="DE18" i="93" s="1"/>
  <c r="DA28" i="93"/>
  <c r="DA18" i="93" s="1"/>
  <c r="CW28" i="93"/>
  <c r="CW18" i="93" s="1"/>
  <c r="CS28" i="93"/>
  <c r="CS18" i="93" s="1"/>
  <c r="CO28" i="93"/>
  <c r="CO18" i="93" s="1"/>
  <c r="GZ28" i="93"/>
  <c r="GV28" i="93"/>
  <c r="GR28" i="93"/>
  <c r="GN28" i="93"/>
  <c r="GJ28" i="93"/>
  <c r="GF28" i="93"/>
  <c r="GF18" i="93" s="1"/>
  <c r="GB28" i="93"/>
  <c r="GB18" i="93" s="1"/>
  <c r="FX28" i="93"/>
  <c r="FX18" i="93" s="1"/>
  <c r="FT28" i="93"/>
  <c r="FT18" i="93" s="1"/>
  <c r="FP28" i="93"/>
  <c r="FP18" i="93" s="1"/>
  <c r="FL28" i="93"/>
  <c r="FL18" i="93" s="1"/>
  <c r="FH28" i="93"/>
  <c r="FH18" i="93" s="1"/>
  <c r="FD28" i="93"/>
  <c r="FD18" i="93" s="1"/>
  <c r="EZ28" i="93"/>
  <c r="EZ18" i="93" s="1"/>
  <c r="EV28" i="93"/>
  <c r="EV18" i="93" s="1"/>
  <c r="ER28" i="93"/>
  <c r="ER18" i="93" s="1"/>
  <c r="EN28" i="93"/>
  <c r="EN18" i="93" s="1"/>
  <c r="EJ28" i="93"/>
  <c r="EJ18" i="93" s="1"/>
  <c r="EF28" i="93"/>
  <c r="EF18" i="93" s="1"/>
  <c r="EB28" i="93"/>
  <c r="EB18" i="93" s="1"/>
  <c r="DX28" i="93"/>
  <c r="DX18" i="93" s="1"/>
  <c r="DT28" i="93"/>
  <c r="DT18" i="93" s="1"/>
  <c r="DP28" i="93"/>
  <c r="DP18" i="93" s="1"/>
  <c r="DL28" i="93"/>
  <c r="DL18" i="93" s="1"/>
  <c r="DH28" i="93"/>
  <c r="DH18" i="93" s="1"/>
  <c r="DD28" i="93"/>
  <c r="DD18" i="93" s="1"/>
  <c r="CZ28" i="93"/>
  <c r="CZ18" i="93" s="1"/>
  <c r="CV28" i="93"/>
  <c r="CV18" i="93" s="1"/>
  <c r="CR28" i="93"/>
  <c r="CR18" i="93" s="1"/>
  <c r="CN28" i="93"/>
  <c r="CN18" i="93" s="1"/>
  <c r="DB6" i="93"/>
  <c r="GY28" i="93"/>
  <c r="GU28" i="93"/>
  <c r="GQ28" i="93"/>
  <c r="GM28" i="93"/>
  <c r="GI28" i="93"/>
  <c r="GE28" i="93"/>
  <c r="GE18" i="93" s="1"/>
  <c r="GA28" i="93"/>
  <c r="GA18" i="93" s="1"/>
  <c r="FW28" i="93"/>
  <c r="FW18" i="93" s="1"/>
  <c r="FS28" i="93"/>
  <c r="FS18" i="93" s="1"/>
  <c r="FO28" i="93"/>
  <c r="FO18" i="93" s="1"/>
  <c r="FK28" i="93"/>
  <c r="FK18" i="93" s="1"/>
  <c r="FG28" i="93"/>
  <c r="FG18" i="93" s="1"/>
  <c r="FC28" i="93"/>
  <c r="FC18" i="93" s="1"/>
  <c r="EY28" i="93"/>
  <c r="EY18" i="93" s="1"/>
  <c r="EU28" i="93"/>
  <c r="EU18" i="93" s="1"/>
  <c r="EQ28" i="93"/>
  <c r="EQ18" i="93" s="1"/>
  <c r="EM28" i="93"/>
  <c r="EM18" i="93" s="1"/>
  <c r="EI28" i="93"/>
  <c r="EI18" i="93" s="1"/>
  <c r="EE28" i="93"/>
  <c r="EE18" i="93" s="1"/>
  <c r="EA28" i="93"/>
  <c r="EA18" i="93" s="1"/>
  <c r="DW28" i="93"/>
  <c r="DW18" i="93" s="1"/>
  <c r="DS28" i="93"/>
  <c r="DS18" i="93" s="1"/>
  <c r="DO28" i="93"/>
  <c r="DO18" i="93" s="1"/>
  <c r="DK28" i="93"/>
  <c r="DK18" i="93" s="1"/>
  <c r="DG28" i="93"/>
  <c r="DG18" i="93" s="1"/>
  <c r="DC28" i="93"/>
  <c r="DC18" i="93" s="1"/>
  <c r="CY28" i="93"/>
  <c r="CY18" i="93" s="1"/>
  <c r="CU28" i="93"/>
  <c r="CU18" i="93" s="1"/>
  <c r="CQ28" i="93"/>
  <c r="CQ18" i="93" s="1"/>
  <c r="CM28" i="93"/>
  <c r="CM18" i="93" s="1"/>
  <c r="HB28" i="93"/>
  <c r="GL28" i="93"/>
  <c r="FV28" i="93"/>
  <c r="FV18" i="93" s="1"/>
  <c r="FF28" i="93"/>
  <c r="FF18" i="93" s="1"/>
  <c r="EP28" i="93"/>
  <c r="EP18" i="93" s="1"/>
  <c r="DZ28" i="93"/>
  <c r="DZ18" i="93" s="1"/>
  <c r="DJ28" i="93"/>
  <c r="DJ18" i="93" s="1"/>
  <c r="CT28" i="93"/>
  <c r="CT18" i="93" s="1"/>
  <c r="GX28" i="93"/>
  <c r="GH28" i="93"/>
  <c r="FR28" i="93"/>
  <c r="FR18" i="93" s="1"/>
  <c r="FB28" i="93"/>
  <c r="FB18" i="93" s="1"/>
  <c r="EL28" i="93"/>
  <c r="EL18" i="93" s="1"/>
  <c r="DV28" i="93"/>
  <c r="DV18" i="93" s="1"/>
  <c r="DF28" i="93"/>
  <c r="DF18" i="93" s="1"/>
  <c r="CP28" i="93"/>
  <c r="CP18" i="93" s="1"/>
  <c r="GT28" i="93"/>
  <c r="GD28" i="93"/>
  <c r="GD18" i="93" s="1"/>
  <c r="FN28" i="93"/>
  <c r="FN18" i="93" s="1"/>
  <c r="EX28" i="93"/>
  <c r="EX18" i="93" s="1"/>
  <c r="EH28" i="93"/>
  <c r="EH18" i="93" s="1"/>
  <c r="DR28" i="93"/>
  <c r="DR18" i="93" s="1"/>
  <c r="DB28" i="93"/>
  <c r="DB18" i="93" s="1"/>
  <c r="CL28" i="93"/>
  <c r="CL18" i="93" s="1"/>
  <c r="GP28" i="93"/>
  <c r="FZ28" i="93"/>
  <c r="FZ18" i="93" s="1"/>
  <c r="FJ28" i="93"/>
  <c r="FJ18" i="93" s="1"/>
  <c r="ET28" i="93"/>
  <c r="ET18" i="93" s="1"/>
  <c r="ED28" i="93"/>
  <c r="ED18" i="93" s="1"/>
  <c r="DN28" i="93"/>
  <c r="DN18" i="93" s="1"/>
  <c r="CX28" i="93"/>
  <c r="CX18" i="93" s="1"/>
  <c r="BZ52" i="93" l="1"/>
  <c r="CE319" i="93"/>
  <c r="BZ289" i="93"/>
  <c r="BU291" i="93"/>
  <c r="BP332" i="93"/>
  <c r="BK450" i="93"/>
  <c r="BK741" i="93"/>
  <c r="BU45" i="93"/>
  <c r="BP38" i="93"/>
  <c r="BK5" i="93"/>
  <c r="EM4" i="93"/>
  <c r="EF4" i="93"/>
  <c r="DO4" i="93"/>
  <c r="CE98" i="93"/>
  <c r="BF5" i="93"/>
  <c r="EL4" i="93"/>
  <c r="EG4" i="93"/>
  <c r="DM4" i="93"/>
  <c r="DS4" i="93"/>
  <c r="DZ4" i="93"/>
  <c r="DY4" i="93"/>
  <c r="EA9" i="93" s="1"/>
  <c r="EH4" i="93"/>
  <c r="ED4" i="93"/>
  <c r="EC4" i="93"/>
  <c r="EP4" i="93"/>
  <c r="EO4" i="93"/>
  <c r="HA27" i="93"/>
  <c r="GW27" i="93"/>
  <c r="GS27" i="93"/>
  <c r="GO27" i="93"/>
  <c r="GK27" i="93"/>
  <c r="GG27" i="93"/>
  <c r="GC27" i="93"/>
  <c r="FY27" i="93"/>
  <c r="FU27" i="93"/>
  <c r="FQ27" i="93"/>
  <c r="FM27" i="93"/>
  <c r="FI27" i="93"/>
  <c r="FE27" i="93"/>
  <c r="FA27" i="93"/>
  <c r="EW27" i="93"/>
  <c r="ES27" i="93"/>
  <c r="EO27" i="93"/>
  <c r="EK27" i="93"/>
  <c r="EG27" i="93"/>
  <c r="EC27" i="93"/>
  <c r="DY27" i="93"/>
  <c r="DU27" i="93"/>
  <c r="DU17" i="93" s="1"/>
  <c r="DQ27" i="93"/>
  <c r="DQ17" i="93" s="1"/>
  <c r="DM27" i="93"/>
  <c r="DM17" i="93" s="1"/>
  <c r="DI27" i="93"/>
  <c r="DI17" i="93" s="1"/>
  <c r="DE27" i="93"/>
  <c r="DE17" i="93" s="1"/>
  <c r="DA27" i="93"/>
  <c r="DA17" i="93" s="1"/>
  <c r="CW27" i="93"/>
  <c r="CW17" i="93" s="1"/>
  <c r="CS27" i="93"/>
  <c r="CS17" i="93" s="1"/>
  <c r="CO27" i="93"/>
  <c r="CO17" i="93" s="1"/>
  <c r="GZ27" i="93"/>
  <c r="GV27" i="93"/>
  <c r="GR27" i="93"/>
  <c r="GN27" i="93"/>
  <c r="GJ27" i="93"/>
  <c r="GF27" i="93"/>
  <c r="GB27" i="93"/>
  <c r="FX27" i="93"/>
  <c r="FT27" i="93"/>
  <c r="FP27" i="93"/>
  <c r="FL27" i="93"/>
  <c r="FH27" i="93"/>
  <c r="FD27" i="93"/>
  <c r="EZ27" i="93"/>
  <c r="EV27" i="93"/>
  <c r="ER27" i="93"/>
  <c r="EN27" i="93"/>
  <c r="EJ27" i="93"/>
  <c r="EF27" i="93"/>
  <c r="EB27" i="93"/>
  <c r="DX27" i="93"/>
  <c r="DT27" i="93"/>
  <c r="DT17" i="93" s="1"/>
  <c r="DP27" i="93"/>
  <c r="DP17" i="93" s="1"/>
  <c r="DL27" i="93"/>
  <c r="DL17" i="93" s="1"/>
  <c r="DH27" i="93"/>
  <c r="DH17" i="93" s="1"/>
  <c r="DD27" i="93"/>
  <c r="DD17" i="93" s="1"/>
  <c r="CZ27" i="93"/>
  <c r="CZ17" i="93" s="1"/>
  <c r="CV27" i="93"/>
  <c r="CV17" i="93" s="1"/>
  <c r="CR27" i="93"/>
  <c r="CR17" i="93" s="1"/>
  <c r="CN27" i="93"/>
  <c r="CN17" i="93" s="1"/>
  <c r="DB5" i="93"/>
  <c r="GY27" i="93"/>
  <c r="GU27" i="93"/>
  <c r="GQ27" i="93"/>
  <c r="GM27" i="93"/>
  <c r="GI27" i="93"/>
  <c r="GE27" i="93"/>
  <c r="GA27" i="93"/>
  <c r="FW27" i="93"/>
  <c r="FS27" i="93"/>
  <c r="FO27" i="93"/>
  <c r="FK27" i="93"/>
  <c r="FG27" i="93"/>
  <c r="FC27" i="93"/>
  <c r="EY27" i="93"/>
  <c r="EU27" i="93"/>
  <c r="EQ27" i="93"/>
  <c r="EM27" i="93"/>
  <c r="EI27" i="93"/>
  <c r="EE27" i="93"/>
  <c r="EA27" i="93"/>
  <c r="DW27" i="93"/>
  <c r="DS27" i="93"/>
  <c r="DS17" i="93" s="1"/>
  <c r="DO27" i="93"/>
  <c r="DO17" i="93" s="1"/>
  <c r="DK27" i="93"/>
  <c r="DK17" i="93" s="1"/>
  <c r="DG27" i="93"/>
  <c r="DG17" i="93" s="1"/>
  <c r="DC27" i="93"/>
  <c r="DC17" i="93" s="1"/>
  <c r="CY27" i="93"/>
  <c r="CY17" i="93" s="1"/>
  <c r="CU27" i="93"/>
  <c r="CU17" i="93" s="1"/>
  <c r="CQ27" i="93"/>
  <c r="CQ17" i="93" s="1"/>
  <c r="CM27" i="93"/>
  <c r="CM17" i="93" s="1"/>
  <c r="HB27" i="93"/>
  <c r="GL27" i="93"/>
  <c r="FV27" i="93"/>
  <c r="FF27" i="93"/>
  <c r="EP27" i="93"/>
  <c r="DZ27" i="93"/>
  <c r="DJ27" i="93"/>
  <c r="DJ17" i="93" s="1"/>
  <c r="CT27" i="93"/>
  <c r="CT17" i="93" s="1"/>
  <c r="GX27" i="93"/>
  <c r="GH27" i="93"/>
  <c r="FR27" i="93"/>
  <c r="FB27" i="93"/>
  <c r="EL27" i="93"/>
  <c r="DV27" i="93"/>
  <c r="DF27" i="93"/>
  <c r="DF17" i="93" s="1"/>
  <c r="CP27" i="93"/>
  <c r="CP17" i="93" s="1"/>
  <c r="GT27" i="93"/>
  <c r="GD27" i="93"/>
  <c r="FN27" i="93"/>
  <c r="EX27" i="93"/>
  <c r="EH27" i="93"/>
  <c r="DR27" i="93"/>
  <c r="DR17" i="93" s="1"/>
  <c r="DB27" i="93"/>
  <c r="DB17" i="93" s="1"/>
  <c r="CL27" i="93"/>
  <c r="CL17" i="93" s="1"/>
  <c r="GP27" i="93"/>
  <c r="FZ27" i="93"/>
  <c r="FJ27" i="93"/>
  <c r="ET27" i="93"/>
  <c r="ED27" i="93"/>
  <c r="DN27" i="93"/>
  <c r="DN17" i="93" s="1"/>
  <c r="CX27" i="93"/>
  <c r="CX17" i="93" s="1"/>
  <c r="HA29" i="93"/>
  <c r="GW29" i="93"/>
  <c r="GS29" i="93"/>
  <c r="GO29" i="93"/>
  <c r="GK29" i="93"/>
  <c r="GG29" i="93"/>
  <c r="GC29" i="93"/>
  <c r="FY29" i="93"/>
  <c r="FU29" i="93"/>
  <c r="FQ29" i="93"/>
  <c r="FQ19" i="93" s="1"/>
  <c r="FM29" i="93"/>
  <c r="FM19" i="93" s="1"/>
  <c r="FI29" i="93"/>
  <c r="FI19" i="93" s="1"/>
  <c r="FE29" i="93"/>
  <c r="FE19" i="93" s="1"/>
  <c r="FA29" i="93"/>
  <c r="FA19" i="93" s="1"/>
  <c r="EW29" i="93"/>
  <c r="EW19" i="93" s="1"/>
  <c r="ES29" i="93"/>
  <c r="ES19" i="93" s="1"/>
  <c r="EO29" i="93"/>
  <c r="EO19" i="93" s="1"/>
  <c r="EK29" i="93"/>
  <c r="EK19" i="93" s="1"/>
  <c r="EG29" i="93"/>
  <c r="EG19" i="93" s="1"/>
  <c r="EC29" i="93"/>
  <c r="EC19" i="93" s="1"/>
  <c r="DY29" i="93"/>
  <c r="DY19" i="93" s="1"/>
  <c r="DU29" i="93"/>
  <c r="DU19" i="93" s="1"/>
  <c r="DQ29" i="93"/>
  <c r="DQ19" i="93" s="1"/>
  <c r="DM29" i="93"/>
  <c r="DM19" i="93" s="1"/>
  <c r="DI29" i="93"/>
  <c r="DI19" i="93" s="1"/>
  <c r="DE29" i="93"/>
  <c r="DE19" i="93" s="1"/>
  <c r="DA29" i="93"/>
  <c r="DA19" i="93" s="1"/>
  <c r="CW29" i="93"/>
  <c r="CW19" i="93" s="1"/>
  <c r="CS29" i="93"/>
  <c r="CS19" i="93" s="1"/>
  <c r="CO29" i="93"/>
  <c r="CO19" i="93" s="1"/>
  <c r="GZ29" i="93"/>
  <c r="GV29" i="93"/>
  <c r="GR29" i="93"/>
  <c r="GN29" i="93"/>
  <c r="GJ29" i="93"/>
  <c r="GF29" i="93"/>
  <c r="GB29" i="93"/>
  <c r="FX29" i="93"/>
  <c r="FT29" i="93"/>
  <c r="FT19" i="93" s="1"/>
  <c r="FP29" i="93"/>
  <c r="FP19" i="93" s="1"/>
  <c r="FL29" i="93"/>
  <c r="FL19" i="93" s="1"/>
  <c r="FH29" i="93"/>
  <c r="FH19" i="93" s="1"/>
  <c r="FD29" i="93"/>
  <c r="FD19" i="93" s="1"/>
  <c r="EZ29" i="93"/>
  <c r="EZ19" i="93" s="1"/>
  <c r="EV29" i="93"/>
  <c r="EV19" i="93" s="1"/>
  <c r="ER29" i="93"/>
  <c r="ER19" i="93" s="1"/>
  <c r="EN29" i="93"/>
  <c r="EN19" i="93" s="1"/>
  <c r="EJ29" i="93"/>
  <c r="EJ19" i="93" s="1"/>
  <c r="EF29" i="93"/>
  <c r="EF19" i="93" s="1"/>
  <c r="EB29" i="93"/>
  <c r="EB19" i="93" s="1"/>
  <c r="DX29" i="93"/>
  <c r="DX19" i="93" s="1"/>
  <c r="DT29" i="93"/>
  <c r="DT19" i="93" s="1"/>
  <c r="DP29" i="93"/>
  <c r="DP19" i="93" s="1"/>
  <c r="DL29" i="93"/>
  <c r="DL19" i="93" s="1"/>
  <c r="DH29" i="93"/>
  <c r="DH19" i="93" s="1"/>
  <c r="DD29" i="93"/>
  <c r="DD19" i="93" s="1"/>
  <c r="CZ29" i="93"/>
  <c r="CZ19" i="93" s="1"/>
  <c r="CV29" i="93"/>
  <c r="CV19" i="93" s="1"/>
  <c r="CR29" i="93"/>
  <c r="CR19" i="93" s="1"/>
  <c r="CN29" i="93"/>
  <c r="CN19" i="93" s="1"/>
  <c r="DB7" i="93"/>
  <c r="GY29" i="93"/>
  <c r="GU29" i="93"/>
  <c r="GQ29" i="93"/>
  <c r="GM29" i="93"/>
  <c r="GI29" i="93"/>
  <c r="GE29" i="93"/>
  <c r="GA29" i="93"/>
  <c r="FW29" i="93"/>
  <c r="FS29" i="93"/>
  <c r="FS19" i="93" s="1"/>
  <c r="FO29" i="93"/>
  <c r="FO19" i="93" s="1"/>
  <c r="FK29" i="93"/>
  <c r="FK19" i="93" s="1"/>
  <c r="FG29" i="93"/>
  <c r="FG19" i="93" s="1"/>
  <c r="FC29" i="93"/>
  <c r="FC19" i="93" s="1"/>
  <c r="EY29" i="93"/>
  <c r="EY19" i="93" s="1"/>
  <c r="EU29" i="93"/>
  <c r="EU19" i="93" s="1"/>
  <c r="EQ29" i="93"/>
  <c r="EQ19" i="93" s="1"/>
  <c r="EM29" i="93"/>
  <c r="EM19" i="93" s="1"/>
  <c r="EI29" i="93"/>
  <c r="EI19" i="93" s="1"/>
  <c r="EE29" i="93"/>
  <c r="EE19" i="93" s="1"/>
  <c r="EA29" i="93"/>
  <c r="EA19" i="93" s="1"/>
  <c r="DW29" i="93"/>
  <c r="DW19" i="93" s="1"/>
  <c r="DS29" i="93"/>
  <c r="DS19" i="93" s="1"/>
  <c r="DO29" i="93"/>
  <c r="DO19" i="93" s="1"/>
  <c r="DK29" i="93"/>
  <c r="DK19" i="93" s="1"/>
  <c r="DG29" i="93"/>
  <c r="DG19" i="93" s="1"/>
  <c r="DC29" i="93"/>
  <c r="DC19" i="93" s="1"/>
  <c r="CY29" i="93"/>
  <c r="CY19" i="93" s="1"/>
  <c r="CU29" i="93"/>
  <c r="CU19" i="93" s="1"/>
  <c r="CQ29" i="93"/>
  <c r="CQ19" i="93" s="1"/>
  <c r="CM29" i="93"/>
  <c r="CM19" i="93" s="1"/>
  <c r="HB29" i="93"/>
  <c r="GL29" i="93"/>
  <c r="FV29" i="93"/>
  <c r="FF29" i="93"/>
  <c r="FF19" i="93" s="1"/>
  <c r="EP29" i="93"/>
  <c r="EP19" i="93" s="1"/>
  <c r="DZ29" i="93"/>
  <c r="DZ19" i="93" s="1"/>
  <c r="DJ29" i="93"/>
  <c r="DJ19" i="93" s="1"/>
  <c r="CT29" i="93"/>
  <c r="CT19" i="93" s="1"/>
  <c r="GX29" i="93"/>
  <c r="GH29" i="93"/>
  <c r="FR29" i="93"/>
  <c r="FR19" i="93" s="1"/>
  <c r="FB29" i="93"/>
  <c r="FB19" i="93" s="1"/>
  <c r="EL29" i="93"/>
  <c r="EL19" i="93" s="1"/>
  <c r="DV29" i="93"/>
  <c r="DV19" i="93" s="1"/>
  <c r="DF29" i="93"/>
  <c r="DF19" i="93" s="1"/>
  <c r="CP29" i="93"/>
  <c r="CP19" i="93" s="1"/>
  <c r="GT29" i="93"/>
  <c r="GD29" i="93"/>
  <c r="FN29" i="93"/>
  <c r="FN19" i="93" s="1"/>
  <c r="EX29" i="93"/>
  <c r="EX19" i="93" s="1"/>
  <c r="EH29" i="93"/>
  <c r="EH19" i="93" s="1"/>
  <c r="DR29" i="93"/>
  <c r="DR19" i="93" s="1"/>
  <c r="DB29" i="93"/>
  <c r="DB19" i="93" s="1"/>
  <c r="CL29" i="93"/>
  <c r="CL19" i="93" s="1"/>
  <c r="GP29" i="93"/>
  <c r="FZ29" i="93"/>
  <c r="FJ29" i="93"/>
  <c r="FJ19" i="93" s="1"/>
  <c r="ET29" i="93"/>
  <c r="ET19" i="93" s="1"/>
  <c r="ED29" i="93"/>
  <c r="ED19" i="93" s="1"/>
  <c r="DN29" i="93"/>
  <c r="DN19" i="93" s="1"/>
  <c r="CX29" i="93"/>
  <c r="CX19" i="93" s="1"/>
  <c r="BZ53" i="93" l="1"/>
  <c r="CE320" i="93"/>
  <c r="BZ290" i="93"/>
  <c r="BU292" i="93"/>
  <c r="BP333" i="93"/>
  <c r="BK742" i="93"/>
  <c r="BK451" i="93"/>
  <c r="BU46" i="93"/>
  <c r="BP39" i="93"/>
  <c r="DT4" i="93"/>
  <c r="DV9" i="93" s="1"/>
  <c r="DU4" i="93"/>
  <c r="BK6" i="93"/>
  <c r="CE99" i="93"/>
  <c r="EA7" i="93"/>
  <c r="EA8" i="93"/>
  <c r="BF6" i="93"/>
  <c r="EA4" i="93"/>
  <c r="EA5" i="93"/>
  <c r="EA6" i="93"/>
  <c r="EJ4" i="93"/>
  <c r="EI4" i="93"/>
  <c r="BZ54" i="93" l="1"/>
  <c r="DV6" i="93"/>
  <c r="DV8" i="93"/>
  <c r="CE321" i="93"/>
  <c r="BZ291" i="93"/>
  <c r="BU293" i="93"/>
  <c r="DV7" i="93"/>
  <c r="BP334" i="93"/>
  <c r="BK452" i="93"/>
  <c r="BK743" i="93"/>
  <c r="BU47" i="93"/>
  <c r="DV5" i="93"/>
  <c r="BP40" i="93"/>
  <c r="DV4" i="93"/>
  <c r="BK7" i="93"/>
  <c r="CE100" i="93"/>
  <c r="BF7" i="93"/>
  <c r="BZ55" i="93" l="1"/>
  <c r="CE322" i="93"/>
  <c r="BZ292" i="93"/>
  <c r="BU294" i="93"/>
  <c r="BP335" i="93"/>
  <c r="BK744" i="93"/>
  <c r="BK453" i="93"/>
  <c r="BU48" i="93"/>
  <c r="BP41" i="93"/>
  <c r="BK8" i="93"/>
  <c r="CE101" i="93"/>
  <c r="BF8" i="93"/>
  <c r="BZ56" i="93" l="1"/>
  <c r="CE323" i="93"/>
  <c r="BZ293" i="93"/>
  <c r="BU295" i="93"/>
  <c r="BP336" i="93"/>
  <c r="BK745" i="93"/>
  <c r="BK454" i="93"/>
  <c r="BU49" i="93"/>
  <c r="BP42" i="93"/>
  <c r="BK9" i="93"/>
  <c r="CE102" i="93"/>
  <c r="BF9" i="93"/>
  <c r="BZ57" i="93" l="1"/>
  <c r="CE324" i="93"/>
  <c r="BZ294" i="93"/>
  <c r="BU296" i="93"/>
  <c r="BP337" i="93"/>
  <c r="BK455" i="93"/>
  <c r="BK746" i="93"/>
  <c r="BU50" i="93"/>
  <c r="BP43" i="93"/>
  <c r="BK10" i="93"/>
  <c r="CE103" i="93"/>
  <c r="BF10" i="93"/>
  <c r="BZ58" i="93" l="1"/>
  <c r="CE325" i="93"/>
  <c r="BZ295" i="93"/>
  <c r="BU297" i="93"/>
  <c r="BP338" i="93"/>
  <c r="BK747" i="93"/>
  <c r="BK456" i="93"/>
  <c r="BU51" i="93"/>
  <c r="BP44" i="93"/>
  <c r="BK11" i="93"/>
  <c r="CE104" i="93"/>
  <c r="BF11" i="93"/>
  <c r="BZ59" i="93" l="1"/>
  <c r="BZ60" i="93" s="1"/>
  <c r="BZ61" i="93" s="1"/>
  <c r="CE326" i="93"/>
  <c r="BZ296" i="93"/>
  <c r="BU298" i="93"/>
  <c r="BP339" i="93"/>
  <c r="BK457" i="93"/>
  <c r="BK748" i="93"/>
  <c r="BU52" i="93"/>
  <c r="BP45" i="93"/>
  <c r="BK12" i="93"/>
  <c r="CE105" i="93"/>
  <c r="BF12" i="93"/>
  <c r="BZ62" i="93" l="1"/>
  <c r="CE327" i="93"/>
  <c r="BZ297" i="93"/>
  <c r="BU299" i="93"/>
  <c r="BP340" i="93"/>
  <c r="BK749" i="93"/>
  <c r="BK458" i="93"/>
  <c r="BU53" i="93"/>
  <c r="BP46" i="93"/>
  <c r="BK13" i="93"/>
  <c r="CE106" i="93"/>
  <c r="BF13" i="93"/>
  <c r="BZ63" i="93" l="1"/>
  <c r="CE328" i="93"/>
  <c r="BZ298" i="93"/>
  <c r="BU300" i="93"/>
  <c r="BP341" i="93"/>
  <c r="BK459" i="93"/>
  <c r="BK750" i="93"/>
  <c r="BU54" i="93"/>
  <c r="BP47" i="93"/>
  <c r="BK14" i="93"/>
  <c r="CE107" i="93"/>
  <c r="BF14" i="93"/>
  <c r="BZ64" i="93" l="1"/>
  <c r="CE329" i="93"/>
  <c r="BZ299" i="93"/>
  <c r="BU301" i="93"/>
  <c r="BP342" i="93"/>
  <c r="BK460" i="93"/>
  <c r="BU55" i="93"/>
  <c r="BP48" i="93"/>
  <c r="BK15" i="93"/>
  <c r="CE108" i="93"/>
  <c r="BF15" i="93"/>
  <c r="BZ65" i="93" l="1"/>
  <c r="CE330" i="93"/>
  <c r="BZ300" i="93"/>
  <c r="BU302" i="93"/>
  <c r="BP343" i="93"/>
  <c r="BK461" i="93"/>
  <c r="BU56" i="93"/>
  <c r="BP49" i="93"/>
  <c r="BK16" i="93"/>
  <c r="CE109" i="93"/>
  <c r="BF16" i="93"/>
  <c r="BZ66" i="93" l="1"/>
  <c r="CE331" i="93"/>
  <c r="BZ301" i="93"/>
  <c r="BU303" i="93"/>
  <c r="BP344" i="93"/>
  <c r="BK462" i="93"/>
  <c r="BU57" i="93"/>
  <c r="BP50" i="93"/>
  <c r="BK17" i="93"/>
  <c r="CE110" i="93"/>
  <c r="BF17" i="93"/>
  <c r="BZ67" i="93" l="1"/>
  <c r="CE332" i="93"/>
  <c r="BZ302" i="93"/>
  <c r="BU304" i="93"/>
  <c r="BP345" i="93"/>
  <c r="BK463" i="93"/>
  <c r="BU58" i="93"/>
  <c r="BP51" i="93"/>
  <c r="BK18" i="93"/>
  <c r="CE111" i="93"/>
  <c r="BF18" i="93"/>
  <c r="BZ68" i="93" l="1"/>
  <c r="CE333" i="93"/>
  <c r="BZ303" i="93"/>
  <c r="BU305" i="93"/>
  <c r="BP346" i="93"/>
  <c r="BK464" i="93"/>
  <c r="BU59" i="93"/>
  <c r="BP52" i="93"/>
  <c r="BK19" i="93"/>
  <c r="CE112" i="93"/>
  <c r="BF19" i="93"/>
  <c r="BZ69" i="93" l="1"/>
  <c r="CE334" i="93"/>
  <c r="BZ304" i="93"/>
  <c r="BU306" i="93"/>
  <c r="BP347" i="93"/>
  <c r="BK465" i="93"/>
  <c r="BU60" i="93"/>
  <c r="BP53" i="93"/>
  <c r="BK20" i="93"/>
  <c r="CE113" i="93"/>
  <c r="BF20" i="93"/>
  <c r="BZ70" i="93" l="1"/>
  <c r="CE335" i="93"/>
  <c r="BZ305" i="93"/>
  <c r="BU307" i="93"/>
  <c r="BP348" i="93"/>
  <c r="BK466" i="93"/>
  <c r="BU61" i="93"/>
  <c r="BP54" i="93"/>
  <c r="BK21" i="93"/>
  <c r="CE114" i="93"/>
  <c r="BF21" i="93"/>
  <c r="BZ71" i="93" l="1"/>
  <c r="CE336" i="93"/>
  <c r="BZ306" i="93"/>
  <c r="BU308" i="93"/>
  <c r="BP349" i="93"/>
  <c r="BK467" i="93"/>
  <c r="BU62" i="93"/>
  <c r="BP55" i="93"/>
  <c r="BK22" i="93"/>
  <c r="CE115" i="93"/>
  <c r="BF22" i="93"/>
  <c r="BZ72" i="93" l="1"/>
  <c r="CE337" i="93"/>
  <c r="BZ307" i="93"/>
  <c r="BU309" i="93"/>
  <c r="BP350" i="93"/>
  <c r="BK468" i="93"/>
  <c r="BU63" i="93"/>
  <c r="BP56" i="93"/>
  <c r="BK23" i="93"/>
  <c r="CE116" i="93"/>
  <c r="CE117" i="93" s="1"/>
  <c r="BF23" i="93"/>
  <c r="CE118" i="93" l="1"/>
  <c r="BZ73" i="93"/>
  <c r="CE338" i="93"/>
  <c r="BZ308" i="93"/>
  <c r="BU310" i="93"/>
  <c r="BP351" i="93"/>
  <c r="BK469" i="93"/>
  <c r="BU64" i="93"/>
  <c r="BP57" i="93"/>
  <c r="BK24" i="93"/>
  <c r="BF24" i="93"/>
  <c r="CE119" i="93" l="1"/>
  <c r="BZ74" i="93"/>
  <c r="CE339" i="93"/>
  <c r="BZ309" i="93"/>
  <c r="BU311" i="93"/>
  <c r="BP352" i="93"/>
  <c r="BK470" i="93"/>
  <c r="BU65" i="93"/>
  <c r="BP58" i="93"/>
  <c r="BK25" i="93"/>
  <c r="BF25" i="93"/>
  <c r="CE120" i="93" l="1"/>
  <c r="BZ75" i="93"/>
  <c r="CE340" i="93"/>
  <c r="BZ310" i="93"/>
  <c r="BU312" i="93"/>
  <c r="BP353" i="93"/>
  <c r="BK471" i="93"/>
  <c r="BU66" i="93"/>
  <c r="BP59" i="93"/>
  <c r="BK26" i="93"/>
  <c r="BF26" i="93"/>
  <c r="CE121" i="93" l="1"/>
  <c r="BZ76" i="93"/>
  <c r="CE341" i="93"/>
  <c r="BZ311" i="93"/>
  <c r="BU313" i="93"/>
  <c r="BP354" i="93"/>
  <c r="BK472" i="93"/>
  <c r="BU67" i="93"/>
  <c r="BP60" i="93"/>
  <c r="BK27" i="93"/>
  <c r="BF27" i="93"/>
  <c r="CE122" i="93" l="1"/>
  <c r="BZ77" i="93"/>
  <c r="CE342" i="93"/>
  <c r="BZ312" i="93"/>
  <c r="BU314" i="93"/>
  <c r="BP355" i="93"/>
  <c r="BK473" i="93"/>
  <c r="BU68" i="93"/>
  <c r="BP61" i="93"/>
  <c r="BK28" i="93"/>
  <c r="BF28" i="93"/>
  <c r="CE123" i="93" l="1"/>
  <c r="BZ78" i="93"/>
  <c r="CE343" i="93"/>
  <c r="BZ313" i="93"/>
  <c r="BU315" i="93"/>
  <c r="BP356" i="93"/>
  <c r="BK474" i="93"/>
  <c r="BU69" i="93"/>
  <c r="BP62" i="93"/>
  <c r="BK29" i="93"/>
  <c r="BF29" i="93"/>
  <c r="CE124" i="93" l="1"/>
  <c r="BZ79" i="93"/>
  <c r="CE344" i="93"/>
  <c r="BZ314" i="93"/>
  <c r="BU316" i="93"/>
  <c r="BP357" i="93"/>
  <c r="BK475" i="93"/>
  <c r="BU70" i="93"/>
  <c r="BP63" i="93"/>
  <c r="BK30" i="93"/>
  <c r="BF30" i="93"/>
  <c r="CE125" i="93" l="1"/>
  <c r="BZ80" i="93"/>
  <c r="CE345" i="93"/>
  <c r="BZ315" i="93"/>
  <c r="BU317" i="93"/>
  <c r="BP358" i="93"/>
  <c r="BK476" i="93"/>
  <c r="BU71" i="93"/>
  <c r="BP64" i="93"/>
  <c r="BK31" i="93"/>
  <c r="BF31" i="93"/>
  <c r="CE126" i="93" l="1"/>
  <c r="BZ81" i="93"/>
  <c r="CE346" i="93"/>
  <c r="BZ316" i="93"/>
  <c r="BU318" i="93"/>
  <c r="BP359" i="93"/>
  <c r="BK477" i="93"/>
  <c r="BU72" i="93"/>
  <c r="BP65" i="93"/>
  <c r="BK32" i="93"/>
  <c r="BF32" i="93"/>
  <c r="CE127" i="93" l="1"/>
  <c r="BZ82" i="93"/>
  <c r="CE347" i="93"/>
  <c r="BZ317" i="93"/>
  <c r="BU319" i="93"/>
  <c r="BP360" i="93"/>
  <c r="BK478" i="93"/>
  <c r="BU73" i="93"/>
  <c r="BP66" i="93"/>
  <c r="BK33" i="93"/>
  <c r="BF33" i="93"/>
  <c r="CE128" i="93" l="1"/>
  <c r="BZ83" i="93"/>
  <c r="CE348" i="93"/>
  <c r="BZ318" i="93"/>
  <c r="BU320" i="93"/>
  <c r="BP361" i="93"/>
  <c r="BK479" i="93"/>
  <c r="BU74" i="93"/>
  <c r="BP67" i="93"/>
  <c r="BK34" i="93"/>
  <c r="BF34" i="93"/>
  <c r="CE129" i="93" l="1"/>
  <c r="BZ84" i="93"/>
  <c r="CE349" i="93"/>
  <c r="BZ319" i="93"/>
  <c r="BU321" i="93"/>
  <c r="BP362" i="93"/>
  <c r="BK480" i="93"/>
  <c r="BU75" i="93"/>
  <c r="BU76" i="93" s="1"/>
  <c r="BU77" i="93" s="1"/>
  <c r="BU78" i="93" s="1"/>
  <c r="BU79" i="93" s="1"/>
  <c r="BU80" i="93" s="1"/>
  <c r="BU81" i="93" s="1"/>
  <c r="BU82" i="93" s="1"/>
  <c r="BU83" i="93" s="1"/>
  <c r="BU84" i="93" s="1"/>
  <c r="BU85" i="93" s="1"/>
  <c r="BU86" i="93" s="1"/>
  <c r="BU87" i="93" s="1"/>
  <c r="BU88" i="93" s="1"/>
  <c r="BU89" i="93" s="1"/>
  <c r="BU90" i="93" s="1"/>
  <c r="BU91" i="93" s="1"/>
  <c r="BU92" i="93" s="1"/>
  <c r="BU93" i="93" s="1"/>
  <c r="BU94" i="93" s="1"/>
  <c r="BU95" i="93" s="1"/>
  <c r="BU96" i="93" s="1"/>
  <c r="BU97" i="93" s="1"/>
  <c r="BU98" i="93" s="1"/>
  <c r="BU99" i="93" s="1"/>
  <c r="BU100" i="93" s="1"/>
  <c r="BU101" i="93" s="1"/>
  <c r="BU102" i="93" s="1"/>
  <c r="BU103" i="93" s="1"/>
  <c r="BU104" i="93" s="1"/>
  <c r="BU105" i="93" s="1"/>
  <c r="BU106" i="93" s="1"/>
  <c r="BU107" i="93" s="1"/>
  <c r="BU108" i="93" s="1"/>
  <c r="BU109" i="93" s="1"/>
  <c r="BU110" i="93" s="1"/>
  <c r="BU111" i="93" s="1"/>
  <c r="BU112" i="93" s="1"/>
  <c r="BU113" i="93" s="1"/>
  <c r="BU114" i="93" s="1"/>
  <c r="BU115" i="93" s="1"/>
  <c r="BU116" i="93" s="1"/>
  <c r="BU117" i="93" s="1"/>
  <c r="BU118" i="93" s="1"/>
  <c r="BU119" i="93" s="1"/>
  <c r="BU120" i="93" s="1"/>
  <c r="BU121" i="93" s="1"/>
  <c r="BU122" i="93" s="1"/>
  <c r="BU123" i="93" s="1"/>
  <c r="BU124" i="93" s="1"/>
  <c r="BU125" i="93" s="1"/>
  <c r="BU126" i="93" s="1"/>
  <c r="BU127" i="93" s="1"/>
  <c r="BU128" i="93" s="1"/>
  <c r="BU129" i="93" s="1"/>
  <c r="BU130" i="93" s="1"/>
  <c r="BU131" i="93" s="1"/>
  <c r="BU132" i="93" s="1"/>
  <c r="BU133" i="93" s="1"/>
  <c r="BU134" i="93" s="1"/>
  <c r="BP68" i="93"/>
  <c r="BK35" i="93"/>
  <c r="BF35" i="93"/>
  <c r="CE130" i="93" l="1"/>
  <c r="BZ85" i="93"/>
  <c r="BU135" i="93"/>
  <c r="CE350" i="93"/>
  <c r="BZ320" i="93"/>
  <c r="BU322" i="93"/>
  <c r="BP363" i="93"/>
  <c r="BK481" i="93"/>
  <c r="BP69" i="93"/>
  <c r="BK36" i="93"/>
  <c r="BF36" i="93"/>
  <c r="CE131" i="93" l="1"/>
  <c r="BZ86" i="93"/>
  <c r="BU136" i="93"/>
  <c r="CE351" i="93"/>
  <c r="BZ321" i="93"/>
  <c r="BU323" i="93"/>
  <c r="BP364" i="93"/>
  <c r="BK482" i="93"/>
  <c r="BP70" i="93"/>
  <c r="BK37" i="93"/>
  <c r="BF37" i="93"/>
  <c r="CE132" i="93" l="1"/>
  <c r="BZ87" i="93"/>
  <c r="BU137" i="93"/>
  <c r="CE352" i="93"/>
  <c r="BZ322" i="93"/>
  <c r="BU324" i="93"/>
  <c r="BP365" i="93"/>
  <c r="BK483" i="93"/>
  <c r="BP71" i="93"/>
  <c r="BK38" i="93"/>
  <c r="BF38" i="93"/>
  <c r="CE133" i="93" l="1"/>
  <c r="BZ88" i="93"/>
  <c r="BU138" i="93"/>
  <c r="CE353" i="93"/>
  <c r="BZ323" i="93"/>
  <c r="BU325" i="93"/>
  <c r="BP366" i="93"/>
  <c r="BK484" i="93"/>
  <c r="BP72" i="93"/>
  <c r="BK39" i="93"/>
  <c r="BF39" i="93"/>
  <c r="CE134" i="93" l="1"/>
  <c r="BZ89" i="93"/>
  <c r="BU139" i="93"/>
  <c r="CE354" i="93"/>
  <c r="BZ324" i="93"/>
  <c r="BU326" i="93"/>
  <c r="BP367" i="93"/>
  <c r="BK485" i="93"/>
  <c r="BP73" i="93"/>
  <c r="BK40" i="93"/>
  <c r="BF40" i="93"/>
  <c r="CE135" i="93" l="1"/>
  <c r="BZ90" i="93"/>
  <c r="BU140" i="93"/>
  <c r="CE355" i="93"/>
  <c r="BZ325" i="93"/>
  <c r="BU327" i="93"/>
  <c r="BP368" i="93"/>
  <c r="BK486" i="93"/>
  <c r="BP74" i="93"/>
  <c r="BK41" i="93"/>
  <c r="BF41" i="93"/>
  <c r="CE136" i="93" l="1"/>
  <c r="BZ91" i="93"/>
  <c r="BU141" i="93"/>
  <c r="CE356" i="93"/>
  <c r="BZ326" i="93"/>
  <c r="BU328" i="93"/>
  <c r="BP369" i="93"/>
  <c r="BK487" i="93"/>
  <c r="BP75" i="93"/>
  <c r="BK42" i="93"/>
  <c r="BF42" i="93"/>
  <c r="CE137" i="93" l="1"/>
  <c r="BZ92" i="93"/>
  <c r="BU142" i="93"/>
  <c r="CE357" i="93"/>
  <c r="BZ327" i="93"/>
  <c r="BU329" i="93"/>
  <c r="BP370" i="93"/>
  <c r="BK488" i="93"/>
  <c r="BP76" i="93"/>
  <c r="BK43" i="93"/>
  <c r="BF43" i="93"/>
  <c r="CE138" i="93" l="1"/>
  <c r="BZ93" i="93"/>
  <c r="BU143" i="93"/>
  <c r="CE358" i="93"/>
  <c r="BZ328" i="93"/>
  <c r="BU330" i="93"/>
  <c r="BP371" i="93"/>
  <c r="BK489" i="93"/>
  <c r="BP77" i="93"/>
  <c r="BK44" i="93"/>
  <c r="BF44" i="93"/>
  <c r="CE139" i="93" l="1"/>
  <c r="BZ94" i="93"/>
  <c r="BU144" i="93"/>
  <c r="CE359" i="93"/>
  <c r="BZ329" i="93"/>
  <c r="BU331" i="93"/>
  <c r="BP372" i="93"/>
  <c r="BK490" i="93"/>
  <c r="BP78" i="93"/>
  <c r="BK45" i="93"/>
  <c r="BF45" i="93"/>
  <c r="CE140" i="93" l="1"/>
  <c r="BZ95" i="93"/>
  <c r="BU145" i="93"/>
  <c r="CE360" i="93"/>
  <c r="BZ330" i="93"/>
  <c r="BU332" i="93"/>
  <c r="BP373" i="93"/>
  <c r="BK491" i="93"/>
  <c r="BP79" i="93"/>
  <c r="BK46" i="93"/>
  <c r="BF46" i="93"/>
  <c r="CE141" i="93" l="1"/>
  <c r="BZ96" i="93"/>
  <c r="BU146" i="93"/>
  <c r="CE361" i="93"/>
  <c r="BZ331" i="93"/>
  <c r="BU333" i="93"/>
  <c r="BP374" i="93"/>
  <c r="BK492" i="93"/>
  <c r="BP80" i="93"/>
  <c r="BK47" i="93"/>
  <c r="BF47" i="93"/>
  <c r="CE142" i="93" l="1"/>
  <c r="BZ97" i="93"/>
  <c r="BU147" i="93"/>
  <c r="CE362" i="93"/>
  <c r="BZ332" i="93"/>
  <c r="BU334" i="93"/>
  <c r="BP375" i="93"/>
  <c r="BK493" i="93"/>
  <c r="BP81" i="93"/>
  <c r="BK48" i="93"/>
  <c r="BF48" i="93"/>
  <c r="CE143" i="93" l="1"/>
  <c r="BZ98" i="93"/>
  <c r="BU148" i="93"/>
  <c r="CE363" i="93"/>
  <c r="BZ333" i="93"/>
  <c r="BU335" i="93"/>
  <c r="BP376" i="93"/>
  <c r="BK494" i="93"/>
  <c r="BP82" i="93"/>
  <c r="BK49" i="93"/>
  <c r="BF49" i="93"/>
  <c r="CE144" i="93" l="1"/>
  <c r="BZ99" i="93"/>
  <c r="BU149" i="93"/>
  <c r="CE364" i="93"/>
  <c r="BZ334" i="93"/>
  <c r="BU336" i="93"/>
  <c r="BP377" i="93"/>
  <c r="BK495" i="93"/>
  <c r="BP83" i="93"/>
  <c r="BK50" i="93"/>
  <c r="BF50" i="93"/>
  <c r="CE145" i="93" l="1"/>
  <c r="BZ100" i="93"/>
  <c r="BU150" i="93"/>
  <c r="CE365" i="93"/>
  <c r="BZ335" i="93"/>
  <c r="BU337" i="93"/>
  <c r="BP378" i="93"/>
  <c r="BK496" i="93"/>
  <c r="BP84" i="93"/>
  <c r="BK51" i="93"/>
  <c r="BF51" i="93"/>
  <c r="CE146" i="93" l="1"/>
  <c r="BZ101" i="93"/>
  <c r="BZ102" i="93" s="1"/>
  <c r="BZ103" i="93" s="1"/>
  <c r="BZ104" i="93" s="1"/>
  <c r="BZ105" i="93" s="1"/>
  <c r="BZ106" i="93" s="1"/>
  <c r="BZ107" i="93" s="1"/>
  <c r="BZ108" i="93" s="1"/>
  <c r="BZ109" i="93" s="1"/>
  <c r="BZ110" i="93" s="1"/>
  <c r="BZ111" i="93" s="1"/>
  <c r="BZ112" i="93" s="1"/>
  <c r="BZ113" i="93" s="1"/>
  <c r="BZ114" i="93" s="1"/>
  <c r="BZ115" i="93" s="1"/>
  <c r="BZ116" i="93" s="1"/>
  <c r="BZ117" i="93" s="1"/>
  <c r="BZ118" i="93" s="1"/>
  <c r="BZ119" i="93" s="1"/>
  <c r="BZ120" i="93" s="1"/>
  <c r="BZ121" i="93" s="1"/>
  <c r="BZ122" i="93" s="1"/>
  <c r="BZ123" i="93" s="1"/>
  <c r="BZ124" i="93" s="1"/>
  <c r="BZ125" i="93" s="1"/>
  <c r="BZ126" i="93" s="1"/>
  <c r="BZ127" i="93" s="1"/>
  <c r="BZ128" i="93" s="1"/>
  <c r="BZ129" i="93" s="1"/>
  <c r="BZ130" i="93" s="1"/>
  <c r="BZ131" i="93" s="1"/>
  <c r="BZ132" i="93" s="1"/>
  <c r="BZ133" i="93" s="1"/>
  <c r="BZ134" i="93" s="1"/>
  <c r="BZ135" i="93" s="1"/>
  <c r="BZ136" i="93" s="1"/>
  <c r="BZ137" i="93" s="1"/>
  <c r="BZ138" i="93" s="1"/>
  <c r="BZ139" i="93" s="1"/>
  <c r="BZ140" i="93" s="1"/>
  <c r="BZ141" i="93" s="1"/>
  <c r="BZ142" i="93" s="1"/>
  <c r="BZ143" i="93" s="1"/>
  <c r="BZ144" i="93" s="1"/>
  <c r="BZ145" i="93" s="1"/>
  <c r="BZ146" i="93" s="1"/>
  <c r="BZ147" i="93" s="1"/>
  <c r="BZ148" i="93" s="1"/>
  <c r="BZ149" i="93" s="1"/>
  <c r="BZ150" i="93" s="1"/>
  <c r="BZ151" i="93" s="1"/>
  <c r="BZ152" i="93" s="1"/>
  <c r="BZ153" i="93" s="1"/>
  <c r="BZ154" i="93" s="1"/>
  <c r="BZ155" i="93" s="1"/>
  <c r="BZ156" i="93" s="1"/>
  <c r="BZ157" i="93" s="1"/>
  <c r="BZ158" i="93" s="1"/>
  <c r="BZ159" i="93" s="1"/>
  <c r="BZ160" i="93" s="1"/>
  <c r="BZ161" i="93" s="1"/>
  <c r="BZ162" i="93" s="1"/>
  <c r="BZ163" i="93" s="1"/>
  <c r="BZ164" i="93" s="1"/>
  <c r="BU151" i="93"/>
  <c r="CE366" i="93"/>
  <c r="BZ336" i="93"/>
  <c r="BU338" i="93"/>
  <c r="BP379" i="93"/>
  <c r="BK497" i="93"/>
  <c r="BP85" i="93"/>
  <c r="BK52" i="93"/>
  <c r="BF52" i="93"/>
  <c r="CE147" i="93" l="1"/>
  <c r="BU152" i="93"/>
  <c r="CE367" i="93"/>
  <c r="BZ337" i="93"/>
  <c r="BU339" i="93"/>
  <c r="BP380" i="93"/>
  <c r="BK498" i="93"/>
  <c r="BP86" i="93"/>
  <c r="BK53" i="93"/>
  <c r="BF53" i="93"/>
  <c r="CE148" i="93" l="1"/>
  <c r="BU153" i="93"/>
  <c r="CE368" i="93"/>
  <c r="BZ338" i="93"/>
  <c r="BU340" i="93"/>
  <c r="BP381" i="93"/>
  <c r="BK499" i="93"/>
  <c r="BP87" i="93"/>
  <c r="BK54" i="93"/>
  <c r="BF54" i="93"/>
  <c r="CE149" i="93" l="1"/>
  <c r="BU154" i="93"/>
  <c r="CE369" i="93"/>
  <c r="BZ339" i="93"/>
  <c r="BU341" i="93"/>
  <c r="BP382" i="93"/>
  <c r="BK500" i="93"/>
  <c r="BP88" i="93"/>
  <c r="BK55" i="93"/>
  <c r="BF55" i="93"/>
  <c r="CE150" i="93" l="1"/>
  <c r="BU155" i="93"/>
  <c r="CE370" i="93"/>
  <c r="BZ340" i="93"/>
  <c r="BU342" i="93"/>
  <c r="BP383" i="93"/>
  <c r="BK501" i="93"/>
  <c r="BP89" i="93"/>
  <c r="BK56" i="93"/>
  <c r="BF56" i="93"/>
  <c r="CE151" i="93" l="1"/>
  <c r="BU156" i="93"/>
  <c r="CE371" i="93"/>
  <c r="BZ341" i="93"/>
  <c r="BU343" i="93"/>
  <c r="BP384" i="93"/>
  <c r="BK502" i="93"/>
  <c r="BP90" i="93"/>
  <c r="BK57" i="93"/>
  <c r="BF57" i="93"/>
  <c r="CE152" i="93" l="1"/>
  <c r="BU157" i="93"/>
  <c r="CE372" i="93"/>
  <c r="BZ342" i="93"/>
  <c r="BU344" i="93"/>
  <c r="BP385" i="93"/>
  <c r="BK503" i="93"/>
  <c r="BP91" i="93"/>
  <c r="BK58" i="93"/>
  <c r="BF58" i="93"/>
  <c r="CE153" i="93" l="1"/>
  <c r="BU158" i="93"/>
  <c r="CE373" i="93"/>
  <c r="BZ343" i="93"/>
  <c r="BU345" i="93"/>
  <c r="BP386" i="93"/>
  <c r="BK504" i="93"/>
  <c r="BP92" i="93"/>
  <c r="BK59" i="93"/>
  <c r="BF59" i="93"/>
  <c r="CE154" i="93" l="1"/>
  <c r="BU159" i="93"/>
  <c r="CE374" i="93"/>
  <c r="BZ344" i="93"/>
  <c r="BU346" i="93"/>
  <c r="BP387" i="93"/>
  <c r="BK505" i="93"/>
  <c r="BP93" i="93"/>
  <c r="BK60" i="93"/>
  <c r="BF60" i="93"/>
  <c r="CE155" i="93" l="1"/>
  <c r="BU160" i="93"/>
  <c r="CE375" i="93"/>
  <c r="BZ345" i="93"/>
  <c r="BU347" i="93"/>
  <c r="BP388" i="93"/>
  <c r="BK506" i="93"/>
  <c r="BP126" i="93"/>
  <c r="BP94" i="93"/>
  <c r="BP127" i="93"/>
  <c r="BK61" i="93"/>
  <c r="BF61" i="93"/>
  <c r="CE156" i="93" l="1"/>
  <c r="BU161" i="93"/>
  <c r="CE376" i="93"/>
  <c r="BZ346" i="93"/>
  <c r="BU348" i="93"/>
  <c r="BP389" i="93"/>
  <c r="BK507" i="93"/>
  <c r="BK62" i="93"/>
  <c r="BP95" i="93"/>
  <c r="BP128" i="93"/>
  <c r="BK63" i="93"/>
  <c r="BK64" i="93" s="1"/>
  <c r="BK65" i="93" s="1"/>
  <c r="BK66" i="93" s="1"/>
  <c r="BK67" i="93" s="1"/>
  <c r="BK68" i="93" s="1"/>
  <c r="BK69" i="93" s="1"/>
  <c r="BK70" i="93" s="1"/>
  <c r="BK71" i="93" s="1"/>
  <c r="BK72" i="93" s="1"/>
  <c r="BK73" i="93" s="1"/>
  <c r="BK74" i="93" s="1"/>
  <c r="BK75" i="93" s="1"/>
  <c r="BK76" i="93" s="1"/>
  <c r="BK77" i="93" s="1"/>
  <c r="BK78" i="93" s="1"/>
  <c r="BK79" i="93" s="1"/>
  <c r="BK80" i="93" s="1"/>
  <c r="BK81" i="93" s="1"/>
  <c r="BK82" i="93" s="1"/>
  <c r="BK83" i="93" s="1"/>
  <c r="BK84" i="93" s="1"/>
  <c r="BK85" i="93" s="1"/>
  <c r="BK86" i="93" s="1"/>
  <c r="BK87" i="93" s="1"/>
  <c r="BK88" i="93" s="1"/>
  <c r="BK89" i="93" s="1"/>
  <c r="BK90" i="93" s="1"/>
  <c r="BK91" i="93" s="1"/>
  <c r="BK92" i="93" s="1"/>
  <c r="BK93" i="93" s="1"/>
  <c r="BF62" i="93"/>
  <c r="BP164" i="93"/>
  <c r="CE157" i="93" l="1"/>
  <c r="BU162" i="93"/>
  <c r="CE377" i="93"/>
  <c r="BZ347" i="93"/>
  <c r="BU349" i="93"/>
  <c r="BP390" i="93"/>
  <c r="BK508" i="93"/>
  <c r="BP96" i="93"/>
  <c r="BK94" i="93"/>
  <c r="BP129" i="93"/>
  <c r="BF63" i="93"/>
  <c r="BP165" i="93"/>
  <c r="CE158" i="93" l="1"/>
  <c r="BU163" i="93"/>
  <c r="CE378" i="93"/>
  <c r="BZ348" i="93"/>
  <c r="BU350" i="93"/>
  <c r="BP391" i="93"/>
  <c r="BK509" i="93"/>
  <c r="BP97" i="93"/>
  <c r="BK95" i="93"/>
  <c r="BP130" i="93"/>
  <c r="BF64" i="93"/>
  <c r="BP166" i="93"/>
  <c r="CE159" i="93" l="1"/>
  <c r="BU164" i="93"/>
  <c r="CE379" i="93"/>
  <c r="BZ349" i="93"/>
  <c r="BU351" i="93"/>
  <c r="BP392" i="93"/>
  <c r="BK510" i="93"/>
  <c r="BP98" i="93"/>
  <c r="BK96" i="93"/>
  <c r="BP131" i="93"/>
  <c r="BF65" i="93"/>
  <c r="BP167" i="93"/>
  <c r="CE160" i="93" l="1"/>
  <c r="BU165" i="93"/>
  <c r="CE380" i="93"/>
  <c r="BZ350" i="93"/>
  <c r="BU352" i="93"/>
  <c r="BP393" i="93"/>
  <c r="BK511" i="93"/>
  <c r="BP99" i="93"/>
  <c r="BK97" i="93"/>
  <c r="BP132" i="93"/>
  <c r="BF66" i="93"/>
  <c r="BP168" i="93"/>
  <c r="CE161" i="93" l="1"/>
  <c r="BU166" i="93"/>
  <c r="CE381" i="93"/>
  <c r="BZ351" i="93"/>
  <c r="BU353" i="93"/>
  <c r="BP394" i="93"/>
  <c r="BK512" i="93"/>
  <c r="BP100" i="93"/>
  <c r="BP101" i="93" s="1"/>
  <c r="BP102" i="93" s="1"/>
  <c r="BK98" i="93"/>
  <c r="BP133" i="93"/>
  <c r="BF67" i="93"/>
  <c r="BP169" i="93"/>
  <c r="CE162" i="93" l="1"/>
  <c r="BU167" i="93"/>
  <c r="CE382" i="93"/>
  <c r="BZ352" i="93"/>
  <c r="BU354" i="93"/>
  <c r="BP395" i="93"/>
  <c r="BK513" i="93"/>
  <c r="BP103" i="93"/>
  <c r="BK99" i="93"/>
  <c r="BP134" i="93"/>
  <c r="BF68" i="93"/>
  <c r="BP170" i="93"/>
  <c r="CE163" i="93" l="1"/>
  <c r="BU168" i="93"/>
  <c r="CE383" i="93"/>
  <c r="BZ353" i="93"/>
  <c r="BU355" i="93"/>
  <c r="BP396" i="93"/>
  <c r="BK514" i="93"/>
  <c r="BP104" i="93"/>
  <c r="BK100" i="93"/>
  <c r="BP135" i="93"/>
  <c r="BF69" i="93"/>
  <c r="BP171" i="93"/>
  <c r="CE164" i="93" l="1"/>
  <c r="BU169" i="93"/>
  <c r="CE384" i="93"/>
  <c r="BZ354" i="93"/>
  <c r="BU356" i="93"/>
  <c r="BP397" i="93"/>
  <c r="BK515" i="93"/>
  <c r="BP105" i="93"/>
  <c r="BK101" i="93"/>
  <c r="BP136" i="93"/>
  <c r="BF70" i="93"/>
  <c r="BP172" i="93"/>
  <c r="CE165" i="93" l="1"/>
  <c r="BU170" i="93"/>
  <c r="CE385" i="93"/>
  <c r="BZ355" i="93"/>
  <c r="BU357" i="93"/>
  <c r="BP398" i="93"/>
  <c r="BK516" i="93"/>
  <c r="BP106" i="93"/>
  <c r="BK102" i="93"/>
  <c r="BP137" i="93"/>
  <c r="BF71" i="93"/>
  <c r="BP173" i="93"/>
  <c r="CE166" i="93" l="1"/>
  <c r="BU171" i="93"/>
  <c r="CE386" i="93"/>
  <c r="BZ356" i="93"/>
  <c r="BU358" i="93"/>
  <c r="BP399" i="93"/>
  <c r="BK517" i="93"/>
  <c r="BP107" i="93"/>
  <c r="BK103" i="93"/>
  <c r="BP138" i="93"/>
  <c r="BF72" i="93"/>
  <c r="BP174" i="93"/>
  <c r="CE167" i="93" l="1"/>
  <c r="BU172" i="93"/>
  <c r="CE387" i="93"/>
  <c r="BZ357" i="93"/>
  <c r="BU359" i="93"/>
  <c r="BP400" i="93"/>
  <c r="BK518" i="93"/>
  <c r="BP108" i="93"/>
  <c r="BK104" i="93"/>
  <c r="BP139" i="93"/>
  <c r="BF73" i="93"/>
  <c r="BP175" i="93"/>
  <c r="CE168" i="93" l="1"/>
  <c r="BU173" i="93"/>
  <c r="CE388" i="93"/>
  <c r="BZ358" i="93"/>
  <c r="BU360" i="93"/>
  <c r="BP401" i="93"/>
  <c r="BK519" i="93"/>
  <c r="BP109" i="93"/>
  <c r="BK105" i="93"/>
  <c r="BP140" i="93"/>
  <c r="BF74" i="93"/>
  <c r="BP176" i="93"/>
  <c r="CE169" i="93" l="1"/>
  <c r="BU174" i="93"/>
  <c r="CE389" i="93"/>
  <c r="BZ359" i="93"/>
  <c r="BU361" i="93"/>
  <c r="BP402" i="93"/>
  <c r="BK520" i="93"/>
  <c r="BP110" i="93"/>
  <c r="BK106" i="93"/>
  <c r="BP141" i="93"/>
  <c r="BF75" i="93"/>
  <c r="BP177" i="93"/>
  <c r="CE170" i="93" l="1"/>
  <c r="BU175" i="93"/>
  <c r="CE390" i="93"/>
  <c r="BZ360" i="93"/>
  <c r="BU362" i="93"/>
  <c r="BP403" i="93"/>
  <c r="BK521" i="93"/>
  <c r="BP111" i="93"/>
  <c r="BK107" i="93"/>
  <c r="BP142" i="93"/>
  <c r="BF76" i="93"/>
  <c r="BP178" i="93"/>
  <c r="CE171" i="93" l="1"/>
  <c r="BU176" i="93"/>
  <c r="BP112" i="93"/>
  <c r="CE391" i="93"/>
  <c r="BZ361" i="93"/>
  <c r="BU363" i="93"/>
  <c r="BP404" i="93"/>
  <c r="BK108" i="93"/>
  <c r="BK109" i="93" s="1"/>
  <c r="BK110" i="93" s="1"/>
  <c r="BK111" i="93" s="1"/>
  <c r="BK112" i="93" s="1"/>
  <c r="BK113" i="93" s="1"/>
  <c r="BK522" i="93"/>
  <c r="BP143" i="93"/>
  <c r="BF77" i="93"/>
  <c r="BP179" i="93"/>
  <c r="CE172" i="93" l="1"/>
  <c r="BU177" i="93"/>
  <c r="BP113" i="93"/>
  <c r="BK114" i="93"/>
  <c r="BK115" i="93" s="1"/>
  <c r="BK116" i="93" s="1"/>
  <c r="BK117" i="93" s="1"/>
  <c r="BK118" i="93" s="1"/>
  <c r="BK119" i="93" s="1"/>
  <c r="CE392" i="93"/>
  <c r="BZ362" i="93"/>
  <c r="BU364" i="93"/>
  <c r="BP405" i="93"/>
  <c r="BK523" i="93"/>
  <c r="BP144" i="93"/>
  <c r="BF78" i="93"/>
  <c r="BP180" i="93"/>
  <c r="CE173" i="93" l="1"/>
  <c r="BU178" i="93"/>
  <c r="BP114" i="93"/>
  <c r="CE393" i="93"/>
  <c r="BZ363" i="93"/>
  <c r="BU365" i="93"/>
  <c r="BP407" i="93"/>
  <c r="BP406" i="93"/>
  <c r="BK524" i="93"/>
  <c r="BK120" i="93"/>
  <c r="BP145" i="93"/>
  <c r="BF79" i="93"/>
  <c r="BP181" i="93"/>
  <c r="CE174" i="93" l="1"/>
  <c r="BU179" i="93"/>
  <c r="BP115" i="93"/>
  <c r="CE394" i="93"/>
  <c r="BZ364" i="93"/>
  <c r="BU366" i="93"/>
  <c r="BK525" i="93"/>
  <c r="BK121" i="93"/>
  <c r="BP146" i="93"/>
  <c r="BF80" i="93"/>
  <c r="BP182" i="93"/>
  <c r="CE175" i="93" l="1"/>
  <c r="BU180" i="93"/>
  <c r="BP116" i="93"/>
  <c r="CE395" i="93"/>
  <c r="BZ365" i="93"/>
  <c r="BU367" i="93"/>
  <c r="BK526" i="93"/>
  <c r="BK122" i="93"/>
  <c r="BK123" i="93" s="1"/>
  <c r="BP147" i="93"/>
  <c r="BF81" i="93"/>
  <c r="BP183" i="93"/>
  <c r="CE176" i="93" l="1"/>
  <c r="BU181" i="93"/>
  <c r="BP117" i="93"/>
  <c r="CE396" i="93"/>
  <c r="BZ366" i="93"/>
  <c r="BU368" i="93"/>
  <c r="BK527" i="93"/>
  <c r="BK124" i="93"/>
  <c r="BP148" i="93"/>
  <c r="BF82" i="93"/>
  <c r="BP184" i="93"/>
  <c r="CE177" i="93" l="1"/>
  <c r="BU182" i="93"/>
  <c r="BP118" i="93"/>
  <c r="CE397" i="93"/>
  <c r="BZ367" i="93"/>
  <c r="BU369" i="93"/>
  <c r="BK528" i="93"/>
  <c r="BK125" i="93"/>
  <c r="BP149" i="93"/>
  <c r="BF83" i="93"/>
  <c r="BP185" i="93"/>
  <c r="CE178" i="93" l="1"/>
  <c r="BU183" i="93"/>
  <c r="BP119" i="93"/>
  <c r="CE398" i="93"/>
  <c r="BZ368" i="93"/>
  <c r="BU370" i="93"/>
  <c r="BK529" i="93"/>
  <c r="BK126" i="93"/>
  <c r="BP150" i="93"/>
  <c r="BF84" i="93"/>
  <c r="BP186" i="93"/>
  <c r="CE179" i="93" l="1"/>
  <c r="BU185" i="93"/>
  <c r="BU184" i="93"/>
  <c r="BP120" i="93"/>
  <c r="CE399" i="93"/>
  <c r="BZ369" i="93"/>
  <c r="BU371" i="93"/>
  <c r="BK530" i="93"/>
  <c r="BK127" i="93"/>
  <c r="BP151" i="93"/>
  <c r="BF85" i="93"/>
  <c r="BP187" i="93"/>
  <c r="CE180" i="93" l="1"/>
  <c r="BP121" i="93"/>
  <c r="CE400" i="93"/>
  <c r="BZ370" i="93"/>
  <c r="BU372" i="93"/>
  <c r="BK531" i="93"/>
  <c r="BK128" i="93"/>
  <c r="BP152" i="93"/>
  <c r="BF86" i="93"/>
  <c r="BP188" i="93"/>
  <c r="CE181" i="93" l="1"/>
  <c r="BP122" i="93"/>
  <c r="CE401" i="93"/>
  <c r="BZ371" i="93"/>
  <c r="BU373" i="93"/>
  <c r="BK532" i="93"/>
  <c r="BK129" i="93"/>
  <c r="BP153" i="93"/>
  <c r="BF87" i="93"/>
  <c r="BP189" i="93"/>
  <c r="CE182" i="93" l="1"/>
  <c r="BP123" i="93"/>
  <c r="CE402" i="93"/>
  <c r="BZ372" i="93"/>
  <c r="BU374" i="93"/>
  <c r="BK533" i="93"/>
  <c r="BK130" i="93"/>
  <c r="BP154" i="93"/>
  <c r="BF88" i="93"/>
  <c r="BP190" i="93"/>
  <c r="CE183" i="93" l="1"/>
  <c r="BP124" i="93"/>
  <c r="BP125" i="93"/>
  <c r="CE403" i="93"/>
  <c r="BZ373" i="93"/>
  <c r="BU375" i="93"/>
  <c r="BK534" i="93"/>
  <c r="BK131" i="93"/>
  <c r="BP155" i="93"/>
  <c r="BF89" i="93"/>
  <c r="BP191" i="93"/>
  <c r="CE184" i="93" l="1"/>
  <c r="CE404" i="93"/>
  <c r="BZ374" i="93"/>
  <c r="BU376" i="93"/>
  <c r="BK535" i="93"/>
  <c r="BK132" i="93"/>
  <c r="BP156" i="93"/>
  <c r="BF90" i="93"/>
  <c r="BP192" i="93"/>
  <c r="CE185" i="93" l="1"/>
  <c r="CE405" i="93"/>
  <c r="BZ375" i="93"/>
  <c r="BU377" i="93"/>
  <c r="BK536" i="93"/>
  <c r="BK133" i="93"/>
  <c r="BP157" i="93"/>
  <c r="BF91" i="93"/>
  <c r="BF92" i="93" s="1"/>
  <c r="BF93" i="93" s="1"/>
  <c r="BF94" i="93" s="1"/>
  <c r="BF95" i="93" s="1"/>
  <c r="BP193" i="93"/>
  <c r="CE186" i="93" l="1"/>
  <c r="CE406" i="93"/>
  <c r="BZ376" i="93"/>
  <c r="BU378" i="93"/>
  <c r="BK537" i="93"/>
  <c r="BK134" i="93"/>
  <c r="BP158" i="93"/>
  <c r="BF96" i="93"/>
  <c r="BP194" i="93"/>
  <c r="CE187" i="93" l="1"/>
  <c r="CE407" i="93"/>
  <c r="BZ377" i="93"/>
  <c r="BU379" i="93"/>
  <c r="BK538" i="93"/>
  <c r="BK135" i="93"/>
  <c r="BP159" i="93"/>
  <c r="BF97" i="93"/>
  <c r="BP195" i="93"/>
  <c r="CE188" i="93" l="1"/>
  <c r="CE408" i="93"/>
  <c r="BZ378" i="93"/>
  <c r="BU380" i="93"/>
  <c r="BK539" i="93"/>
  <c r="BK136" i="93"/>
  <c r="BP160" i="93"/>
  <c r="BF98" i="93"/>
  <c r="BP196" i="93"/>
  <c r="CE189" i="93" l="1"/>
  <c r="CE409" i="93"/>
  <c r="BZ379" i="93"/>
  <c r="BU381" i="93"/>
  <c r="BK540" i="93"/>
  <c r="BK137" i="93"/>
  <c r="BP161" i="93"/>
  <c r="BF99" i="93"/>
  <c r="BP197" i="93"/>
  <c r="CE190" i="93" l="1"/>
  <c r="CE410" i="93"/>
  <c r="BZ380" i="93"/>
  <c r="BU382" i="93"/>
  <c r="BK541" i="93"/>
  <c r="BK138" i="93"/>
  <c r="BP162" i="93"/>
  <c r="BP163" i="93"/>
  <c r="BF100" i="93"/>
  <c r="BP198" i="93"/>
  <c r="CE191" i="93" l="1"/>
  <c r="CE411" i="93"/>
  <c r="BZ381" i="93"/>
  <c r="BU383" i="93"/>
  <c r="BK542" i="93"/>
  <c r="BK139" i="93"/>
  <c r="BF101" i="93"/>
  <c r="BP199" i="93"/>
  <c r="CE192" i="93" l="1"/>
  <c r="CE412" i="93"/>
  <c r="BZ382" i="93"/>
  <c r="BU384" i="93"/>
  <c r="BK543" i="93"/>
  <c r="BK140" i="93"/>
  <c r="BF102" i="93"/>
  <c r="BP200" i="93"/>
  <c r="CE193" i="93" l="1"/>
  <c r="CE413" i="93"/>
  <c r="BZ383" i="93"/>
  <c r="BU385" i="93"/>
  <c r="BK544" i="93"/>
  <c r="BK141" i="93"/>
  <c r="BF103" i="93"/>
  <c r="BP201" i="93"/>
  <c r="CE194" i="93" l="1"/>
  <c r="CE414" i="93"/>
  <c r="BZ384" i="93"/>
  <c r="BU386" i="93"/>
  <c r="BK545" i="93"/>
  <c r="BK142" i="93"/>
  <c r="BF104" i="93"/>
  <c r="BP202" i="93"/>
  <c r="CE195" i="93" l="1"/>
  <c r="CE415" i="93"/>
  <c r="BZ385" i="93"/>
  <c r="BU387" i="93"/>
  <c r="BK546" i="93"/>
  <c r="BK143" i="93"/>
  <c r="BF105" i="93"/>
  <c r="BP203" i="93"/>
  <c r="CE196" i="93" l="1"/>
  <c r="CE416" i="93"/>
  <c r="BZ386" i="93"/>
  <c r="BU388" i="93"/>
  <c r="BK144" i="93"/>
  <c r="BF106" i="93"/>
  <c r="BP204" i="93"/>
  <c r="CE197" i="93" l="1"/>
  <c r="BZ387" i="93"/>
  <c r="BU389" i="93"/>
  <c r="BK145" i="93"/>
  <c r="BF107" i="93"/>
  <c r="BP205" i="93"/>
  <c r="CE198" i="93" l="1"/>
  <c r="BZ388" i="93"/>
  <c r="BU390" i="93"/>
  <c r="BK146" i="93"/>
  <c r="BF108" i="93"/>
  <c r="BP206" i="93"/>
  <c r="CE199" i="93" l="1"/>
  <c r="BZ389" i="93"/>
  <c r="BU391" i="93"/>
  <c r="BK147" i="93"/>
  <c r="BF109" i="93"/>
  <c r="BP207" i="93"/>
  <c r="CE200" i="93" l="1"/>
  <c r="DE43" i="93"/>
  <c r="CH3" i="93"/>
  <c r="BZ390" i="93"/>
  <c r="BU392" i="93"/>
  <c r="BK148" i="93"/>
  <c r="BF110" i="93"/>
  <c r="BP208" i="93"/>
  <c r="DA43" i="93" l="1"/>
  <c r="CH4" i="93"/>
  <c r="CH5" i="93" s="1"/>
  <c r="CH6" i="93" s="1"/>
  <c r="CH7" i="93" s="1"/>
  <c r="CH8" i="93" s="1"/>
  <c r="CH9" i="93" s="1"/>
  <c r="CH10" i="93" s="1"/>
  <c r="CH11" i="93" s="1"/>
  <c r="CH12" i="93" s="1"/>
  <c r="CH13" i="93" s="1"/>
  <c r="CH14" i="93" s="1"/>
  <c r="CH15" i="93" s="1"/>
  <c r="CH16" i="93" s="1"/>
  <c r="CH17" i="93" s="1"/>
  <c r="CH18" i="93" s="1"/>
  <c r="CH19" i="93" s="1"/>
  <c r="CH20" i="93" s="1"/>
  <c r="CH21" i="93" s="1"/>
  <c r="CH22" i="93" s="1"/>
  <c r="CH23" i="93" s="1"/>
  <c r="CH24" i="93" s="1"/>
  <c r="CH25" i="93" s="1"/>
  <c r="CH26" i="93" s="1"/>
  <c r="CH27" i="93" s="1"/>
  <c r="CH28" i="93" s="1"/>
  <c r="CH29" i="93" s="1"/>
  <c r="CH30" i="93" s="1"/>
  <c r="CH31" i="93" s="1"/>
  <c r="CH32" i="93" s="1"/>
  <c r="CH33" i="93" s="1"/>
  <c r="CH34" i="93" s="1"/>
  <c r="CH35" i="93" s="1"/>
  <c r="CH36" i="93" s="1"/>
  <c r="CH37" i="93" s="1"/>
  <c r="CH38" i="93" s="1"/>
  <c r="CH39" i="93" s="1"/>
  <c r="CH40" i="93" s="1"/>
  <c r="CH41" i="93" s="1"/>
  <c r="CH42" i="93" s="1"/>
  <c r="CH43" i="93" s="1"/>
  <c r="CH44" i="93" s="1"/>
  <c r="CH45" i="93" s="1"/>
  <c r="CH46" i="93" s="1"/>
  <c r="CH47" i="93" s="1"/>
  <c r="CH48" i="93" s="1"/>
  <c r="CH49" i="93" s="1"/>
  <c r="CH50" i="93" s="1"/>
  <c r="CH51" i="93" s="1"/>
  <c r="CH52" i="93" s="1"/>
  <c r="CH53" i="93" s="1"/>
  <c r="CH54" i="93" s="1"/>
  <c r="CH55" i="93" s="1"/>
  <c r="CH56" i="93" s="1"/>
  <c r="CH57" i="93" s="1"/>
  <c r="CH58" i="93" s="1"/>
  <c r="CH59" i="93" s="1"/>
  <c r="CH60" i="93" s="1"/>
  <c r="CH61" i="93" s="1"/>
  <c r="CH62" i="93" s="1"/>
  <c r="CH63" i="93" s="1"/>
  <c r="CH64" i="93" s="1"/>
  <c r="CH65" i="93" s="1"/>
  <c r="CH66" i="93" s="1"/>
  <c r="CH67" i="93" s="1"/>
  <c r="CH68" i="93" s="1"/>
  <c r="CH69" i="93" s="1"/>
  <c r="CH70" i="93" s="1"/>
  <c r="CH71" i="93" s="1"/>
  <c r="CH72" i="93" s="1"/>
  <c r="CH73" i="93" s="1"/>
  <c r="CH74" i="93" s="1"/>
  <c r="CH75" i="93" s="1"/>
  <c r="CH76" i="93" s="1"/>
  <c r="CH77" i="93" s="1"/>
  <c r="CH78" i="93" s="1"/>
  <c r="CH79" i="93" s="1"/>
  <c r="CH80" i="93" s="1"/>
  <c r="CH81" i="93" s="1"/>
  <c r="CH82" i="93" s="1"/>
  <c r="CH83" i="93" s="1"/>
  <c r="CH84" i="93" s="1"/>
  <c r="CH85" i="93" s="1"/>
  <c r="CH86" i="93" s="1"/>
  <c r="CH87" i="93" s="1"/>
  <c r="CH88" i="93" s="1"/>
  <c r="CH89" i="93" s="1"/>
  <c r="CH90" i="93" s="1"/>
  <c r="CH91" i="93" s="1"/>
  <c r="CH92" i="93" s="1"/>
  <c r="CH93" i="93" s="1"/>
  <c r="CH94" i="93" s="1"/>
  <c r="CH95" i="93" s="1"/>
  <c r="CH96" i="93" s="1"/>
  <c r="CH97" i="93" s="1"/>
  <c r="CH98" i="93" s="1"/>
  <c r="CH99" i="93" s="1"/>
  <c r="CH100" i="93" s="1"/>
  <c r="CH101" i="93" s="1"/>
  <c r="CH102" i="93" s="1"/>
  <c r="CH103" i="93" s="1"/>
  <c r="CH104" i="93" s="1"/>
  <c r="CH105" i="93" s="1"/>
  <c r="CH106" i="93" s="1"/>
  <c r="CH107" i="93" s="1"/>
  <c r="CH108" i="93" s="1"/>
  <c r="CH109" i="93" s="1"/>
  <c r="CH110" i="93" s="1"/>
  <c r="CH111" i="93" s="1"/>
  <c r="CH112" i="93" s="1"/>
  <c r="CH113" i="93" s="1"/>
  <c r="CH114" i="93" s="1"/>
  <c r="CH115" i="93" s="1"/>
  <c r="CH116" i="93" s="1"/>
  <c r="CH117" i="93" s="1"/>
  <c r="CH118" i="93" s="1"/>
  <c r="CH119" i="93" s="1"/>
  <c r="CH120" i="93" s="1"/>
  <c r="CH121" i="93" s="1"/>
  <c r="CH122" i="93" s="1"/>
  <c r="CH123" i="93" s="1"/>
  <c r="CH124" i="93" s="1"/>
  <c r="CH125" i="93" s="1"/>
  <c r="CH126" i="93" s="1"/>
  <c r="CH127" i="93" s="1"/>
  <c r="CH128" i="93" s="1"/>
  <c r="CH129" i="93" s="1"/>
  <c r="CH130" i="93" s="1"/>
  <c r="CH131" i="93" s="1"/>
  <c r="CH132" i="93" s="1"/>
  <c r="CH133" i="93" s="1"/>
  <c r="CH134" i="93" s="1"/>
  <c r="CH135" i="93" s="1"/>
  <c r="CH136" i="93" s="1"/>
  <c r="CH137" i="93" s="1"/>
  <c r="CH138" i="93" s="1"/>
  <c r="CH139" i="93" s="1"/>
  <c r="CH140" i="93" s="1"/>
  <c r="CH141" i="93" s="1"/>
  <c r="CH142" i="93" s="1"/>
  <c r="CH143" i="93" s="1"/>
  <c r="CH144" i="93" s="1"/>
  <c r="CH145" i="93" s="1"/>
  <c r="CH146" i="93" s="1"/>
  <c r="CH147" i="93" s="1"/>
  <c r="CH148" i="93" s="1"/>
  <c r="CH149" i="93" s="1"/>
  <c r="CH150" i="93" s="1"/>
  <c r="CH151" i="93" s="1"/>
  <c r="CH152" i="93" s="1"/>
  <c r="CH153" i="93" s="1"/>
  <c r="CH154" i="93" s="1"/>
  <c r="CH155" i="93" s="1"/>
  <c r="CH156" i="93" s="1"/>
  <c r="CH157" i="93" s="1"/>
  <c r="CH158" i="93" s="1"/>
  <c r="CH159" i="93" s="1"/>
  <c r="CH160" i="93" s="1"/>
  <c r="CH161" i="93" s="1"/>
  <c r="CH162" i="93" s="1"/>
  <c r="CH163" i="93" s="1"/>
  <c r="CH164" i="93" s="1"/>
  <c r="CH165" i="93" s="1"/>
  <c r="CH166" i="93" s="1"/>
  <c r="CH167" i="93" s="1"/>
  <c r="CH168" i="93" s="1"/>
  <c r="CH169" i="93" s="1"/>
  <c r="CH170" i="93" s="1"/>
  <c r="CH171" i="93" s="1"/>
  <c r="CH172" i="93" s="1"/>
  <c r="CH173" i="93" s="1"/>
  <c r="CH174" i="93" s="1"/>
  <c r="CH175" i="93" s="1"/>
  <c r="CH176" i="93" s="1"/>
  <c r="CH177" i="93" s="1"/>
  <c r="CH178" i="93" s="1"/>
  <c r="CH179" i="93" s="1"/>
  <c r="CH180" i="93" s="1"/>
  <c r="CH181" i="93" s="1"/>
  <c r="CH182" i="93" s="1"/>
  <c r="CH183" i="93" s="1"/>
  <c r="CH184" i="93" s="1"/>
  <c r="CH185" i="93" s="1"/>
  <c r="CH186" i="93" s="1"/>
  <c r="CH187" i="93" s="1"/>
  <c r="CH188" i="93" s="1"/>
  <c r="CH189" i="93" s="1"/>
  <c r="CH190" i="93" s="1"/>
  <c r="CH191" i="93" s="1"/>
  <c r="CH192" i="93" s="1"/>
  <c r="CH193" i="93" s="1"/>
  <c r="CH194" i="93" s="1"/>
  <c r="CH195" i="93" s="1"/>
  <c r="CH196" i="93" s="1"/>
  <c r="CH197" i="93" s="1"/>
  <c r="CH198" i="93" s="1"/>
  <c r="CH199" i="93" s="1"/>
  <c r="CH200" i="93" s="1"/>
  <c r="CH201" i="93" s="1"/>
  <c r="CH202" i="93" s="1"/>
  <c r="CH203" i="93" s="1"/>
  <c r="CH204" i="93" s="1"/>
  <c r="CH205" i="93" s="1"/>
  <c r="CH206" i="93" s="1"/>
  <c r="CH207" i="93" s="1"/>
  <c r="CH208" i="93" s="1"/>
  <c r="CH209" i="93" s="1"/>
  <c r="CH210" i="93" s="1"/>
  <c r="CH211" i="93" s="1"/>
  <c r="CH212" i="93" s="1"/>
  <c r="CH213" i="93" s="1"/>
  <c r="CH214" i="93" s="1"/>
  <c r="CH215" i="93" s="1"/>
  <c r="CH216" i="93" s="1"/>
  <c r="CH217" i="93" s="1"/>
  <c r="CH218" i="93" s="1"/>
  <c r="CH219" i="93" s="1"/>
  <c r="CH220" i="93" s="1"/>
  <c r="CH221" i="93" s="1"/>
  <c r="CH222" i="93" s="1"/>
  <c r="CH223" i="93" s="1"/>
  <c r="CH224" i="93" s="1"/>
  <c r="CH225" i="93" s="1"/>
  <c r="CH226" i="93" s="1"/>
  <c r="CH227" i="93" s="1"/>
  <c r="CH228" i="93" s="1"/>
  <c r="CH229" i="93" s="1"/>
  <c r="CH230" i="93" s="1"/>
  <c r="CH231" i="93" s="1"/>
  <c r="CH232" i="93" s="1"/>
  <c r="CH233" i="93" s="1"/>
  <c r="CH234" i="93" s="1"/>
  <c r="CH235" i="93" s="1"/>
  <c r="CH236" i="93" s="1"/>
  <c r="CH237" i="93" s="1"/>
  <c r="CH238" i="93" s="1"/>
  <c r="CH239" i="93" s="1"/>
  <c r="CH240" i="93" s="1"/>
  <c r="CH241" i="93" s="1"/>
  <c r="CH242" i="93" s="1"/>
  <c r="CH243" i="93" s="1"/>
  <c r="CH244" i="93" s="1"/>
  <c r="CH245" i="93" s="1"/>
  <c r="CH246" i="93" s="1"/>
  <c r="CH247" i="93" s="1"/>
  <c r="CH248" i="93" s="1"/>
  <c r="CH249" i="93" s="1"/>
  <c r="CH250" i="93" s="1"/>
  <c r="CH251" i="93" s="1"/>
  <c r="CH252" i="93" s="1"/>
  <c r="CH253" i="93" s="1"/>
  <c r="CH254" i="93" s="1"/>
  <c r="CH255" i="93" s="1"/>
  <c r="CH256" i="93" s="1"/>
  <c r="CH257" i="93" s="1"/>
  <c r="CH258" i="93" s="1"/>
  <c r="CH259" i="93" s="1"/>
  <c r="CH260" i="93" s="1"/>
  <c r="CH261" i="93" s="1"/>
  <c r="CH262" i="93" s="1"/>
  <c r="CH263" i="93" s="1"/>
  <c r="CH264" i="93" s="1"/>
  <c r="CH265" i="93" s="1"/>
  <c r="CH266" i="93" s="1"/>
  <c r="CH267" i="93" s="1"/>
  <c r="CH268" i="93" s="1"/>
  <c r="CH269" i="93" s="1"/>
  <c r="CH270" i="93" s="1"/>
  <c r="CH271" i="93" s="1"/>
  <c r="CH272" i="93" s="1"/>
  <c r="CH273" i="93" s="1"/>
  <c r="CH274" i="93" s="1"/>
  <c r="CH275" i="93" s="1"/>
  <c r="CH276" i="93" s="1"/>
  <c r="CH277" i="93" s="1"/>
  <c r="CH278" i="93" s="1"/>
  <c r="CH279" i="93" s="1"/>
  <c r="CH280" i="93" s="1"/>
  <c r="CH281" i="93" s="1"/>
  <c r="CH282" i="93" s="1"/>
  <c r="CH283" i="93" s="1"/>
  <c r="CH284" i="93" s="1"/>
  <c r="CH285" i="93" s="1"/>
  <c r="CH286" i="93" s="1"/>
  <c r="CH287" i="93" s="1"/>
  <c r="CH288" i="93" s="1"/>
  <c r="CH289" i="93" s="1"/>
  <c r="CH290" i="93" s="1"/>
  <c r="CH291" i="93" s="1"/>
  <c r="CH292" i="93" s="1"/>
  <c r="CH293" i="93" s="1"/>
  <c r="CH294" i="93" s="1"/>
  <c r="CH295" i="93" s="1"/>
  <c r="CH296" i="93" s="1"/>
  <c r="CH297" i="93" s="1"/>
  <c r="CH298" i="93" s="1"/>
  <c r="CH299" i="93" s="1"/>
  <c r="CH300" i="93" s="1"/>
  <c r="CH301" i="93" s="1"/>
  <c r="CH302" i="93" s="1"/>
  <c r="CH303" i="93" s="1"/>
  <c r="CH304" i="93" s="1"/>
  <c r="CH305" i="93" s="1"/>
  <c r="CH306" i="93" s="1"/>
  <c r="CH307" i="93" s="1"/>
  <c r="CH308" i="93" s="1"/>
  <c r="CH309" i="93" s="1"/>
  <c r="CH310" i="93" s="1"/>
  <c r="CH311" i="93" s="1"/>
  <c r="CH312" i="93" s="1"/>
  <c r="CH313" i="93" s="1"/>
  <c r="CH314" i="93" s="1"/>
  <c r="CH315" i="93" s="1"/>
  <c r="CH316" i="93" s="1"/>
  <c r="CH317" i="93" s="1"/>
  <c r="CH318" i="93" s="1"/>
  <c r="CH319" i="93" s="1"/>
  <c r="CH320" i="93" s="1"/>
  <c r="CH321" i="93" s="1"/>
  <c r="CH322" i="93" s="1"/>
  <c r="CH323" i="93" s="1"/>
  <c r="CH324" i="93" s="1"/>
  <c r="CH325" i="93" s="1"/>
  <c r="CH326" i="93" s="1"/>
  <c r="CH327" i="93" s="1"/>
  <c r="CH328" i="93" s="1"/>
  <c r="CH329" i="93" s="1"/>
  <c r="CH330" i="93" s="1"/>
  <c r="CH331" i="93" s="1"/>
  <c r="CH332" i="93" s="1"/>
  <c r="CH333" i="93" s="1"/>
  <c r="CH334" i="93" s="1"/>
  <c r="CH335" i="93" s="1"/>
  <c r="CH336" i="93" s="1"/>
  <c r="CH337" i="93" s="1"/>
  <c r="CH338" i="93" s="1"/>
  <c r="CH339" i="93" s="1"/>
  <c r="CH340" i="93" s="1"/>
  <c r="CH341" i="93" s="1"/>
  <c r="CH342" i="93" s="1"/>
  <c r="CH343" i="93" s="1"/>
  <c r="CH344" i="93" s="1"/>
  <c r="CH345" i="93" s="1"/>
  <c r="CH346" i="93" s="1"/>
  <c r="CH347" i="93" s="1"/>
  <c r="CH348" i="93" s="1"/>
  <c r="CH349" i="93" s="1"/>
  <c r="CH350" i="93" s="1"/>
  <c r="CH351" i="93" s="1"/>
  <c r="CH352" i="93" s="1"/>
  <c r="CH353" i="93" s="1"/>
  <c r="CH354" i="93" s="1"/>
  <c r="CH355" i="93" s="1"/>
  <c r="CH356" i="93" s="1"/>
  <c r="CH357" i="93" s="1"/>
  <c r="CH358" i="93" s="1"/>
  <c r="CH359" i="93" s="1"/>
  <c r="CH360" i="93" s="1"/>
  <c r="CH361" i="93" s="1"/>
  <c r="CH362" i="93" s="1"/>
  <c r="CH363" i="93" s="1"/>
  <c r="CH364" i="93" s="1"/>
  <c r="CH365" i="93" s="1"/>
  <c r="CH366" i="93" s="1"/>
  <c r="CH367" i="93" s="1"/>
  <c r="CH368" i="93" s="1"/>
  <c r="CH369" i="93" s="1"/>
  <c r="CH370" i="93" s="1"/>
  <c r="CH371" i="93" s="1"/>
  <c r="CH372" i="93" s="1"/>
  <c r="CH373" i="93" s="1"/>
  <c r="CH374" i="93" s="1"/>
  <c r="CH375" i="93" s="1"/>
  <c r="CH376" i="93" s="1"/>
  <c r="CH377" i="93" s="1"/>
  <c r="CH378" i="93" s="1"/>
  <c r="CH379" i="93" s="1"/>
  <c r="CH380" i="93" s="1"/>
  <c r="CH381" i="93" s="1"/>
  <c r="CH382" i="93" s="1"/>
  <c r="CH383" i="93" s="1"/>
  <c r="CH384" i="93" s="1"/>
  <c r="CH385" i="93" s="1"/>
  <c r="CH386" i="93" s="1"/>
  <c r="CH387" i="93" s="1"/>
  <c r="CH388" i="93" s="1"/>
  <c r="CH389" i="93" s="1"/>
  <c r="CH390" i="93" s="1"/>
  <c r="CH391" i="93" s="1"/>
  <c r="CH392" i="93" s="1"/>
  <c r="CH393" i="93" s="1"/>
  <c r="CH394" i="93" s="1"/>
  <c r="CH395" i="93" s="1"/>
  <c r="CH396" i="93" s="1"/>
  <c r="CH397" i="93" s="1"/>
  <c r="CH398" i="93" s="1"/>
  <c r="CH399" i="93" s="1"/>
  <c r="CH400" i="93" s="1"/>
  <c r="CH401" i="93" s="1"/>
  <c r="CH402" i="93" s="1"/>
  <c r="CH403" i="93" s="1"/>
  <c r="CH404" i="93" s="1"/>
  <c r="CH405" i="93" s="1"/>
  <c r="CH406" i="93" s="1"/>
  <c r="CH407" i="93" s="1"/>
  <c r="CH408" i="93" s="1"/>
  <c r="CH409" i="93" s="1"/>
  <c r="CH410" i="93" s="1"/>
  <c r="CH411" i="93" s="1"/>
  <c r="CH412" i="93" s="1"/>
  <c r="CH413" i="93" s="1"/>
  <c r="CH414" i="93" s="1"/>
  <c r="CH415" i="93" s="1"/>
  <c r="CH416" i="93" s="1"/>
  <c r="CH417" i="93" s="1"/>
  <c r="CH418" i="93" s="1"/>
  <c r="CH419" i="93" s="1"/>
  <c r="CH420" i="93" s="1"/>
  <c r="CH421" i="93" s="1"/>
  <c r="CH422" i="93" s="1"/>
  <c r="CH423" i="93" s="1"/>
  <c r="CH424" i="93" s="1"/>
  <c r="CH425" i="93" s="1"/>
  <c r="CH426" i="93" s="1"/>
  <c r="CH427" i="93" s="1"/>
  <c r="CH428" i="93" s="1"/>
  <c r="CH429" i="93" s="1"/>
  <c r="CH430" i="93" s="1"/>
  <c r="CH431" i="93" s="1"/>
  <c r="CH432" i="93" s="1"/>
  <c r="CH433" i="93" s="1"/>
  <c r="CH434" i="93" s="1"/>
  <c r="CH435" i="93" s="1"/>
  <c r="CH436" i="93" s="1"/>
  <c r="CH437" i="93" s="1"/>
  <c r="CH438" i="93" s="1"/>
  <c r="CH439" i="93" s="1"/>
  <c r="CH440" i="93" s="1"/>
  <c r="CH441" i="93" s="1"/>
  <c r="CH442" i="93" s="1"/>
  <c r="CH443" i="93" s="1"/>
  <c r="CH444" i="93" s="1"/>
  <c r="CH445" i="93" s="1"/>
  <c r="CH446" i="93" s="1"/>
  <c r="CH447" i="93" s="1"/>
  <c r="CH448" i="93" s="1"/>
  <c r="CH449" i="93" s="1"/>
  <c r="CH450" i="93" s="1"/>
  <c r="CH451" i="93" s="1"/>
  <c r="CH452" i="93" s="1"/>
  <c r="CH453" i="93" s="1"/>
  <c r="CH454" i="93" s="1"/>
  <c r="CH455" i="93" s="1"/>
  <c r="CH456" i="93" s="1"/>
  <c r="CH457" i="93" s="1"/>
  <c r="CH458" i="93" s="1"/>
  <c r="CH459" i="93" s="1"/>
  <c r="CH460" i="93" s="1"/>
  <c r="CH461" i="93" s="1"/>
  <c r="CH462" i="93" s="1"/>
  <c r="CH463" i="93" s="1"/>
  <c r="CH464" i="93" s="1"/>
  <c r="CH465" i="93" s="1"/>
  <c r="CH466" i="93" s="1"/>
  <c r="CH467" i="93" s="1"/>
  <c r="CH468" i="93" s="1"/>
  <c r="CH469" i="93" s="1"/>
  <c r="CH470" i="93" s="1"/>
  <c r="CH471" i="93" s="1"/>
  <c r="CH472" i="93" s="1"/>
  <c r="CH473" i="93" s="1"/>
  <c r="CH474" i="93" s="1"/>
  <c r="CH475" i="93" s="1"/>
  <c r="CH476" i="93" s="1"/>
  <c r="CH477" i="93" s="1"/>
  <c r="CH478" i="93" s="1"/>
  <c r="CH479" i="93" s="1"/>
  <c r="CH480" i="93" s="1"/>
  <c r="CH481" i="93" s="1"/>
  <c r="CH482" i="93" s="1"/>
  <c r="CH483" i="93" s="1"/>
  <c r="CH484" i="93" s="1"/>
  <c r="CH485" i="93" s="1"/>
  <c r="CH486" i="93" s="1"/>
  <c r="CH487" i="93" s="1"/>
  <c r="CH488" i="93" s="1"/>
  <c r="CH489" i="93" s="1"/>
  <c r="CH490" i="93" s="1"/>
  <c r="CH491" i="93" s="1"/>
  <c r="CH492" i="93" s="1"/>
  <c r="CH493" i="93" s="1"/>
  <c r="CH494" i="93" s="1"/>
  <c r="CH495" i="93" s="1"/>
  <c r="CH496" i="93" s="1"/>
  <c r="CH497" i="93" s="1"/>
  <c r="CH498" i="93" s="1"/>
  <c r="CH499" i="93" s="1"/>
  <c r="CH500" i="93" s="1"/>
  <c r="CH501" i="93" s="1"/>
  <c r="CH502" i="93" s="1"/>
  <c r="CH503" i="93" s="1"/>
  <c r="CH504" i="93" s="1"/>
  <c r="CH505" i="93" s="1"/>
  <c r="CH506" i="93" s="1"/>
  <c r="CH507" i="93" s="1"/>
  <c r="CH508" i="93" s="1"/>
  <c r="CH509" i="93" s="1"/>
  <c r="CH510" i="93" s="1"/>
  <c r="CH511" i="93" s="1"/>
  <c r="CH512" i="93" s="1"/>
  <c r="CH513" i="93" s="1"/>
  <c r="CH514" i="93" s="1"/>
  <c r="CH515" i="93" s="1"/>
  <c r="CH516" i="93" s="1"/>
  <c r="CH517" i="93" s="1"/>
  <c r="CH518" i="93" s="1"/>
  <c r="CH519" i="93" s="1"/>
  <c r="CH520" i="93" s="1"/>
  <c r="CH521" i="93" s="1"/>
  <c r="CH522" i="93" s="1"/>
  <c r="CH523" i="93" s="1"/>
  <c r="CH524" i="93" s="1"/>
  <c r="CH525" i="93" s="1"/>
  <c r="CH526" i="93" s="1"/>
  <c r="CH527" i="93" s="1"/>
  <c r="CH528" i="93" s="1"/>
  <c r="CH529" i="93" s="1"/>
  <c r="CH530" i="93" s="1"/>
  <c r="CH531" i="93" s="1"/>
  <c r="CH532" i="93" s="1"/>
  <c r="CH533" i="93" s="1"/>
  <c r="CH534" i="93" s="1"/>
  <c r="CH535" i="93" s="1"/>
  <c r="CH536" i="93" s="1"/>
  <c r="CH537" i="93" s="1"/>
  <c r="CH538" i="93" s="1"/>
  <c r="CH539" i="93" s="1"/>
  <c r="CH540" i="93" s="1"/>
  <c r="CH541" i="93" s="1"/>
  <c r="CH542" i="93" s="1"/>
  <c r="CH543" i="93" s="1"/>
  <c r="CH544" i="93" s="1"/>
  <c r="CH545" i="93" s="1"/>
  <c r="CH546" i="93" s="1"/>
  <c r="CH547" i="93" s="1"/>
  <c r="CH548" i="93" s="1"/>
  <c r="CH549" i="93" s="1"/>
  <c r="CH550" i="93" s="1"/>
  <c r="CH551" i="93" s="1"/>
  <c r="CH552" i="93" s="1"/>
  <c r="CH553" i="93" s="1"/>
  <c r="CH554" i="93" s="1"/>
  <c r="CH555" i="93" s="1"/>
  <c r="CH556" i="93" s="1"/>
  <c r="CH557" i="93" s="1"/>
  <c r="CH558" i="93" s="1"/>
  <c r="CH559" i="93" s="1"/>
  <c r="CH560" i="93" s="1"/>
  <c r="CH561" i="93" s="1"/>
  <c r="CH562" i="93" s="1"/>
  <c r="CH563" i="93" s="1"/>
  <c r="CH564" i="93" s="1"/>
  <c r="CH565" i="93" s="1"/>
  <c r="CH566" i="93" s="1"/>
  <c r="CH567" i="93" s="1"/>
  <c r="CH568" i="93" s="1"/>
  <c r="CH569" i="93" s="1"/>
  <c r="CH570" i="93" s="1"/>
  <c r="CH571" i="93" s="1"/>
  <c r="CH572" i="93" s="1"/>
  <c r="CH573" i="93" s="1"/>
  <c r="CH574" i="93" s="1"/>
  <c r="CH575" i="93" s="1"/>
  <c r="CH576" i="93" s="1"/>
  <c r="CH577" i="93" s="1"/>
  <c r="CH578" i="93" s="1"/>
  <c r="CH579" i="93" s="1"/>
  <c r="CH580" i="93" s="1"/>
  <c r="CH581" i="93" s="1"/>
  <c r="CH582" i="93" s="1"/>
  <c r="CH583" i="93" s="1"/>
  <c r="CH584" i="93" s="1"/>
  <c r="CH585" i="93" s="1"/>
  <c r="CH586" i="93" s="1"/>
  <c r="CH587" i="93" s="1"/>
  <c r="CH588" i="93" s="1"/>
  <c r="CH589" i="93" s="1"/>
  <c r="CH590" i="93" s="1"/>
  <c r="CH591" i="93" s="1"/>
  <c r="CH592" i="93" s="1"/>
  <c r="CH593" i="93" s="1"/>
  <c r="CH594" i="93" s="1"/>
  <c r="CH595" i="93" s="1"/>
  <c r="CH596" i="93" s="1"/>
  <c r="CH597" i="93" s="1"/>
  <c r="CH598" i="93" s="1"/>
  <c r="CH599" i="93" s="1"/>
  <c r="CH600" i="93" s="1"/>
  <c r="CH601" i="93" s="1"/>
  <c r="CH602" i="93" s="1"/>
  <c r="CH603" i="93" s="1"/>
  <c r="CH604" i="93" s="1"/>
  <c r="CH605" i="93" s="1"/>
  <c r="CH606" i="93" s="1"/>
  <c r="CH607" i="93" s="1"/>
  <c r="CH608" i="93" s="1"/>
  <c r="CH609" i="93" s="1"/>
  <c r="CH610" i="93" s="1"/>
  <c r="CH611" i="93" s="1"/>
  <c r="CH612" i="93" s="1"/>
  <c r="CH613" i="93" s="1"/>
  <c r="CH614" i="93" s="1"/>
  <c r="CH615" i="93" s="1"/>
  <c r="CH616" i="93" s="1"/>
  <c r="CH617" i="93" s="1"/>
  <c r="CH618" i="93" s="1"/>
  <c r="CH619" i="93" s="1"/>
  <c r="CH620" i="93" s="1"/>
  <c r="CH621" i="93" s="1"/>
  <c r="CH622" i="93" s="1"/>
  <c r="CH623" i="93" s="1"/>
  <c r="CH624" i="93" s="1"/>
  <c r="CH625" i="93" s="1"/>
  <c r="CH626" i="93" s="1"/>
  <c r="CH627" i="93" s="1"/>
  <c r="CH628" i="93" s="1"/>
  <c r="CH629" i="93" s="1"/>
  <c r="CH630" i="93" s="1"/>
  <c r="CH631" i="93" s="1"/>
  <c r="CH632" i="93" s="1"/>
  <c r="CH633" i="93" s="1"/>
  <c r="CH634" i="93" s="1"/>
  <c r="CH635" i="93" s="1"/>
  <c r="CH636" i="93" s="1"/>
  <c r="CH637" i="93" s="1"/>
  <c r="CH638" i="93" s="1"/>
  <c r="CH639" i="93" s="1"/>
  <c r="CH640" i="93" s="1"/>
  <c r="CH641" i="93" s="1"/>
  <c r="CH642" i="93" s="1"/>
  <c r="CH643" i="93" s="1"/>
  <c r="CH644" i="93" s="1"/>
  <c r="CH645" i="93" s="1"/>
  <c r="CH646" i="93" s="1"/>
  <c r="CH647" i="93" s="1"/>
  <c r="CH648" i="93" s="1"/>
  <c r="CH649" i="93" s="1"/>
  <c r="CH650" i="93" s="1"/>
  <c r="CH651" i="93" s="1"/>
  <c r="CH652" i="93" s="1"/>
  <c r="CH653" i="93" s="1"/>
  <c r="CH654" i="93" s="1"/>
  <c r="CH655" i="93" s="1"/>
  <c r="CH656" i="93" s="1"/>
  <c r="CH657" i="93" s="1"/>
  <c r="CH658" i="93" s="1"/>
  <c r="CH659" i="93" s="1"/>
  <c r="CH660" i="93" s="1"/>
  <c r="CH661" i="93" s="1"/>
  <c r="CH662" i="93" s="1"/>
  <c r="CH663" i="93" s="1"/>
  <c r="CH664" i="93" s="1"/>
  <c r="CH665" i="93" s="1"/>
  <c r="CH666" i="93" s="1"/>
  <c r="CH667" i="93" s="1"/>
  <c r="CH668" i="93" s="1"/>
  <c r="CH669" i="93" s="1"/>
  <c r="CH670" i="93" s="1"/>
  <c r="CH671" i="93" s="1"/>
  <c r="CH672" i="93" s="1"/>
  <c r="CH673" i="93" s="1"/>
  <c r="CH674" i="93" s="1"/>
  <c r="CH675" i="93" s="1"/>
  <c r="CH676" i="93" s="1"/>
  <c r="CH677" i="93" s="1"/>
  <c r="CH678" i="93" s="1"/>
  <c r="CH679" i="93" s="1"/>
  <c r="CH680" i="93" s="1"/>
  <c r="CH681" i="93" s="1"/>
  <c r="CH682" i="93" s="1"/>
  <c r="CH683" i="93" s="1"/>
  <c r="CH684" i="93" s="1"/>
  <c r="CH685" i="93" s="1"/>
  <c r="CH686" i="93" s="1"/>
  <c r="CH687" i="93" s="1"/>
  <c r="CH688" i="93" s="1"/>
  <c r="CH689" i="93" s="1"/>
  <c r="CH690" i="93" s="1"/>
  <c r="CH691" i="93" s="1"/>
  <c r="CH692" i="93" s="1"/>
  <c r="CH693" i="93" s="1"/>
  <c r="CH694" i="93" s="1"/>
  <c r="CH695" i="93" s="1"/>
  <c r="CH696" i="93" s="1"/>
  <c r="CH697" i="93" s="1"/>
  <c r="CH698" i="93" s="1"/>
  <c r="CH699" i="93" s="1"/>
  <c r="CH700" i="93" s="1"/>
  <c r="CH701" i="93" s="1"/>
  <c r="CH702" i="93" s="1"/>
  <c r="CH703" i="93" s="1"/>
  <c r="CH704" i="93" s="1"/>
  <c r="CH705" i="93" s="1"/>
  <c r="CH706" i="93" s="1"/>
  <c r="CH707" i="93" s="1"/>
  <c r="CH708" i="93" s="1"/>
  <c r="CH709" i="93" s="1"/>
  <c r="CH710" i="93" s="1"/>
  <c r="CH711" i="93" s="1"/>
  <c r="CH712" i="93" s="1"/>
  <c r="CH713" i="93" s="1"/>
  <c r="CH714" i="93" s="1"/>
  <c r="CH715" i="93" s="1"/>
  <c r="CH716" i="93" s="1"/>
  <c r="CH717" i="93" s="1"/>
  <c r="CH718" i="93" s="1"/>
  <c r="CH719" i="93" s="1"/>
  <c r="CH720" i="93" s="1"/>
  <c r="CH721" i="93" s="1"/>
  <c r="CH722" i="93" s="1"/>
  <c r="CH723" i="93" s="1"/>
  <c r="CH724" i="93" s="1"/>
  <c r="CH725" i="93" s="1"/>
  <c r="CH726" i="93" s="1"/>
  <c r="CH727" i="93" s="1"/>
  <c r="CH728" i="93" s="1"/>
  <c r="CH729" i="93" s="1"/>
  <c r="CH730" i="93" s="1"/>
  <c r="CH731" i="93" s="1"/>
  <c r="CH732" i="93" s="1"/>
  <c r="CH733" i="93" s="1"/>
  <c r="CH734" i="93" s="1"/>
  <c r="CH735" i="93" s="1"/>
  <c r="CH736" i="93" s="1"/>
  <c r="CH737" i="93" s="1"/>
  <c r="CH738" i="93" s="1"/>
  <c r="CH739" i="93" s="1"/>
  <c r="CH740" i="93" s="1"/>
  <c r="CH741" i="93" s="1"/>
  <c r="CH742" i="93" s="1"/>
  <c r="CH743" i="93" s="1"/>
  <c r="CH744" i="93" s="1"/>
  <c r="CH745" i="93" s="1"/>
  <c r="CH746" i="93" s="1"/>
  <c r="CH747" i="93" s="1"/>
  <c r="CH748" i="93" s="1"/>
  <c r="CH749" i="93" s="1"/>
  <c r="CH750" i="93" s="1"/>
  <c r="DC43" i="93" s="1"/>
  <c r="CG3" i="93"/>
  <c r="CG4" i="93" s="1"/>
  <c r="CG5" i="93" s="1"/>
  <c r="CG6" i="93" s="1"/>
  <c r="CG7" i="93" s="1"/>
  <c r="CG8" i="93" s="1"/>
  <c r="CG9" i="93" s="1"/>
  <c r="CG10" i="93" s="1"/>
  <c r="CG11" i="93" s="1"/>
  <c r="CG12" i="93" s="1"/>
  <c r="CG13" i="93" s="1"/>
  <c r="CG14" i="93" s="1"/>
  <c r="CG15" i="93" s="1"/>
  <c r="CG16" i="93" s="1"/>
  <c r="CG17" i="93" s="1"/>
  <c r="CG18" i="93" s="1"/>
  <c r="CG19" i="93" s="1"/>
  <c r="CG20" i="93" s="1"/>
  <c r="CG21" i="93" s="1"/>
  <c r="CG22" i="93" s="1"/>
  <c r="CG23" i="93" s="1"/>
  <c r="CG24" i="93" s="1"/>
  <c r="CG25" i="93" s="1"/>
  <c r="CG26" i="93" s="1"/>
  <c r="CG27" i="93" s="1"/>
  <c r="CG28" i="93" s="1"/>
  <c r="CG29" i="93" s="1"/>
  <c r="CG30" i="93" s="1"/>
  <c r="CG31" i="93" s="1"/>
  <c r="CG32" i="93" s="1"/>
  <c r="CG33" i="93" s="1"/>
  <c r="CG34" i="93" s="1"/>
  <c r="CG35" i="93" s="1"/>
  <c r="CG36" i="93" s="1"/>
  <c r="CG37" i="93" s="1"/>
  <c r="CG38" i="93" s="1"/>
  <c r="CG39" i="93" s="1"/>
  <c r="CG40" i="93" s="1"/>
  <c r="CG41" i="93" s="1"/>
  <c r="CG42" i="93" s="1"/>
  <c r="CG43" i="93" s="1"/>
  <c r="CG44" i="93" s="1"/>
  <c r="CG45" i="93" s="1"/>
  <c r="CG46" i="93" s="1"/>
  <c r="CG47" i="93" s="1"/>
  <c r="CG48" i="93" s="1"/>
  <c r="CG49" i="93" s="1"/>
  <c r="CG50" i="93" s="1"/>
  <c r="CG51" i="93" s="1"/>
  <c r="CG52" i="93" s="1"/>
  <c r="CG53" i="93" s="1"/>
  <c r="CG54" i="93" s="1"/>
  <c r="CG55" i="93" s="1"/>
  <c r="CG56" i="93" s="1"/>
  <c r="CG57" i="93" s="1"/>
  <c r="CG58" i="93" s="1"/>
  <c r="CG59" i="93" s="1"/>
  <c r="CG60" i="93" s="1"/>
  <c r="CG61" i="93" s="1"/>
  <c r="CG62" i="93" s="1"/>
  <c r="CG63" i="93" s="1"/>
  <c r="CG64" i="93" s="1"/>
  <c r="CG65" i="93" s="1"/>
  <c r="CG66" i="93" s="1"/>
  <c r="CG67" i="93" s="1"/>
  <c r="CG68" i="93" s="1"/>
  <c r="CG69" i="93" s="1"/>
  <c r="CG70" i="93" s="1"/>
  <c r="CG71" i="93" s="1"/>
  <c r="CG72" i="93" s="1"/>
  <c r="CG73" i="93" s="1"/>
  <c r="CG74" i="93" s="1"/>
  <c r="CG75" i="93" s="1"/>
  <c r="CG76" i="93" s="1"/>
  <c r="CG77" i="93" s="1"/>
  <c r="CG78" i="93" s="1"/>
  <c r="CG79" i="93" s="1"/>
  <c r="CG80" i="93" s="1"/>
  <c r="CG81" i="93" s="1"/>
  <c r="CG82" i="93" s="1"/>
  <c r="CG83" i="93" s="1"/>
  <c r="CG84" i="93" s="1"/>
  <c r="CG85" i="93" s="1"/>
  <c r="CG86" i="93" s="1"/>
  <c r="CG87" i="93" s="1"/>
  <c r="CG88" i="93" s="1"/>
  <c r="CG89" i="93" s="1"/>
  <c r="CG90" i="93" s="1"/>
  <c r="CG91" i="93" s="1"/>
  <c r="CG92" i="93" s="1"/>
  <c r="CG93" i="93" s="1"/>
  <c r="CG94" i="93" s="1"/>
  <c r="CG95" i="93" s="1"/>
  <c r="CG96" i="93" s="1"/>
  <c r="CG97" i="93" s="1"/>
  <c r="CG98" i="93" s="1"/>
  <c r="CG99" i="93" s="1"/>
  <c r="CG100" i="93" s="1"/>
  <c r="CG101" i="93" s="1"/>
  <c r="CG102" i="93" s="1"/>
  <c r="CG103" i="93" s="1"/>
  <c r="CG104" i="93" s="1"/>
  <c r="CG105" i="93" s="1"/>
  <c r="CG106" i="93" s="1"/>
  <c r="CG107" i="93" s="1"/>
  <c r="CG108" i="93" s="1"/>
  <c r="CG109" i="93" s="1"/>
  <c r="CG110" i="93" s="1"/>
  <c r="CG111" i="93" s="1"/>
  <c r="CG112" i="93" s="1"/>
  <c r="CG113" i="93" s="1"/>
  <c r="CG114" i="93" s="1"/>
  <c r="CG115" i="93" s="1"/>
  <c r="CG116" i="93" s="1"/>
  <c r="CG117" i="93" s="1"/>
  <c r="CG118" i="93" s="1"/>
  <c r="CG119" i="93" s="1"/>
  <c r="CG120" i="93" s="1"/>
  <c r="CG121" i="93" s="1"/>
  <c r="CG122" i="93" s="1"/>
  <c r="CG123" i="93" s="1"/>
  <c r="CG124" i="93" s="1"/>
  <c r="CG125" i="93" s="1"/>
  <c r="CG126" i="93" s="1"/>
  <c r="CG127" i="93" s="1"/>
  <c r="CG128" i="93" s="1"/>
  <c r="CG129" i="93" s="1"/>
  <c r="CG130" i="93" s="1"/>
  <c r="CG131" i="93" s="1"/>
  <c r="CG132" i="93" s="1"/>
  <c r="CG133" i="93" s="1"/>
  <c r="CG134" i="93" s="1"/>
  <c r="CG135" i="93" s="1"/>
  <c r="CG136" i="93" s="1"/>
  <c r="CG137" i="93" s="1"/>
  <c r="CG138" i="93" s="1"/>
  <c r="CG139" i="93" s="1"/>
  <c r="CG140" i="93" s="1"/>
  <c r="CG141" i="93" s="1"/>
  <c r="CG142" i="93" s="1"/>
  <c r="CG143" i="93" s="1"/>
  <c r="CG144" i="93" s="1"/>
  <c r="CG145" i="93" s="1"/>
  <c r="CG146" i="93" s="1"/>
  <c r="CG147" i="93" s="1"/>
  <c r="CG148" i="93" s="1"/>
  <c r="CG149" i="93" s="1"/>
  <c r="CG150" i="93" s="1"/>
  <c r="CG151" i="93" s="1"/>
  <c r="CG152" i="93" s="1"/>
  <c r="CG153" i="93" s="1"/>
  <c r="CG154" i="93" s="1"/>
  <c r="CG155" i="93" s="1"/>
  <c r="CG156" i="93" s="1"/>
  <c r="CG157" i="93" s="1"/>
  <c r="CG158" i="93" s="1"/>
  <c r="CG159" i="93" s="1"/>
  <c r="CG160" i="93" s="1"/>
  <c r="CG161" i="93" s="1"/>
  <c r="CG162" i="93" s="1"/>
  <c r="CG163" i="93" s="1"/>
  <c r="CG164" i="93" s="1"/>
  <c r="CG165" i="93" s="1"/>
  <c r="CG166" i="93" s="1"/>
  <c r="CG167" i="93" s="1"/>
  <c r="CG168" i="93" s="1"/>
  <c r="CG169" i="93" s="1"/>
  <c r="CG170" i="93" s="1"/>
  <c r="CG171" i="93" s="1"/>
  <c r="CG172" i="93" s="1"/>
  <c r="CG173" i="93" s="1"/>
  <c r="CG174" i="93" s="1"/>
  <c r="CG175" i="93" s="1"/>
  <c r="CG176" i="93" s="1"/>
  <c r="CG177" i="93" s="1"/>
  <c r="CG178" i="93" s="1"/>
  <c r="CG179" i="93" s="1"/>
  <c r="CG180" i="93" s="1"/>
  <c r="CG181" i="93" s="1"/>
  <c r="CG182" i="93" s="1"/>
  <c r="CG183" i="93" s="1"/>
  <c r="CG184" i="93" s="1"/>
  <c r="CG185" i="93" s="1"/>
  <c r="CG186" i="93" s="1"/>
  <c r="CG187" i="93" s="1"/>
  <c r="CG188" i="93" s="1"/>
  <c r="CG189" i="93" s="1"/>
  <c r="CG190" i="93" s="1"/>
  <c r="CG191" i="93" s="1"/>
  <c r="CG192" i="93" s="1"/>
  <c r="CG193" i="93" s="1"/>
  <c r="CG194" i="93" s="1"/>
  <c r="CG195" i="93" s="1"/>
  <c r="CG196" i="93" s="1"/>
  <c r="CG197" i="93" s="1"/>
  <c r="CG198" i="93" s="1"/>
  <c r="CG199" i="93" s="1"/>
  <c r="CG200" i="93" s="1"/>
  <c r="CG201" i="93" s="1"/>
  <c r="CG202" i="93" s="1"/>
  <c r="CG203" i="93" s="1"/>
  <c r="CG204" i="93" s="1"/>
  <c r="CG205" i="93" s="1"/>
  <c r="CG206" i="93" s="1"/>
  <c r="CG207" i="93" s="1"/>
  <c r="CG208" i="93" s="1"/>
  <c r="CG209" i="93" s="1"/>
  <c r="CG210" i="93" s="1"/>
  <c r="CG211" i="93" s="1"/>
  <c r="CG212" i="93" s="1"/>
  <c r="CG213" i="93" s="1"/>
  <c r="CG214" i="93" s="1"/>
  <c r="CG215" i="93" s="1"/>
  <c r="CG216" i="93" s="1"/>
  <c r="CG217" i="93" s="1"/>
  <c r="CG218" i="93" s="1"/>
  <c r="CG219" i="93" s="1"/>
  <c r="CG220" i="93" s="1"/>
  <c r="CG221" i="93" s="1"/>
  <c r="CG222" i="93" s="1"/>
  <c r="CG223" i="93" s="1"/>
  <c r="CG224" i="93" s="1"/>
  <c r="CG225" i="93" s="1"/>
  <c r="CG226" i="93" s="1"/>
  <c r="CG227" i="93" s="1"/>
  <c r="CG228" i="93" s="1"/>
  <c r="CG229" i="93" s="1"/>
  <c r="CG230" i="93" s="1"/>
  <c r="CG231" i="93" s="1"/>
  <c r="CG232" i="93" s="1"/>
  <c r="CG233" i="93" s="1"/>
  <c r="CG234" i="93" s="1"/>
  <c r="CG235" i="93" s="1"/>
  <c r="CG236" i="93" s="1"/>
  <c r="CG237" i="93" s="1"/>
  <c r="CG238" i="93" s="1"/>
  <c r="CG239" i="93" s="1"/>
  <c r="CG240" i="93" s="1"/>
  <c r="CG241" i="93" s="1"/>
  <c r="CG242" i="93" s="1"/>
  <c r="CG243" i="93" s="1"/>
  <c r="CG244" i="93" s="1"/>
  <c r="CG245" i="93" s="1"/>
  <c r="CG246" i="93" s="1"/>
  <c r="CG247" i="93" s="1"/>
  <c r="CG248" i="93" s="1"/>
  <c r="CG249" i="93" s="1"/>
  <c r="CG250" i="93" s="1"/>
  <c r="CG251" i="93" s="1"/>
  <c r="CG252" i="93" s="1"/>
  <c r="CG253" i="93" s="1"/>
  <c r="CG254" i="93" s="1"/>
  <c r="CG255" i="93" s="1"/>
  <c r="CG256" i="93" s="1"/>
  <c r="CG257" i="93" s="1"/>
  <c r="CG258" i="93" s="1"/>
  <c r="CG259" i="93" s="1"/>
  <c r="CG260" i="93" s="1"/>
  <c r="CG261" i="93" s="1"/>
  <c r="CG262" i="93" s="1"/>
  <c r="CG263" i="93" s="1"/>
  <c r="CG264" i="93" s="1"/>
  <c r="CG265" i="93" s="1"/>
  <c r="CG266" i="93" s="1"/>
  <c r="CG267" i="93" s="1"/>
  <c r="CG268" i="93" s="1"/>
  <c r="CG269" i="93" s="1"/>
  <c r="CG270" i="93" s="1"/>
  <c r="CG271" i="93" s="1"/>
  <c r="CG272" i="93" s="1"/>
  <c r="CG273" i="93" s="1"/>
  <c r="CG274" i="93" s="1"/>
  <c r="CG275" i="93" s="1"/>
  <c r="CG276" i="93" s="1"/>
  <c r="CG277" i="93" s="1"/>
  <c r="CG278" i="93" s="1"/>
  <c r="CG279" i="93" s="1"/>
  <c r="CG280" i="93" s="1"/>
  <c r="CG281" i="93" s="1"/>
  <c r="CG282" i="93" s="1"/>
  <c r="CG283" i="93" s="1"/>
  <c r="CG284" i="93" s="1"/>
  <c r="CG285" i="93" s="1"/>
  <c r="CG286" i="93" s="1"/>
  <c r="CG287" i="93" s="1"/>
  <c r="CG288" i="93" s="1"/>
  <c r="CG289" i="93" s="1"/>
  <c r="CG290" i="93" s="1"/>
  <c r="CG291" i="93" s="1"/>
  <c r="CG292" i="93" s="1"/>
  <c r="CG293" i="93" s="1"/>
  <c r="CG294" i="93" s="1"/>
  <c r="CG295" i="93" s="1"/>
  <c r="CG296" i="93" s="1"/>
  <c r="CG297" i="93" s="1"/>
  <c r="CG298" i="93" s="1"/>
  <c r="CG299" i="93" s="1"/>
  <c r="CG300" i="93" s="1"/>
  <c r="CG301" i="93" s="1"/>
  <c r="CG302" i="93" s="1"/>
  <c r="CG303" i="93" s="1"/>
  <c r="CG304" i="93" s="1"/>
  <c r="CG305" i="93" s="1"/>
  <c r="CG306" i="93" s="1"/>
  <c r="CG307" i="93" s="1"/>
  <c r="CG308" i="93" s="1"/>
  <c r="CG309" i="93" s="1"/>
  <c r="CG310" i="93" s="1"/>
  <c r="CG311" i="93" s="1"/>
  <c r="CG312" i="93" s="1"/>
  <c r="CG313" i="93" s="1"/>
  <c r="CG314" i="93" s="1"/>
  <c r="CG315" i="93" s="1"/>
  <c r="CG316" i="93" s="1"/>
  <c r="CG317" i="93" s="1"/>
  <c r="CG318" i="93" s="1"/>
  <c r="CG319" i="93" s="1"/>
  <c r="CG320" i="93" s="1"/>
  <c r="CG321" i="93" s="1"/>
  <c r="CG322" i="93" s="1"/>
  <c r="CG323" i="93" s="1"/>
  <c r="CG324" i="93" s="1"/>
  <c r="CG325" i="93" s="1"/>
  <c r="CG326" i="93" s="1"/>
  <c r="CG327" i="93" s="1"/>
  <c r="CG328" i="93" s="1"/>
  <c r="CG329" i="93" s="1"/>
  <c r="CG330" i="93" s="1"/>
  <c r="CG331" i="93" s="1"/>
  <c r="CG332" i="93" s="1"/>
  <c r="CG333" i="93" s="1"/>
  <c r="CG334" i="93" s="1"/>
  <c r="CG335" i="93" s="1"/>
  <c r="CG336" i="93" s="1"/>
  <c r="CG337" i="93" s="1"/>
  <c r="CG338" i="93" s="1"/>
  <c r="CG339" i="93" s="1"/>
  <c r="CG340" i="93" s="1"/>
  <c r="CG341" i="93" s="1"/>
  <c r="CG342" i="93" s="1"/>
  <c r="CG343" i="93" s="1"/>
  <c r="CG344" i="93" s="1"/>
  <c r="CG345" i="93" s="1"/>
  <c r="CG346" i="93" s="1"/>
  <c r="CG347" i="93" s="1"/>
  <c r="CG348" i="93" s="1"/>
  <c r="CG349" i="93" s="1"/>
  <c r="CG350" i="93" s="1"/>
  <c r="CG351" i="93" s="1"/>
  <c r="CG352" i="93" s="1"/>
  <c r="CG353" i="93" s="1"/>
  <c r="CG354" i="93" s="1"/>
  <c r="CG355" i="93" s="1"/>
  <c r="CG356" i="93" s="1"/>
  <c r="CG357" i="93" s="1"/>
  <c r="CG358" i="93" s="1"/>
  <c r="CG359" i="93" s="1"/>
  <c r="CG360" i="93" s="1"/>
  <c r="CG361" i="93" s="1"/>
  <c r="CG362" i="93" s="1"/>
  <c r="CG363" i="93" s="1"/>
  <c r="CG364" i="93" s="1"/>
  <c r="CG365" i="93" s="1"/>
  <c r="CG366" i="93" s="1"/>
  <c r="CG367" i="93" s="1"/>
  <c r="CG368" i="93" s="1"/>
  <c r="CG369" i="93" s="1"/>
  <c r="CG370" i="93" s="1"/>
  <c r="CG371" i="93" s="1"/>
  <c r="CG372" i="93" s="1"/>
  <c r="CG373" i="93" s="1"/>
  <c r="CG374" i="93" s="1"/>
  <c r="CG375" i="93" s="1"/>
  <c r="CG376" i="93" s="1"/>
  <c r="CG377" i="93" s="1"/>
  <c r="CG378" i="93" s="1"/>
  <c r="CG379" i="93" s="1"/>
  <c r="CG380" i="93" s="1"/>
  <c r="CG381" i="93" s="1"/>
  <c r="CG382" i="93" s="1"/>
  <c r="CG383" i="93" s="1"/>
  <c r="CG384" i="93" s="1"/>
  <c r="CG385" i="93" s="1"/>
  <c r="CG386" i="93" s="1"/>
  <c r="CG387" i="93" s="1"/>
  <c r="CG388" i="93" s="1"/>
  <c r="CG389" i="93" s="1"/>
  <c r="CG390" i="93" s="1"/>
  <c r="CG391" i="93" s="1"/>
  <c r="CG392" i="93" s="1"/>
  <c r="CG393" i="93" s="1"/>
  <c r="CG394" i="93" s="1"/>
  <c r="CG395" i="93" s="1"/>
  <c r="CG396" i="93" s="1"/>
  <c r="CG397" i="93" s="1"/>
  <c r="CG398" i="93" s="1"/>
  <c r="CG399" i="93" s="1"/>
  <c r="CG400" i="93" s="1"/>
  <c r="CG401" i="93" s="1"/>
  <c r="CG402" i="93" s="1"/>
  <c r="CG403" i="93" s="1"/>
  <c r="CG404" i="93" s="1"/>
  <c r="CG405" i="93" s="1"/>
  <c r="CG406" i="93" s="1"/>
  <c r="CG407" i="93" s="1"/>
  <c r="CG408" i="93" s="1"/>
  <c r="CG409" i="93" s="1"/>
  <c r="CG410" i="93" s="1"/>
  <c r="CG411" i="93" s="1"/>
  <c r="CG412" i="93" s="1"/>
  <c r="CG413" i="93" s="1"/>
  <c r="CG414" i="93" s="1"/>
  <c r="CG415" i="93" s="1"/>
  <c r="CG416" i="93" s="1"/>
  <c r="CG417" i="93" s="1"/>
  <c r="CG418" i="93" s="1"/>
  <c r="CG419" i="93" s="1"/>
  <c r="CG420" i="93" s="1"/>
  <c r="CG421" i="93" s="1"/>
  <c r="CG422" i="93" s="1"/>
  <c r="CG423" i="93" s="1"/>
  <c r="CG424" i="93" s="1"/>
  <c r="CG425" i="93" s="1"/>
  <c r="CG426" i="93" s="1"/>
  <c r="CG427" i="93" s="1"/>
  <c r="CG428" i="93" s="1"/>
  <c r="CG429" i="93" s="1"/>
  <c r="CG430" i="93" s="1"/>
  <c r="CG431" i="93" s="1"/>
  <c r="CG432" i="93" s="1"/>
  <c r="CG433" i="93" s="1"/>
  <c r="CG434" i="93" s="1"/>
  <c r="CG435" i="93" s="1"/>
  <c r="CG436" i="93" s="1"/>
  <c r="CG437" i="93" s="1"/>
  <c r="CG438" i="93" s="1"/>
  <c r="CG439" i="93" s="1"/>
  <c r="CG440" i="93" s="1"/>
  <c r="CG441" i="93" s="1"/>
  <c r="CG442" i="93" s="1"/>
  <c r="CG443" i="93" s="1"/>
  <c r="CG444" i="93" s="1"/>
  <c r="CG445" i="93" s="1"/>
  <c r="CG446" i="93" s="1"/>
  <c r="CG447" i="93" s="1"/>
  <c r="CG448" i="93" s="1"/>
  <c r="CG449" i="93" s="1"/>
  <c r="CG450" i="93" s="1"/>
  <c r="CG451" i="93" s="1"/>
  <c r="CG452" i="93" s="1"/>
  <c r="CG453" i="93" s="1"/>
  <c r="CG454" i="93" s="1"/>
  <c r="CG455" i="93" s="1"/>
  <c r="CG456" i="93" s="1"/>
  <c r="CG457" i="93" s="1"/>
  <c r="CG458" i="93" s="1"/>
  <c r="CG459" i="93" s="1"/>
  <c r="CG460" i="93" s="1"/>
  <c r="CG461" i="93" s="1"/>
  <c r="CG462" i="93" s="1"/>
  <c r="CG463" i="93" s="1"/>
  <c r="CG464" i="93" s="1"/>
  <c r="CG465" i="93" s="1"/>
  <c r="CG466" i="93" s="1"/>
  <c r="CG467" i="93" s="1"/>
  <c r="CG468" i="93" s="1"/>
  <c r="CG469" i="93" s="1"/>
  <c r="CG470" i="93" s="1"/>
  <c r="CG471" i="93" s="1"/>
  <c r="CG472" i="93" s="1"/>
  <c r="CG473" i="93" s="1"/>
  <c r="CG474" i="93" s="1"/>
  <c r="CG475" i="93" s="1"/>
  <c r="CG476" i="93" s="1"/>
  <c r="CG477" i="93" s="1"/>
  <c r="CG478" i="93" s="1"/>
  <c r="CG479" i="93" s="1"/>
  <c r="CG480" i="93" s="1"/>
  <c r="CG481" i="93" s="1"/>
  <c r="CG482" i="93" s="1"/>
  <c r="CG483" i="93" s="1"/>
  <c r="CG484" i="93" s="1"/>
  <c r="CG485" i="93" s="1"/>
  <c r="CG486" i="93" s="1"/>
  <c r="CG487" i="93" s="1"/>
  <c r="CG488" i="93" s="1"/>
  <c r="CG489" i="93" s="1"/>
  <c r="CG490" i="93" s="1"/>
  <c r="CG491" i="93" s="1"/>
  <c r="CG492" i="93" s="1"/>
  <c r="CG493" i="93" s="1"/>
  <c r="CG494" i="93" s="1"/>
  <c r="CG495" i="93" s="1"/>
  <c r="CG496" i="93" s="1"/>
  <c r="CG497" i="93" s="1"/>
  <c r="CG498" i="93" s="1"/>
  <c r="CG499" i="93" s="1"/>
  <c r="CG500" i="93" s="1"/>
  <c r="CG501" i="93" s="1"/>
  <c r="CG502" i="93" s="1"/>
  <c r="CG503" i="93" s="1"/>
  <c r="CG504" i="93" s="1"/>
  <c r="CG505" i="93" s="1"/>
  <c r="CG506" i="93" s="1"/>
  <c r="CG507" i="93" s="1"/>
  <c r="CG508" i="93" s="1"/>
  <c r="CG509" i="93" s="1"/>
  <c r="CG510" i="93" s="1"/>
  <c r="CG511" i="93" s="1"/>
  <c r="CG512" i="93" s="1"/>
  <c r="CG513" i="93" s="1"/>
  <c r="CG514" i="93" s="1"/>
  <c r="CG515" i="93" s="1"/>
  <c r="CG516" i="93" s="1"/>
  <c r="CG517" i="93" s="1"/>
  <c r="CG518" i="93" s="1"/>
  <c r="CG519" i="93" s="1"/>
  <c r="CG520" i="93" s="1"/>
  <c r="CG521" i="93" s="1"/>
  <c r="CG522" i="93" s="1"/>
  <c r="CG523" i="93" s="1"/>
  <c r="CG524" i="93" s="1"/>
  <c r="CG525" i="93" s="1"/>
  <c r="CG526" i="93" s="1"/>
  <c r="CG527" i="93" s="1"/>
  <c r="CG528" i="93" s="1"/>
  <c r="CG529" i="93" s="1"/>
  <c r="CG530" i="93" s="1"/>
  <c r="CG531" i="93" s="1"/>
  <c r="CG532" i="93" s="1"/>
  <c r="CG533" i="93" s="1"/>
  <c r="CG534" i="93" s="1"/>
  <c r="CG535" i="93" s="1"/>
  <c r="CG536" i="93" s="1"/>
  <c r="CG537" i="93" s="1"/>
  <c r="CG538" i="93" s="1"/>
  <c r="CG539" i="93" s="1"/>
  <c r="CG540" i="93" s="1"/>
  <c r="CG541" i="93" s="1"/>
  <c r="CG542" i="93" s="1"/>
  <c r="CG543" i="93" s="1"/>
  <c r="CG544" i="93" s="1"/>
  <c r="CG545" i="93" s="1"/>
  <c r="CG546" i="93" s="1"/>
  <c r="CG547" i="93" s="1"/>
  <c r="CG548" i="93" s="1"/>
  <c r="CG549" i="93" s="1"/>
  <c r="CG550" i="93" s="1"/>
  <c r="CG551" i="93" s="1"/>
  <c r="CG552" i="93" s="1"/>
  <c r="CG553" i="93" s="1"/>
  <c r="CG554" i="93" s="1"/>
  <c r="CG555" i="93" s="1"/>
  <c r="CG556" i="93" s="1"/>
  <c r="CG557" i="93" s="1"/>
  <c r="CG558" i="93" s="1"/>
  <c r="CG559" i="93" s="1"/>
  <c r="CG560" i="93" s="1"/>
  <c r="CG561" i="93" s="1"/>
  <c r="CG562" i="93" s="1"/>
  <c r="CG563" i="93" s="1"/>
  <c r="CG564" i="93" s="1"/>
  <c r="CG565" i="93" s="1"/>
  <c r="CG566" i="93" s="1"/>
  <c r="CG567" i="93" s="1"/>
  <c r="CG568" i="93" s="1"/>
  <c r="CG569" i="93" s="1"/>
  <c r="CG570" i="93" s="1"/>
  <c r="CG571" i="93" s="1"/>
  <c r="CG572" i="93" s="1"/>
  <c r="CG573" i="93" s="1"/>
  <c r="CG574" i="93" s="1"/>
  <c r="CG575" i="93" s="1"/>
  <c r="CG576" i="93" s="1"/>
  <c r="CG577" i="93" s="1"/>
  <c r="CG578" i="93" s="1"/>
  <c r="CG579" i="93" s="1"/>
  <c r="CG580" i="93" s="1"/>
  <c r="CG581" i="93" s="1"/>
  <c r="CG582" i="93" s="1"/>
  <c r="CG583" i="93" s="1"/>
  <c r="CG584" i="93" s="1"/>
  <c r="CG585" i="93" s="1"/>
  <c r="CG586" i="93" s="1"/>
  <c r="CG587" i="93" s="1"/>
  <c r="CG588" i="93" s="1"/>
  <c r="CG589" i="93" s="1"/>
  <c r="CG590" i="93" s="1"/>
  <c r="CG591" i="93" s="1"/>
  <c r="CG592" i="93" s="1"/>
  <c r="CG593" i="93" s="1"/>
  <c r="CG594" i="93" s="1"/>
  <c r="CG595" i="93" s="1"/>
  <c r="CG596" i="93" s="1"/>
  <c r="CG597" i="93" s="1"/>
  <c r="CG598" i="93" s="1"/>
  <c r="CG599" i="93" s="1"/>
  <c r="CG600" i="93" s="1"/>
  <c r="CG601" i="93" s="1"/>
  <c r="CG602" i="93" s="1"/>
  <c r="CG603" i="93" s="1"/>
  <c r="CG604" i="93" s="1"/>
  <c r="CG605" i="93" s="1"/>
  <c r="CG606" i="93" s="1"/>
  <c r="CG607" i="93" s="1"/>
  <c r="CG608" i="93" s="1"/>
  <c r="CG609" i="93" s="1"/>
  <c r="CG610" i="93" s="1"/>
  <c r="CG611" i="93" s="1"/>
  <c r="CG612" i="93" s="1"/>
  <c r="CG613" i="93" s="1"/>
  <c r="CG614" i="93" s="1"/>
  <c r="CG615" i="93" s="1"/>
  <c r="CG616" i="93" s="1"/>
  <c r="CG617" i="93" s="1"/>
  <c r="CG618" i="93" s="1"/>
  <c r="CG619" i="93" s="1"/>
  <c r="CG620" i="93" s="1"/>
  <c r="CG621" i="93" s="1"/>
  <c r="CG622" i="93" s="1"/>
  <c r="CG623" i="93" s="1"/>
  <c r="CG624" i="93" s="1"/>
  <c r="CG625" i="93" s="1"/>
  <c r="CG626" i="93" s="1"/>
  <c r="CG627" i="93" s="1"/>
  <c r="CG628" i="93" s="1"/>
  <c r="CG629" i="93" s="1"/>
  <c r="CG630" i="93" s="1"/>
  <c r="CG631" i="93" s="1"/>
  <c r="CG632" i="93" s="1"/>
  <c r="CG633" i="93" s="1"/>
  <c r="CG634" i="93" s="1"/>
  <c r="CG635" i="93" s="1"/>
  <c r="CG636" i="93" s="1"/>
  <c r="CG637" i="93" s="1"/>
  <c r="CG638" i="93" s="1"/>
  <c r="CG639" i="93" s="1"/>
  <c r="CG640" i="93" s="1"/>
  <c r="CG641" i="93" s="1"/>
  <c r="CG642" i="93" s="1"/>
  <c r="CG643" i="93" s="1"/>
  <c r="CG644" i="93" s="1"/>
  <c r="CG645" i="93" s="1"/>
  <c r="CG646" i="93" s="1"/>
  <c r="CG647" i="93" s="1"/>
  <c r="CG648" i="93" s="1"/>
  <c r="CG649" i="93" s="1"/>
  <c r="CG650" i="93" s="1"/>
  <c r="CG651" i="93" s="1"/>
  <c r="CG652" i="93" s="1"/>
  <c r="CG653" i="93" s="1"/>
  <c r="CG654" i="93" s="1"/>
  <c r="CG655" i="93" s="1"/>
  <c r="CG656" i="93" s="1"/>
  <c r="CG657" i="93" s="1"/>
  <c r="CG658" i="93" s="1"/>
  <c r="CG659" i="93" s="1"/>
  <c r="CG660" i="93" s="1"/>
  <c r="CG661" i="93" s="1"/>
  <c r="CG662" i="93" s="1"/>
  <c r="CG663" i="93" s="1"/>
  <c r="CG664" i="93" s="1"/>
  <c r="CG665" i="93" s="1"/>
  <c r="CG666" i="93" s="1"/>
  <c r="CG667" i="93" s="1"/>
  <c r="CG668" i="93" s="1"/>
  <c r="CG669" i="93" s="1"/>
  <c r="CG670" i="93" s="1"/>
  <c r="CG671" i="93" s="1"/>
  <c r="CG672" i="93" s="1"/>
  <c r="CG673" i="93" s="1"/>
  <c r="CG674" i="93" s="1"/>
  <c r="CG675" i="93" s="1"/>
  <c r="CG676" i="93" s="1"/>
  <c r="CG677" i="93" s="1"/>
  <c r="CG678" i="93" s="1"/>
  <c r="CG679" i="93" s="1"/>
  <c r="CG680" i="93" s="1"/>
  <c r="CG681" i="93" s="1"/>
  <c r="CG682" i="93" s="1"/>
  <c r="CG683" i="93" s="1"/>
  <c r="CG684" i="93" s="1"/>
  <c r="CG685" i="93" s="1"/>
  <c r="CG686" i="93" s="1"/>
  <c r="CG687" i="93" s="1"/>
  <c r="CG688" i="93" s="1"/>
  <c r="CG689" i="93" s="1"/>
  <c r="CG690" i="93" s="1"/>
  <c r="CG691" i="93" s="1"/>
  <c r="CG692" i="93" s="1"/>
  <c r="CG693" i="93" s="1"/>
  <c r="CG694" i="93" s="1"/>
  <c r="CG695" i="93" s="1"/>
  <c r="CG696" i="93" s="1"/>
  <c r="CG697" i="93" s="1"/>
  <c r="CG698" i="93" s="1"/>
  <c r="CG699" i="93" s="1"/>
  <c r="CG700" i="93" s="1"/>
  <c r="CG701" i="93" s="1"/>
  <c r="CG702" i="93" s="1"/>
  <c r="CG703" i="93" s="1"/>
  <c r="CG704" i="93" s="1"/>
  <c r="CG705" i="93" s="1"/>
  <c r="CG706" i="93" s="1"/>
  <c r="CG707" i="93" s="1"/>
  <c r="CG708" i="93" s="1"/>
  <c r="CG709" i="93" s="1"/>
  <c r="CG710" i="93" s="1"/>
  <c r="CG711" i="93" s="1"/>
  <c r="CG712" i="93" s="1"/>
  <c r="CG713" i="93" s="1"/>
  <c r="CG714" i="93" s="1"/>
  <c r="CG715" i="93" s="1"/>
  <c r="CG716" i="93" s="1"/>
  <c r="CG717" i="93" s="1"/>
  <c r="CG718" i="93" s="1"/>
  <c r="CG719" i="93" s="1"/>
  <c r="CG720" i="93" s="1"/>
  <c r="CG721" i="93" s="1"/>
  <c r="CG722" i="93" s="1"/>
  <c r="CG723" i="93" s="1"/>
  <c r="CG724" i="93" s="1"/>
  <c r="CG725" i="93" s="1"/>
  <c r="CG726" i="93" s="1"/>
  <c r="CG727" i="93" s="1"/>
  <c r="CG728" i="93" s="1"/>
  <c r="CG729" i="93" s="1"/>
  <c r="CG730" i="93" s="1"/>
  <c r="CG731" i="93" s="1"/>
  <c r="CG732" i="93" s="1"/>
  <c r="CG733" i="93" s="1"/>
  <c r="CG734" i="93" s="1"/>
  <c r="CG735" i="93" s="1"/>
  <c r="CG736" i="93" s="1"/>
  <c r="CG737" i="93" s="1"/>
  <c r="CG738" i="93" s="1"/>
  <c r="CG739" i="93" s="1"/>
  <c r="CG740" i="93" s="1"/>
  <c r="CG741" i="93" s="1"/>
  <c r="CG742" i="93" s="1"/>
  <c r="CG743" i="93" s="1"/>
  <c r="CG744" i="93" s="1"/>
  <c r="CG745" i="93" s="1"/>
  <c r="CG746" i="93" s="1"/>
  <c r="CG747" i="93" s="1"/>
  <c r="CG748" i="93" s="1"/>
  <c r="CG749" i="93" s="1"/>
  <c r="CG750" i="93" s="1"/>
  <c r="CE201" i="93"/>
  <c r="BZ391" i="93"/>
  <c r="BU393" i="93"/>
  <c r="BK149" i="93"/>
  <c r="BF111" i="93"/>
  <c r="BP209" i="93"/>
  <c r="DK43" i="93" l="1"/>
  <c r="DE9" i="93" s="1"/>
  <c r="EW9" i="93" s="1"/>
  <c r="EZ9" i="93" s="1"/>
  <c r="DI43" i="93"/>
  <c r="DD9" i="93" s="1"/>
  <c r="EQ9" i="93" s="1"/>
  <c r="ET9" i="93" s="1"/>
  <c r="DJ43" i="93"/>
  <c r="DH43" i="93"/>
  <c r="BZ392" i="93"/>
  <c r="BU394" i="93"/>
  <c r="BK150" i="93"/>
  <c r="BF112" i="93"/>
  <c r="BP210" i="93"/>
  <c r="BZ393" i="93" l="1"/>
  <c r="BU395" i="93"/>
  <c r="BK151" i="93"/>
  <c r="BF113" i="93"/>
  <c r="BP211" i="93"/>
  <c r="BZ394" i="93" l="1"/>
  <c r="BU396" i="93"/>
  <c r="BK152" i="93"/>
  <c r="BF114" i="93"/>
  <c r="BP212" i="93"/>
  <c r="BZ395" i="93" l="1"/>
  <c r="BU397" i="93"/>
  <c r="BK153" i="93"/>
  <c r="BF115" i="93"/>
  <c r="BP213" i="93"/>
  <c r="BZ396" i="93" l="1"/>
  <c r="BU398" i="93"/>
  <c r="BK154" i="93"/>
  <c r="BF116" i="93"/>
  <c r="BP214" i="93"/>
  <c r="BZ397" i="93" l="1"/>
  <c r="BU399" i="93"/>
  <c r="BK155" i="93"/>
  <c r="BF117" i="93"/>
  <c r="BP215" i="93"/>
  <c r="BZ398" i="93" l="1"/>
  <c r="BX3" i="93"/>
  <c r="BU400" i="93"/>
  <c r="BK156" i="93"/>
  <c r="BF118" i="93"/>
  <c r="BP216" i="93"/>
  <c r="BW3" i="93" l="1"/>
  <c r="BX4" i="93"/>
  <c r="BX5" i="93" s="1"/>
  <c r="BX6" i="93" s="1"/>
  <c r="BX7" i="93" s="1"/>
  <c r="BX8" i="93" s="1"/>
  <c r="BX9" i="93" s="1"/>
  <c r="BX10" i="93" s="1"/>
  <c r="BX11" i="93" s="1"/>
  <c r="BX12" i="93" s="1"/>
  <c r="BX13" i="93" s="1"/>
  <c r="BX14" i="93" s="1"/>
  <c r="BX15" i="93" s="1"/>
  <c r="BX16" i="93" s="1"/>
  <c r="BX17" i="93" s="1"/>
  <c r="BX18" i="93" s="1"/>
  <c r="BX19" i="93" s="1"/>
  <c r="BX20" i="93" s="1"/>
  <c r="BX21" i="93" s="1"/>
  <c r="BX22" i="93" s="1"/>
  <c r="BX23" i="93" s="1"/>
  <c r="BX24" i="93" s="1"/>
  <c r="BX25" i="93" s="1"/>
  <c r="BX26" i="93" s="1"/>
  <c r="BX27" i="93" s="1"/>
  <c r="BX28" i="93" s="1"/>
  <c r="BX29" i="93" s="1"/>
  <c r="BX30" i="93" s="1"/>
  <c r="BX31" i="93" s="1"/>
  <c r="BX32" i="93" s="1"/>
  <c r="BX33" i="93" s="1"/>
  <c r="BX34" i="93" s="1"/>
  <c r="BX35" i="93" s="1"/>
  <c r="BX36" i="93" s="1"/>
  <c r="BX37" i="93" s="1"/>
  <c r="BX38" i="93" s="1"/>
  <c r="BX39" i="93" s="1"/>
  <c r="BX40" i="93" s="1"/>
  <c r="BX41" i="93" s="1"/>
  <c r="BX42" i="93" s="1"/>
  <c r="BX43" i="93" s="1"/>
  <c r="BX44" i="93" s="1"/>
  <c r="BX45" i="93" s="1"/>
  <c r="BX46" i="93" s="1"/>
  <c r="BX47" i="93" s="1"/>
  <c r="BX48" i="93" s="1"/>
  <c r="BX49" i="93" s="1"/>
  <c r="BX50" i="93" s="1"/>
  <c r="BX51" i="93" s="1"/>
  <c r="BX52" i="93" s="1"/>
  <c r="BX53" i="93" s="1"/>
  <c r="BX54" i="93" s="1"/>
  <c r="BX55" i="93" s="1"/>
  <c r="BX56" i="93" s="1"/>
  <c r="BX57" i="93" s="1"/>
  <c r="BX58" i="93" s="1"/>
  <c r="BX59" i="93" s="1"/>
  <c r="BX60" i="93" s="1"/>
  <c r="BX61" i="93" s="1"/>
  <c r="BX62" i="93" s="1"/>
  <c r="BX63" i="93" s="1"/>
  <c r="BX64" i="93" s="1"/>
  <c r="BX65" i="93" s="1"/>
  <c r="BX66" i="93" s="1"/>
  <c r="BX67" i="93" s="1"/>
  <c r="BX68" i="93" s="1"/>
  <c r="BX69" i="93" s="1"/>
  <c r="BX70" i="93" s="1"/>
  <c r="BX71" i="93" s="1"/>
  <c r="BX72" i="93" s="1"/>
  <c r="BX73" i="93" s="1"/>
  <c r="BX74" i="93" s="1"/>
  <c r="BX75" i="93" s="1"/>
  <c r="BX76" i="93" s="1"/>
  <c r="BX77" i="93" s="1"/>
  <c r="BX78" i="93" s="1"/>
  <c r="BX79" i="93" s="1"/>
  <c r="BX80" i="93" s="1"/>
  <c r="BX81" i="93" s="1"/>
  <c r="BX82" i="93" s="1"/>
  <c r="BX83" i="93" s="1"/>
  <c r="BX84" i="93" s="1"/>
  <c r="BX85" i="93" s="1"/>
  <c r="BX86" i="93" s="1"/>
  <c r="BX87" i="93" s="1"/>
  <c r="BX88" i="93" s="1"/>
  <c r="BX89" i="93" s="1"/>
  <c r="BX90" i="93" s="1"/>
  <c r="BX91" i="93" s="1"/>
  <c r="BX92" i="93" s="1"/>
  <c r="BX93" i="93" s="1"/>
  <c r="BX94" i="93" s="1"/>
  <c r="BX95" i="93" s="1"/>
  <c r="BX96" i="93" s="1"/>
  <c r="BX97" i="93" s="1"/>
  <c r="BX98" i="93" s="1"/>
  <c r="BX99" i="93" s="1"/>
  <c r="BX100" i="93" s="1"/>
  <c r="BX101" i="93" s="1"/>
  <c r="BX102" i="93" s="1"/>
  <c r="BX103" i="93" s="1"/>
  <c r="BX104" i="93" s="1"/>
  <c r="BX105" i="93" s="1"/>
  <c r="BX106" i="93" s="1"/>
  <c r="BX107" i="93" s="1"/>
  <c r="BX108" i="93" s="1"/>
  <c r="BX109" i="93" s="1"/>
  <c r="BX110" i="93" s="1"/>
  <c r="BX111" i="93" s="1"/>
  <c r="BX112" i="93" s="1"/>
  <c r="BX113" i="93" s="1"/>
  <c r="BX114" i="93" s="1"/>
  <c r="BX115" i="93" s="1"/>
  <c r="BX116" i="93" s="1"/>
  <c r="BX117" i="93" s="1"/>
  <c r="BX118" i="93" s="1"/>
  <c r="BX119" i="93" s="1"/>
  <c r="BX120" i="93" s="1"/>
  <c r="BX121" i="93" s="1"/>
  <c r="BX122" i="93" s="1"/>
  <c r="BX123" i="93" s="1"/>
  <c r="BX124" i="93" s="1"/>
  <c r="BX125" i="93" s="1"/>
  <c r="BX126" i="93" s="1"/>
  <c r="BX127" i="93" s="1"/>
  <c r="BX128" i="93" s="1"/>
  <c r="BX129" i="93" s="1"/>
  <c r="BX130" i="93" s="1"/>
  <c r="BX131" i="93" s="1"/>
  <c r="BX132" i="93" s="1"/>
  <c r="BX133" i="93" s="1"/>
  <c r="BX134" i="93" s="1"/>
  <c r="BX135" i="93" s="1"/>
  <c r="BX136" i="93" s="1"/>
  <c r="BX137" i="93" s="1"/>
  <c r="BX138" i="93" s="1"/>
  <c r="BX139" i="93" s="1"/>
  <c r="BX140" i="93" s="1"/>
  <c r="BX141" i="93" s="1"/>
  <c r="BX142" i="93" s="1"/>
  <c r="BX143" i="93" s="1"/>
  <c r="BX144" i="93" s="1"/>
  <c r="BX145" i="93" s="1"/>
  <c r="BX146" i="93" s="1"/>
  <c r="BX147" i="93" s="1"/>
  <c r="BX148" i="93" s="1"/>
  <c r="BX149" i="93" s="1"/>
  <c r="BX150" i="93" s="1"/>
  <c r="BX151" i="93" s="1"/>
  <c r="BX152" i="93" s="1"/>
  <c r="BX153" i="93" s="1"/>
  <c r="BX154" i="93" s="1"/>
  <c r="BX155" i="93" s="1"/>
  <c r="BX156" i="93" s="1"/>
  <c r="BX157" i="93" s="1"/>
  <c r="BX158" i="93" s="1"/>
  <c r="BX159" i="93" s="1"/>
  <c r="BX160" i="93" s="1"/>
  <c r="BX161" i="93" s="1"/>
  <c r="BX162" i="93" s="1"/>
  <c r="BX163" i="93" s="1"/>
  <c r="BX164" i="93" s="1"/>
  <c r="BX165" i="93" s="1"/>
  <c r="BX166" i="93" s="1"/>
  <c r="BX167" i="93" s="1"/>
  <c r="BX168" i="93" s="1"/>
  <c r="BX169" i="93" s="1"/>
  <c r="BX170" i="93" s="1"/>
  <c r="BX171" i="93" s="1"/>
  <c r="BX172" i="93" s="1"/>
  <c r="BX173" i="93" s="1"/>
  <c r="BX174" i="93" s="1"/>
  <c r="BX175" i="93" s="1"/>
  <c r="BX176" i="93" s="1"/>
  <c r="BX177" i="93" s="1"/>
  <c r="BX178" i="93" s="1"/>
  <c r="BX179" i="93" s="1"/>
  <c r="BX180" i="93" s="1"/>
  <c r="BX181" i="93" s="1"/>
  <c r="BX182" i="93" s="1"/>
  <c r="BX183" i="93" s="1"/>
  <c r="BX184" i="93" s="1"/>
  <c r="BX185" i="93" s="1"/>
  <c r="BX186" i="93" s="1"/>
  <c r="BX187" i="93" s="1"/>
  <c r="BX188" i="93" s="1"/>
  <c r="BX189" i="93" s="1"/>
  <c r="BX190" i="93" s="1"/>
  <c r="BX191" i="93" s="1"/>
  <c r="BX192" i="93" s="1"/>
  <c r="BX193" i="93" s="1"/>
  <c r="BX194" i="93" s="1"/>
  <c r="BX195" i="93" s="1"/>
  <c r="BX196" i="93" s="1"/>
  <c r="BX197" i="93" s="1"/>
  <c r="BX198" i="93" s="1"/>
  <c r="BX199" i="93" s="1"/>
  <c r="BX200" i="93" s="1"/>
  <c r="BX201" i="93" s="1"/>
  <c r="BX202" i="93" s="1"/>
  <c r="BX203" i="93" s="1"/>
  <c r="BX204" i="93" s="1"/>
  <c r="BX205" i="93" s="1"/>
  <c r="BX206" i="93" s="1"/>
  <c r="BX207" i="93" s="1"/>
  <c r="BX208" i="93" s="1"/>
  <c r="BX209" i="93" s="1"/>
  <c r="BX210" i="93" s="1"/>
  <c r="BX211" i="93" s="1"/>
  <c r="BX212" i="93" s="1"/>
  <c r="BX213" i="93" s="1"/>
  <c r="BX214" i="93" s="1"/>
  <c r="BX215" i="93" s="1"/>
  <c r="BX216" i="93" s="1"/>
  <c r="BX217" i="93" s="1"/>
  <c r="BX218" i="93" s="1"/>
  <c r="BX219" i="93" s="1"/>
  <c r="BX220" i="93" s="1"/>
  <c r="BX221" i="93" s="1"/>
  <c r="BX222" i="93" s="1"/>
  <c r="BX223" i="93" s="1"/>
  <c r="BX224" i="93" s="1"/>
  <c r="BX225" i="93" s="1"/>
  <c r="BX226" i="93" s="1"/>
  <c r="BX227" i="93" s="1"/>
  <c r="BX228" i="93" s="1"/>
  <c r="BX229" i="93" s="1"/>
  <c r="BX230" i="93" s="1"/>
  <c r="BX231" i="93" s="1"/>
  <c r="BX232" i="93" s="1"/>
  <c r="BX233" i="93" s="1"/>
  <c r="BX234" i="93" s="1"/>
  <c r="BX235" i="93" s="1"/>
  <c r="BX236" i="93" s="1"/>
  <c r="BX237" i="93" s="1"/>
  <c r="BX238" i="93" s="1"/>
  <c r="BX239" i="93" s="1"/>
  <c r="BX240" i="93" s="1"/>
  <c r="BX241" i="93" s="1"/>
  <c r="BX242" i="93" s="1"/>
  <c r="BX243" i="93" s="1"/>
  <c r="BX244" i="93" s="1"/>
  <c r="BX245" i="93" s="1"/>
  <c r="BX246" i="93" s="1"/>
  <c r="BX247" i="93" s="1"/>
  <c r="BX248" i="93" s="1"/>
  <c r="BX249" i="93" s="1"/>
  <c r="BX250" i="93" s="1"/>
  <c r="BX251" i="93" s="1"/>
  <c r="BX252" i="93" s="1"/>
  <c r="BX253" i="93" s="1"/>
  <c r="BX254" i="93" s="1"/>
  <c r="BX255" i="93" s="1"/>
  <c r="BX256" i="93" s="1"/>
  <c r="BX257" i="93" s="1"/>
  <c r="BX258" i="93" s="1"/>
  <c r="BX259" i="93" s="1"/>
  <c r="BX260" i="93" s="1"/>
  <c r="BX261" i="93" s="1"/>
  <c r="BX262" i="93" s="1"/>
  <c r="BX263" i="93" s="1"/>
  <c r="BX264" i="93" s="1"/>
  <c r="BX265" i="93" s="1"/>
  <c r="BX266" i="93" s="1"/>
  <c r="BX267" i="93" s="1"/>
  <c r="BX268" i="93" s="1"/>
  <c r="BX269" i="93" s="1"/>
  <c r="BX270" i="93" s="1"/>
  <c r="BX271" i="93" s="1"/>
  <c r="BX272" i="93" s="1"/>
  <c r="BX273" i="93" s="1"/>
  <c r="BX274" i="93" s="1"/>
  <c r="BX275" i="93" s="1"/>
  <c r="BX276" i="93" s="1"/>
  <c r="BX277" i="93" s="1"/>
  <c r="BX278" i="93" s="1"/>
  <c r="BX279" i="93" s="1"/>
  <c r="BX280" i="93" s="1"/>
  <c r="BX281" i="93" s="1"/>
  <c r="BX282" i="93" s="1"/>
  <c r="BX283" i="93" s="1"/>
  <c r="BX284" i="93" s="1"/>
  <c r="BX285" i="93" s="1"/>
  <c r="BX286" i="93" s="1"/>
  <c r="BX287" i="93" s="1"/>
  <c r="BX288" i="93" s="1"/>
  <c r="BX289" i="93" s="1"/>
  <c r="BX290" i="93" s="1"/>
  <c r="BX291" i="93" s="1"/>
  <c r="BX292" i="93" s="1"/>
  <c r="BX293" i="93" s="1"/>
  <c r="BX294" i="93" s="1"/>
  <c r="BX295" i="93" s="1"/>
  <c r="BX296" i="93" s="1"/>
  <c r="BX297" i="93" s="1"/>
  <c r="BX298" i="93" s="1"/>
  <c r="BX299" i="93" s="1"/>
  <c r="BX300" i="93" s="1"/>
  <c r="BX301" i="93" s="1"/>
  <c r="BX302" i="93" s="1"/>
  <c r="BX303" i="93" s="1"/>
  <c r="BX304" i="93" s="1"/>
  <c r="BX305" i="93" s="1"/>
  <c r="BX306" i="93" s="1"/>
  <c r="BX307" i="93" s="1"/>
  <c r="BX308" i="93" s="1"/>
  <c r="BX309" i="93" s="1"/>
  <c r="BX310" i="93" s="1"/>
  <c r="BX311" i="93" s="1"/>
  <c r="BX312" i="93" s="1"/>
  <c r="BX313" i="93" s="1"/>
  <c r="BX314" i="93" s="1"/>
  <c r="BX315" i="93" s="1"/>
  <c r="BX316" i="93" s="1"/>
  <c r="BX317" i="93" s="1"/>
  <c r="BX318" i="93" s="1"/>
  <c r="BX319" i="93" s="1"/>
  <c r="BX320" i="93" s="1"/>
  <c r="BX321" i="93" s="1"/>
  <c r="BX322" i="93" s="1"/>
  <c r="BX323" i="93" s="1"/>
  <c r="BX324" i="93" s="1"/>
  <c r="BX325" i="93" s="1"/>
  <c r="BX326" i="93" s="1"/>
  <c r="BX327" i="93" s="1"/>
  <c r="BX328" i="93" s="1"/>
  <c r="BX329" i="93" s="1"/>
  <c r="BX330" i="93" s="1"/>
  <c r="BX331" i="93" s="1"/>
  <c r="BX332" i="93" s="1"/>
  <c r="BX333" i="93" s="1"/>
  <c r="BX334" i="93" s="1"/>
  <c r="BX335" i="93" s="1"/>
  <c r="BX336" i="93" s="1"/>
  <c r="BX337" i="93" s="1"/>
  <c r="BX338" i="93" s="1"/>
  <c r="BX339" i="93" s="1"/>
  <c r="BX340" i="93" s="1"/>
  <c r="BX341" i="93" s="1"/>
  <c r="BX342" i="93" s="1"/>
  <c r="BX343" i="93" s="1"/>
  <c r="BX344" i="93" s="1"/>
  <c r="BX345" i="93" s="1"/>
  <c r="BX346" i="93" s="1"/>
  <c r="BX347" i="93" s="1"/>
  <c r="BX348" i="93" s="1"/>
  <c r="BX349" i="93" s="1"/>
  <c r="BX350" i="93" s="1"/>
  <c r="BX351" i="93" s="1"/>
  <c r="BX352" i="93" s="1"/>
  <c r="BX353" i="93" s="1"/>
  <c r="BX354" i="93" s="1"/>
  <c r="BX355" i="93" s="1"/>
  <c r="BX356" i="93" s="1"/>
  <c r="BX357" i="93" s="1"/>
  <c r="BX358" i="93" s="1"/>
  <c r="BX359" i="93" s="1"/>
  <c r="BX360" i="93" s="1"/>
  <c r="BX361" i="93" s="1"/>
  <c r="BX362" i="93" s="1"/>
  <c r="BX363" i="93" s="1"/>
  <c r="BX364" i="93" s="1"/>
  <c r="BX365" i="93" s="1"/>
  <c r="BX366" i="93" s="1"/>
  <c r="BX367" i="93" s="1"/>
  <c r="BX368" i="93" s="1"/>
  <c r="BX369" i="93" s="1"/>
  <c r="BX370" i="93" s="1"/>
  <c r="BX371" i="93" s="1"/>
  <c r="BX372" i="93" s="1"/>
  <c r="BX373" i="93" s="1"/>
  <c r="BX374" i="93" s="1"/>
  <c r="BX375" i="93" s="1"/>
  <c r="BX376" i="93" s="1"/>
  <c r="BX377" i="93" s="1"/>
  <c r="BX378" i="93" s="1"/>
  <c r="BX379" i="93" s="1"/>
  <c r="BX380" i="93" s="1"/>
  <c r="BX381" i="93" s="1"/>
  <c r="BX382" i="93" s="1"/>
  <c r="BX383" i="93" s="1"/>
  <c r="BX384" i="93" s="1"/>
  <c r="BX385" i="93" s="1"/>
  <c r="BX386" i="93" s="1"/>
  <c r="BX387" i="93" s="1"/>
  <c r="BX388" i="93" s="1"/>
  <c r="BX389" i="93" s="1"/>
  <c r="BX390" i="93" s="1"/>
  <c r="BX391" i="93" s="1"/>
  <c r="BX392" i="93" s="1"/>
  <c r="BX393" i="93" s="1"/>
  <c r="BX394" i="93" s="1"/>
  <c r="BX395" i="93" s="1"/>
  <c r="BX396" i="93" s="1"/>
  <c r="BX397" i="93" s="1"/>
  <c r="BX398" i="93" s="1"/>
  <c r="BX399" i="93" s="1"/>
  <c r="BX400" i="93" s="1"/>
  <c r="BX401" i="93" s="1"/>
  <c r="BX402" i="93" s="1"/>
  <c r="BX403" i="93" s="1"/>
  <c r="BX404" i="93" s="1"/>
  <c r="BX405" i="93" s="1"/>
  <c r="BX406" i="93" s="1"/>
  <c r="BX407" i="93" s="1"/>
  <c r="BX408" i="93" s="1"/>
  <c r="BX409" i="93" s="1"/>
  <c r="BX410" i="93" s="1"/>
  <c r="BX411" i="93" s="1"/>
  <c r="BX412" i="93" s="1"/>
  <c r="BX413" i="93" s="1"/>
  <c r="BX414" i="93" s="1"/>
  <c r="BX415" i="93" s="1"/>
  <c r="BX416" i="93" s="1"/>
  <c r="BX417" i="93" s="1"/>
  <c r="BX418" i="93" s="1"/>
  <c r="BX419" i="93" s="1"/>
  <c r="BX420" i="93" s="1"/>
  <c r="BX421" i="93" s="1"/>
  <c r="BX422" i="93" s="1"/>
  <c r="BX423" i="93" s="1"/>
  <c r="BX424" i="93" s="1"/>
  <c r="BX425" i="93" s="1"/>
  <c r="BX426" i="93" s="1"/>
  <c r="BX427" i="93" s="1"/>
  <c r="BX428" i="93" s="1"/>
  <c r="BX429" i="93" s="1"/>
  <c r="BX430" i="93" s="1"/>
  <c r="BX431" i="93" s="1"/>
  <c r="BX432" i="93" s="1"/>
  <c r="BX433" i="93" s="1"/>
  <c r="BX434" i="93" s="1"/>
  <c r="BX435" i="93" s="1"/>
  <c r="BX436" i="93" s="1"/>
  <c r="BX437" i="93" s="1"/>
  <c r="BX438" i="93" s="1"/>
  <c r="BX439" i="93" s="1"/>
  <c r="BX440" i="93" s="1"/>
  <c r="BX441" i="93" s="1"/>
  <c r="BX442" i="93" s="1"/>
  <c r="BX443" i="93" s="1"/>
  <c r="BX444" i="93" s="1"/>
  <c r="BX445" i="93" s="1"/>
  <c r="BX446" i="93" s="1"/>
  <c r="BX447" i="93" s="1"/>
  <c r="BX448" i="93" s="1"/>
  <c r="BX449" i="93" s="1"/>
  <c r="BX450" i="93" s="1"/>
  <c r="BX451" i="93" s="1"/>
  <c r="BX452" i="93" s="1"/>
  <c r="BX453" i="93" s="1"/>
  <c r="BX454" i="93" s="1"/>
  <c r="BX455" i="93" s="1"/>
  <c r="BX456" i="93" s="1"/>
  <c r="BX457" i="93" s="1"/>
  <c r="BX458" i="93" s="1"/>
  <c r="BX459" i="93" s="1"/>
  <c r="BX460" i="93" s="1"/>
  <c r="BX461" i="93" s="1"/>
  <c r="BX462" i="93" s="1"/>
  <c r="BX463" i="93" s="1"/>
  <c r="BX464" i="93" s="1"/>
  <c r="BX465" i="93" s="1"/>
  <c r="BX466" i="93" s="1"/>
  <c r="BX467" i="93" s="1"/>
  <c r="BX468" i="93" s="1"/>
  <c r="BX469" i="93" s="1"/>
  <c r="BX470" i="93" s="1"/>
  <c r="BX471" i="93" s="1"/>
  <c r="BX472" i="93" s="1"/>
  <c r="BX473" i="93" s="1"/>
  <c r="BX474" i="93" s="1"/>
  <c r="BX475" i="93" s="1"/>
  <c r="BX476" i="93" s="1"/>
  <c r="BX477" i="93" s="1"/>
  <c r="BX478" i="93" s="1"/>
  <c r="BX479" i="93" s="1"/>
  <c r="BX480" i="93" s="1"/>
  <c r="BX481" i="93" s="1"/>
  <c r="BX482" i="93" s="1"/>
  <c r="BX483" i="93" s="1"/>
  <c r="BX484" i="93" s="1"/>
  <c r="BX485" i="93" s="1"/>
  <c r="BX486" i="93" s="1"/>
  <c r="BX487" i="93" s="1"/>
  <c r="BX488" i="93" s="1"/>
  <c r="BX489" i="93" s="1"/>
  <c r="BX490" i="93" s="1"/>
  <c r="BX491" i="93" s="1"/>
  <c r="BX492" i="93" s="1"/>
  <c r="BX493" i="93" s="1"/>
  <c r="BX494" i="93" s="1"/>
  <c r="BX495" i="93" s="1"/>
  <c r="BX496" i="93" s="1"/>
  <c r="BX497" i="93" s="1"/>
  <c r="BX498" i="93" s="1"/>
  <c r="BX499" i="93" s="1"/>
  <c r="BX500" i="93" s="1"/>
  <c r="BX501" i="93" s="1"/>
  <c r="BX502" i="93" s="1"/>
  <c r="BX503" i="93" s="1"/>
  <c r="BX504" i="93" s="1"/>
  <c r="BX505" i="93" s="1"/>
  <c r="BX506" i="93" s="1"/>
  <c r="BX507" i="93" s="1"/>
  <c r="BX508" i="93" s="1"/>
  <c r="BX509" i="93" s="1"/>
  <c r="BX510" i="93" s="1"/>
  <c r="BX511" i="93" s="1"/>
  <c r="BX512" i="93" s="1"/>
  <c r="BX513" i="93" s="1"/>
  <c r="BX514" i="93" s="1"/>
  <c r="BX515" i="93" s="1"/>
  <c r="BX516" i="93" s="1"/>
  <c r="BX517" i="93" s="1"/>
  <c r="BX518" i="93" s="1"/>
  <c r="BX519" i="93" s="1"/>
  <c r="BX520" i="93" s="1"/>
  <c r="BX521" i="93" s="1"/>
  <c r="BX522" i="93" s="1"/>
  <c r="BX523" i="93" s="1"/>
  <c r="BX524" i="93" s="1"/>
  <c r="BX525" i="93" s="1"/>
  <c r="BX526" i="93" s="1"/>
  <c r="BX527" i="93" s="1"/>
  <c r="BX528" i="93" s="1"/>
  <c r="BX529" i="93" s="1"/>
  <c r="BX530" i="93" s="1"/>
  <c r="BX531" i="93" s="1"/>
  <c r="BX532" i="93" s="1"/>
  <c r="BX533" i="93" s="1"/>
  <c r="BX534" i="93" s="1"/>
  <c r="BX535" i="93" s="1"/>
  <c r="BX536" i="93" s="1"/>
  <c r="BX537" i="93" s="1"/>
  <c r="BX538" i="93" s="1"/>
  <c r="BX539" i="93" s="1"/>
  <c r="BX540" i="93" s="1"/>
  <c r="BX541" i="93" s="1"/>
  <c r="BX542" i="93" s="1"/>
  <c r="BX543" i="93" s="1"/>
  <c r="BX544" i="93" s="1"/>
  <c r="BX545" i="93" s="1"/>
  <c r="BX546" i="93" s="1"/>
  <c r="BX547" i="93" s="1"/>
  <c r="BX548" i="93" s="1"/>
  <c r="BX549" i="93" s="1"/>
  <c r="BX550" i="93" s="1"/>
  <c r="BX551" i="93" s="1"/>
  <c r="BX552" i="93" s="1"/>
  <c r="BX553" i="93" s="1"/>
  <c r="BX554" i="93" s="1"/>
  <c r="BX555" i="93" s="1"/>
  <c r="BX556" i="93" s="1"/>
  <c r="BX557" i="93" s="1"/>
  <c r="BX558" i="93" s="1"/>
  <c r="BX559" i="93" s="1"/>
  <c r="BX560" i="93" s="1"/>
  <c r="BX561" i="93" s="1"/>
  <c r="BX562" i="93" s="1"/>
  <c r="BX563" i="93" s="1"/>
  <c r="BX564" i="93" s="1"/>
  <c r="BX565" i="93" s="1"/>
  <c r="BX566" i="93" s="1"/>
  <c r="BX567" i="93" s="1"/>
  <c r="BX568" i="93" s="1"/>
  <c r="BX569" i="93" s="1"/>
  <c r="BX570" i="93" s="1"/>
  <c r="BX571" i="93" s="1"/>
  <c r="BX572" i="93" s="1"/>
  <c r="BX573" i="93" s="1"/>
  <c r="BX574" i="93" s="1"/>
  <c r="BX575" i="93" s="1"/>
  <c r="BX576" i="93" s="1"/>
  <c r="BX577" i="93" s="1"/>
  <c r="BX578" i="93" s="1"/>
  <c r="BX579" i="93" s="1"/>
  <c r="BX580" i="93" s="1"/>
  <c r="BX581" i="93" s="1"/>
  <c r="BX582" i="93" s="1"/>
  <c r="BX583" i="93" s="1"/>
  <c r="BX584" i="93" s="1"/>
  <c r="BX585" i="93" s="1"/>
  <c r="BX586" i="93" s="1"/>
  <c r="BX587" i="93" s="1"/>
  <c r="BX588" i="93" s="1"/>
  <c r="BX589" i="93" s="1"/>
  <c r="BX590" i="93" s="1"/>
  <c r="BX591" i="93" s="1"/>
  <c r="BX592" i="93" s="1"/>
  <c r="BX593" i="93" s="1"/>
  <c r="BX594" i="93" s="1"/>
  <c r="BX595" i="93" s="1"/>
  <c r="BX596" i="93" s="1"/>
  <c r="BX597" i="93" s="1"/>
  <c r="BX598" i="93" s="1"/>
  <c r="BX599" i="93" s="1"/>
  <c r="BX600" i="93" s="1"/>
  <c r="BX601" i="93" s="1"/>
  <c r="BX602" i="93" s="1"/>
  <c r="BX603" i="93" s="1"/>
  <c r="BX604" i="93" s="1"/>
  <c r="BX605" i="93" s="1"/>
  <c r="BX606" i="93" s="1"/>
  <c r="BX607" i="93" s="1"/>
  <c r="BX608" i="93" s="1"/>
  <c r="BX609" i="93" s="1"/>
  <c r="BX610" i="93" s="1"/>
  <c r="BX611" i="93" s="1"/>
  <c r="BX612" i="93" s="1"/>
  <c r="BX613" i="93" s="1"/>
  <c r="BX614" i="93" s="1"/>
  <c r="BX615" i="93" s="1"/>
  <c r="BX616" i="93" s="1"/>
  <c r="BX617" i="93" s="1"/>
  <c r="BX618" i="93" s="1"/>
  <c r="BX619" i="93" s="1"/>
  <c r="BX620" i="93" s="1"/>
  <c r="BX621" i="93" s="1"/>
  <c r="BX622" i="93" s="1"/>
  <c r="BX623" i="93" s="1"/>
  <c r="BX624" i="93" s="1"/>
  <c r="BX625" i="93" s="1"/>
  <c r="BX626" i="93" s="1"/>
  <c r="BX627" i="93" s="1"/>
  <c r="BX628" i="93" s="1"/>
  <c r="BX629" i="93" s="1"/>
  <c r="BX630" i="93" s="1"/>
  <c r="BX631" i="93" s="1"/>
  <c r="BX632" i="93" s="1"/>
  <c r="BX633" i="93" s="1"/>
  <c r="BX634" i="93" s="1"/>
  <c r="BX635" i="93" s="1"/>
  <c r="BX636" i="93" s="1"/>
  <c r="BX637" i="93" s="1"/>
  <c r="BX638" i="93" s="1"/>
  <c r="BX639" i="93" s="1"/>
  <c r="BX640" i="93" s="1"/>
  <c r="BX641" i="93" s="1"/>
  <c r="BX642" i="93" s="1"/>
  <c r="BX643" i="93" s="1"/>
  <c r="BX644" i="93" s="1"/>
  <c r="BX645" i="93" s="1"/>
  <c r="BX646" i="93" s="1"/>
  <c r="BX647" i="93" s="1"/>
  <c r="BX648" i="93" s="1"/>
  <c r="BX649" i="93" s="1"/>
  <c r="BX650" i="93" s="1"/>
  <c r="BX651" i="93" s="1"/>
  <c r="BX652" i="93" s="1"/>
  <c r="BX653" i="93" s="1"/>
  <c r="BX654" i="93" s="1"/>
  <c r="BX655" i="93" s="1"/>
  <c r="BX656" i="93" s="1"/>
  <c r="BX657" i="93" s="1"/>
  <c r="BX658" i="93" s="1"/>
  <c r="BX659" i="93" s="1"/>
  <c r="BX660" i="93" s="1"/>
  <c r="BX661" i="93" s="1"/>
  <c r="BX662" i="93" s="1"/>
  <c r="BX663" i="93" s="1"/>
  <c r="BX664" i="93" s="1"/>
  <c r="BX665" i="93" s="1"/>
  <c r="BX666" i="93" s="1"/>
  <c r="BX667" i="93" s="1"/>
  <c r="BX668" i="93" s="1"/>
  <c r="BX669" i="93" s="1"/>
  <c r="BX670" i="93" s="1"/>
  <c r="BX671" i="93" s="1"/>
  <c r="BX672" i="93" s="1"/>
  <c r="BX673" i="93" s="1"/>
  <c r="BX674" i="93" s="1"/>
  <c r="BX675" i="93" s="1"/>
  <c r="BX676" i="93" s="1"/>
  <c r="BX677" i="93" s="1"/>
  <c r="BX678" i="93" s="1"/>
  <c r="BX679" i="93" s="1"/>
  <c r="BX680" i="93" s="1"/>
  <c r="BX681" i="93" s="1"/>
  <c r="BX682" i="93" s="1"/>
  <c r="BX683" i="93" s="1"/>
  <c r="BX684" i="93" s="1"/>
  <c r="BX685" i="93" s="1"/>
  <c r="BX686" i="93" s="1"/>
  <c r="BX687" i="93" s="1"/>
  <c r="BX688" i="93" s="1"/>
  <c r="BX689" i="93" s="1"/>
  <c r="BX690" i="93" s="1"/>
  <c r="BX691" i="93" s="1"/>
  <c r="BX692" i="93" s="1"/>
  <c r="BX693" i="93" s="1"/>
  <c r="BX694" i="93" s="1"/>
  <c r="BX695" i="93" s="1"/>
  <c r="BX696" i="93" s="1"/>
  <c r="BX697" i="93" s="1"/>
  <c r="BX698" i="93" s="1"/>
  <c r="BX699" i="93" s="1"/>
  <c r="BX700" i="93" s="1"/>
  <c r="BX701" i="93" s="1"/>
  <c r="BX702" i="93" s="1"/>
  <c r="BX703" i="93" s="1"/>
  <c r="BX704" i="93" s="1"/>
  <c r="BX705" i="93" s="1"/>
  <c r="BX706" i="93" s="1"/>
  <c r="BX707" i="93" s="1"/>
  <c r="BX708" i="93" s="1"/>
  <c r="BX709" i="93" s="1"/>
  <c r="BX710" i="93" s="1"/>
  <c r="BX711" i="93" s="1"/>
  <c r="BX712" i="93" s="1"/>
  <c r="BX713" i="93" s="1"/>
  <c r="BX714" i="93" s="1"/>
  <c r="BX715" i="93" s="1"/>
  <c r="BX716" i="93" s="1"/>
  <c r="BX717" i="93" s="1"/>
  <c r="BX718" i="93" s="1"/>
  <c r="BX719" i="93" s="1"/>
  <c r="BX720" i="93" s="1"/>
  <c r="BX721" i="93" s="1"/>
  <c r="BX722" i="93" s="1"/>
  <c r="BX723" i="93" s="1"/>
  <c r="BX724" i="93" s="1"/>
  <c r="BX725" i="93" s="1"/>
  <c r="BX726" i="93" s="1"/>
  <c r="BX727" i="93" s="1"/>
  <c r="BX728" i="93" s="1"/>
  <c r="BX729" i="93" s="1"/>
  <c r="BX730" i="93" s="1"/>
  <c r="BX731" i="93" s="1"/>
  <c r="BX732" i="93" s="1"/>
  <c r="BX733" i="93" s="1"/>
  <c r="BX734" i="93" s="1"/>
  <c r="BX735" i="93" s="1"/>
  <c r="BX736" i="93" s="1"/>
  <c r="BX737" i="93" s="1"/>
  <c r="BX738" i="93" s="1"/>
  <c r="BX739" i="93" s="1"/>
  <c r="BX740" i="93" s="1"/>
  <c r="BX741" i="93" s="1"/>
  <c r="BX742" i="93" s="1"/>
  <c r="BX743" i="93" s="1"/>
  <c r="BX744" i="93" s="1"/>
  <c r="BX745" i="93" s="1"/>
  <c r="BX746" i="93" s="1"/>
  <c r="BX747" i="93" s="1"/>
  <c r="BX748" i="93" s="1"/>
  <c r="BX749" i="93" s="1"/>
  <c r="BX750" i="93" s="1"/>
  <c r="BZ399" i="93"/>
  <c r="BU401" i="93"/>
  <c r="DA41" i="93"/>
  <c r="DE41" i="93"/>
  <c r="BK157" i="93"/>
  <c r="BF119" i="93"/>
  <c r="BP217" i="93"/>
  <c r="BW4" i="93" l="1"/>
  <c r="BW5" i="93" s="1"/>
  <c r="BW6" i="93" s="1"/>
  <c r="BW7" i="93" s="1"/>
  <c r="BW8" i="93" s="1"/>
  <c r="BW9" i="93" s="1"/>
  <c r="BW10" i="93" s="1"/>
  <c r="BW11" i="93" s="1"/>
  <c r="BW12" i="93" s="1"/>
  <c r="BW13" i="93" s="1"/>
  <c r="BW14" i="93" s="1"/>
  <c r="BW15" i="93" s="1"/>
  <c r="BW16" i="93" s="1"/>
  <c r="BW17" i="93" s="1"/>
  <c r="BW18" i="93" s="1"/>
  <c r="BW19" i="93" s="1"/>
  <c r="BW20" i="93" s="1"/>
  <c r="BW21" i="93" s="1"/>
  <c r="BW22" i="93" s="1"/>
  <c r="BW23" i="93" s="1"/>
  <c r="BW24" i="93" s="1"/>
  <c r="BW25" i="93" s="1"/>
  <c r="BW26" i="93" s="1"/>
  <c r="BW27" i="93" s="1"/>
  <c r="BW28" i="93" s="1"/>
  <c r="BW29" i="93" s="1"/>
  <c r="BW30" i="93" s="1"/>
  <c r="BW31" i="93" s="1"/>
  <c r="BW32" i="93" s="1"/>
  <c r="BW33" i="93" s="1"/>
  <c r="BW34" i="93" s="1"/>
  <c r="BW35" i="93" s="1"/>
  <c r="BW36" i="93" s="1"/>
  <c r="BW37" i="93" s="1"/>
  <c r="BW38" i="93" s="1"/>
  <c r="BW39" i="93" s="1"/>
  <c r="BW40" i="93" s="1"/>
  <c r="BW41" i="93" s="1"/>
  <c r="BW42" i="93" s="1"/>
  <c r="BW43" i="93" s="1"/>
  <c r="BW44" i="93" s="1"/>
  <c r="BW45" i="93" s="1"/>
  <c r="BW46" i="93" s="1"/>
  <c r="BW47" i="93" s="1"/>
  <c r="BW48" i="93" s="1"/>
  <c r="BW49" i="93" s="1"/>
  <c r="BW50" i="93" s="1"/>
  <c r="BW51" i="93" s="1"/>
  <c r="BW52" i="93" s="1"/>
  <c r="BW53" i="93" s="1"/>
  <c r="BW54" i="93" s="1"/>
  <c r="BW55" i="93" s="1"/>
  <c r="BW56" i="93" s="1"/>
  <c r="BW57" i="93" s="1"/>
  <c r="BW58" i="93" s="1"/>
  <c r="BW59" i="93" s="1"/>
  <c r="BW60" i="93" s="1"/>
  <c r="BW61" i="93" s="1"/>
  <c r="BW62" i="93" s="1"/>
  <c r="BW63" i="93" s="1"/>
  <c r="BW64" i="93" s="1"/>
  <c r="BW65" i="93" s="1"/>
  <c r="BW66" i="93" s="1"/>
  <c r="BW67" i="93" s="1"/>
  <c r="BW68" i="93" s="1"/>
  <c r="BW69" i="93" s="1"/>
  <c r="BW70" i="93" s="1"/>
  <c r="BW71" i="93" s="1"/>
  <c r="BW72" i="93" s="1"/>
  <c r="BW73" i="93" s="1"/>
  <c r="BW74" i="93" s="1"/>
  <c r="BW75" i="93" s="1"/>
  <c r="BW76" i="93" s="1"/>
  <c r="BW77" i="93" s="1"/>
  <c r="BW78" i="93" s="1"/>
  <c r="BW79" i="93" s="1"/>
  <c r="BW80" i="93" s="1"/>
  <c r="BW81" i="93" s="1"/>
  <c r="BW82" i="93" s="1"/>
  <c r="BW83" i="93" s="1"/>
  <c r="BW84" i="93" s="1"/>
  <c r="BW85" i="93" s="1"/>
  <c r="BW86" i="93" s="1"/>
  <c r="BW87" i="93" s="1"/>
  <c r="BW88" i="93" s="1"/>
  <c r="BW89" i="93" s="1"/>
  <c r="BW90" i="93" s="1"/>
  <c r="BW91" i="93" s="1"/>
  <c r="BW92" i="93" s="1"/>
  <c r="BW93" i="93" s="1"/>
  <c r="BW94" i="93" s="1"/>
  <c r="BW95" i="93" s="1"/>
  <c r="BW96" i="93" s="1"/>
  <c r="BW97" i="93" s="1"/>
  <c r="BW98" i="93" s="1"/>
  <c r="BW99" i="93" s="1"/>
  <c r="BW100" i="93" s="1"/>
  <c r="BW101" i="93" s="1"/>
  <c r="BW102" i="93" s="1"/>
  <c r="BW103" i="93" s="1"/>
  <c r="BW104" i="93" s="1"/>
  <c r="BW105" i="93" s="1"/>
  <c r="BW106" i="93" s="1"/>
  <c r="BW107" i="93" s="1"/>
  <c r="BW108" i="93" s="1"/>
  <c r="BW109" i="93" s="1"/>
  <c r="BW110" i="93" s="1"/>
  <c r="BW111" i="93" s="1"/>
  <c r="BW112" i="93" s="1"/>
  <c r="BW113" i="93" s="1"/>
  <c r="BW114" i="93" s="1"/>
  <c r="BW115" i="93" s="1"/>
  <c r="BW116" i="93" s="1"/>
  <c r="BW117" i="93" s="1"/>
  <c r="BW118" i="93" s="1"/>
  <c r="BW119" i="93" s="1"/>
  <c r="BW120" i="93" s="1"/>
  <c r="BW121" i="93" s="1"/>
  <c r="BW122" i="93" s="1"/>
  <c r="BW123" i="93" s="1"/>
  <c r="BW124" i="93" s="1"/>
  <c r="BW125" i="93" s="1"/>
  <c r="BW126" i="93" s="1"/>
  <c r="BW127" i="93" s="1"/>
  <c r="BW128" i="93" s="1"/>
  <c r="BW129" i="93" s="1"/>
  <c r="BW130" i="93" s="1"/>
  <c r="BW131" i="93" s="1"/>
  <c r="BW132" i="93" s="1"/>
  <c r="BW133" i="93" s="1"/>
  <c r="BW134" i="93" s="1"/>
  <c r="BW135" i="93" s="1"/>
  <c r="BW136" i="93" s="1"/>
  <c r="BW137" i="93" s="1"/>
  <c r="BW138" i="93" s="1"/>
  <c r="BW139" i="93" s="1"/>
  <c r="BW140" i="93" s="1"/>
  <c r="BW141" i="93" s="1"/>
  <c r="BW142" i="93" s="1"/>
  <c r="BW143" i="93" s="1"/>
  <c r="BW144" i="93" s="1"/>
  <c r="BW145" i="93" s="1"/>
  <c r="BW146" i="93" s="1"/>
  <c r="BW147" i="93" s="1"/>
  <c r="BW148" i="93" s="1"/>
  <c r="BW149" i="93" s="1"/>
  <c r="BW150" i="93" s="1"/>
  <c r="BW151" i="93" s="1"/>
  <c r="BW152" i="93" s="1"/>
  <c r="BW153" i="93" s="1"/>
  <c r="BW154" i="93" s="1"/>
  <c r="BW155" i="93" s="1"/>
  <c r="BW156" i="93" s="1"/>
  <c r="BW157" i="93" s="1"/>
  <c r="BW158" i="93" s="1"/>
  <c r="BW159" i="93" s="1"/>
  <c r="BW160" i="93" s="1"/>
  <c r="BW161" i="93" s="1"/>
  <c r="BW162" i="93" s="1"/>
  <c r="BW163" i="93" s="1"/>
  <c r="BW164" i="93" s="1"/>
  <c r="BW165" i="93" s="1"/>
  <c r="BW166" i="93" s="1"/>
  <c r="BW167" i="93" s="1"/>
  <c r="BW168" i="93" s="1"/>
  <c r="BW169" i="93" s="1"/>
  <c r="BW170" i="93" s="1"/>
  <c r="BW171" i="93" s="1"/>
  <c r="BW172" i="93" s="1"/>
  <c r="BW173" i="93" s="1"/>
  <c r="BW174" i="93" s="1"/>
  <c r="BW175" i="93" s="1"/>
  <c r="BW176" i="93" s="1"/>
  <c r="BW177" i="93" s="1"/>
  <c r="BW178" i="93" s="1"/>
  <c r="BW179" i="93" s="1"/>
  <c r="BW180" i="93" s="1"/>
  <c r="BW181" i="93" s="1"/>
  <c r="BW182" i="93" s="1"/>
  <c r="BW183" i="93" s="1"/>
  <c r="BW184" i="93" s="1"/>
  <c r="BW185" i="93" s="1"/>
  <c r="BW186" i="93" s="1"/>
  <c r="BW187" i="93" s="1"/>
  <c r="BW188" i="93" s="1"/>
  <c r="BW189" i="93" s="1"/>
  <c r="BW190" i="93" s="1"/>
  <c r="BW191" i="93" s="1"/>
  <c r="BW192" i="93" s="1"/>
  <c r="BW193" i="93" s="1"/>
  <c r="BW194" i="93" s="1"/>
  <c r="BW195" i="93" s="1"/>
  <c r="BW196" i="93" s="1"/>
  <c r="BW197" i="93" s="1"/>
  <c r="BW198" i="93" s="1"/>
  <c r="BW199" i="93" s="1"/>
  <c r="BW200" i="93" s="1"/>
  <c r="BW201" i="93" s="1"/>
  <c r="BW202" i="93" s="1"/>
  <c r="BW203" i="93" s="1"/>
  <c r="BW204" i="93" s="1"/>
  <c r="BW205" i="93" s="1"/>
  <c r="BW206" i="93" s="1"/>
  <c r="BW207" i="93" s="1"/>
  <c r="BW208" i="93" s="1"/>
  <c r="BW209" i="93" s="1"/>
  <c r="BW210" i="93" s="1"/>
  <c r="BW211" i="93" s="1"/>
  <c r="BW212" i="93" s="1"/>
  <c r="BW213" i="93" s="1"/>
  <c r="BW214" i="93" s="1"/>
  <c r="BW215" i="93" s="1"/>
  <c r="BW216" i="93" s="1"/>
  <c r="BW217" i="93" s="1"/>
  <c r="BW218" i="93" s="1"/>
  <c r="BW219" i="93" s="1"/>
  <c r="BW220" i="93" s="1"/>
  <c r="BW221" i="93" s="1"/>
  <c r="BW222" i="93" s="1"/>
  <c r="BW223" i="93" s="1"/>
  <c r="BW224" i="93" s="1"/>
  <c r="BW225" i="93" s="1"/>
  <c r="BW226" i="93" s="1"/>
  <c r="BW227" i="93" s="1"/>
  <c r="BW228" i="93" s="1"/>
  <c r="BW229" i="93" s="1"/>
  <c r="BW230" i="93" s="1"/>
  <c r="BW231" i="93" s="1"/>
  <c r="BW232" i="93" s="1"/>
  <c r="BW233" i="93" s="1"/>
  <c r="BW234" i="93" s="1"/>
  <c r="BW235" i="93" s="1"/>
  <c r="BW236" i="93" s="1"/>
  <c r="BW237" i="93" s="1"/>
  <c r="BW238" i="93" s="1"/>
  <c r="BW239" i="93" s="1"/>
  <c r="BW240" i="93" s="1"/>
  <c r="BW241" i="93" s="1"/>
  <c r="BW242" i="93" s="1"/>
  <c r="BW243" i="93" s="1"/>
  <c r="BW244" i="93" s="1"/>
  <c r="BW245" i="93" s="1"/>
  <c r="BW246" i="93" s="1"/>
  <c r="BW247" i="93" s="1"/>
  <c r="BW248" i="93" s="1"/>
  <c r="BW249" i="93" s="1"/>
  <c r="BW250" i="93" s="1"/>
  <c r="BW251" i="93" s="1"/>
  <c r="BW252" i="93" s="1"/>
  <c r="BW253" i="93" s="1"/>
  <c r="BW254" i="93" s="1"/>
  <c r="BW255" i="93" s="1"/>
  <c r="BW256" i="93" s="1"/>
  <c r="BW257" i="93" s="1"/>
  <c r="BW258" i="93" s="1"/>
  <c r="BW259" i="93" s="1"/>
  <c r="BW260" i="93" s="1"/>
  <c r="BW261" i="93" s="1"/>
  <c r="BW262" i="93" s="1"/>
  <c r="BW263" i="93" s="1"/>
  <c r="BW264" i="93" s="1"/>
  <c r="BW265" i="93" s="1"/>
  <c r="BW266" i="93" s="1"/>
  <c r="BW267" i="93" s="1"/>
  <c r="BW268" i="93" s="1"/>
  <c r="BW269" i="93" s="1"/>
  <c r="BW270" i="93" s="1"/>
  <c r="BW271" i="93" s="1"/>
  <c r="BW272" i="93" s="1"/>
  <c r="BW273" i="93" s="1"/>
  <c r="BW274" i="93" s="1"/>
  <c r="BW275" i="93" s="1"/>
  <c r="BW276" i="93" s="1"/>
  <c r="BW277" i="93" s="1"/>
  <c r="BW278" i="93" s="1"/>
  <c r="BW279" i="93" s="1"/>
  <c r="BW280" i="93" s="1"/>
  <c r="BW281" i="93" s="1"/>
  <c r="BW282" i="93" s="1"/>
  <c r="BW283" i="93" s="1"/>
  <c r="BW284" i="93" s="1"/>
  <c r="BW285" i="93" s="1"/>
  <c r="BW286" i="93" s="1"/>
  <c r="BW287" i="93" s="1"/>
  <c r="BW288" i="93" s="1"/>
  <c r="BW289" i="93" s="1"/>
  <c r="BW290" i="93" s="1"/>
  <c r="BW291" i="93" s="1"/>
  <c r="BW292" i="93" s="1"/>
  <c r="BW293" i="93" s="1"/>
  <c r="BW294" i="93" s="1"/>
  <c r="BW295" i="93" s="1"/>
  <c r="BW296" i="93" s="1"/>
  <c r="BW297" i="93" s="1"/>
  <c r="BW298" i="93" s="1"/>
  <c r="BW299" i="93" s="1"/>
  <c r="BW300" i="93" s="1"/>
  <c r="BW301" i="93" s="1"/>
  <c r="BW302" i="93" s="1"/>
  <c r="BW303" i="93" s="1"/>
  <c r="BW304" i="93" s="1"/>
  <c r="BW305" i="93" s="1"/>
  <c r="BW306" i="93" s="1"/>
  <c r="BW307" i="93" s="1"/>
  <c r="BW308" i="93" s="1"/>
  <c r="BW309" i="93" s="1"/>
  <c r="BW310" i="93" s="1"/>
  <c r="BW311" i="93" s="1"/>
  <c r="BW312" i="93" s="1"/>
  <c r="BW313" i="93" s="1"/>
  <c r="BW314" i="93" s="1"/>
  <c r="BW315" i="93" s="1"/>
  <c r="BW316" i="93" s="1"/>
  <c r="BW317" i="93" s="1"/>
  <c r="BW318" i="93" s="1"/>
  <c r="BW319" i="93" s="1"/>
  <c r="BW320" i="93" s="1"/>
  <c r="BW321" i="93" s="1"/>
  <c r="BW322" i="93" s="1"/>
  <c r="BW323" i="93" s="1"/>
  <c r="BW324" i="93" s="1"/>
  <c r="BW325" i="93" s="1"/>
  <c r="BW326" i="93" s="1"/>
  <c r="BW327" i="93" s="1"/>
  <c r="BW328" i="93" s="1"/>
  <c r="BW329" i="93" s="1"/>
  <c r="BW330" i="93" s="1"/>
  <c r="BW331" i="93" s="1"/>
  <c r="BW332" i="93" s="1"/>
  <c r="BW333" i="93" s="1"/>
  <c r="BW334" i="93" s="1"/>
  <c r="BW335" i="93" s="1"/>
  <c r="BW336" i="93" s="1"/>
  <c r="BW337" i="93" s="1"/>
  <c r="BW338" i="93" s="1"/>
  <c r="BW339" i="93" s="1"/>
  <c r="BW340" i="93" s="1"/>
  <c r="BW341" i="93" s="1"/>
  <c r="BW342" i="93" s="1"/>
  <c r="BW343" i="93" s="1"/>
  <c r="BW344" i="93" s="1"/>
  <c r="BW345" i="93" s="1"/>
  <c r="BW346" i="93" s="1"/>
  <c r="BW347" i="93" s="1"/>
  <c r="BW348" i="93" s="1"/>
  <c r="BW349" i="93" s="1"/>
  <c r="BW350" i="93" s="1"/>
  <c r="BW351" i="93" s="1"/>
  <c r="BW352" i="93" s="1"/>
  <c r="BW353" i="93" s="1"/>
  <c r="BW354" i="93" s="1"/>
  <c r="BW355" i="93" s="1"/>
  <c r="BW356" i="93" s="1"/>
  <c r="BW357" i="93" s="1"/>
  <c r="BW358" i="93" s="1"/>
  <c r="BW359" i="93" s="1"/>
  <c r="BW360" i="93" s="1"/>
  <c r="BW361" i="93" s="1"/>
  <c r="BW362" i="93" s="1"/>
  <c r="BW363" i="93" s="1"/>
  <c r="BW364" i="93" s="1"/>
  <c r="BW365" i="93" s="1"/>
  <c r="BW366" i="93" s="1"/>
  <c r="BW367" i="93" s="1"/>
  <c r="BW368" i="93" s="1"/>
  <c r="BW369" i="93" s="1"/>
  <c r="BW370" i="93" s="1"/>
  <c r="BW371" i="93" s="1"/>
  <c r="BW372" i="93" s="1"/>
  <c r="BW373" i="93" s="1"/>
  <c r="BW374" i="93" s="1"/>
  <c r="BW375" i="93" s="1"/>
  <c r="BW376" i="93" s="1"/>
  <c r="BW377" i="93" s="1"/>
  <c r="BW378" i="93" s="1"/>
  <c r="BW379" i="93" s="1"/>
  <c r="BW380" i="93" s="1"/>
  <c r="BW381" i="93" s="1"/>
  <c r="BW382" i="93" s="1"/>
  <c r="BW383" i="93" s="1"/>
  <c r="BW384" i="93" s="1"/>
  <c r="BW385" i="93" s="1"/>
  <c r="BW386" i="93" s="1"/>
  <c r="BW387" i="93" s="1"/>
  <c r="BW388" i="93" s="1"/>
  <c r="BW389" i="93" s="1"/>
  <c r="BW390" i="93" s="1"/>
  <c r="BW391" i="93" s="1"/>
  <c r="BW392" i="93" s="1"/>
  <c r="BW393" i="93" s="1"/>
  <c r="BW394" i="93" s="1"/>
  <c r="BW395" i="93" s="1"/>
  <c r="BW396" i="93" s="1"/>
  <c r="BW397" i="93" s="1"/>
  <c r="BW398" i="93" s="1"/>
  <c r="BW399" i="93" s="1"/>
  <c r="BW400" i="93" s="1"/>
  <c r="BW401" i="93" s="1"/>
  <c r="BW402" i="93" s="1"/>
  <c r="BW403" i="93" s="1"/>
  <c r="BW404" i="93" s="1"/>
  <c r="BW405" i="93" s="1"/>
  <c r="BW406" i="93" s="1"/>
  <c r="BW407" i="93" s="1"/>
  <c r="BW408" i="93" s="1"/>
  <c r="BW409" i="93" s="1"/>
  <c r="BW410" i="93" s="1"/>
  <c r="BW411" i="93" s="1"/>
  <c r="BW412" i="93" s="1"/>
  <c r="BW413" i="93" s="1"/>
  <c r="BW414" i="93" s="1"/>
  <c r="BW415" i="93" s="1"/>
  <c r="BW416" i="93" s="1"/>
  <c r="BW417" i="93" s="1"/>
  <c r="BW418" i="93" s="1"/>
  <c r="BW419" i="93" s="1"/>
  <c r="BW420" i="93" s="1"/>
  <c r="BW421" i="93" s="1"/>
  <c r="BW422" i="93" s="1"/>
  <c r="BW423" i="93" s="1"/>
  <c r="BW424" i="93" s="1"/>
  <c r="BW425" i="93" s="1"/>
  <c r="BW426" i="93" s="1"/>
  <c r="BW427" i="93" s="1"/>
  <c r="BW428" i="93" s="1"/>
  <c r="BW429" i="93" s="1"/>
  <c r="BW430" i="93" s="1"/>
  <c r="BW431" i="93" s="1"/>
  <c r="BW432" i="93" s="1"/>
  <c r="BW433" i="93" s="1"/>
  <c r="BW434" i="93" s="1"/>
  <c r="BW435" i="93" s="1"/>
  <c r="BW436" i="93" s="1"/>
  <c r="BW437" i="93" s="1"/>
  <c r="BW438" i="93" s="1"/>
  <c r="BW439" i="93" s="1"/>
  <c r="BW440" i="93" s="1"/>
  <c r="BW441" i="93" s="1"/>
  <c r="BW442" i="93" s="1"/>
  <c r="BW443" i="93" s="1"/>
  <c r="BW444" i="93" s="1"/>
  <c r="BW445" i="93" s="1"/>
  <c r="BW446" i="93" s="1"/>
  <c r="BW447" i="93" s="1"/>
  <c r="BW448" i="93" s="1"/>
  <c r="BW449" i="93" s="1"/>
  <c r="BW450" i="93" s="1"/>
  <c r="BW451" i="93" s="1"/>
  <c r="BW452" i="93" s="1"/>
  <c r="BW453" i="93" s="1"/>
  <c r="BW454" i="93" s="1"/>
  <c r="BW455" i="93" s="1"/>
  <c r="BW456" i="93" s="1"/>
  <c r="BW457" i="93" s="1"/>
  <c r="BW458" i="93" s="1"/>
  <c r="BW459" i="93" s="1"/>
  <c r="BW460" i="93" s="1"/>
  <c r="BW461" i="93" s="1"/>
  <c r="BW462" i="93" s="1"/>
  <c r="BW463" i="93" s="1"/>
  <c r="BW464" i="93" s="1"/>
  <c r="BW465" i="93" s="1"/>
  <c r="BW466" i="93" s="1"/>
  <c r="BW467" i="93" s="1"/>
  <c r="BW468" i="93" s="1"/>
  <c r="BW469" i="93" s="1"/>
  <c r="BW470" i="93" s="1"/>
  <c r="BW471" i="93" s="1"/>
  <c r="BW472" i="93" s="1"/>
  <c r="BW473" i="93" s="1"/>
  <c r="BW474" i="93" s="1"/>
  <c r="BW475" i="93" s="1"/>
  <c r="BW476" i="93" s="1"/>
  <c r="BW477" i="93" s="1"/>
  <c r="BW478" i="93" s="1"/>
  <c r="BW479" i="93" s="1"/>
  <c r="BW480" i="93" s="1"/>
  <c r="BW481" i="93" s="1"/>
  <c r="BW482" i="93" s="1"/>
  <c r="BW483" i="93" s="1"/>
  <c r="BW484" i="93" s="1"/>
  <c r="BW485" i="93" s="1"/>
  <c r="BW486" i="93" s="1"/>
  <c r="BW487" i="93" s="1"/>
  <c r="BW488" i="93" s="1"/>
  <c r="BW489" i="93" s="1"/>
  <c r="BW490" i="93" s="1"/>
  <c r="BW491" i="93" s="1"/>
  <c r="BW492" i="93" s="1"/>
  <c r="BW493" i="93" s="1"/>
  <c r="BW494" i="93" s="1"/>
  <c r="BW495" i="93" s="1"/>
  <c r="BW496" i="93" s="1"/>
  <c r="BW497" i="93" s="1"/>
  <c r="BW498" i="93" s="1"/>
  <c r="BW499" i="93" s="1"/>
  <c r="BW500" i="93" s="1"/>
  <c r="BW501" i="93" s="1"/>
  <c r="BW502" i="93" s="1"/>
  <c r="BW503" i="93" s="1"/>
  <c r="BW504" i="93" s="1"/>
  <c r="BW505" i="93" s="1"/>
  <c r="BW506" i="93" s="1"/>
  <c r="BW507" i="93" s="1"/>
  <c r="BW508" i="93" s="1"/>
  <c r="BW509" i="93" s="1"/>
  <c r="BW510" i="93" s="1"/>
  <c r="BW511" i="93" s="1"/>
  <c r="BW512" i="93" s="1"/>
  <c r="BW513" i="93" s="1"/>
  <c r="BW514" i="93" s="1"/>
  <c r="BW515" i="93" s="1"/>
  <c r="BW516" i="93" s="1"/>
  <c r="BW517" i="93" s="1"/>
  <c r="BW518" i="93" s="1"/>
  <c r="BW519" i="93" s="1"/>
  <c r="BW520" i="93" s="1"/>
  <c r="BW521" i="93" s="1"/>
  <c r="BW522" i="93" s="1"/>
  <c r="BW523" i="93" s="1"/>
  <c r="BW524" i="93" s="1"/>
  <c r="BW525" i="93" s="1"/>
  <c r="BW526" i="93" s="1"/>
  <c r="BW527" i="93" s="1"/>
  <c r="BW528" i="93" s="1"/>
  <c r="BW529" i="93" s="1"/>
  <c r="BW530" i="93" s="1"/>
  <c r="BW531" i="93" s="1"/>
  <c r="BW532" i="93" s="1"/>
  <c r="BW533" i="93" s="1"/>
  <c r="BW534" i="93" s="1"/>
  <c r="BW535" i="93" s="1"/>
  <c r="BW536" i="93" s="1"/>
  <c r="BW537" i="93" s="1"/>
  <c r="BW538" i="93" s="1"/>
  <c r="BW539" i="93" s="1"/>
  <c r="BW540" i="93" s="1"/>
  <c r="BW541" i="93" s="1"/>
  <c r="BW542" i="93" s="1"/>
  <c r="BW543" i="93" s="1"/>
  <c r="BW544" i="93" s="1"/>
  <c r="BW545" i="93" s="1"/>
  <c r="BW546" i="93" s="1"/>
  <c r="BW547" i="93" s="1"/>
  <c r="BW548" i="93" s="1"/>
  <c r="BW549" i="93" s="1"/>
  <c r="BW550" i="93" s="1"/>
  <c r="BW551" i="93" s="1"/>
  <c r="BW552" i="93" s="1"/>
  <c r="BW553" i="93" s="1"/>
  <c r="BW554" i="93" s="1"/>
  <c r="BW555" i="93" s="1"/>
  <c r="BW556" i="93" s="1"/>
  <c r="BW557" i="93" s="1"/>
  <c r="BW558" i="93" s="1"/>
  <c r="BW559" i="93" s="1"/>
  <c r="BW560" i="93" s="1"/>
  <c r="BW561" i="93" s="1"/>
  <c r="BW562" i="93" s="1"/>
  <c r="BW563" i="93" s="1"/>
  <c r="BW564" i="93" s="1"/>
  <c r="BW565" i="93" s="1"/>
  <c r="BW566" i="93" s="1"/>
  <c r="BW567" i="93" s="1"/>
  <c r="BW568" i="93" s="1"/>
  <c r="BW569" i="93" s="1"/>
  <c r="BW570" i="93" s="1"/>
  <c r="BW571" i="93" s="1"/>
  <c r="BW572" i="93" s="1"/>
  <c r="BW573" i="93" s="1"/>
  <c r="BW574" i="93" s="1"/>
  <c r="BW575" i="93" s="1"/>
  <c r="BW576" i="93" s="1"/>
  <c r="BW577" i="93" s="1"/>
  <c r="BW578" i="93" s="1"/>
  <c r="BW579" i="93" s="1"/>
  <c r="BW580" i="93" s="1"/>
  <c r="BW581" i="93" s="1"/>
  <c r="BW582" i="93" s="1"/>
  <c r="BW583" i="93" s="1"/>
  <c r="BW584" i="93" s="1"/>
  <c r="BW585" i="93" s="1"/>
  <c r="BW586" i="93" s="1"/>
  <c r="BW587" i="93" s="1"/>
  <c r="BW588" i="93" s="1"/>
  <c r="BW589" i="93" s="1"/>
  <c r="BW590" i="93" s="1"/>
  <c r="BW591" i="93" s="1"/>
  <c r="BW592" i="93" s="1"/>
  <c r="BW593" i="93" s="1"/>
  <c r="BW594" i="93" s="1"/>
  <c r="BW595" i="93" s="1"/>
  <c r="BW596" i="93" s="1"/>
  <c r="BW597" i="93" s="1"/>
  <c r="BW598" i="93" s="1"/>
  <c r="BW599" i="93" s="1"/>
  <c r="BW600" i="93" s="1"/>
  <c r="BW601" i="93" s="1"/>
  <c r="BW602" i="93" s="1"/>
  <c r="BW603" i="93" s="1"/>
  <c r="BW604" i="93" s="1"/>
  <c r="BW605" i="93" s="1"/>
  <c r="BW606" i="93" s="1"/>
  <c r="BW607" i="93" s="1"/>
  <c r="BW608" i="93" s="1"/>
  <c r="BW609" i="93" s="1"/>
  <c r="BW610" i="93" s="1"/>
  <c r="BW611" i="93" s="1"/>
  <c r="BW612" i="93" s="1"/>
  <c r="BW613" i="93" s="1"/>
  <c r="BW614" i="93" s="1"/>
  <c r="BW615" i="93" s="1"/>
  <c r="BW616" i="93" s="1"/>
  <c r="BW617" i="93" s="1"/>
  <c r="BW618" i="93" s="1"/>
  <c r="BW619" i="93" s="1"/>
  <c r="BW620" i="93" s="1"/>
  <c r="BW621" i="93" s="1"/>
  <c r="BW622" i="93" s="1"/>
  <c r="BW623" i="93" s="1"/>
  <c r="BW624" i="93" s="1"/>
  <c r="BW625" i="93" s="1"/>
  <c r="BW626" i="93" s="1"/>
  <c r="BW627" i="93" s="1"/>
  <c r="BW628" i="93" s="1"/>
  <c r="BW629" i="93" s="1"/>
  <c r="BW630" i="93" s="1"/>
  <c r="BW631" i="93" s="1"/>
  <c r="BW632" i="93" s="1"/>
  <c r="BW633" i="93" s="1"/>
  <c r="BW634" i="93" s="1"/>
  <c r="BW635" i="93" s="1"/>
  <c r="BW636" i="93" s="1"/>
  <c r="BW637" i="93" s="1"/>
  <c r="BW638" i="93" s="1"/>
  <c r="BW639" i="93" s="1"/>
  <c r="BW640" i="93" s="1"/>
  <c r="BW641" i="93" s="1"/>
  <c r="BW642" i="93" s="1"/>
  <c r="BW643" i="93" s="1"/>
  <c r="BW644" i="93" s="1"/>
  <c r="BW645" i="93" s="1"/>
  <c r="BW646" i="93" s="1"/>
  <c r="BW647" i="93" s="1"/>
  <c r="BW648" i="93" s="1"/>
  <c r="BW649" i="93" s="1"/>
  <c r="BW650" i="93" s="1"/>
  <c r="BW651" i="93" s="1"/>
  <c r="BW652" i="93" s="1"/>
  <c r="BW653" i="93" s="1"/>
  <c r="BW654" i="93" s="1"/>
  <c r="BW655" i="93" s="1"/>
  <c r="BW656" i="93" s="1"/>
  <c r="BW657" i="93" s="1"/>
  <c r="BW658" i="93" s="1"/>
  <c r="BW659" i="93" s="1"/>
  <c r="BW660" i="93" s="1"/>
  <c r="BW661" i="93" s="1"/>
  <c r="BW662" i="93" s="1"/>
  <c r="BW663" i="93" s="1"/>
  <c r="BW664" i="93" s="1"/>
  <c r="BW665" i="93" s="1"/>
  <c r="BW666" i="93" s="1"/>
  <c r="BW667" i="93" s="1"/>
  <c r="BW668" i="93" s="1"/>
  <c r="BW669" i="93" s="1"/>
  <c r="BW670" i="93" s="1"/>
  <c r="BW671" i="93" s="1"/>
  <c r="BW672" i="93" s="1"/>
  <c r="BW673" i="93" s="1"/>
  <c r="BW674" i="93" s="1"/>
  <c r="BW675" i="93" s="1"/>
  <c r="BW676" i="93" s="1"/>
  <c r="BW677" i="93" s="1"/>
  <c r="BW678" i="93" s="1"/>
  <c r="BW679" i="93" s="1"/>
  <c r="BW680" i="93" s="1"/>
  <c r="BW681" i="93" s="1"/>
  <c r="BW682" i="93" s="1"/>
  <c r="BW683" i="93" s="1"/>
  <c r="BW684" i="93" s="1"/>
  <c r="BW685" i="93" s="1"/>
  <c r="BW686" i="93" s="1"/>
  <c r="BW687" i="93" s="1"/>
  <c r="BW688" i="93" s="1"/>
  <c r="BW689" i="93" s="1"/>
  <c r="BW690" i="93" s="1"/>
  <c r="BW691" i="93" s="1"/>
  <c r="BW692" i="93" s="1"/>
  <c r="BW693" i="93" s="1"/>
  <c r="BW694" i="93" s="1"/>
  <c r="BW695" i="93" s="1"/>
  <c r="BW696" i="93" s="1"/>
  <c r="BW697" i="93" s="1"/>
  <c r="BW698" i="93" s="1"/>
  <c r="BW699" i="93" s="1"/>
  <c r="BW700" i="93" s="1"/>
  <c r="BW701" i="93" s="1"/>
  <c r="BW702" i="93" s="1"/>
  <c r="BW703" i="93" s="1"/>
  <c r="BW704" i="93" s="1"/>
  <c r="BW705" i="93" s="1"/>
  <c r="BW706" i="93" s="1"/>
  <c r="BW707" i="93" s="1"/>
  <c r="BW708" i="93" s="1"/>
  <c r="BW709" i="93" s="1"/>
  <c r="BW710" i="93" s="1"/>
  <c r="BW711" i="93" s="1"/>
  <c r="BW712" i="93" s="1"/>
  <c r="BW713" i="93" s="1"/>
  <c r="BW714" i="93" s="1"/>
  <c r="BW715" i="93" s="1"/>
  <c r="BW716" i="93" s="1"/>
  <c r="BW717" i="93" s="1"/>
  <c r="BW718" i="93" s="1"/>
  <c r="BW719" i="93" s="1"/>
  <c r="BW720" i="93" s="1"/>
  <c r="BW721" i="93" s="1"/>
  <c r="BW722" i="93" s="1"/>
  <c r="BW723" i="93" s="1"/>
  <c r="BW724" i="93" s="1"/>
  <c r="BW725" i="93" s="1"/>
  <c r="BW726" i="93" s="1"/>
  <c r="BW727" i="93" s="1"/>
  <c r="BW728" i="93" s="1"/>
  <c r="BW729" i="93" s="1"/>
  <c r="BW730" i="93" s="1"/>
  <c r="BW731" i="93" s="1"/>
  <c r="BW732" i="93" s="1"/>
  <c r="BW733" i="93" s="1"/>
  <c r="BW734" i="93" s="1"/>
  <c r="BW735" i="93" s="1"/>
  <c r="BW736" i="93" s="1"/>
  <c r="BW737" i="93" s="1"/>
  <c r="BW738" i="93" s="1"/>
  <c r="BW739" i="93" s="1"/>
  <c r="BW740" i="93" s="1"/>
  <c r="BW741" i="93" s="1"/>
  <c r="BW742" i="93" s="1"/>
  <c r="BW743" i="93" s="1"/>
  <c r="BW744" i="93" s="1"/>
  <c r="BW745" i="93" s="1"/>
  <c r="BW746" i="93" s="1"/>
  <c r="BW747" i="93" s="1"/>
  <c r="BW748" i="93" s="1"/>
  <c r="BW749" i="93" s="1"/>
  <c r="BW750" i="93" s="1"/>
  <c r="DC41" i="93" s="1"/>
  <c r="BZ400" i="93"/>
  <c r="BK158" i="93"/>
  <c r="BF120" i="93"/>
  <c r="BP218" i="93"/>
  <c r="DK41" i="93" l="1"/>
  <c r="DE7" i="93" s="1"/>
  <c r="EW7" i="93" s="1"/>
  <c r="EZ7" i="93" s="1"/>
  <c r="DI41" i="93"/>
  <c r="DD7" i="93" s="1"/>
  <c r="EQ7" i="93" s="1"/>
  <c r="ET7" i="93" s="1"/>
  <c r="DJ41" i="93"/>
  <c r="DH41" i="93"/>
  <c r="BZ401" i="93"/>
  <c r="BK159" i="93"/>
  <c r="BF121" i="93"/>
  <c r="BP219" i="93"/>
  <c r="BZ402" i="93" l="1"/>
  <c r="BK160" i="93"/>
  <c r="BF122" i="93"/>
  <c r="BP220" i="93"/>
  <c r="BZ403" i="93" l="1"/>
  <c r="BK161" i="93"/>
  <c r="BF123" i="93"/>
  <c r="BP221" i="93"/>
  <c r="BZ404" i="93" l="1"/>
  <c r="BK162" i="93"/>
  <c r="BF124" i="93"/>
  <c r="BP222" i="93"/>
  <c r="BZ405" i="93" l="1"/>
  <c r="BK163" i="93"/>
  <c r="BF125" i="93"/>
  <c r="BP223" i="93"/>
  <c r="BZ406" i="93" l="1"/>
  <c r="DA42" i="93"/>
  <c r="CC3" i="93"/>
  <c r="DC42" i="93"/>
  <c r="DE42" i="93"/>
  <c r="DK42" i="93" s="1"/>
  <c r="DE8" i="93" s="1"/>
  <c r="EW8" i="93" s="1"/>
  <c r="BK164" i="93"/>
  <c r="BF126" i="93"/>
  <c r="BP224" i="93"/>
  <c r="DJ42" i="93" l="1"/>
  <c r="CB3" i="93"/>
  <c r="CB4" i="93" s="1"/>
  <c r="CB5" i="93" s="1"/>
  <c r="CB6" i="93" s="1"/>
  <c r="CB7" i="93" s="1"/>
  <c r="CB8" i="93" s="1"/>
  <c r="CB9" i="93" s="1"/>
  <c r="CB10" i="93" s="1"/>
  <c r="CB11" i="93" s="1"/>
  <c r="CB12" i="93" s="1"/>
  <c r="CB13" i="93" s="1"/>
  <c r="CB14" i="93" s="1"/>
  <c r="CB15" i="93" s="1"/>
  <c r="CB16" i="93" s="1"/>
  <c r="CB17" i="93" s="1"/>
  <c r="CB18" i="93" s="1"/>
  <c r="CB19" i="93" s="1"/>
  <c r="CB20" i="93" s="1"/>
  <c r="CB21" i="93" s="1"/>
  <c r="CB22" i="93" s="1"/>
  <c r="CB23" i="93" s="1"/>
  <c r="CB24" i="93" s="1"/>
  <c r="CB25" i="93" s="1"/>
  <c r="CB26" i="93" s="1"/>
  <c r="CB27" i="93" s="1"/>
  <c r="CB28" i="93" s="1"/>
  <c r="CB29" i="93" s="1"/>
  <c r="CB30" i="93" s="1"/>
  <c r="CB31" i="93" s="1"/>
  <c r="CB32" i="93" s="1"/>
  <c r="CB33" i="93" s="1"/>
  <c r="CB34" i="93" s="1"/>
  <c r="CB35" i="93" s="1"/>
  <c r="CB36" i="93" s="1"/>
  <c r="CB37" i="93" s="1"/>
  <c r="CB38" i="93" s="1"/>
  <c r="CB39" i="93" s="1"/>
  <c r="CB40" i="93" s="1"/>
  <c r="CB41" i="93" s="1"/>
  <c r="CB42" i="93" s="1"/>
  <c r="CB43" i="93" s="1"/>
  <c r="CB44" i="93" s="1"/>
  <c r="CB45" i="93" s="1"/>
  <c r="CB46" i="93" s="1"/>
  <c r="CB47" i="93" s="1"/>
  <c r="CB48" i="93" s="1"/>
  <c r="CB49" i="93" s="1"/>
  <c r="CB50" i="93" s="1"/>
  <c r="CB51" i="93" s="1"/>
  <c r="CB52" i="93" s="1"/>
  <c r="CB53" i="93" s="1"/>
  <c r="CB54" i="93" s="1"/>
  <c r="CB55" i="93" s="1"/>
  <c r="CB56" i="93" s="1"/>
  <c r="CB57" i="93" s="1"/>
  <c r="CB58" i="93" s="1"/>
  <c r="CB59" i="93" s="1"/>
  <c r="CB60" i="93" s="1"/>
  <c r="CB61" i="93" s="1"/>
  <c r="CB62" i="93" s="1"/>
  <c r="CB63" i="93" s="1"/>
  <c r="CB64" i="93" s="1"/>
  <c r="CB65" i="93" s="1"/>
  <c r="CB66" i="93" s="1"/>
  <c r="CB67" i="93" s="1"/>
  <c r="CB68" i="93" s="1"/>
  <c r="CB69" i="93" s="1"/>
  <c r="CB70" i="93" s="1"/>
  <c r="CB71" i="93" s="1"/>
  <c r="CB72" i="93" s="1"/>
  <c r="CB73" i="93" s="1"/>
  <c r="CB74" i="93" s="1"/>
  <c r="CB75" i="93" s="1"/>
  <c r="CB76" i="93" s="1"/>
  <c r="CB77" i="93" s="1"/>
  <c r="CB78" i="93" s="1"/>
  <c r="CB79" i="93" s="1"/>
  <c r="CB80" i="93" s="1"/>
  <c r="CB81" i="93" s="1"/>
  <c r="CB82" i="93" s="1"/>
  <c r="CB83" i="93" s="1"/>
  <c r="CB84" i="93" s="1"/>
  <c r="CB85" i="93" s="1"/>
  <c r="CB86" i="93" s="1"/>
  <c r="CB87" i="93" s="1"/>
  <c r="CB88" i="93" s="1"/>
  <c r="CB89" i="93" s="1"/>
  <c r="CB90" i="93" s="1"/>
  <c r="CB91" i="93" s="1"/>
  <c r="CB92" i="93" s="1"/>
  <c r="CB93" i="93" s="1"/>
  <c r="CB94" i="93" s="1"/>
  <c r="CB95" i="93" s="1"/>
  <c r="CB96" i="93" s="1"/>
  <c r="CB97" i="93" s="1"/>
  <c r="CB98" i="93" s="1"/>
  <c r="CB99" i="93" s="1"/>
  <c r="CB100" i="93" s="1"/>
  <c r="CB101" i="93" s="1"/>
  <c r="CB102" i="93" s="1"/>
  <c r="CB103" i="93" s="1"/>
  <c r="CB104" i="93" s="1"/>
  <c r="CB105" i="93" s="1"/>
  <c r="CB106" i="93" s="1"/>
  <c r="CB107" i="93" s="1"/>
  <c r="CB108" i="93" s="1"/>
  <c r="CB109" i="93" s="1"/>
  <c r="CB110" i="93" s="1"/>
  <c r="CB111" i="93" s="1"/>
  <c r="CB112" i="93" s="1"/>
  <c r="CB113" i="93" s="1"/>
  <c r="CB114" i="93" s="1"/>
  <c r="CB115" i="93" s="1"/>
  <c r="CB116" i="93" s="1"/>
  <c r="CB117" i="93" s="1"/>
  <c r="CB118" i="93" s="1"/>
  <c r="CB119" i="93" s="1"/>
  <c r="CB120" i="93" s="1"/>
  <c r="CB121" i="93" s="1"/>
  <c r="CB122" i="93" s="1"/>
  <c r="CB123" i="93" s="1"/>
  <c r="CB124" i="93" s="1"/>
  <c r="CB125" i="93" s="1"/>
  <c r="CB126" i="93" s="1"/>
  <c r="CB127" i="93" s="1"/>
  <c r="CB128" i="93" s="1"/>
  <c r="CB129" i="93" s="1"/>
  <c r="CB130" i="93" s="1"/>
  <c r="CB131" i="93" s="1"/>
  <c r="CB132" i="93" s="1"/>
  <c r="CB133" i="93" s="1"/>
  <c r="CB134" i="93" s="1"/>
  <c r="CB135" i="93" s="1"/>
  <c r="CB136" i="93" s="1"/>
  <c r="CB137" i="93" s="1"/>
  <c r="CB138" i="93" s="1"/>
  <c r="CB139" i="93" s="1"/>
  <c r="CB140" i="93" s="1"/>
  <c r="CB141" i="93" s="1"/>
  <c r="CB142" i="93" s="1"/>
  <c r="CB143" i="93" s="1"/>
  <c r="CB144" i="93" s="1"/>
  <c r="CB145" i="93" s="1"/>
  <c r="CB146" i="93" s="1"/>
  <c r="CB147" i="93" s="1"/>
  <c r="CB148" i="93" s="1"/>
  <c r="CB149" i="93" s="1"/>
  <c r="CB150" i="93" s="1"/>
  <c r="CB151" i="93" s="1"/>
  <c r="CB152" i="93" s="1"/>
  <c r="CB153" i="93" s="1"/>
  <c r="CB154" i="93" s="1"/>
  <c r="CB155" i="93" s="1"/>
  <c r="CB156" i="93" s="1"/>
  <c r="CB157" i="93" s="1"/>
  <c r="CB158" i="93" s="1"/>
  <c r="CB159" i="93" s="1"/>
  <c r="CB160" i="93" s="1"/>
  <c r="CB161" i="93" s="1"/>
  <c r="CB162" i="93" s="1"/>
  <c r="CB163" i="93" s="1"/>
  <c r="CB164" i="93" s="1"/>
  <c r="CB165" i="93" s="1"/>
  <c r="CB166" i="93" s="1"/>
  <c r="CB167" i="93" s="1"/>
  <c r="CB168" i="93" s="1"/>
  <c r="CB169" i="93" s="1"/>
  <c r="CB170" i="93" s="1"/>
  <c r="CB171" i="93" s="1"/>
  <c r="CB172" i="93" s="1"/>
  <c r="CB173" i="93" s="1"/>
  <c r="CB174" i="93" s="1"/>
  <c r="CB175" i="93" s="1"/>
  <c r="CB176" i="93" s="1"/>
  <c r="CB177" i="93" s="1"/>
  <c r="CB178" i="93" s="1"/>
  <c r="CB179" i="93" s="1"/>
  <c r="CB180" i="93" s="1"/>
  <c r="CB181" i="93" s="1"/>
  <c r="CB182" i="93" s="1"/>
  <c r="CB183" i="93" s="1"/>
  <c r="CB184" i="93" s="1"/>
  <c r="CB185" i="93" s="1"/>
  <c r="CB186" i="93" s="1"/>
  <c r="CB187" i="93" s="1"/>
  <c r="CB188" i="93" s="1"/>
  <c r="CB189" i="93" s="1"/>
  <c r="CB190" i="93" s="1"/>
  <c r="CB191" i="93" s="1"/>
  <c r="CB192" i="93" s="1"/>
  <c r="CB193" i="93" s="1"/>
  <c r="CB194" i="93" s="1"/>
  <c r="CB195" i="93" s="1"/>
  <c r="CB196" i="93" s="1"/>
  <c r="CB197" i="93" s="1"/>
  <c r="CB198" i="93" s="1"/>
  <c r="CB199" i="93" s="1"/>
  <c r="CB200" i="93" s="1"/>
  <c r="CB201" i="93" s="1"/>
  <c r="CB202" i="93" s="1"/>
  <c r="CB203" i="93" s="1"/>
  <c r="CB204" i="93" s="1"/>
  <c r="CB205" i="93" s="1"/>
  <c r="CB206" i="93" s="1"/>
  <c r="CB207" i="93" s="1"/>
  <c r="CB208" i="93" s="1"/>
  <c r="CB209" i="93" s="1"/>
  <c r="CB210" i="93" s="1"/>
  <c r="CB211" i="93" s="1"/>
  <c r="CB212" i="93" s="1"/>
  <c r="CB213" i="93" s="1"/>
  <c r="CB214" i="93" s="1"/>
  <c r="CB215" i="93" s="1"/>
  <c r="CB216" i="93" s="1"/>
  <c r="CB217" i="93" s="1"/>
  <c r="CB218" i="93" s="1"/>
  <c r="CB219" i="93" s="1"/>
  <c r="CB220" i="93" s="1"/>
  <c r="CB221" i="93" s="1"/>
  <c r="CB222" i="93" s="1"/>
  <c r="CB223" i="93" s="1"/>
  <c r="CB224" i="93" s="1"/>
  <c r="CB225" i="93" s="1"/>
  <c r="CB226" i="93" s="1"/>
  <c r="CB227" i="93" s="1"/>
  <c r="CB228" i="93" s="1"/>
  <c r="CB229" i="93" s="1"/>
  <c r="CB230" i="93" s="1"/>
  <c r="CB231" i="93" s="1"/>
  <c r="CB232" i="93" s="1"/>
  <c r="CB233" i="93" s="1"/>
  <c r="CB234" i="93" s="1"/>
  <c r="CB235" i="93" s="1"/>
  <c r="CB236" i="93" s="1"/>
  <c r="CB237" i="93" s="1"/>
  <c r="CB238" i="93" s="1"/>
  <c r="CB239" i="93" s="1"/>
  <c r="CB240" i="93" s="1"/>
  <c r="CB241" i="93" s="1"/>
  <c r="CB242" i="93" s="1"/>
  <c r="CB243" i="93" s="1"/>
  <c r="CB244" i="93" s="1"/>
  <c r="CB245" i="93" s="1"/>
  <c r="CB246" i="93" s="1"/>
  <c r="CB247" i="93" s="1"/>
  <c r="CB248" i="93" s="1"/>
  <c r="CB249" i="93" s="1"/>
  <c r="CB250" i="93" s="1"/>
  <c r="CB251" i="93" s="1"/>
  <c r="CB252" i="93" s="1"/>
  <c r="CB253" i="93" s="1"/>
  <c r="CB254" i="93" s="1"/>
  <c r="CB255" i="93" s="1"/>
  <c r="CB256" i="93" s="1"/>
  <c r="CB257" i="93" s="1"/>
  <c r="CB258" i="93" s="1"/>
  <c r="CB259" i="93" s="1"/>
  <c r="CB260" i="93" s="1"/>
  <c r="CB261" i="93" s="1"/>
  <c r="CB262" i="93" s="1"/>
  <c r="CB263" i="93" s="1"/>
  <c r="CB264" i="93" s="1"/>
  <c r="CB265" i="93" s="1"/>
  <c r="CB266" i="93" s="1"/>
  <c r="CB267" i="93" s="1"/>
  <c r="CB268" i="93" s="1"/>
  <c r="CB269" i="93" s="1"/>
  <c r="CB270" i="93" s="1"/>
  <c r="CB271" i="93" s="1"/>
  <c r="CB272" i="93" s="1"/>
  <c r="CB273" i="93" s="1"/>
  <c r="CB274" i="93" s="1"/>
  <c r="CB275" i="93" s="1"/>
  <c r="CB276" i="93" s="1"/>
  <c r="CB277" i="93" s="1"/>
  <c r="CB278" i="93" s="1"/>
  <c r="CB279" i="93" s="1"/>
  <c r="CB280" i="93" s="1"/>
  <c r="CB281" i="93" s="1"/>
  <c r="CB282" i="93" s="1"/>
  <c r="CB283" i="93" s="1"/>
  <c r="CB284" i="93" s="1"/>
  <c r="CB285" i="93" s="1"/>
  <c r="CB286" i="93" s="1"/>
  <c r="CB287" i="93" s="1"/>
  <c r="CB288" i="93" s="1"/>
  <c r="CB289" i="93" s="1"/>
  <c r="CB290" i="93" s="1"/>
  <c r="CB291" i="93" s="1"/>
  <c r="CB292" i="93" s="1"/>
  <c r="CB293" i="93" s="1"/>
  <c r="CB294" i="93" s="1"/>
  <c r="CB295" i="93" s="1"/>
  <c r="CB296" i="93" s="1"/>
  <c r="CB297" i="93" s="1"/>
  <c r="CB298" i="93" s="1"/>
  <c r="CB299" i="93" s="1"/>
  <c r="CB300" i="93" s="1"/>
  <c r="CB301" i="93" s="1"/>
  <c r="CB302" i="93" s="1"/>
  <c r="CB303" i="93" s="1"/>
  <c r="CB304" i="93" s="1"/>
  <c r="CB305" i="93" s="1"/>
  <c r="CB306" i="93" s="1"/>
  <c r="CB307" i="93" s="1"/>
  <c r="CB308" i="93" s="1"/>
  <c r="CB309" i="93" s="1"/>
  <c r="CB310" i="93" s="1"/>
  <c r="CB311" i="93" s="1"/>
  <c r="CB312" i="93" s="1"/>
  <c r="CB313" i="93" s="1"/>
  <c r="CB314" i="93" s="1"/>
  <c r="CB315" i="93" s="1"/>
  <c r="CB316" i="93" s="1"/>
  <c r="CB317" i="93" s="1"/>
  <c r="CB318" i="93" s="1"/>
  <c r="CB319" i="93" s="1"/>
  <c r="CB320" i="93" s="1"/>
  <c r="CB321" i="93" s="1"/>
  <c r="CB322" i="93" s="1"/>
  <c r="CB323" i="93" s="1"/>
  <c r="CB324" i="93" s="1"/>
  <c r="CB325" i="93" s="1"/>
  <c r="CB326" i="93" s="1"/>
  <c r="CB327" i="93" s="1"/>
  <c r="CB328" i="93" s="1"/>
  <c r="CB329" i="93" s="1"/>
  <c r="CB330" i="93" s="1"/>
  <c r="CB331" i="93" s="1"/>
  <c r="CB332" i="93" s="1"/>
  <c r="CB333" i="93" s="1"/>
  <c r="CB334" i="93" s="1"/>
  <c r="CB335" i="93" s="1"/>
  <c r="CB336" i="93" s="1"/>
  <c r="CB337" i="93" s="1"/>
  <c r="CB338" i="93" s="1"/>
  <c r="CB339" i="93" s="1"/>
  <c r="CB340" i="93" s="1"/>
  <c r="CB341" i="93" s="1"/>
  <c r="CB342" i="93" s="1"/>
  <c r="CB343" i="93" s="1"/>
  <c r="CB344" i="93" s="1"/>
  <c r="CB345" i="93" s="1"/>
  <c r="CB346" i="93" s="1"/>
  <c r="CB347" i="93" s="1"/>
  <c r="CB348" i="93" s="1"/>
  <c r="CB349" i="93" s="1"/>
  <c r="CB350" i="93" s="1"/>
  <c r="CB351" i="93" s="1"/>
  <c r="CB352" i="93" s="1"/>
  <c r="CB353" i="93" s="1"/>
  <c r="CB354" i="93" s="1"/>
  <c r="CB355" i="93" s="1"/>
  <c r="CB356" i="93" s="1"/>
  <c r="CB357" i="93" s="1"/>
  <c r="CB358" i="93" s="1"/>
  <c r="CB359" i="93" s="1"/>
  <c r="CB360" i="93" s="1"/>
  <c r="CB361" i="93" s="1"/>
  <c r="CB362" i="93" s="1"/>
  <c r="CB363" i="93" s="1"/>
  <c r="CB364" i="93" s="1"/>
  <c r="CB365" i="93" s="1"/>
  <c r="CB366" i="93" s="1"/>
  <c r="CB367" i="93" s="1"/>
  <c r="CB368" i="93" s="1"/>
  <c r="CB369" i="93" s="1"/>
  <c r="CB370" i="93" s="1"/>
  <c r="CB371" i="93" s="1"/>
  <c r="CB372" i="93" s="1"/>
  <c r="CB373" i="93" s="1"/>
  <c r="CB374" i="93" s="1"/>
  <c r="CB375" i="93" s="1"/>
  <c r="CB376" i="93" s="1"/>
  <c r="CB377" i="93" s="1"/>
  <c r="CB378" i="93" s="1"/>
  <c r="CB379" i="93" s="1"/>
  <c r="CB380" i="93" s="1"/>
  <c r="CB381" i="93" s="1"/>
  <c r="CB382" i="93" s="1"/>
  <c r="CB383" i="93" s="1"/>
  <c r="CB384" i="93" s="1"/>
  <c r="CB385" i="93" s="1"/>
  <c r="CB386" i="93" s="1"/>
  <c r="CB387" i="93" s="1"/>
  <c r="CB388" i="93" s="1"/>
  <c r="CB389" i="93" s="1"/>
  <c r="CB390" i="93" s="1"/>
  <c r="CB391" i="93" s="1"/>
  <c r="CB392" i="93" s="1"/>
  <c r="CB393" i="93" s="1"/>
  <c r="CB394" i="93" s="1"/>
  <c r="CB395" i="93" s="1"/>
  <c r="CB396" i="93" s="1"/>
  <c r="CB397" i="93" s="1"/>
  <c r="CB398" i="93" s="1"/>
  <c r="CB399" i="93" s="1"/>
  <c r="CB400" i="93" s="1"/>
  <c r="CB401" i="93" s="1"/>
  <c r="CB402" i="93" s="1"/>
  <c r="CB403" i="93" s="1"/>
  <c r="CB404" i="93" s="1"/>
  <c r="CB405" i="93" s="1"/>
  <c r="CB406" i="93" s="1"/>
  <c r="CB407" i="93" s="1"/>
  <c r="CB408" i="93" s="1"/>
  <c r="CB409" i="93" s="1"/>
  <c r="CB410" i="93" s="1"/>
  <c r="CB411" i="93" s="1"/>
  <c r="CB412" i="93" s="1"/>
  <c r="CB413" i="93" s="1"/>
  <c r="CB414" i="93" s="1"/>
  <c r="CB415" i="93" s="1"/>
  <c r="CB416" i="93" s="1"/>
  <c r="CB417" i="93" s="1"/>
  <c r="CB418" i="93" s="1"/>
  <c r="CB419" i="93" s="1"/>
  <c r="CB420" i="93" s="1"/>
  <c r="CB421" i="93" s="1"/>
  <c r="CB422" i="93" s="1"/>
  <c r="CB423" i="93" s="1"/>
  <c r="CB424" i="93" s="1"/>
  <c r="CB425" i="93" s="1"/>
  <c r="CB426" i="93" s="1"/>
  <c r="CB427" i="93" s="1"/>
  <c r="CB428" i="93" s="1"/>
  <c r="CB429" i="93" s="1"/>
  <c r="CB430" i="93" s="1"/>
  <c r="CB431" i="93" s="1"/>
  <c r="CB432" i="93" s="1"/>
  <c r="CB433" i="93" s="1"/>
  <c r="CB434" i="93" s="1"/>
  <c r="CB435" i="93" s="1"/>
  <c r="CB436" i="93" s="1"/>
  <c r="CB437" i="93" s="1"/>
  <c r="CB438" i="93" s="1"/>
  <c r="CB439" i="93" s="1"/>
  <c r="CB440" i="93" s="1"/>
  <c r="CB441" i="93" s="1"/>
  <c r="CB442" i="93" s="1"/>
  <c r="CB443" i="93" s="1"/>
  <c r="CB444" i="93" s="1"/>
  <c r="CB445" i="93" s="1"/>
  <c r="CB446" i="93" s="1"/>
  <c r="CB447" i="93" s="1"/>
  <c r="CB448" i="93" s="1"/>
  <c r="CB449" i="93" s="1"/>
  <c r="CB450" i="93" s="1"/>
  <c r="CB451" i="93" s="1"/>
  <c r="CB452" i="93" s="1"/>
  <c r="CB453" i="93" s="1"/>
  <c r="CB454" i="93" s="1"/>
  <c r="CB455" i="93" s="1"/>
  <c r="CB456" i="93" s="1"/>
  <c r="CB457" i="93" s="1"/>
  <c r="CB458" i="93" s="1"/>
  <c r="CB459" i="93" s="1"/>
  <c r="CB460" i="93" s="1"/>
  <c r="CB461" i="93" s="1"/>
  <c r="CB462" i="93" s="1"/>
  <c r="CB463" i="93" s="1"/>
  <c r="CB464" i="93" s="1"/>
  <c r="CB465" i="93" s="1"/>
  <c r="CB466" i="93" s="1"/>
  <c r="CB467" i="93" s="1"/>
  <c r="CB468" i="93" s="1"/>
  <c r="CB469" i="93" s="1"/>
  <c r="CB470" i="93" s="1"/>
  <c r="CB471" i="93" s="1"/>
  <c r="CB472" i="93" s="1"/>
  <c r="CB473" i="93" s="1"/>
  <c r="CB474" i="93" s="1"/>
  <c r="CB475" i="93" s="1"/>
  <c r="CB476" i="93" s="1"/>
  <c r="CB477" i="93" s="1"/>
  <c r="CB478" i="93" s="1"/>
  <c r="CB479" i="93" s="1"/>
  <c r="CB480" i="93" s="1"/>
  <c r="CB481" i="93" s="1"/>
  <c r="CB482" i="93" s="1"/>
  <c r="CB483" i="93" s="1"/>
  <c r="CB484" i="93" s="1"/>
  <c r="CB485" i="93" s="1"/>
  <c r="CB486" i="93" s="1"/>
  <c r="CB487" i="93" s="1"/>
  <c r="CB488" i="93" s="1"/>
  <c r="CB489" i="93" s="1"/>
  <c r="CB490" i="93" s="1"/>
  <c r="CB491" i="93" s="1"/>
  <c r="CB492" i="93" s="1"/>
  <c r="CB493" i="93" s="1"/>
  <c r="CB494" i="93" s="1"/>
  <c r="CB495" i="93" s="1"/>
  <c r="CB496" i="93" s="1"/>
  <c r="CB497" i="93" s="1"/>
  <c r="CB498" i="93" s="1"/>
  <c r="CB499" i="93" s="1"/>
  <c r="CB500" i="93" s="1"/>
  <c r="CB501" i="93" s="1"/>
  <c r="CB502" i="93" s="1"/>
  <c r="CB503" i="93" s="1"/>
  <c r="CB504" i="93" s="1"/>
  <c r="CB505" i="93" s="1"/>
  <c r="CB506" i="93" s="1"/>
  <c r="CB507" i="93" s="1"/>
  <c r="CB508" i="93" s="1"/>
  <c r="CB509" i="93" s="1"/>
  <c r="CB510" i="93" s="1"/>
  <c r="CB511" i="93" s="1"/>
  <c r="CB512" i="93" s="1"/>
  <c r="CB513" i="93" s="1"/>
  <c r="CB514" i="93" s="1"/>
  <c r="CB515" i="93" s="1"/>
  <c r="CB516" i="93" s="1"/>
  <c r="CB517" i="93" s="1"/>
  <c r="CB518" i="93" s="1"/>
  <c r="CB519" i="93" s="1"/>
  <c r="CB520" i="93" s="1"/>
  <c r="CB521" i="93" s="1"/>
  <c r="CB522" i="93" s="1"/>
  <c r="CB523" i="93" s="1"/>
  <c r="CB524" i="93" s="1"/>
  <c r="CB525" i="93" s="1"/>
  <c r="CB526" i="93" s="1"/>
  <c r="CB527" i="93" s="1"/>
  <c r="CB528" i="93" s="1"/>
  <c r="CB529" i="93" s="1"/>
  <c r="CB530" i="93" s="1"/>
  <c r="CB531" i="93" s="1"/>
  <c r="CB532" i="93" s="1"/>
  <c r="CB533" i="93" s="1"/>
  <c r="CB534" i="93" s="1"/>
  <c r="CB535" i="93" s="1"/>
  <c r="CB536" i="93" s="1"/>
  <c r="CB537" i="93" s="1"/>
  <c r="CB538" i="93" s="1"/>
  <c r="CB539" i="93" s="1"/>
  <c r="CB540" i="93" s="1"/>
  <c r="CB541" i="93" s="1"/>
  <c r="CB542" i="93" s="1"/>
  <c r="CB543" i="93" s="1"/>
  <c r="CB544" i="93" s="1"/>
  <c r="CB545" i="93" s="1"/>
  <c r="CB546" i="93" s="1"/>
  <c r="CB547" i="93" s="1"/>
  <c r="CB548" i="93" s="1"/>
  <c r="CB549" i="93" s="1"/>
  <c r="CB550" i="93" s="1"/>
  <c r="CB551" i="93" s="1"/>
  <c r="CB552" i="93" s="1"/>
  <c r="CB553" i="93" s="1"/>
  <c r="CB554" i="93" s="1"/>
  <c r="CB555" i="93" s="1"/>
  <c r="CB556" i="93" s="1"/>
  <c r="CB557" i="93" s="1"/>
  <c r="CB558" i="93" s="1"/>
  <c r="CB559" i="93" s="1"/>
  <c r="CB560" i="93" s="1"/>
  <c r="CB561" i="93" s="1"/>
  <c r="CB562" i="93" s="1"/>
  <c r="CB563" i="93" s="1"/>
  <c r="CB564" i="93" s="1"/>
  <c r="CB565" i="93" s="1"/>
  <c r="CB566" i="93" s="1"/>
  <c r="CB567" i="93" s="1"/>
  <c r="CB568" i="93" s="1"/>
  <c r="CB569" i="93" s="1"/>
  <c r="CB570" i="93" s="1"/>
  <c r="CB571" i="93" s="1"/>
  <c r="CB572" i="93" s="1"/>
  <c r="CB573" i="93" s="1"/>
  <c r="CB574" i="93" s="1"/>
  <c r="CB575" i="93" s="1"/>
  <c r="CB576" i="93" s="1"/>
  <c r="CB577" i="93" s="1"/>
  <c r="CB578" i="93" s="1"/>
  <c r="CB579" i="93" s="1"/>
  <c r="CB580" i="93" s="1"/>
  <c r="CB581" i="93" s="1"/>
  <c r="CB582" i="93" s="1"/>
  <c r="CB583" i="93" s="1"/>
  <c r="CB584" i="93" s="1"/>
  <c r="CB585" i="93" s="1"/>
  <c r="CB586" i="93" s="1"/>
  <c r="CB587" i="93" s="1"/>
  <c r="CB588" i="93" s="1"/>
  <c r="CB589" i="93" s="1"/>
  <c r="CB590" i="93" s="1"/>
  <c r="CB591" i="93" s="1"/>
  <c r="CB592" i="93" s="1"/>
  <c r="CB593" i="93" s="1"/>
  <c r="CB594" i="93" s="1"/>
  <c r="CB595" i="93" s="1"/>
  <c r="CB596" i="93" s="1"/>
  <c r="CB597" i="93" s="1"/>
  <c r="CB598" i="93" s="1"/>
  <c r="CB599" i="93" s="1"/>
  <c r="CB600" i="93" s="1"/>
  <c r="CB601" i="93" s="1"/>
  <c r="CB602" i="93" s="1"/>
  <c r="CB603" i="93" s="1"/>
  <c r="CB604" i="93" s="1"/>
  <c r="CB605" i="93" s="1"/>
  <c r="CB606" i="93" s="1"/>
  <c r="CB607" i="93" s="1"/>
  <c r="CB608" i="93" s="1"/>
  <c r="CB609" i="93" s="1"/>
  <c r="CB610" i="93" s="1"/>
  <c r="CB611" i="93" s="1"/>
  <c r="CB612" i="93" s="1"/>
  <c r="CB613" i="93" s="1"/>
  <c r="CB614" i="93" s="1"/>
  <c r="CB615" i="93" s="1"/>
  <c r="CB616" i="93" s="1"/>
  <c r="CB617" i="93" s="1"/>
  <c r="CB618" i="93" s="1"/>
  <c r="CB619" i="93" s="1"/>
  <c r="CB620" i="93" s="1"/>
  <c r="CB621" i="93" s="1"/>
  <c r="CB622" i="93" s="1"/>
  <c r="CB623" i="93" s="1"/>
  <c r="CB624" i="93" s="1"/>
  <c r="CB625" i="93" s="1"/>
  <c r="CB626" i="93" s="1"/>
  <c r="CB627" i="93" s="1"/>
  <c r="CB628" i="93" s="1"/>
  <c r="CB629" i="93" s="1"/>
  <c r="CB630" i="93" s="1"/>
  <c r="CB631" i="93" s="1"/>
  <c r="CB632" i="93" s="1"/>
  <c r="CB633" i="93" s="1"/>
  <c r="CB634" i="93" s="1"/>
  <c r="CB635" i="93" s="1"/>
  <c r="CB636" i="93" s="1"/>
  <c r="CB637" i="93" s="1"/>
  <c r="CB638" i="93" s="1"/>
  <c r="CB639" i="93" s="1"/>
  <c r="CB640" i="93" s="1"/>
  <c r="CB641" i="93" s="1"/>
  <c r="CB642" i="93" s="1"/>
  <c r="CB643" i="93" s="1"/>
  <c r="CB644" i="93" s="1"/>
  <c r="CB645" i="93" s="1"/>
  <c r="CB646" i="93" s="1"/>
  <c r="CB647" i="93" s="1"/>
  <c r="CB648" i="93" s="1"/>
  <c r="CB649" i="93" s="1"/>
  <c r="CB650" i="93" s="1"/>
  <c r="CB651" i="93" s="1"/>
  <c r="CB652" i="93" s="1"/>
  <c r="CB653" i="93" s="1"/>
  <c r="CB654" i="93" s="1"/>
  <c r="CB655" i="93" s="1"/>
  <c r="CB656" i="93" s="1"/>
  <c r="CB657" i="93" s="1"/>
  <c r="CB658" i="93" s="1"/>
  <c r="CB659" i="93" s="1"/>
  <c r="CB660" i="93" s="1"/>
  <c r="CB661" i="93" s="1"/>
  <c r="CB662" i="93" s="1"/>
  <c r="CB663" i="93" s="1"/>
  <c r="CB664" i="93" s="1"/>
  <c r="CB665" i="93" s="1"/>
  <c r="CB666" i="93" s="1"/>
  <c r="CB667" i="93" s="1"/>
  <c r="CB668" i="93" s="1"/>
  <c r="CB669" i="93" s="1"/>
  <c r="CB670" i="93" s="1"/>
  <c r="CB671" i="93" s="1"/>
  <c r="CB672" i="93" s="1"/>
  <c r="CB673" i="93" s="1"/>
  <c r="CB674" i="93" s="1"/>
  <c r="CB675" i="93" s="1"/>
  <c r="CB676" i="93" s="1"/>
  <c r="CB677" i="93" s="1"/>
  <c r="CB678" i="93" s="1"/>
  <c r="CB679" i="93" s="1"/>
  <c r="CB680" i="93" s="1"/>
  <c r="CB681" i="93" s="1"/>
  <c r="CB682" i="93" s="1"/>
  <c r="CB683" i="93" s="1"/>
  <c r="CB684" i="93" s="1"/>
  <c r="CB685" i="93" s="1"/>
  <c r="CB686" i="93" s="1"/>
  <c r="CB687" i="93" s="1"/>
  <c r="CB688" i="93" s="1"/>
  <c r="CB689" i="93" s="1"/>
  <c r="CB690" i="93" s="1"/>
  <c r="CB691" i="93" s="1"/>
  <c r="CB692" i="93" s="1"/>
  <c r="CB693" i="93" s="1"/>
  <c r="CB694" i="93" s="1"/>
  <c r="CB695" i="93" s="1"/>
  <c r="CB696" i="93" s="1"/>
  <c r="CB697" i="93" s="1"/>
  <c r="CB698" i="93" s="1"/>
  <c r="CB699" i="93" s="1"/>
  <c r="CB700" i="93" s="1"/>
  <c r="CB701" i="93" s="1"/>
  <c r="CB702" i="93" s="1"/>
  <c r="CB703" i="93" s="1"/>
  <c r="CB704" i="93" s="1"/>
  <c r="CB705" i="93" s="1"/>
  <c r="CB706" i="93" s="1"/>
  <c r="CB707" i="93" s="1"/>
  <c r="CB708" i="93" s="1"/>
  <c r="CB709" i="93" s="1"/>
  <c r="CB710" i="93" s="1"/>
  <c r="CB711" i="93" s="1"/>
  <c r="CB712" i="93" s="1"/>
  <c r="CB713" i="93" s="1"/>
  <c r="CB714" i="93" s="1"/>
  <c r="CB715" i="93" s="1"/>
  <c r="CB716" i="93" s="1"/>
  <c r="CB717" i="93" s="1"/>
  <c r="CB718" i="93" s="1"/>
  <c r="CB719" i="93" s="1"/>
  <c r="CB720" i="93" s="1"/>
  <c r="CB721" i="93" s="1"/>
  <c r="CB722" i="93" s="1"/>
  <c r="CB723" i="93" s="1"/>
  <c r="CB724" i="93" s="1"/>
  <c r="CB725" i="93" s="1"/>
  <c r="CB726" i="93" s="1"/>
  <c r="CB727" i="93" s="1"/>
  <c r="CB728" i="93" s="1"/>
  <c r="CB729" i="93" s="1"/>
  <c r="CB730" i="93" s="1"/>
  <c r="CB731" i="93" s="1"/>
  <c r="CB732" i="93" s="1"/>
  <c r="CB733" i="93" s="1"/>
  <c r="CB734" i="93" s="1"/>
  <c r="CB735" i="93" s="1"/>
  <c r="CB736" i="93" s="1"/>
  <c r="CB737" i="93" s="1"/>
  <c r="CB738" i="93" s="1"/>
  <c r="CB739" i="93" s="1"/>
  <c r="CB740" i="93" s="1"/>
  <c r="CB741" i="93" s="1"/>
  <c r="CB742" i="93" s="1"/>
  <c r="CB743" i="93" s="1"/>
  <c r="CB744" i="93" s="1"/>
  <c r="CB745" i="93" s="1"/>
  <c r="CB746" i="93" s="1"/>
  <c r="CB747" i="93" s="1"/>
  <c r="CB748" i="93" s="1"/>
  <c r="CB749" i="93" s="1"/>
  <c r="CB750" i="93" s="1"/>
  <c r="CC4" i="93"/>
  <c r="CC5" i="93" s="1"/>
  <c r="CC6" i="93" s="1"/>
  <c r="CC7" i="93" s="1"/>
  <c r="CC8" i="93" s="1"/>
  <c r="CC9" i="93" s="1"/>
  <c r="CC10" i="93" s="1"/>
  <c r="CC11" i="93" s="1"/>
  <c r="CC12" i="93" s="1"/>
  <c r="CC13" i="93" s="1"/>
  <c r="CC14" i="93" s="1"/>
  <c r="CC15" i="93" s="1"/>
  <c r="CC16" i="93" s="1"/>
  <c r="CC17" i="93" s="1"/>
  <c r="CC18" i="93" s="1"/>
  <c r="CC19" i="93" s="1"/>
  <c r="CC20" i="93" s="1"/>
  <c r="CC21" i="93" s="1"/>
  <c r="CC22" i="93" s="1"/>
  <c r="CC23" i="93" s="1"/>
  <c r="CC24" i="93" s="1"/>
  <c r="CC25" i="93" s="1"/>
  <c r="CC26" i="93" s="1"/>
  <c r="CC27" i="93" s="1"/>
  <c r="CC28" i="93" s="1"/>
  <c r="CC29" i="93" s="1"/>
  <c r="CC30" i="93" s="1"/>
  <c r="CC31" i="93" s="1"/>
  <c r="CC32" i="93" s="1"/>
  <c r="CC33" i="93" s="1"/>
  <c r="CC34" i="93" s="1"/>
  <c r="CC35" i="93" s="1"/>
  <c r="CC36" i="93" s="1"/>
  <c r="CC37" i="93" s="1"/>
  <c r="CC38" i="93" s="1"/>
  <c r="CC39" i="93" s="1"/>
  <c r="CC40" i="93" s="1"/>
  <c r="CC41" i="93" s="1"/>
  <c r="CC42" i="93" s="1"/>
  <c r="CC43" i="93" s="1"/>
  <c r="CC44" i="93" s="1"/>
  <c r="CC45" i="93" s="1"/>
  <c r="CC46" i="93" s="1"/>
  <c r="CC47" i="93" s="1"/>
  <c r="CC48" i="93" s="1"/>
  <c r="CC49" i="93" s="1"/>
  <c r="CC50" i="93" s="1"/>
  <c r="CC51" i="93" s="1"/>
  <c r="CC52" i="93" s="1"/>
  <c r="CC53" i="93" s="1"/>
  <c r="CC54" i="93" s="1"/>
  <c r="CC55" i="93" s="1"/>
  <c r="CC56" i="93" s="1"/>
  <c r="CC57" i="93" s="1"/>
  <c r="CC58" i="93" s="1"/>
  <c r="CC59" i="93" s="1"/>
  <c r="CC60" i="93" s="1"/>
  <c r="CC61" i="93" s="1"/>
  <c r="CC62" i="93" s="1"/>
  <c r="CC63" i="93" s="1"/>
  <c r="CC64" i="93" s="1"/>
  <c r="CC65" i="93" s="1"/>
  <c r="CC66" i="93" s="1"/>
  <c r="CC67" i="93" s="1"/>
  <c r="CC68" i="93" s="1"/>
  <c r="CC69" i="93" s="1"/>
  <c r="CC70" i="93" s="1"/>
  <c r="CC71" i="93" s="1"/>
  <c r="CC72" i="93" s="1"/>
  <c r="CC73" i="93" s="1"/>
  <c r="CC74" i="93" s="1"/>
  <c r="CC75" i="93" s="1"/>
  <c r="CC76" i="93" s="1"/>
  <c r="CC77" i="93" s="1"/>
  <c r="CC78" i="93" s="1"/>
  <c r="CC79" i="93" s="1"/>
  <c r="CC80" i="93" s="1"/>
  <c r="CC81" i="93" s="1"/>
  <c r="CC82" i="93" s="1"/>
  <c r="CC83" i="93" s="1"/>
  <c r="CC84" i="93" s="1"/>
  <c r="CC85" i="93" s="1"/>
  <c r="CC86" i="93" s="1"/>
  <c r="CC87" i="93" s="1"/>
  <c r="CC88" i="93" s="1"/>
  <c r="CC89" i="93" s="1"/>
  <c r="CC90" i="93" s="1"/>
  <c r="CC91" i="93" s="1"/>
  <c r="CC92" i="93" s="1"/>
  <c r="CC93" i="93" s="1"/>
  <c r="CC94" i="93" s="1"/>
  <c r="CC95" i="93" s="1"/>
  <c r="CC96" i="93" s="1"/>
  <c r="CC97" i="93" s="1"/>
  <c r="CC98" i="93" s="1"/>
  <c r="CC99" i="93" s="1"/>
  <c r="CC100" i="93" s="1"/>
  <c r="CC101" i="93" s="1"/>
  <c r="CC102" i="93" s="1"/>
  <c r="CC103" i="93" s="1"/>
  <c r="CC104" i="93" s="1"/>
  <c r="CC105" i="93" s="1"/>
  <c r="CC106" i="93" s="1"/>
  <c r="CC107" i="93" s="1"/>
  <c r="CC108" i="93" s="1"/>
  <c r="CC109" i="93" s="1"/>
  <c r="CC110" i="93" s="1"/>
  <c r="CC111" i="93" s="1"/>
  <c r="CC112" i="93" s="1"/>
  <c r="CC113" i="93" s="1"/>
  <c r="CC114" i="93" s="1"/>
  <c r="CC115" i="93" s="1"/>
  <c r="CC116" i="93" s="1"/>
  <c r="CC117" i="93" s="1"/>
  <c r="CC118" i="93" s="1"/>
  <c r="CC119" i="93" s="1"/>
  <c r="CC120" i="93" s="1"/>
  <c r="CC121" i="93" s="1"/>
  <c r="CC122" i="93" s="1"/>
  <c r="CC123" i="93" s="1"/>
  <c r="CC124" i="93" s="1"/>
  <c r="CC125" i="93" s="1"/>
  <c r="CC126" i="93" s="1"/>
  <c r="CC127" i="93" s="1"/>
  <c r="CC128" i="93" s="1"/>
  <c r="CC129" i="93" s="1"/>
  <c r="CC130" i="93" s="1"/>
  <c r="CC131" i="93" s="1"/>
  <c r="CC132" i="93" s="1"/>
  <c r="CC133" i="93" s="1"/>
  <c r="CC134" i="93" s="1"/>
  <c r="CC135" i="93" s="1"/>
  <c r="CC136" i="93" s="1"/>
  <c r="CC137" i="93" s="1"/>
  <c r="CC138" i="93" s="1"/>
  <c r="CC139" i="93" s="1"/>
  <c r="CC140" i="93" s="1"/>
  <c r="CC141" i="93" s="1"/>
  <c r="CC142" i="93" s="1"/>
  <c r="CC143" i="93" s="1"/>
  <c r="CC144" i="93" s="1"/>
  <c r="CC145" i="93" s="1"/>
  <c r="CC146" i="93" s="1"/>
  <c r="CC147" i="93" s="1"/>
  <c r="CC148" i="93" s="1"/>
  <c r="CC149" i="93" s="1"/>
  <c r="CC150" i="93" s="1"/>
  <c r="CC151" i="93" s="1"/>
  <c r="CC152" i="93" s="1"/>
  <c r="CC153" i="93" s="1"/>
  <c r="CC154" i="93" s="1"/>
  <c r="CC155" i="93" s="1"/>
  <c r="CC156" i="93" s="1"/>
  <c r="CC157" i="93" s="1"/>
  <c r="CC158" i="93" s="1"/>
  <c r="CC159" i="93" s="1"/>
  <c r="CC160" i="93" s="1"/>
  <c r="CC161" i="93" s="1"/>
  <c r="CC162" i="93" s="1"/>
  <c r="CC163" i="93" s="1"/>
  <c r="CC164" i="93" s="1"/>
  <c r="CC165" i="93" s="1"/>
  <c r="CC166" i="93" s="1"/>
  <c r="CC167" i="93" s="1"/>
  <c r="CC168" i="93" s="1"/>
  <c r="CC169" i="93" s="1"/>
  <c r="CC170" i="93" s="1"/>
  <c r="CC171" i="93" s="1"/>
  <c r="CC172" i="93" s="1"/>
  <c r="CC173" i="93" s="1"/>
  <c r="CC174" i="93" s="1"/>
  <c r="CC175" i="93" s="1"/>
  <c r="CC176" i="93" s="1"/>
  <c r="CC177" i="93" s="1"/>
  <c r="CC178" i="93" s="1"/>
  <c r="CC179" i="93" s="1"/>
  <c r="CC180" i="93" s="1"/>
  <c r="CC181" i="93" s="1"/>
  <c r="CC182" i="93" s="1"/>
  <c r="CC183" i="93" s="1"/>
  <c r="CC184" i="93" s="1"/>
  <c r="CC185" i="93" s="1"/>
  <c r="CC186" i="93" s="1"/>
  <c r="CC187" i="93" s="1"/>
  <c r="CC188" i="93" s="1"/>
  <c r="CC189" i="93" s="1"/>
  <c r="CC190" i="93" s="1"/>
  <c r="CC191" i="93" s="1"/>
  <c r="CC192" i="93" s="1"/>
  <c r="CC193" i="93" s="1"/>
  <c r="CC194" i="93" s="1"/>
  <c r="CC195" i="93" s="1"/>
  <c r="CC196" i="93" s="1"/>
  <c r="CC197" i="93" s="1"/>
  <c r="CC198" i="93" s="1"/>
  <c r="CC199" i="93" s="1"/>
  <c r="CC200" i="93" s="1"/>
  <c r="CC201" i="93" s="1"/>
  <c r="CC202" i="93" s="1"/>
  <c r="CC203" i="93" s="1"/>
  <c r="CC204" i="93" s="1"/>
  <c r="CC205" i="93" s="1"/>
  <c r="CC206" i="93" s="1"/>
  <c r="CC207" i="93" s="1"/>
  <c r="CC208" i="93" s="1"/>
  <c r="CC209" i="93" s="1"/>
  <c r="CC210" i="93" s="1"/>
  <c r="CC211" i="93" s="1"/>
  <c r="CC212" i="93" s="1"/>
  <c r="CC213" i="93" s="1"/>
  <c r="CC214" i="93" s="1"/>
  <c r="CC215" i="93" s="1"/>
  <c r="CC216" i="93" s="1"/>
  <c r="CC217" i="93" s="1"/>
  <c r="CC218" i="93" s="1"/>
  <c r="CC219" i="93" s="1"/>
  <c r="CC220" i="93" s="1"/>
  <c r="CC221" i="93" s="1"/>
  <c r="CC222" i="93" s="1"/>
  <c r="CC223" i="93" s="1"/>
  <c r="CC224" i="93" s="1"/>
  <c r="CC225" i="93" s="1"/>
  <c r="CC226" i="93" s="1"/>
  <c r="CC227" i="93" s="1"/>
  <c r="CC228" i="93" s="1"/>
  <c r="CC229" i="93" s="1"/>
  <c r="CC230" i="93" s="1"/>
  <c r="CC231" i="93" s="1"/>
  <c r="CC232" i="93" s="1"/>
  <c r="CC233" i="93" s="1"/>
  <c r="CC234" i="93" s="1"/>
  <c r="CC235" i="93" s="1"/>
  <c r="CC236" i="93" s="1"/>
  <c r="CC237" i="93" s="1"/>
  <c r="CC238" i="93" s="1"/>
  <c r="CC239" i="93" s="1"/>
  <c r="CC240" i="93" s="1"/>
  <c r="CC241" i="93" s="1"/>
  <c r="CC242" i="93" s="1"/>
  <c r="CC243" i="93" s="1"/>
  <c r="CC244" i="93" s="1"/>
  <c r="CC245" i="93" s="1"/>
  <c r="CC246" i="93" s="1"/>
  <c r="CC247" i="93" s="1"/>
  <c r="CC248" i="93" s="1"/>
  <c r="CC249" i="93" s="1"/>
  <c r="CC250" i="93" s="1"/>
  <c r="CC251" i="93" s="1"/>
  <c r="CC252" i="93" s="1"/>
  <c r="CC253" i="93" s="1"/>
  <c r="CC254" i="93" s="1"/>
  <c r="CC255" i="93" s="1"/>
  <c r="CC256" i="93" s="1"/>
  <c r="CC257" i="93" s="1"/>
  <c r="CC258" i="93" s="1"/>
  <c r="CC259" i="93" s="1"/>
  <c r="CC260" i="93" s="1"/>
  <c r="CC261" i="93" s="1"/>
  <c r="CC262" i="93" s="1"/>
  <c r="CC263" i="93" s="1"/>
  <c r="CC264" i="93" s="1"/>
  <c r="CC265" i="93" s="1"/>
  <c r="CC266" i="93" s="1"/>
  <c r="CC267" i="93" s="1"/>
  <c r="CC268" i="93" s="1"/>
  <c r="CC269" i="93" s="1"/>
  <c r="CC270" i="93" s="1"/>
  <c r="CC271" i="93" s="1"/>
  <c r="CC272" i="93" s="1"/>
  <c r="CC273" i="93" s="1"/>
  <c r="CC274" i="93" s="1"/>
  <c r="CC275" i="93" s="1"/>
  <c r="CC276" i="93" s="1"/>
  <c r="CC277" i="93" s="1"/>
  <c r="CC278" i="93" s="1"/>
  <c r="CC279" i="93" s="1"/>
  <c r="CC280" i="93" s="1"/>
  <c r="CC281" i="93" s="1"/>
  <c r="CC282" i="93" s="1"/>
  <c r="CC283" i="93" s="1"/>
  <c r="CC284" i="93" s="1"/>
  <c r="CC285" i="93" s="1"/>
  <c r="CC286" i="93" s="1"/>
  <c r="CC287" i="93" s="1"/>
  <c r="CC288" i="93" s="1"/>
  <c r="CC289" i="93" s="1"/>
  <c r="CC290" i="93" s="1"/>
  <c r="CC291" i="93" s="1"/>
  <c r="CC292" i="93" s="1"/>
  <c r="CC293" i="93" s="1"/>
  <c r="CC294" i="93" s="1"/>
  <c r="CC295" i="93" s="1"/>
  <c r="CC296" i="93" s="1"/>
  <c r="CC297" i="93" s="1"/>
  <c r="CC298" i="93" s="1"/>
  <c r="CC299" i="93" s="1"/>
  <c r="CC300" i="93" s="1"/>
  <c r="CC301" i="93" s="1"/>
  <c r="CC302" i="93" s="1"/>
  <c r="CC303" i="93" s="1"/>
  <c r="CC304" i="93" s="1"/>
  <c r="CC305" i="93" s="1"/>
  <c r="CC306" i="93" s="1"/>
  <c r="CC307" i="93" s="1"/>
  <c r="CC308" i="93" s="1"/>
  <c r="CC309" i="93" s="1"/>
  <c r="CC310" i="93" s="1"/>
  <c r="CC311" i="93" s="1"/>
  <c r="CC312" i="93" s="1"/>
  <c r="CC313" i="93" s="1"/>
  <c r="CC314" i="93" s="1"/>
  <c r="CC315" i="93" s="1"/>
  <c r="CC316" i="93" s="1"/>
  <c r="CC317" i="93" s="1"/>
  <c r="CC318" i="93" s="1"/>
  <c r="CC319" i="93" s="1"/>
  <c r="CC320" i="93" s="1"/>
  <c r="CC321" i="93" s="1"/>
  <c r="CC322" i="93" s="1"/>
  <c r="CC323" i="93" s="1"/>
  <c r="CC324" i="93" s="1"/>
  <c r="CC325" i="93" s="1"/>
  <c r="CC326" i="93" s="1"/>
  <c r="CC327" i="93" s="1"/>
  <c r="CC328" i="93" s="1"/>
  <c r="CC329" i="93" s="1"/>
  <c r="CC330" i="93" s="1"/>
  <c r="CC331" i="93" s="1"/>
  <c r="CC332" i="93" s="1"/>
  <c r="CC333" i="93" s="1"/>
  <c r="CC334" i="93" s="1"/>
  <c r="CC335" i="93" s="1"/>
  <c r="CC336" i="93" s="1"/>
  <c r="CC337" i="93" s="1"/>
  <c r="CC338" i="93" s="1"/>
  <c r="CC339" i="93" s="1"/>
  <c r="CC340" i="93" s="1"/>
  <c r="CC341" i="93" s="1"/>
  <c r="CC342" i="93" s="1"/>
  <c r="CC343" i="93" s="1"/>
  <c r="CC344" i="93" s="1"/>
  <c r="CC345" i="93" s="1"/>
  <c r="CC346" i="93" s="1"/>
  <c r="CC347" i="93" s="1"/>
  <c r="CC348" i="93" s="1"/>
  <c r="CC349" i="93" s="1"/>
  <c r="CC350" i="93" s="1"/>
  <c r="CC351" i="93" s="1"/>
  <c r="CC352" i="93" s="1"/>
  <c r="CC353" i="93" s="1"/>
  <c r="CC354" i="93" s="1"/>
  <c r="CC355" i="93" s="1"/>
  <c r="CC356" i="93" s="1"/>
  <c r="CC357" i="93" s="1"/>
  <c r="CC358" i="93" s="1"/>
  <c r="CC359" i="93" s="1"/>
  <c r="CC360" i="93" s="1"/>
  <c r="CC361" i="93" s="1"/>
  <c r="CC362" i="93" s="1"/>
  <c r="CC363" i="93" s="1"/>
  <c r="CC364" i="93" s="1"/>
  <c r="CC365" i="93" s="1"/>
  <c r="CC366" i="93" s="1"/>
  <c r="CC367" i="93" s="1"/>
  <c r="CC368" i="93" s="1"/>
  <c r="CC369" i="93" s="1"/>
  <c r="CC370" i="93" s="1"/>
  <c r="CC371" i="93" s="1"/>
  <c r="CC372" i="93" s="1"/>
  <c r="CC373" i="93" s="1"/>
  <c r="CC374" i="93" s="1"/>
  <c r="CC375" i="93" s="1"/>
  <c r="CC376" i="93" s="1"/>
  <c r="CC377" i="93" s="1"/>
  <c r="CC378" i="93" s="1"/>
  <c r="CC379" i="93" s="1"/>
  <c r="CC380" i="93" s="1"/>
  <c r="CC381" i="93" s="1"/>
  <c r="CC382" i="93" s="1"/>
  <c r="CC383" i="93" s="1"/>
  <c r="CC384" i="93" s="1"/>
  <c r="CC385" i="93" s="1"/>
  <c r="CC386" i="93" s="1"/>
  <c r="CC387" i="93" s="1"/>
  <c r="CC388" i="93" s="1"/>
  <c r="CC389" i="93" s="1"/>
  <c r="CC390" i="93" s="1"/>
  <c r="CC391" i="93" s="1"/>
  <c r="CC392" i="93" s="1"/>
  <c r="CC393" i="93" s="1"/>
  <c r="CC394" i="93" s="1"/>
  <c r="CC395" i="93" s="1"/>
  <c r="CC396" i="93" s="1"/>
  <c r="CC397" i="93" s="1"/>
  <c r="CC398" i="93" s="1"/>
  <c r="CC399" i="93" s="1"/>
  <c r="CC400" i="93" s="1"/>
  <c r="CC401" i="93" s="1"/>
  <c r="CC402" i="93" s="1"/>
  <c r="CC403" i="93" s="1"/>
  <c r="CC404" i="93" s="1"/>
  <c r="CC405" i="93" s="1"/>
  <c r="CC406" i="93" s="1"/>
  <c r="CC407" i="93" s="1"/>
  <c r="CC408" i="93" s="1"/>
  <c r="CC409" i="93" s="1"/>
  <c r="CC410" i="93" s="1"/>
  <c r="CC411" i="93" s="1"/>
  <c r="CC412" i="93" s="1"/>
  <c r="CC413" i="93" s="1"/>
  <c r="CC414" i="93" s="1"/>
  <c r="CC415" i="93" s="1"/>
  <c r="CC416" i="93" s="1"/>
  <c r="CC417" i="93" s="1"/>
  <c r="CC418" i="93" s="1"/>
  <c r="CC419" i="93" s="1"/>
  <c r="CC420" i="93" s="1"/>
  <c r="CC421" i="93" s="1"/>
  <c r="CC422" i="93" s="1"/>
  <c r="CC423" i="93" s="1"/>
  <c r="CC424" i="93" s="1"/>
  <c r="CC425" i="93" s="1"/>
  <c r="CC426" i="93" s="1"/>
  <c r="CC427" i="93" s="1"/>
  <c r="CC428" i="93" s="1"/>
  <c r="CC429" i="93" s="1"/>
  <c r="CC430" i="93" s="1"/>
  <c r="CC431" i="93" s="1"/>
  <c r="CC432" i="93" s="1"/>
  <c r="CC433" i="93" s="1"/>
  <c r="CC434" i="93" s="1"/>
  <c r="CC435" i="93" s="1"/>
  <c r="CC436" i="93" s="1"/>
  <c r="CC437" i="93" s="1"/>
  <c r="CC438" i="93" s="1"/>
  <c r="CC439" i="93" s="1"/>
  <c r="CC440" i="93" s="1"/>
  <c r="CC441" i="93" s="1"/>
  <c r="CC442" i="93" s="1"/>
  <c r="CC443" i="93" s="1"/>
  <c r="CC444" i="93" s="1"/>
  <c r="CC445" i="93" s="1"/>
  <c r="CC446" i="93" s="1"/>
  <c r="CC447" i="93" s="1"/>
  <c r="CC448" i="93" s="1"/>
  <c r="CC449" i="93" s="1"/>
  <c r="CC450" i="93" s="1"/>
  <c r="CC451" i="93" s="1"/>
  <c r="CC452" i="93" s="1"/>
  <c r="CC453" i="93" s="1"/>
  <c r="CC454" i="93" s="1"/>
  <c r="CC455" i="93" s="1"/>
  <c r="CC456" i="93" s="1"/>
  <c r="CC457" i="93" s="1"/>
  <c r="CC458" i="93" s="1"/>
  <c r="CC459" i="93" s="1"/>
  <c r="CC460" i="93" s="1"/>
  <c r="CC461" i="93" s="1"/>
  <c r="CC462" i="93" s="1"/>
  <c r="CC463" i="93" s="1"/>
  <c r="CC464" i="93" s="1"/>
  <c r="CC465" i="93" s="1"/>
  <c r="CC466" i="93" s="1"/>
  <c r="CC467" i="93" s="1"/>
  <c r="CC468" i="93" s="1"/>
  <c r="CC469" i="93" s="1"/>
  <c r="CC470" i="93" s="1"/>
  <c r="CC471" i="93" s="1"/>
  <c r="CC472" i="93" s="1"/>
  <c r="CC473" i="93" s="1"/>
  <c r="CC474" i="93" s="1"/>
  <c r="CC475" i="93" s="1"/>
  <c r="CC476" i="93" s="1"/>
  <c r="CC477" i="93" s="1"/>
  <c r="CC478" i="93" s="1"/>
  <c r="CC479" i="93" s="1"/>
  <c r="CC480" i="93" s="1"/>
  <c r="CC481" i="93" s="1"/>
  <c r="CC482" i="93" s="1"/>
  <c r="CC483" i="93" s="1"/>
  <c r="CC484" i="93" s="1"/>
  <c r="CC485" i="93" s="1"/>
  <c r="CC486" i="93" s="1"/>
  <c r="CC487" i="93" s="1"/>
  <c r="CC488" i="93" s="1"/>
  <c r="CC489" i="93" s="1"/>
  <c r="CC490" i="93" s="1"/>
  <c r="CC491" i="93" s="1"/>
  <c r="CC492" i="93" s="1"/>
  <c r="CC493" i="93" s="1"/>
  <c r="CC494" i="93" s="1"/>
  <c r="CC495" i="93" s="1"/>
  <c r="CC496" i="93" s="1"/>
  <c r="CC497" i="93" s="1"/>
  <c r="CC498" i="93" s="1"/>
  <c r="CC499" i="93" s="1"/>
  <c r="CC500" i="93" s="1"/>
  <c r="CC501" i="93" s="1"/>
  <c r="CC502" i="93" s="1"/>
  <c r="CC503" i="93" s="1"/>
  <c r="CC504" i="93" s="1"/>
  <c r="CC505" i="93" s="1"/>
  <c r="CC506" i="93" s="1"/>
  <c r="CC507" i="93" s="1"/>
  <c r="CC508" i="93" s="1"/>
  <c r="CC509" i="93" s="1"/>
  <c r="CC510" i="93" s="1"/>
  <c r="CC511" i="93" s="1"/>
  <c r="CC512" i="93" s="1"/>
  <c r="CC513" i="93" s="1"/>
  <c r="CC514" i="93" s="1"/>
  <c r="CC515" i="93" s="1"/>
  <c r="CC516" i="93" s="1"/>
  <c r="CC517" i="93" s="1"/>
  <c r="CC518" i="93" s="1"/>
  <c r="CC519" i="93" s="1"/>
  <c r="CC520" i="93" s="1"/>
  <c r="CC521" i="93" s="1"/>
  <c r="CC522" i="93" s="1"/>
  <c r="CC523" i="93" s="1"/>
  <c r="CC524" i="93" s="1"/>
  <c r="CC525" i="93" s="1"/>
  <c r="CC526" i="93" s="1"/>
  <c r="CC527" i="93" s="1"/>
  <c r="CC528" i="93" s="1"/>
  <c r="CC529" i="93" s="1"/>
  <c r="CC530" i="93" s="1"/>
  <c r="CC531" i="93" s="1"/>
  <c r="CC532" i="93" s="1"/>
  <c r="CC533" i="93" s="1"/>
  <c r="CC534" i="93" s="1"/>
  <c r="CC535" i="93" s="1"/>
  <c r="CC536" i="93" s="1"/>
  <c r="CC537" i="93" s="1"/>
  <c r="CC538" i="93" s="1"/>
  <c r="CC539" i="93" s="1"/>
  <c r="CC540" i="93" s="1"/>
  <c r="CC541" i="93" s="1"/>
  <c r="CC542" i="93" s="1"/>
  <c r="CC543" i="93" s="1"/>
  <c r="CC544" i="93" s="1"/>
  <c r="CC545" i="93" s="1"/>
  <c r="CC546" i="93" s="1"/>
  <c r="CC547" i="93" s="1"/>
  <c r="CC548" i="93" s="1"/>
  <c r="CC549" i="93" s="1"/>
  <c r="CC550" i="93" s="1"/>
  <c r="CC551" i="93" s="1"/>
  <c r="CC552" i="93" s="1"/>
  <c r="CC553" i="93" s="1"/>
  <c r="CC554" i="93" s="1"/>
  <c r="CC555" i="93" s="1"/>
  <c r="CC556" i="93" s="1"/>
  <c r="CC557" i="93" s="1"/>
  <c r="CC558" i="93" s="1"/>
  <c r="CC559" i="93" s="1"/>
  <c r="CC560" i="93" s="1"/>
  <c r="CC561" i="93" s="1"/>
  <c r="CC562" i="93" s="1"/>
  <c r="CC563" i="93" s="1"/>
  <c r="CC564" i="93" s="1"/>
  <c r="CC565" i="93" s="1"/>
  <c r="CC566" i="93" s="1"/>
  <c r="CC567" i="93" s="1"/>
  <c r="CC568" i="93" s="1"/>
  <c r="CC569" i="93" s="1"/>
  <c r="CC570" i="93" s="1"/>
  <c r="CC571" i="93" s="1"/>
  <c r="CC572" i="93" s="1"/>
  <c r="CC573" i="93" s="1"/>
  <c r="CC574" i="93" s="1"/>
  <c r="CC575" i="93" s="1"/>
  <c r="CC576" i="93" s="1"/>
  <c r="CC577" i="93" s="1"/>
  <c r="CC578" i="93" s="1"/>
  <c r="CC579" i="93" s="1"/>
  <c r="CC580" i="93" s="1"/>
  <c r="CC581" i="93" s="1"/>
  <c r="CC582" i="93" s="1"/>
  <c r="CC583" i="93" s="1"/>
  <c r="CC584" i="93" s="1"/>
  <c r="CC585" i="93" s="1"/>
  <c r="CC586" i="93" s="1"/>
  <c r="CC587" i="93" s="1"/>
  <c r="CC588" i="93" s="1"/>
  <c r="CC589" i="93" s="1"/>
  <c r="CC590" i="93" s="1"/>
  <c r="CC591" i="93" s="1"/>
  <c r="CC592" i="93" s="1"/>
  <c r="CC593" i="93" s="1"/>
  <c r="CC594" i="93" s="1"/>
  <c r="CC595" i="93" s="1"/>
  <c r="CC596" i="93" s="1"/>
  <c r="CC597" i="93" s="1"/>
  <c r="CC598" i="93" s="1"/>
  <c r="CC599" i="93" s="1"/>
  <c r="CC600" i="93" s="1"/>
  <c r="CC601" i="93" s="1"/>
  <c r="CC602" i="93" s="1"/>
  <c r="CC603" i="93" s="1"/>
  <c r="CC604" i="93" s="1"/>
  <c r="CC605" i="93" s="1"/>
  <c r="CC606" i="93" s="1"/>
  <c r="CC607" i="93" s="1"/>
  <c r="CC608" i="93" s="1"/>
  <c r="CC609" i="93" s="1"/>
  <c r="CC610" i="93" s="1"/>
  <c r="CC611" i="93" s="1"/>
  <c r="CC612" i="93" s="1"/>
  <c r="CC613" i="93" s="1"/>
  <c r="CC614" i="93" s="1"/>
  <c r="CC615" i="93" s="1"/>
  <c r="CC616" i="93" s="1"/>
  <c r="CC617" i="93" s="1"/>
  <c r="CC618" i="93" s="1"/>
  <c r="CC619" i="93" s="1"/>
  <c r="CC620" i="93" s="1"/>
  <c r="CC621" i="93" s="1"/>
  <c r="CC622" i="93" s="1"/>
  <c r="CC623" i="93" s="1"/>
  <c r="CC624" i="93" s="1"/>
  <c r="CC625" i="93" s="1"/>
  <c r="CC626" i="93" s="1"/>
  <c r="CC627" i="93" s="1"/>
  <c r="CC628" i="93" s="1"/>
  <c r="CC629" i="93" s="1"/>
  <c r="CC630" i="93" s="1"/>
  <c r="CC631" i="93" s="1"/>
  <c r="CC632" i="93" s="1"/>
  <c r="CC633" i="93" s="1"/>
  <c r="CC634" i="93" s="1"/>
  <c r="CC635" i="93" s="1"/>
  <c r="CC636" i="93" s="1"/>
  <c r="CC637" i="93" s="1"/>
  <c r="CC638" i="93" s="1"/>
  <c r="CC639" i="93" s="1"/>
  <c r="CC640" i="93" s="1"/>
  <c r="CC641" i="93" s="1"/>
  <c r="CC642" i="93" s="1"/>
  <c r="CC643" i="93" s="1"/>
  <c r="CC644" i="93" s="1"/>
  <c r="CC645" i="93" s="1"/>
  <c r="CC646" i="93" s="1"/>
  <c r="CC647" i="93" s="1"/>
  <c r="CC648" i="93" s="1"/>
  <c r="CC649" i="93" s="1"/>
  <c r="CC650" i="93" s="1"/>
  <c r="CC651" i="93" s="1"/>
  <c r="CC652" i="93" s="1"/>
  <c r="CC653" i="93" s="1"/>
  <c r="CC654" i="93" s="1"/>
  <c r="CC655" i="93" s="1"/>
  <c r="CC656" i="93" s="1"/>
  <c r="CC657" i="93" s="1"/>
  <c r="CC658" i="93" s="1"/>
  <c r="CC659" i="93" s="1"/>
  <c r="CC660" i="93" s="1"/>
  <c r="CC661" i="93" s="1"/>
  <c r="CC662" i="93" s="1"/>
  <c r="CC663" i="93" s="1"/>
  <c r="CC664" i="93" s="1"/>
  <c r="CC665" i="93" s="1"/>
  <c r="CC666" i="93" s="1"/>
  <c r="CC667" i="93" s="1"/>
  <c r="CC668" i="93" s="1"/>
  <c r="CC669" i="93" s="1"/>
  <c r="CC670" i="93" s="1"/>
  <c r="CC671" i="93" s="1"/>
  <c r="CC672" i="93" s="1"/>
  <c r="CC673" i="93" s="1"/>
  <c r="CC674" i="93" s="1"/>
  <c r="CC675" i="93" s="1"/>
  <c r="CC676" i="93" s="1"/>
  <c r="CC677" i="93" s="1"/>
  <c r="CC678" i="93" s="1"/>
  <c r="CC679" i="93" s="1"/>
  <c r="CC680" i="93" s="1"/>
  <c r="CC681" i="93" s="1"/>
  <c r="CC682" i="93" s="1"/>
  <c r="CC683" i="93" s="1"/>
  <c r="CC684" i="93" s="1"/>
  <c r="CC685" i="93" s="1"/>
  <c r="CC686" i="93" s="1"/>
  <c r="CC687" i="93" s="1"/>
  <c r="CC688" i="93" s="1"/>
  <c r="CC689" i="93" s="1"/>
  <c r="CC690" i="93" s="1"/>
  <c r="CC691" i="93" s="1"/>
  <c r="CC692" i="93" s="1"/>
  <c r="CC693" i="93" s="1"/>
  <c r="CC694" i="93" s="1"/>
  <c r="CC695" i="93" s="1"/>
  <c r="CC696" i="93" s="1"/>
  <c r="CC697" i="93" s="1"/>
  <c r="CC698" i="93" s="1"/>
  <c r="CC699" i="93" s="1"/>
  <c r="CC700" i="93" s="1"/>
  <c r="CC701" i="93" s="1"/>
  <c r="CC702" i="93" s="1"/>
  <c r="CC703" i="93" s="1"/>
  <c r="CC704" i="93" s="1"/>
  <c r="CC705" i="93" s="1"/>
  <c r="CC706" i="93" s="1"/>
  <c r="CC707" i="93" s="1"/>
  <c r="CC708" i="93" s="1"/>
  <c r="CC709" i="93" s="1"/>
  <c r="CC710" i="93" s="1"/>
  <c r="CC711" i="93" s="1"/>
  <c r="CC712" i="93" s="1"/>
  <c r="CC713" i="93" s="1"/>
  <c r="CC714" i="93" s="1"/>
  <c r="CC715" i="93" s="1"/>
  <c r="CC716" i="93" s="1"/>
  <c r="CC717" i="93" s="1"/>
  <c r="CC718" i="93" s="1"/>
  <c r="CC719" i="93" s="1"/>
  <c r="CC720" i="93" s="1"/>
  <c r="CC721" i="93" s="1"/>
  <c r="CC722" i="93" s="1"/>
  <c r="CC723" i="93" s="1"/>
  <c r="CC724" i="93" s="1"/>
  <c r="CC725" i="93" s="1"/>
  <c r="CC726" i="93" s="1"/>
  <c r="CC727" i="93" s="1"/>
  <c r="CC728" i="93" s="1"/>
  <c r="CC729" i="93" s="1"/>
  <c r="CC730" i="93" s="1"/>
  <c r="CC731" i="93" s="1"/>
  <c r="CC732" i="93" s="1"/>
  <c r="CC733" i="93" s="1"/>
  <c r="CC734" i="93" s="1"/>
  <c r="CC735" i="93" s="1"/>
  <c r="CC736" i="93" s="1"/>
  <c r="CC737" i="93" s="1"/>
  <c r="CC738" i="93" s="1"/>
  <c r="CC739" i="93" s="1"/>
  <c r="CC740" i="93" s="1"/>
  <c r="CC741" i="93" s="1"/>
  <c r="CC742" i="93" s="1"/>
  <c r="CC743" i="93" s="1"/>
  <c r="CC744" i="93" s="1"/>
  <c r="CC745" i="93" s="1"/>
  <c r="CC746" i="93" s="1"/>
  <c r="CC747" i="93" s="1"/>
  <c r="CC748" i="93" s="1"/>
  <c r="CC749" i="93" s="1"/>
  <c r="CC750" i="93" s="1"/>
  <c r="DI42" i="93"/>
  <c r="DD8" i="93" s="1"/>
  <c r="EQ8" i="93" s="1"/>
  <c r="ET8" i="93" s="1"/>
  <c r="DH42" i="93"/>
  <c r="BK165" i="93"/>
  <c r="BF127" i="93"/>
  <c r="BP225" i="93"/>
  <c r="EZ8" i="93" l="1"/>
  <c r="BK166" i="93"/>
  <c r="BF128" i="93"/>
  <c r="BP226" i="93"/>
  <c r="BK167" i="93" l="1"/>
  <c r="BF129" i="93"/>
  <c r="BP227" i="93"/>
  <c r="BK168" i="93" l="1"/>
  <c r="BF130" i="93"/>
  <c r="BP228" i="93"/>
  <c r="BK169" i="93" l="1"/>
  <c r="BF131" i="93"/>
  <c r="BP229" i="93"/>
  <c r="BK170" i="93" l="1"/>
  <c r="BF132" i="93"/>
  <c r="BP230" i="93"/>
  <c r="BK171" i="93" l="1"/>
  <c r="BF133" i="93"/>
  <c r="BP231" i="93"/>
  <c r="BK172" i="93" l="1"/>
  <c r="BF134" i="93"/>
  <c r="BP232" i="93"/>
  <c r="BK173" i="93" l="1"/>
  <c r="BF135" i="93"/>
  <c r="BP233" i="93"/>
  <c r="BK174" i="93" l="1"/>
  <c r="BF136" i="93"/>
  <c r="BP234" i="93"/>
  <c r="BK175" i="93" l="1"/>
  <c r="BF137" i="93"/>
  <c r="BP235" i="93"/>
  <c r="BK176" i="93" l="1"/>
  <c r="BF138" i="93"/>
  <c r="BP236" i="93"/>
  <c r="BK177" i="93" l="1"/>
  <c r="BF139" i="93"/>
  <c r="BP237" i="93"/>
  <c r="BK178" i="93" l="1"/>
  <c r="BF140" i="93"/>
  <c r="BP238" i="93"/>
  <c r="BK179" i="93" l="1"/>
  <c r="BF141" i="93"/>
  <c r="BP239" i="93"/>
  <c r="BK180" i="93" l="1"/>
  <c r="BF142" i="93"/>
  <c r="BP240" i="93"/>
  <c r="BK181" i="93" l="1"/>
  <c r="BF143" i="93"/>
  <c r="BP241" i="93"/>
  <c r="BK182" i="93" l="1"/>
  <c r="BF144" i="93"/>
  <c r="BP242" i="93"/>
  <c r="BK183" i="93" l="1"/>
  <c r="BF145" i="93"/>
  <c r="BP243" i="93"/>
  <c r="BK184" i="93" l="1"/>
  <c r="BF146" i="93"/>
  <c r="BP244" i="93"/>
  <c r="BK185" i="93" l="1"/>
  <c r="BF147" i="93"/>
  <c r="BP245" i="93"/>
  <c r="BK186" i="93" l="1"/>
  <c r="BF148" i="93"/>
  <c r="BP246" i="93"/>
  <c r="BK187" i="93" l="1"/>
  <c r="BF149" i="93"/>
  <c r="BP247" i="93"/>
  <c r="BK188" i="93" l="1"/>
  <c r="BF150" i="93"/>
  <c r="BP248" i="93"/>
  <c r="BK189" i="93" l="1"/>
  <c r="BF151" i="93"/>
  <c r="BP249" i="93"/>
  <c r="BK190" i="93" l="1"/>
  <c r="BF152" i="93"/>
  <c r="BP250" i="93"/>
  <c r="BK191" i="93" l="1"/>
  <c r="BF153" i="93"/>
  <c r="BP251" i="93"/>
  <c r="BK192" i="93" l="1"/>
  <c r="BF154" i="93"/>
  <c r="BP252" i="93"/>
  <c r="BK193" i="93" l="1"/>
  <c r="BF155" i="93"/>
  <c r="DE40" i="93"/>
  <c r="DA40" i="93"/>
  <c r="BP253" i="93"/>
  <c r="BS3" i="93"/>
  <c r="BK194" i="93" l="1"/>
  <c r="BF156" i="93"/>
  <c r="BR3" i="93"/>
  <c r="BS4" i="93"/>
  <c r="BS5" i="93" s="1"/>
  <c r="BS6" i="93" s="1"/>
  <c r="BS7" i="93" s="1"/>
  <c r="BS8" i="93" s="1"/>
  <c r="BS9" i="93" s="1"/>
  <c r="BS10" i="93" s="1"/>
  <c r="BS11" i="93" s="1"/>
  <c r="BS12" i="93" s="1"/>
  <c r="BS13" i="93" s="1"/>
  <c r="BS14" i="93" s="1"/>
  <c r="BS15" i="93" s="1"/>
  <c r="BS16" i="93" s="1"/>
  <c r="BS17" i="93" s="1"/>
  <c r="BS18" i="93" s="1"/>
  <c r="BS19" i="93" s="1"/>
  <c r="BS20" i="93" s="1"/>
  <c r="BS21" i="93" s="1"/>
  <c r="BS22" i="93" s="1"/>
  <c r="BS23" i="93" s="1"/>
  <c r="BS24" i="93" s="1"/>
  <c r="BS25" i="93" s="1"/>
  <c r="BS26" i="93" s="1"/>
  <c r="BS27" i="93" s="1"/>
  <c r="BS28" i="93" s="1"/>
  <c r="BS29" i="93" s="1"/>
  <c r="BS30" i="93" s="1"/>
  <c r="BS31" i="93" s="1"/>
  <c r="BS32" i="93" s="1"/>
  <c r="BS33" i="93" s="1"/>
  <c r="BS34" i="93" s="1"/>
  <c r="BS35" i="93" s="1"/>
  <c r="BS36" i="93" s="1"/>
  <c r="BS37" i="93" s="1"/>
  <c r="BS38" i="93" s="1"/>
  <c r="BS39" i="93" s="1"/>
  <c r="BS40" i="93" s="1"/>
  <c r="BS41" i="93" s="1"/>
  <c r="BS42" i="93" s="1"/>
  <c r="BS43" i="93" s="1"/>
  <c r="BS44" i="93" s="1"/>
  <c r="BS45" i="93" s="1"/>
  <c r="BS46" i="93" s="1"/>
  <c r="BS47" i="93" s="1"/>
  <c r="BS48" i="93" s="1"/>
  <c r="BS49" i="93" s="1"/>
  <c r="BS50" i="93" s="1"/>
  <c r="BS51" i="93" s="1"/>
  <c r="BS52" i="93" s="1"/>
  <c r="BS53" i="93" s="1"/>
  <c r="BS54" i="93" s="1"/>
  <c r="BS55" i="93" s="1"/>
  <c r="BS56" i="93" s="1"/>
  <c r="BS57" i="93" s="1"/>
  <c r="BS58" i="93" s="1"/>
  <c r="BS59" i="93" s="1"/>
  <c r="BS60" i="93" s="1"/>
  <c r="BS61" i="93" s="1"/>
  <c r="BS62" i="93" s="1"/>
  <c r="BS63" i="93" s="1"/>
  <c r="BS64" i="93" s="1"/>
  <c r="BS65" i="93" s="1"/>
  <c r="BS66" i="93" s="1"/>
  <c r="BS67" i="93" s="1"/>
  <c r="BS68" i="93" s="1"/>
  <c r="BS69" i="93" s="1"/>
  <c r="BS70" i="93" s="1"/>
  <c r="BS71" i="93" s="1"/>
  <c r="BS72" i="93" s="1"/>
  <c r="BS73" i="93" s="1"/>
  <c r="BS74" i="93" s="1"/>
  <c r="BS75" i="93" s="1"/>
  <c r="BS76" i="93" s="1"/>
  <c r="BS77" i="93" s="1"/>
  <c r="BS78" i="93" s="1"/>
  <c r="BS79" i="93" s="1"/>
  <c r="BS80" i="93" s="1"/>
  <c r="BS81" i="93" s="1"/>
  <c r="BS82" i="93" s="1"/>
  <c r="BS83" i="93" s="1"/>
  <c r="BS84" i="93" s="1"/>
  <c r="BS85" i="93" s="1"/>
  <c r="BS86" i="93" s="1"/>
  <c r="BS87" i="93" s="1"/>
  <c r="BS88" i="93" s="1"/>
  <c r="BS89" i="93" s="1"/>
  <c r="BS90" i="93" s="1"/>
  <c r="BS91" i="93" s="1"/>
  <c r="BS92" i="93" s="1"/>
  <c r="BS93" i="93" s="1"/>
  <c r="BS94" i="93" s="1"/>
  <c r="BS95" i="93" s="1"/>
  <c r="BS96" i="93" s="1"/>
  <c r="BS97" i="93" s="1"/>
  <c r="BS98" i="93" s="1"/>
  <c r="BS99" i="93" s="1"/>
  <c r="BS100" i="93" s="1"/>
  <c r="BS101" i="93" s="1"/>
  <c r="BS102" i="93" s="1"/>
  <c r="BS103" i="93" s="1"/>
  <c r="BS104" i="93" s="1"/>
  <c r="BS105" i="93" s="1"/>
  <c r="BS106" i="93" s="1"/>
  <c r="BS107" i="93" s="1"/>
  <c r="BS108" i="93" s="1"/>
  <c r="BS109" i="93" s="1"/>
  <c r="BS110" i="93" s="1"/>
  <c r="BS111" i="93" s="1"/>
  <c r="BS112" i="93" s="1"/>
  <c r="BS113" i="93" s="1"/>
  <c r="BS114" i="93" s="1"/>
  <c r="BS115" i="93" s="1"/>
  <c r="BS116" i="93" s="1"/>
  <c r="BS117" i="93" s="1"/>
  <c r="BS118" i="93" s="1"/>
  <c r="BS119" i="93" s="1"/>
  <c r="BS120" i="93" s="1"/>
  <c r="BS121" i="93" s="1"/>
  <c r="BS122" i="93" s="1"/>
  <c r="BS123" i="93" s="1"/>
  <c r="BS124" i="93" s="1"/>
  <c r="BS125" i="93" s="1"/>
  <c r="BS126" i="93" s="1"/>
  <c r="BS127" i="93" s="1"/>
  <c r="BS128" i="93" s="1"/>
  <c r="BS129" i="93" s="1"/>
  <c r="BS130" i="93" s="1"/>
  <c r="BS131" i="93" s="1"/>
  <c r="BS132" i="93" s="1"/>
  <c r="BS133" i="93" s="1"/>
  <c r="BS134" i="93" s="1"/>
  <c r="BS135" i="93" s="1"/>
  <c r="BS136" i="93" s="1"/>
  <c r="BS137" i="93" s="1"/>
  <c r="BS138" i="93" s="1"/>
  <c r="BS139" i="93" s="1"/>
  <c r="BS140" i="93" s="1"/>
  <c r="BS141" i="93" s="1"/>
  <c r="BS142" i="93" s="1"/>
  <c r="BS143" i="93" s="1"/>
  <c r="BS144" i="93" s="1"/>
  <c r="BS145" i="93" s="1"/>
  <c r="BS146" i="93" s="1"/>
  <c r="BS147" i="93" s="1"/>
  <c r="BS148" i="93" s="1"/>
  <c r="BS149" i="93" s="1"/>
  <c r="BS150" i="93" s="1"/>
  <c r="BS151" i="93" s="1"/>
  <c r="BS152" i="93" s="1"/>
  <c r="BS153" i="93" s="1"/>
  <c r="BS154" i="93" s="1"/>
  <c r="BS155" i="93" s="1"/>
  <c r="BS156" i="93" s="1"/>
  <c r="BS157" i="93" s="1"/>
  <c r="BS158" i="93" s="1"/>
  <c r="BS159" i="93" s="1"/>
  <c r="BS160" i="93" s="1"/>
  <c r="BS161" i="93" s="1"/>
  <c r="BS162" i="93" s="1"/>
  <c r="BS163" i="93" s="1"/>
  <c r="BS164" i="93" s="1"/>
  <c r="BS165" i="93" s="1"/>
  <c r="BS166" i="93" s="1"/>
  <c r="BS167" i="93" s="1"/>
  <c r="BS168" i="93" s="1"/>
  <c r="BS169" i="93" s="1"/>
  <c r="BS170" i="93" s="1"/>
  <c r="BS171" i="93" s="1"/>
  <c r="BS172" i="93" s="1"/>
  <c r="BS173" i="93" s="1"/>
  <c r="BS174" i="93" s="1"/>
  <c r="BS175" i="93" s="1"/>
  <c r="BS176" i="93" s="1"/>
  <c r="BS177" i="93" s="1"/>
  <c r="BS178" i="93" s="1"/>
  <c r="BS179" i="93" s="1"/>
  <c r="BS180" i="93" s="1"/>
  <c r="BS181" i="93" s="1"/>
  <c r="BS182" i="93" s="1"/>
  <c r="BS183" i="93" s="1"/>
  <c r="BS184" i="93" s="1"/>
  <c r="BS185" i="93" s="1"/>
  <c r="BS186" i="93" s="1"/>
  <c r="BS187" i="93" s="1"/>
  <c r="BS188" i="93" s="1"/>
  <c r="BS189" i="93" s="1"/>
  <c r="BS190" i="93" s="1"/>
  <c r="BS191" i="93" s="1"/>
  <c r="BS192" i="93" s="1"/>
  <c r="BS193" i="93" s="1"/>
  <c r="BS194" i="93" s="1"/>
  <c r="BS195" i="93" s="1"/>
  <c r="BS196" i="93" s="1"/>
  <c r="BS197" i="93" s="1"/>
  <c r="BS198" i="93" s="1"/>
  <c r="BS199" i="93" s="1"/>
  <c r="BS200" i="93" s="1"/>
  <c r="BS201" i="93" s="1"/>
  <c r="BS202" i="93" s="1"/>
  <c r="BS203" i="93" s="1"/>
  <c r="BS204" i="93" s="1"/>
  <c r="BS205" i="93" s="1"/>
  <c r="BS206" i="93" s="1"/>
  <c r="BS207" i="93" s="1"/>
  <c r="BS208" i="93" s="1"/>
  <c r="BS209" i="93" s="1"/>
  <c r="BS210" i="93" s="1"/>
  <c r="BS211" i="93" s="1"/>
  <c r="BS212" i="93" s="1"/>
  <c r="BS213" i="93" s="1"/>
  <c r="BS214" i="93" s="1"/>
  <c r="BS215" i="93" s="1"/>
  <c r="BS216" i="93" s="1"/>
  <c r="BS217" i="93" s="1"/>
  <c r="BS218" i="93" s="1"/>
  <c r="BS219" i="93" s="1"/>
  <c r="BS220" i="93" s="1"/>
  <c r="BS221" i="93" s="1"/>
  <c r="BS222" i="93" s="1"/>
  <c r="BS223" i="93" s="1"/>
  <c r="BS224" i="93" s="1"/>
  <c r="BS225" i="93" s="1"/>
  <c r="BS226" i="93" s="1"/>
  <c r="BS227" i="93" s="1"/>
  <c r="BS228" i="93" s="1"/>
  <c r="BS229" i="93" s="1"/>
  <c r="BS230" i="93" s="1"/>
  <c r="BS231" i="93" s="1"/>
  <c r="BS232" i="93" s="1"/>
  <c r="BS233" i="93" s="1"/>
  <c r="BS234" i="93" s="1"/>
  <c r="BS235" i="93" s="1"/>
  <c r="BS236" i="93" s="1"/>
  <c r="BS237" i="93" s="1"/>
  <c r="BS238" i="93" s="1"/>
  <c r="BS239" i="93" s="1"/>
  <c r="BS240" i="93" s="1"/>
  <c r="BS241" i="93" s="1"/>
  <c r="BS242" i="93" s="1"/>
  <c r="BS243" i="93" s="1"/>
  <c r="BS244" i="93" s="1"/>
  <c r="BS245" i="93" s="1"/>
  <c r="BS246" i="93" s="1"/>
  <c r="BS247" i="93" s="1"/>
  <c r="BS248" i="93" s="1"/>
  <c r="BS249" i="93" s="1"/>
  <c r="BS250" i="93" s="1"/>
  <c r="BS251" i="93" s="1"/>
  <c r="BS252" i="93" s="1"/>
  <c r="BS253" i="93" s="1"/>
  <c r="BS254" i="93" s="1"/>
  <c r="BS255" i="93" s="1"/>
  <c r="BS256" i="93" s="1"/>
  <c r="BS257" i="93" s="1"/>
  <c r="BS258" i="93" s="1"/>
  <c r="BS259" i="93" s="1"/>
  <c r="BS260" i="93" s="1"/>
  <c r="BS261" i="93" s="1"/>
  <c r="BS262" i="93" s="1"/>
  <c r="BS263" i="93" s="1"/>
  <c r="BS264" i="93" s="1"/>
  <c r="BS265" i="93" s="1"/>
  <c r="BS266" i="93" s="1"/>
  <c r="BS267" i="93" s="1"/>
  <c r="BS268" i="93" s="1"/>
  <c r="BS269" i="93" s="1"/>
  <c r="BS270" i="93" s="1"/>
  <c r="BS271" i="93" s="1"/>
  <c r="BS272" i="93" s="1"/>
  <c r="BS273" i="93" s="1"/>
  <c r="BS274" i="93" s="1"/>
  <c r="BS275" i="93" s="1"/>
  <c r="BS276" i="93" s="1"/>
  <c r="BS277" i="93" s="1"/>
  <c r="BS278" i="93" s="1"/>
  <c r="BS279" i="93" s="1"/>
  <c r="BS280" i="93" s="1"/>
  <c r="BS281" i="93" s="1"/>
  <c r="BS282" i="93" s="1"/>
  <c r="BS283" i="93" s="1"/>
  <c r="BS284" i="93" s="1"/>
  <c r="BS285" i="93" s="1"/>
  <c r="BS286" i="93" s="1"/>
  <c r="BS287" i="93" s="1"/>
  <c r="BS288" i="93" s="1"/>
  <c r="BS289" i="93" s="1"/>
  <c r="BS290" i="93" s="1"/>
  <c r="BS291" i="93" s="1"/>
  <c r="BS292" i="93" s="1"/>
  <c r="BS293" i="93" s="1"/>
  <c r="BS294" i="93" s="1"/>
  <c r="BS295" i="93" s="1"/>
  <c r="BS296" i="93" s="1"/>
  <c r="BS297" i="93" s="1"/>
  <c r="BS298" i="93" s="1"/>
  <c r="BS299" i="93" s="1"/>
  <c r="BS300" i="93" s="1"/>
  <c r="BS301" i="93" s="1"/>
  <c r="BS302" i="93" s="1"/>
  <c r="BS303" i="93" s="1"/>
  <c r="BS304" i="93" s="1"/>
  <c r="BS305" i="93" s="1"/>
  <c r="BS306" i="93" s="1"/>
  <c r="BS307" i="93" s="1"/>
  <c r="BS308" i="93" s="1"/>
  <c r="BS309" i="93" s="1"/>
  <c r="BS310" i="93" s="1"/>
  <c r="BS311" i="93" s="1"/>
  <c r="BS312" i="93" s="1"/>
  <c r="BS313" i="93" s="1"/>
  <c r="BS314" i="93" s="1"/>
  <c r="BS315" i="93" s="1"/>
  <c r="BS316" i="93" s="1"/>
  <c r="BS317" i="93" s="1"/>
  <c r="BS318" i="93" s="1"/>
  <c r="BS319" i="93" s="1"/>
  <c r="BS320" i="93" s="1"/>
  <c r="BS321" i="93" s="1"/>
  <c r="BS322" i="93" s="1"/>
  <c r="BS323" i="93" s="1"/>
  <c r="BS324" i="93" s="1"/>
  <c r="BS325" i="93" s="1"/>
  <c r="BS326" i="93" s="1"/>
  <c r="BS327" i="93" s="1"/>
  <c r="BS328" i="93" s="1"/>
  <c r="BS329" i="93" s="1"/>
  <c r="BS330" i="93" s="1"/>
  <c r="BS331" i="93" s="1"/>
  <c r="BS332" i="93" s="1"/>
  <c r="BS333" i="93" s="1"/>
  <c r="BS334" i="93" s="1"/>
  <c r="BS335" i="93" s="1"/>
  <c r="BS336" i="93" s="1"/>
  <c r="BS337" i="93" s="1"/>
  <c r="BS338" i="93" s="1"/>
  <c r="BS339" i="93" s="1"/>
  <c r="BS340" i="93" s="1"/>
  <c r="BS341" i="93" s="1"/>
  <c r="BS342" i="93" s="1"/>
  <c r="BS343" i="93" s="1"/>
  <c r="BS344" i="93" s="1"/>
  <c r="BS345" i="93" s="1"/>
  <c r="BS346" i="93" s="1"/>
  <c r="BS347" i="93" s="1"/>
  <c r="BS348" i="93" s="1"/>
  <c r="BS349" i="93" s="1"/>
  <c r="BS350" i="93" s="1"/>
  <c r="BS351" i="93" s="1"/>
  <c r="BS352" i="93" s="1"/>
  <c r="BS353" i="93" s="1"/>
  <c r="BS354" i="93" s="1"/>
  <c r="BS355" i="93" s="1"/>
  <c r="BS356" i="93" s="1"/>
  <c r="BS357" i="93" s="1"/>
  <c r="BS358" i="93" s="1"/>
  <c r="BS359" i="93" s="1"/>
  <c r="BS360" i="93" s="1"/>
  <c r="BS361" i="93" s="1"/>
  <c r="BS362" i="93" s="1"/>
  <c r="BS363" i="93" s="1"/>
  <c r="BS364" i="93" s="1"/>
  <c r="BS365" i="93" s="1"/>
  <c r="BS366" i="93" s="1"/>
  <c r="BS367" i="93" s="1"/>
  <c r="BS368" i="93" s="1"/>
  <c r="BS369" i="93" s="1"/>
  <c r="BS370" i="93" s="1"/>
  <c r="BS371" i="93" s="1"/>
  <c r="BS372" i="93" s="1"/>
  <c r="BS373" i="93" s="1"/>
  <c r="BS374" i="93" s="1"/>
  <c r="BS375" i="93" s="1"/>
  <c r="BS376" i="93" s="1"/>
  <c r="BS377" i="93" s="1"/>
  <c r="BS378" i="93" s="1"/>
  <c r="BS379" i="93" s="1"/>
  <c r="BS380" i="93" s="1"/>
  <c r="BS381" i="93" s="1"/>
  <c r="BS382" i="93" s="1"/>
  <c r="BS383" i="93" s="1"/>
  <c r="BS384" i="93" s="1"/>
  <c r="BS385" i="93" s="1"/>
  <c r="BS386" i="93" s="1"/>
  <c r="BS387" i="93" s="1"/>
  <c r="BS388" i="93" s="1"/>
  <c r="BS389" i="93" s="1"/>
  <c r="BS390" i="93" s="1"/>
  <c r="BS391" i="93" s="1"/>
  <c r="BS392" i="93" s="1"/>
  <c r="BS393" i="93" s="1"/>
  <c r="BS394" i="93" s="1"/>
  <c r="BS395" i="93" s="1"/>
  <c r="BS396" i="93" s="1"/>
  <c r="BS397" i="93" s="1"/>
  <c r="BS398" i="93" s="1"/>
  <c r="BS399" i="93" s="1"/>
  <c r="BS400" i="93" s="1"/>
  <c r="BS401" i="93" s="1"/>
  <c r="BS402" i="93" s="1"/>
  <c r="BS403" i="93" s="1"/>
  <c r="BS404" i="93" s="1"/>
  <c r="BS405" i="93" s="1"/>
  <c r="BS406" i="93" s="1"/>
  <c r="BS407" i="93" s="1"/>
  <c r="BS408" i="93" s="1"/>
  <c r="BS409" i="93" s="1"/>
  <c r="BS410" i="93" s="1"/>
  <c r="BS411" i="93" s="1"/>
  <c r="BS412" i="93" s="1"/>
  <c r="BS413" i="93" s="1"/>
  <c r="BS414" i="93" s="1"/>
  <c r="BS415" i="93" s="1"/>
  <c r="BS416" i="93" s="1"/>
  <c r="BS417" i="93" s="1"/>
  <c r="BS418" i="93" s="1"/>
  <c r="BS419" i="93" s="1"/>
  <c r="BS420" i="93" s="1"/>
  <c r="BS421" i="93" s="1"/>
  <c r="BS422" i="93" s="1"/>
  <c r="BS423" i="93" s="1"/>
  <c r="BS424" i="93" s="1"/>
  <c r="BS425" i="93" s="1"/>
  <c r="BS426" i="93" s="1"/>
  <c r="BS427" i="93" s="1"/>
  <c r="BS428" i="93" s="1"/>
  <c r="BS429" i="93" s="1"/>
  <c r="BS430" i="93" s="1"/>
  <c r="BS431" i="93" s="1"/>
  <c r="BS432" i="93" s="1"/>
  <c r="BS433" i="93" s="1"/>
  <c r="BS434" i="93" s="1"/>
  <c r="BS435" i="93" s="1"/>
  <c r="BS436" i="93" s="1"/>
  <c r="BS437" i="93" s="1"/>
  <c r="BS438" i="93" s="1"/>
  <c r="BS439" i="93" s="1"/>
  <c r="BS440" i="93" s="1"/>
  <c r="BS441" i="93" s="1"/>
  <c r="BS442" i="93" s="1"/>
  <c r="BS443" i="93" s="1"/>
  <c r="BS444" i="93" s="1"/>
  <c r="BS445" i="93" s="1"/>
  <c r="BS446" i="93" s="1"/>
  <c r="BS447" i="93" s="1"/>
  <c r="BS448" i="93" s="1"/>
  <c r="BS449" i="93" s="1"/>
  <c r="BS450" i="93" s="1"/>
  <c r="BS451" i="93" s="1"/>
  <c r="BS452" i="93" s="1"/>
  <c r="BS453" i="93" s="1"/>
  <c r="BS454" i="93" s="1"/>
  <c r="BS455" i="93" s="1"/>
  <c r="BS456" i="93" s="1"/>
  <c r="BS457" i="93" s="1"/>
  <c r="BS458" i="93" s="1"/>
  <c r="BS459" i="93" s="1"/>
  <c r="BS460" i="93" s="1"/>
  <c r="BS461" i="93" s="1"/>
  <c r="BS462" i="93" s="1"/>
  <c r="BS463" i="93" s="1"/>
  <c r="BS464" i="93" s="1"/>
  <c r="BS465" i="93" s="1"/>
  <c r="BS466" i="93" s="1"/>
  <c r="BS467" i="93" s="1"/>
  <c r="BS468" i="93" s="1"/>
  <c r="BS469" i="93" s="1"/>
  <c r="BS470" i="93" s="1"/>
  <c r="BS471" i="93" s="1"/>
  <c r="BS472" i="93" s="1"/>
  <c r="BS473" i="93" s="1"/>
  <c r="BS474" i="93" s="1"/>
  <c r="BS475" i="93" s="1"/>
  <c r="BS476" i="93" s="1"/>
  <c r="BS477" i="93" s="1"/>
  <c r="BS478" i="93" s="1"/>
  <c r="BS479" i="93" s="1"/>
  <c r="BS480" i="93" s="1"/>
  <c r="BS481" i="93" s="1"/>
  <c r="BS482" i="93" s="1"/>
  <c r="BS483" i="93" s="1"/>
  <c r="BS484" i="93" s="1"/>
  <c r="BS485" i="93" s="1"/>
  <c r="BS486" i="93" s="1"/>
  <c r="BS487" i="93" s="1"/>
  <c r="BS488" i="93" s="1"/>
  <c r="BS489" i="93" s="1"/>
  <c r="BS490" i="93" s="1"/>
  <c r="BS491" i="93" s="1"/>
  <c r="BS492" i="93" s="1"/>
  <c r="BS493" i="93" s="1"/>
  <c r="BS494" i="93" s="1"/>
  <c r="BS495" i="93" s="1"/>
  <c r="BS496" i="93" s="1"/>
  <c r="BS497" i="93" s="1"/>
  <c r="BS498" i="93" s="1"/>
  <c r="BS499" i="93" s="1"/>
  <c r="BS500" i="93" s="1"/>
  <c r="BS501" i="93" s="1"/>
  <c r="BS502" i="93" s="1"/>
  <c r="BS503" i="93" s="1"/>
  <c r="BS504" i="93" s="1"/>
  <c r="BS505" i="93" s="1"/>
  <c r="BS506" i="93" s="1"/>
  <c r="BS507" i="93" s="1"/>
  <c r="BS508" i="93" s="1"/>
  <c r="BS509" i="93" s="1"/>
  <c r="BS510" i="93" s="1"/>
  <c r="BS511" i="93" s="1"/>
  <c r="BS512" i="93" s="1"/>
  <c r="BS513" i="93" s="1"/>
  <c r="BS514" i="93" s="1"/>
  <c r="BS515" i="93" s="1"/>
  <c r="BS516" i="93" s="1"/>
  <c r="BS517" i="93" s="1"/>
  <c r="BS518" i="93" s="1"/>
  <c r="BS519" i="93" s="1"/>
  <c r="BS520" i="93" s="1"/>
  <c r="BS521" i="93" s="1"/>
  <c r="BS522" i="93" s="1"/>
  <c r="BS523" i="93" s="1"/>
  <c r="BS524" i="93" s="1"/>
  <c r="BS525" i="93" s="1"/>
  <c r="BS526" i="93" s="1"/>
  <c r="BS527" i="93" s="1"/>
  <c r="BS528" i="93" s="1"/>
  <c r="BS529" i="93" s="1"/>
  <c r="BS530" i="93" s="1"/>
  <c r="BS531" i="93" s="1"/>
  <c r="BS532" i="93" s="1"/>
  <c r="BS533" i="93" s="1"/>
  <c r="BS534" i="93" s="1"/>
  <c r="BS535" i="93" s="1"/>
  <c r="BS536" i="93" s="1"/>
  <c r="BS537" i="93" s="1"/>
  <c r="BS538" i="93" s="1"/>
  <c r="BS539" i="93" s="1"/>
  <c r="BS540" i="93" s="1"/>
  <c r="BS541" i="93" s="1"/>
  <c r="BS542" i="93" s="1"/>
  <c r="BS543" i="93" s="1"/>
  <c r="BS544" i="93" s="1"/>
  <c r="BS545" i="93" s="1"/>
  <c r="BS546" i="93" s="1"/>
  <c r="BS547" i="93" s="1"/>
  <c r="BS548" i="93" s="1"/>
  <c r="BS549" i="93" s="1"/>
  <c r="BS550" i="93" s="1"/>
  <c r="BS551" i="93" s="1"/>
  <c r="BS552" i="93" s="1"/>
  <c r="BS553" i="93" s="1"/>
  <c r="BS554" i="93" s="1"/>
  <c r="BS555" i="93" s="1"/>
  <c r="BS556" i="93" s="1"/>
  <c r="BS557" i="93" s="1"/>
  <c r="BS558" i="93" s="1"/>
  <c r="BS559" i="93" s="1"/>
  <c r="BS560" i="93" s="1"/>
  <c r="BS561" i="93" s="1"/>
  <c r="BS562" i="93" s="1"/>
  <c r="BS563" i="93" s="1"/>
  <c r="BS564" i="93" s="1"/>
  <c r="BS565" i="93" s="1"/>
  <c r="BS566" i="93" s="1"/>
  <c r="BS567" i="93" s="1"/>
  <c r="BS568" i="93" s="1"/>
  <c r="BS569" i="93" s="1"/>
  <c r="BS570" i="93" s="1"/>
  <c r="BS571" i="93" s="1"/>
  <c r="BS572" i="93" s="1"/>
  <c r="BS573" i="93" s="1"/>
  <c r="BS574" i="93" s="1"/>
  <c r="BS575" i="93" s="1"/>
  <c r="BS576" i="93" s="1"/>
  <c r="BS577" i="93" s="1"/>
  <c r="BS578" i="93" s="1"/>
  <c r="BS579" i="93" s="1"/>
  <c r="BS580" i="93" s="1"/>
  <c r="BS581" i="93" s="1"/>
  <c r="BS582" i="93" s="1"/>
  <c r="BS583" i="93" s="1"/>
  <c r="BS584" i="93" s="1"/>
  <c r="BS585" i="93" s="1"/>
  <c r="BS586" i="93" s="1"/>
  <c r="BS587" i="93" s="1"/>
  <c r="BS588" i="93" s="1"/>
  <c r="BS589" i="93" s="1"/>
  <c r="BS590" i="93" s="1"/>
  <c r="BS591" i="93" s="1"/>
  <c r="BS592" i="93" s="1"/>
  <c r="BS593" i="93" s="1"/>
  <c r="BS594" i="93" s="1"/>
  <c r="BS595" i="93" s="1"/>
  <c r="BS596" i="93" s="1"/>
  <c r="BS597" i="93" s="1"/>
  <c r="BS598" i="93" s="1"/>
  <c r="BS599" i="93" s="1"/>
  <c r="BS600" i="93" s="1"/>
  <c r="BS601" i="93" s="1"/>
  <c r="BS602" i="93" s="1"/>
  <c r="BS603" i="93" s="1"/>
  <c r="BS604" i="93" s="1"/>
  <c r="BS605" i="93" s="1"/>
  <c r="BS606" i="93" s="1"/>
  <c r="BS607" i="93" s="1"/>
  <c r="BS608" i="93" s="1"/>
  <c r="BS609" i="93" s="1"/>
  <c r="BS610" i="93" s="1"/>
  <c r="BS611" i="93" s="1"/>
  <c r="BS612" i="93" s="1"/>
  <c r="BS613" i="93" s="1"/>
  <c r="BS614" i="93" s="1"/>
  <c r="BS615" i="93" s="1"/>
  <c r="BS616" i="93" s="1"/>
  <c r="BS617" i="93" s="1"/>
  <c r="BS618" i="93" s="1"/>
  <c r="BS619" i="93" s="1"/>
  <c r="BS620" i="93" s="1"/>
  <c r="BS621" i="93" s="1"/>
  <c r="BS622" i="93" s="1"/>
  <c r="BS623" i="93" s="1"/>
  <c r="BS624" i="93" s="1"/>
  <c r="BS625" i="93" s="1"/>
  <c r="BS626" i="93" s="1"/>
  <c r="BS627" i="93" s="1"/>
  <c r="BS628" i="93" s="1"/>
  <c r="BS629" i="93" s="1"/>
  <c r="BS630" i="93" s="1"/>
  <c r="BS631" i="93" s="1"/>
  <c r="BS632" i="93" s="1"/>
  <c r="BS633" i="93" s="1"/>
  <c r="BS634" i="93" s="1"/>
  <c r="BS635" i="93" s="1"/>
  <c r="BS636" i="93" s="1"/>
  <c r="BS637" i="93" s="1"/>
  <c r="BS638" i="93" s="1"/>
  <c r="BS639" i="93" s="1"/>
  <c r="BS640" i="93" s="1"/>
  <c r="BS641" i="93" s="1"/>
  <c r="BS642" i="93" s="1"/>
  <c r="BS643" i="93" s="1"/>
  <c r="BS644" i="93" s="1"/>
  <c r="BS645" i="93" s="1"/>
  <c r="BS646" i="93" s="1"/>
  <c r="BS647" i="93" s="1"/>
  <c r="BS648" i="93" s="1"/>
  <c r="BS649" i="93" s="1"/>
  <c r="BS650" i="93" s="1"/>
  <c r="BS651" i="93" s="1"/>
  <c r="BS652" i="93" s="1"/>
  <c r="BS653" i="93" s="1"/>
  <c r="BS654" i="93" s="1"/>
  <c r="BS655" i="93" s="1"/>
  <c r="BS656" i="93" s="1"/>
  <c r="BS657" i="93" s="1"/>
  <c r="BS658" i="93" s="1"/>
  <c r="BS659" i="93" s="1"/>
  <c r="BS660" i="93" s="1"/>
  <c r="BS661" i="93" s="1"/>
  <c r="BS662" i="93" s="1"/>
  <c r="BS663" i="93" s="1"/>
  <c r="BS664" i="93" s="1"/>
  <c r="BS665" i="93" s="1"/>
  <c r="BS666" i="93" s="1"/>
  <c r="BS667" i="93" s="1"/>
  <c r="BS668" i="93" s="1"/>
  <c r="BS669" i="93" s="1"/>
  <c r="BS670" i="93" s="1"/>
  <c r="BS671" i="93" s="1"/>
  <c r="BS672" i="93" s="1"/>
  <c r="BS673" i="93" s="1"/>
  <c r="BS674" i="93" s="1"/>
  <c r="BS675" i="93" s="1"/>
  <c r="BS676" i="93" s="1"/>
  <c r="BS677" i="93" s="1"/>
  <c r="BS678" i="93" s="1"/>
  <c r="BS679" i="93" s="1"/>
  <c r="BS680" i="93" s="1"/>
  <c r="BS681" i="93" s="1"/>
  <c r="BS682" i="93" s="1"/>
  <c r="BS683" i="93" s="1"/>
  <c r="BS684" i="93" s="1"/>
  <c r="BS685" i="93" s="1"/>
  <c r="BS686" i="93" s="1"/>
  <c r="BS687" i="93" s="1"/>
  <c r="BS688" i="93" s="1"/>
  <c r="BS689" i="93" s="1"/>
  <c r="BS690" i="93" s="1"/>
  <c r="BS691" i="93" s="1"/>
  <c r="BS692" i="93" s="1"/>
  <c r="BS693" i="93" s="1"/>
  <c r="BS694" i="93" s="1"/>
  <c r="BS695" i="93" s="1"/>
  <c r="BS696" i="93" s="1"/>
  <c r="BS697" i="93" s="1"/>
  <c r="BS698" i="93" s="1"/>
  <c r="BS699" i="93" s="1"/>
  <c r="BS700" i="93" s="1"/>
  <c r="BS701" i="93" s="1"/>
  <c r="BS702" i="93" s="1"/>
  <c r="BS703" i="93" s="1"/>
  <c r="BS704" i="93" s="1"/>
  <c r="BS705" i="93" s="1"/>
  <c r="BS706" i="93" s="1"/>
  <c r="BS707" i="93" s="1"/>
  <c r="BS708" i="93" s="1"/>
  <c r="BS709" i="93" s="1"/>
  <c r="BS710" i="93" s="1"/>
  <c r="BS711" i="93" s="1"/>
  <c r="BS712" i="93" s="1"/>
  <c r="BS713" i="93" s="1"/>
  <c r="BS714" i="93" s="1"/>
  <c r="BS715" i="93" s="1"/>
  <c r="BS716" i="93" s="1"/>
  <c r="BS717" i="93" s="1"/>
  <c r="BS718" i="93" s="1"/>
  <c r="BS719" i="93" s="1"/>
  <c r="BS720" i="93" s="1"/>
  <c r="BS721" i="93" s="1"/>
  <c r="BS722" i="93" s="1"/>
  <c r="BS723" i="93" s="1"/>
  <c r="BS724" i="93" s="1"/>
  <c r="BS725" i="93" s="1"/>
  <c r="BS726" i="93" s="1"/>
  <c r="BS727" i="93" s="1"/>
  <c r="BS728" i="93" s="1"/>
  <c r="BS729" i="93" s="1"/>
  <c r="BS730" i="93" s="1"/>
  <c r="BS731" i="93" s="1"/>
  <c r="BS732" i="93" s="1"/>
  <c r="BS733" i="93" s="1"/>
  <c r="BS734" i="93" s="1"/>
  <c r="BS735" i="93" s="1"/>
  <c r="BS736" i="93" s="1"/>
  <c r="BS737" i="93" s="1"/>
  <c r="BS738" i="93" s="1"/>
  <c r="BS739" i="93" s="1"/>
  <c r="BS740" i="93" s="1"/>
  <c r="BS741" i="93" s="1"/>
  <c r="BS742" i="93" s="1"/>
  <c r="BS743" i="93" s="1"/>
  <c r="BS744" i="93" s="1"/>
  <c r="BS745" i="93" s="1"/>
  <c r="BS746" i="93" s="1"/>
  <c r="BS747" i="93" s="1"/>
  <c r="BS748" i="93" s="1"/>
  <c r="BS749" i="93" s="1"/>
  <c r="BS750" i="93" s="1"/>
  <c r="BK195" i="93" l="1"/>
  <c r="BF157" i="93"/>
  <c r="BR4" i="93"/>
  <c r="BR5" i="93" s="1"/>
  <c r="BR6" i="93" s="1"/>
  <c r="BR7" i="93" s="1"/>
  <c r="BR8" i="93" s="1"/>
  <c r="BR9" i="93" s="1"/>
  <c r="BR10" i="93" s="1"/>
  <c r="BR11" i="93" s="1"/>
  <c r="BR12" i="93" s="1"/>
  <c r="BR13" i="93" s="1"/>
  <c r="BR14" i="93" s="1"/>
  <c r="BR15" i="93" s="1"/>
  <c r="BR16" i="93" s="1"/>
  <c r="BR17" i="93" s="1"/>
  <c r="BR18" i="93" s="1"/>
  <c r="BR19" i="93" s="1"/>
  <c r="BR20" i="93" s="1"/>
  <c r="BR21" i="93" s="1"/>
  <c r="BR22" i="93" s="1"/>
  <c r="BR23" i="93" s="1"/>
  <c r="BR24" i="93" s="1"/>
  <c r="BR25" i="93" s="1"/>
  <c r="BR26" i="93" s="1"/>
  <c r="BR27" i="93" s="1"/>
  <c r="BR28" i="93" s="1"/>
  <c r="BR29" i="93" s="1"/>
  <c r="BR30" i="93" s="1"/>
  <c r="BR31" i="93" s="1"/>
  <c r="BR32" i="93" s="1"/>
  <c r="BR33" i="93" s="1"/>
  <c r="BR34" i="93" s="1"/>
  <c r="BR35" i="93" s="1"/>
  <c r="BR36" i="93" s="1"/>
  <c r="BR37" i="93" s="1"/>
  <c r="BR38" i="93" s="1"/>
  <c r="BR39" i="93" s="1"/>
  <c r="BR40" i="93" s="1"/>
  <c r="BR41" i="93" s="1"/>
  <c r="BR42" i="93" s="1"/>
  <c r="BR43" i="93" s="1"/>
  <c r="BR44" i="93" s="1"/>
  <c r="BR45" i="93" s="1"/>
  <c r="BR46" i="93" s="1"/>
  <c r="BR47" i="93" s="1"/>
  <c r="BR48" i="93" s="1"/>
  <c r="BR49" i="93" s="1"/>
  <c r="BR50" i="93" s="1"/>
  <c r="BR51" i="93" s="1"/>
  <c r="BR52" i="93" s="1"/>
  <c r="BR53" i="93" s="1"/>
  <c r="BR54" i="93" s="1"/>
  <c r="BR55" i="93" s="1"/>
  <c r="BR56" i="93" s="1"/>
  <c r="BR57" i="93" s="1"/>
  <c r="BR58" i="93" s="1"/>
  <c r="BR59" i="93" s="1"/>
  <c r="BR60" i="93" s="1"/>
  <c r="BR61" i="93" s="1"/>
  <c r="BR62" i="93" s="1"/>
  <c r="BR63" i="93" s="1"/>
  <c r="BR64" i="93" s="1"/>
  <c r="BR65" i="93" s="1"/>
  <c r="BR66" i="93" s="1"/>
  <c r="BR67" i="93" s="1"/>
  <c r="BR68" i="93" s="1"/>
  <c r="BR69" i="93" s="1"/>
  <c r="BR70" i="93" s="1"/>
  <c r="BR71" i="93" s="1"/>
  <c r="BR72" i="93" s="1"/>
  <c r="BR73" i="93" s="1"/>
  <c r="BR74" i="93" s="1"/>
  <c r="BR75" i="93" s="1"/>
  <c r="BR76" i="93" s="1"/>
  <c r="BR77" i="93" s="1"/>
  <c r="BR78" i="93" s="1"/>
  <c r="BR79" i="93" s="1"/>
  <c r="BR80" i="93" s="1"/>
  <c r="BR81" i="93" s="1"/>
  <c r="BR82" i="93" s="1"/>
  <c r="BR83" i="93" s="1"/>
  <c r="BR84" i="93" s="1"/>
  <c r="BR85" i="93" s="1"/>
  <c r="BR86" i="93" s="1"/>
  <c r="BR87" i="93" s="1"/>
  <c r="BR88" i="93" s="1"/>
  <c r="BR89" i="93" s="1"/>
  <c r="BR90" i="93" s="1"/>
  <c r="BR91" i="93" s="1"/>
  <c r="BR92" i="93" s="1"/>
  <c r="BR93" i="93" s="1"/>
  <c r="BR94" i="93" s="1"/>
  <c r="BR95" i="93" s="1"/>
  <c r="BR96" i="93" s="1"/>
  <c r="BR97" i="93" s="1"/>
  <c r="BR98" i="93" s="1"/>
  <c r="BR99" i="93" s="1"/>
  <c r="BR100" i="93" s="1"/>
  <c r="BR101" i="93" s="1"/>
  <c r="BR102" i="93" s="1"/>
  <c r="BR103" i="93" s="1"/>
  <c r="BR104" i="93" s="1"/>
  <c r="BR105" i="93" s="1"/>
  <c r="BR106" i="93" s="1"/>
  <c r="BR107" i="93" s="1"/>
  <c r="BR108" i="93" s="1"/>
  <c r="BR109" i="93" s="1"/>
  <c r="BR110" i="93" s="1"/>
  <c r="BR111" i="93" s="1"/>
  <c r="BR112" i="93" s="1"/>
  <c r="BR113" i="93" s="1"/>
  <c r="BR114" i="93" s="1"/>
  <c r="BR115" i="93" s="1"/>
  <c r="BR116" i="93" s="1"/>
  <c r="BR117" i="93" s="1"/>
  <c r="BR118" i="93" s="1"/>
  <c r="BR119" i="93" s="1"/>
  <c r="BR120" i="93" s="1"/>
  <c r="BR121" i="93" s="1"/>
  <c r="BR122" i="93" s="1"/>
  <c r="BR123" i="93" s="1"/>
  <c r="BR124" i="93" s="1"/>
  <c r="BR125" i="93" s="1"/>
  <c r="BR126" i="93" s="1"/>
  <c r="BR127" i="93" s="1"/>
  <c r="BR128" i="93" s="1"/>
  <c r="BR129" i="93" s="1"/>
  <c r="BR130" i="93" s="1"/>
  <c r="BR131" i="93" s="1"/>
  <c r="BR132" i="93" s="1"/>
  <c r="BR133" i="93" s="1"/>
  <c r="BR134" i="93" s="1"/>
  <c r="BR135" i="93" s="1"/>
  <c r="BR136" i="93" s="1"/>
  <c r="BR137" i="93" s="1"/>
  <c r="BR138" i="93" s="1"/>
  <c r="BR139" i="93" s="1"/>
  <c r="BR140" i="93" s="1"/>
  <c r="BR141" i="93" s="1"/>
  <c r="BR142" i="93" s="1"/>
  <c r="BR143" i="93" s="1"/>
  <c r="BR144" i="93" s="1"/>
  <c r="BR145" i="93" s="1"/>
  <c r="BR146" i="93" s="1"/>
  <c r="BR147" i="93" s="1"/>
  <c r="BR148" i="93" s="1"/>
  <c r="BR149" i="93" s="1"/>
  <c r="BR150" i="93" s="1"/>
  <c r="BR151" i="93" s="1"/>
  <c r="BR152" i="93" s="1"/>
  <c r="BR153" i="93" s="1"/>
  <c r="BR154" i="93" s="1"/>
  <c r="BR155" i="93" s="1"/>
  <c r="BR156" i="93" s="1"/>
  <c r="BR157" i="93" s="1"/>
  <c r="BR158" i="93" s="1"/>
  <c r="BR159" i="93" s="1"/>
  <c r="BR160" i="93" s="1"/>
  <c r="BR161" i="93" s="1"/>
  <c r="BR162" i="93" s="1"/>
  <c r="BR163" i="93" s="1"/>
  <c r="BR164" i="93" s="1"/>
  <c r="BR165" i="93" s="1"/>
  <c r="BR166" i="93" s="1"/>
  <c r="BR167" i="93" s="1"/>
  <c r="BR168" i="93" s="1"/>
  <c r="BR169" i="93" s="1"/>
  <c r="BR170" i="93" s="1"/>
  <c r="BR171" i="93" s="1"/>
  <c r="BR172" i="93" s="1"/>
  <c r="BR173" i="93" s="1"/>
  <c r="BR174" i="93" s="1"/>
  <c r="BR175" i="93" s="1"/>
  <c r="BR176" i="93" s="1"/>
  <c r="BR177" i="93" s="1"/>
  <c r="BR178" i="93" s="1"/>
  <c r="BR179" i="93" s="1"/>
  <c r="BR180" i="93" s="1"/>
  <c r="BR181" i="93" s="1"/>
  <c r="BR182" i="93" s="1"/>
  <c r="BR183" i="93" s="1"/>
  <c r="BR184" i="93" s="1"/>
  <c r="BR185" i="93" s="1"/>
  <c r="BR186" i="93" s="1"/>
  <c r="BR187" i="93" s="1"/>
  <c r="BR188" i="93" s="1"/>
  <c r="BR189" i="93" s="1"/>
  <c r="BR190" i="93" s="1"/>
  <c r="BR191" i="93" s="1"/>
  <c r="BR192" i="93" s="1"/>
  <c r="BR193" i="93" s="1"/>
  <c r="BR194" i="93" s="1"/>
  <c r="BR195" i="93" s="1"/>
  <c r="BR196" i="93" s="1"/>
  <c r="BR197" i="93" s="1"/>
  <c r="BR198" i="93" s="1"/>
  <c r="BR199" i="93" s="1"/>
  <c r="BR200" i="93" s="1"/>
  <c r="BR201" i="93" s="1"/>
  <c r="BR202" i="93" s="1"/>
  <c r="BR203" i="93" s="1"/>
  <c r="BR204" i="93" s="1"/>
  <c r="BR205" i="93" s="1"/>
  <c r="BR206" i="93" s="1"/>
  <c r="BR207" i="93" s="1"/>
  <c r="BR208" i="93" s="1"/>
  <c r="BR209" i="93" s="1"/>
  <c r="BR210" i="93" s="1"/>
  <c r="BR211" i="93" s="1"/>
  <c r="BR212" i="93" s="1"/>
  <c r="BR213" i="93" s="1"/>
  <c r="BR214" i="93" s="1"/>
  <c r="BR215" i="93" s="1"/>
  <c r="BR216" i="93" s="1"/>
  <c r="BR217" i="93" s="1"/>
  <c r="BR218" i="93" s="1"/>
  <c r="BR219" i="93" s="1"/>
  <c r="BR220" i="93" s="1"/>
  <c r="BR221" i="93" s="1"/>
  <c r="BR222" i="93" s="1"/>
  <c r="BR223" i="93" s="1"/>
  <c r="BR224" i="93" s="1"/>
  <c r="BR225" i="93" s="1"/>
  <c r="BR226" i="93" s="1"/>
  <c r="BR227" i="93" s="1"/>
  <c r="BR228" i="93" s="1"/>
  <c r="BR229" i="93" s="1"/>
  <c r="BR230" i="93" s="1"/>
  <c r="BR231" i="93" s="1"/>
  <c r="BR232" i="93" s="1"/>
  <c r="BR233" i="93" s="1"/>
  <c r="BR234" i="93" s="1"/>
  <c r="BR235" i="93" s="1"/>
  <c r="BR236" i="93" s="1"/>
  <c r="BR237" i="93" s="1"/>
  <c r="BR238" i="93" s="1"/>
  <c r="BR239" i="93" s="1"/>
  <c r="BR240" i="93" s="1"/>
  <c r="BR241" i="93" s="1"/>
  <c r="BR242" i="93" s="1"/>
  <c r="BR243" i="93" s="1"/>
  <c r="BR244" i="93" s="1"/>
  <c r="BR245" i="93" s="1"/>
  <c r="BR246" i="93" s="1"/>
  <c r="BR247" i="93" s="1"/>
  <c r="BR248" i="93" s="1"/>
  <c r="BR249" i="93" s="1"/>
  <c r="BR250" i="93" s="1"/>
  <c r="BR251" i="93" s="1"/>
  <c r="BR252" i="93" s="1"/>
  <c r="BR253" i="93" s="1"/>
  <c r="BR254" i="93" s="1"/>
  <c r="BR255" i="93" s="1"/>
  <c r="BR256" i="93" s="1"/>
  <c r="BR257" i="93" s="1"/>
  <c r="BR258" i="93" s="1"/>
  <c r="BR259" i="93" s="1"/>
  <c r="BR260" i="93" s="1"/>
  <c r="BR261" i="93" s="1"/>
  <c r="BR262" i="93" s="1"/>
  <c r="BR263" i="93" s="1"/>
  <c r="BR264" i="93" s="1"/>
  <c r="BR265" i="93" s="1"/>
  <c r="BR266" i="93" s="1"/>
  <c r="BR267" i="93" s="1"/>
  <c r="BR268" i="93" s="1"/>
  <c r="BR269" i="93" s="1"/>
  <c r="BR270" i="93" s="1"/>
  <c r="BR271" i="93" s="1"/>
  <c r="BR272" i="93" s="1"/>
  <c r="BR273" i="93" s="1"/>
  <c r="BR274" i="93" s="1"/>
  <c r="BR275" i="93" s="1"/>
  <c r="BR276" i="93" s="1"/>
  <c r="BR277" i="93" s="1"/>
  <c r="BR278" i="93" s="1"/>
  <c r="BR279" i="93" s="1"/>
  <c r="BR280" i="93" s="1"/>
  <c r="BR281" i="93" s="1"/>
  <c r="BR282" i="93" s="1"/>
  <c r="BR283" i="93" s="1"/>
  <c r="BR284" i="93" s="1"/>
  <c r="BR285" i="93" s="1"/>
  <c r="BR286" i="93" s="1"/>
  <c r="BR287" i="93" s="1"/>
  <c r="BR288" i="93" s="1"/>
  <c r="BR289" i="93" s="1"/>
  <c r="BR290" i="93" s="1"/>
  <c r="BR291" i="93" s="1"/>
  <c r="BR292" i="93" s="1"/>
  <c r="BR293" i="93" s="1"/>
  <c r="BR294" i="93" s="1"/>
  <c r="BR295" i="93" s="1"/>
  <c r="BR296" i="93" s="1"/>
  <c r="BR297" i="93" s="1"/>
  <c r="BR298" i="93" s="1"/>
  <c r="BR299" i="93" s="1"/>
  <c r="BR300" i="93" s="1"/>
  <c r="BR301" i="93" s="1"/>
  <c r="BR302" i="93" s="1"/>
  <c r="BR303" i="93" s="1"/>
  <c r="BR304" i="93" s="1"/>
  <c r="BR305" i="93" s="1"/>
  <c r="BR306" i="93" s="1"/>
  <c r="BR307" i="93" s="1"/>
  <c r="BR308" i="93" s="1"/>
  <c r="BR309" i="93" s="1"/>
  <c r="BR310" i="93" s="1"/>
  <c r="BR311" i="93" s="1"/>
  <c r="BR312" i="93" s="1"/>
  <c r="BR313" i="93" s="1"/>
  <c r="BR314" i="93" s="1"/>
  <c r="BR315" i="93" s="1"/>
  <c r="BR316" i="93" s="1"/>
  <c r="BR317" i="93" s="1"/>
  <c r="BR318" i="93" s="1"/>
  <c r="BR319" i="93" s="1"/>
  <c r="BR320" i="93" s="1"/>
  <c r="BR321" i="93" s="1"/>
  <c r="BR322" i="93" s="1"/>
  <c r="BR323" i="93" s="1"/>
  <c r="BR324" i="93" s="1"/>
  <c r="BR325" i="93" s="1"/>
  <c r="BR326" i="93" s="1"/>
  <c r="BR327" i="93" s="1"/>
  <c r="BR328" i="93" s="1"/>
  <c r="BR329" i="93" s="1"/>
  <c r="BR330" i="93" s="1"/>
  <c r="BR331" i="93" s="1"/>
  <c r="BR332" i="93" s="1"/>
  <c r="BR333" i="93" s="1"/>
  <c r="BR334" i="93" s="1"/>
  <c r="BR335" i="93" s="1"/>
  <c r="BR336" i="93" s="1"/>
  <c r="BR337" i="93" s="1"/>
  <c r="BR338" i="93" s="1"/>
  <c r="BR339" i="93" s="1"/>
  <c r="BR340" i="93" s="1"/>
  <c r="BR341" i="93" s="1"/>
  <c r="BR342" i="93" s="1"/>
  <c r="BR343" i="93" s="1"/>
  <c r="BR344" i="93" s="1"/>
  <c r="BR345" i="93" s="1"/>
  <c r="BR346" i="93" s="1"/>
  <c r="BR347" i="93" s="1"/>
  <c r="BR348" i="93" s="1"/>
  <c r="BR349" i="93" s="1"/>
  <c r="BR350" i="93" s="1"/>
  <c r="BR351" i="93" s="1"/>
  <c r="BR352" i="93" s="1"/>
  <c r="BR353" i="93" s="1"/>
  <c r="BR354" i="93" s="1"/>
  <c r="BR355" i="93" s="1"/>
  <c r="BR356" i="93" s="1"/>
  <c r="BR357" i="93" s="1"/>
  <c r="BR358" i="93" s="1"/>
  <c r="BR359" i="93" s="1"/>
  <c r="BR360" i="93" s="1"/>
  <c r="BR361" i="93" s="1"/>
  <c r="BR362" i="93" s="1"/>
  <c r="BR363" i="93" s="1"/>
  <c r="BR364" i="93" s="1"/>
  <c r="BR365" i="93" s="1"/>
  <c r="BR366" i="93" s="1"/>
  <c r="BR367" i="93" s="1"/>
  <c r="BR368" i="93" s="1"/>
  <c r="BR369" i="93" s="1"/>
  <c r="BR370" i="93" s="1"/>
  <c r="BR371" i="93" s="1"/>
  <c r="BR372" i="93" s="1"/>
  <c r="BR373" i="93" s="1"/>
  <c r="BR374" i="93" s="1"/>
  <c r="BR375" i="93" s="1"/>
  <c r="BR376" i="93" s="1"/>
  <c r="BR377" i="93" s="1"/>
  <c r="BR378" i="93" s="1"/>
  <c r="BR379" i="93" s="1"/>
  <c r="BR380" i="93" s="1"/>
  <c r="BR381" i="93" s="1"/>
  <c r="BR382" i="93" s="1"/>
  <c r="BR383" i="93" s="1"/>
  <c r="BR384" i="93" s="1"/>
  <c r="BR385" i="93" s="1"/>
  <c r="BR386" i="93" s="1"/>
  <c r="BR387" i="93" s="1"/>
  <c r="BR388" i="93" s="1"/>
  <c r="BR389" i="93" s="1"/>
  <c r="BR390" i="93" s="1"/>
  <c r="BR391" i="93" s="1"/>
  <c r="BR392" i="93" s="1"/>
  <c r="BR393" i="93" s="1"/>
  <c r="BR394" i="93" s="1"/>
  <c r="BR395" i="93" s="1"/>
  <c r="BR396" i="93" s="1"/>
  <c r="BR397" i="93" s="1"/>
  <c r="BR398" i="93" s="1"/>
  <c r="BR399" i="93" s="1"/>
  <c r="BR400" i="93" s="1"/>
  <c r="BR401" i="93" s="1"/>
  <c r="BR402" i="93" s="1"/>
  <c r="BR403" i="93" s="1"/>
  <c r="BR404" i="93" s="1"/>
  <c r="BR405" i="93" s="1"/>
  <c r="BR406" i="93" s="1"/>
  <c r="BR407" i="93" s="1"/>
  <c r="BR408" i="93" s="1"/>
  <c r="BR409" i="93" s="1"/>
  <c r="BR410" i="93" s="1"/>
  <c r="BR411" i="93" s="1"/>
  <c r="BR412" i="93" s="1"/>
  <c r="BR413" i="93" s="1"/>
  <c r="BR414" i="93" s="1"/>
  <c r="BR415" i="93" s="1"/>
  <c r="BR416" i="93" s="1"/>
  <c r="BR417" i="93" s="1"/>
  <c r="BR418" i="93" s="1"/>
  <c r="BR419" i="93" s="1"/>
  <c r="BR420" i="93" s="1"/>
  <c r="BR421" i="93" s="1"/>
  <c r="BR422" i="93" s="1"/>
  <c r="BR423" i="93" s="1"/>
  <c r="BR424" i="93" s="1"/>
  <c r="BR425" i="93" s="1"/>
  <c r="BR426" i="93" s="1"/>
  <c r="BR427" i="93" s="1"/>
  <c r="BR428" i="93" s="1"/>
  <c r="BR429" i="93" s="1"/>
  <c r="BR430" i="93" s="1"/>
  <c r="BR431" i="93" s="1"/>
  <c r="BR432" i="93" s="1"/>
  <c r="BR433" i="93" s="1"/>
  <c r="BR434" i="93" s="1"/>
  <c r="BR435" i="93" s="1"/>
  <c r="BR436" i="93" s="1"/>
  <c r="BR437" i="93" s="1"/>
  <c r="BR438" i="93" s="1"/>
  <c r="BR439" i="93" s="1"/>
  <c r="BR440" i="93" s="1"/>
  <c r="BR441" i="93" s="1"/>
  <c r="BR442" i="93" s="1"/>
  <c r="BR443" i="93" s="1"/>
  <c r="BR444" i="93" s="1"/>
  <c r="BR445" i="93" s="1"/>
  <c r="BR446" i="93" s="1"/>
  <c r="BR447" i="93" s="1"/>
  <c r="BR448" i="93" s="1"/>
  <c r="BR449" i="93" s="1"/>
  <c r="BR450" i="93" s="1"/>
  <c r="BR451" i="93" s="1"/>
  <c r="BR452" i="93" s="1"/>
  <c r="BR453" i="93" s="1"/>
  <c r="BR454" i="93" s="1"/>
  <c r="BR455" i="93" s="1"/>
  <c r="BR456" i="93" s="1"/>
  <c r="BR457" i="93" s="1"/>
  <c r="BR458" i="93" s="1"/>
  <c r="BR459" i="93" s="1"/>
  <c r="BR460" i="93" s="1"/>
  <c r="BR461" i="93" s="1"/>
  <c r="BR462" i="93" s="1"/>
  <c r="BR463" i="93" s="1"/>
  <c r="BR464" i="93" s="1"/>
  <c r="BR465" i="93" s="1"/>
  <c r="BR466" i="93" s="1"/>
  <c r="BR467" i="93" s="1"/>
  <c r="BR468" i="93" s="1"/>
  <c r="BR469" i="93" s="1"/>
  <c r="BR470" i="93" s="1"/>
  <c r="BR471" i="93" s="1"/>
  <c r="BR472" i="93" s="1"/>
  <c r="BR473" i="93" s="1"/>
  <c r="BR474" i="93" s="1"/>
  <c r="BR475" i="93" s="1"/>
  <c r="BR476" i="93" s="1"/>
  <c r="BR477" i="93" s="1"/>
  <c r="BR478" i="93" s="1"/>
  <c r="BR479" i="93" s="1"/>
  <c r="BR480" i="93" s="1"/>
  <c r="BR481" i="93" s="1"/>
  <c r="BR482" i="93" s="1"/>
  <c r="BR483" i="93" s="1"/>
  <c r="BR484" i="93" s="1"/>
  <c r="BR485" i="93" s="1"/>
  <c r="BR486" i="93" s="1"/>
  <c r="BR487" i="93" s="1"/>
  <c r="BR488" i="93" s="1"/>
  <c r="BR489" i="93" s="1"/>
  <c r="BR490" i="93" s="1"/>
  <c r="BR491" i="93" s="1"/>
  <c r="BR492" i="93" s="1"/>
  <c r="BR493" i="93" s="1"/>
  <c r="BR494" i="93" s="1"/>
  <c r="BR495" i="93" s="1"/>
  <c r="BR496" i="93" s="1"/>
  <c r="BR497" i="93" s="1"/>
  <c r="BR498" i="93" s="1"/>
  <c r="BR499" i="93" s="1"/>
  <c r="BR500" i="93" s="1"/>
  <c r="BR501" i="93" s="1"/>
  <c r="BR502" i="93" s="1"/>
  <c r="BR503" i="93" s="1"/>
  <c r="BR504" i="93" s="1"/>
  <c r="BR505" i="93" s="1"/>
  <c r="BR506" i="93" s="1"/>
  <c r="BR507" i="93" s="1"/>
  <c r="BR508" i="93" s="1"/>
  <c r="BR509" i="93" s="1"/>
  <c r="BR510" i="93" s="1"/>
  <c r="BR511" i="93" s="1"/>
  <c r="BR512" i="93" s="1"/>
  <c r="BR513" i="93" s="1"/>
  <c r="BR514" i="93" s="1"/>
  <c r="BR515" i="93" s="1"/>
  <c r="BR516" i="93" s="1"/>
  <c r="BR517" i="93" s="1"/>
  <c r="BR518" i="93" s="1"/>
  <c r="BR519" i="93" s="1"/>
  <c r="BR520" i="93" s="1"/>
  <c r="BR521" i="93" s="1"/>
  <c r="BR522" i="93" s="1"/>
  <c r="BR523" i="93" s="1"/>
  <c r="BR524" i="93" s="1"/>
  <c r="BR525" i="93" s="1"/>
  <c r="BR526" i="93" s="1"/>
  <c r="BR527" i="93" s="1"/>
  <c r="BR528" i="93" s="1"/>
  <c r="BR529" i="93" s="1"/>
  <c r="BR530" i="93" s="1"/>
  <c r="BR531" i="93" s="1"/>
  <c r="BR532" i="93" s="1"/>
  <c r="BR533" i="93" s="1"/>
  <c r="BR534" i="93" s="1"/>
  <c r="BR535" i="93" s="1"/>
  <c r="BR536" i="93" s="1"/>
  <c r="BR537" i="93" s="1"/>
  <c r="BR538" i="93" s="1"/>
  <c r="BR539" i="93" s="1"/>
  <c r="BR540" i="93" s="1"/>
  <c r="BR541" i="93" s="1"/>
  <c r="BR542" i="93" s="1"/>
  <c r="BR543" i="93" s="1"/>
  <c r="BR544" i="93" s="1"/>
  <c r="BR545" i="93" s="1"/>
  <c r="BR546" i="93" s="1"/>
  <c r="BR547" i="93" s="1"/>
  <c r="BR548" i="93" s="1"/>
  <c r="BR549" i="93" s="1"/>
  <c r="BR550" i="93" s="1"/>
  <c r="BR551" i="93" s="1"/>
  <c r="BR552" i="93" s="1"/>
  <c r="BR553" i="93" s="1"/>
  <c r="BR554" i="93" s="1"/>
  <c r="BR555" i="93" s="1"/>
  <c r="BR556" i="93" s="1"/>
  <c r="BR557" i="93" s="1"/>
  <c r="BR558" i="93" s="1"/>
  <c r="BR559" i="93" s="1"/>
  <c r="BR560" i="93" s="1"/>
  <c r="BR561" i="93" s="1"/>
  <c r="BR562" i="93" s="1"/>
  <c r="BR563" i="93" s="1"/>
  <c r="BR564" i="93" s="1"/>
  <c r="BR565" i="93" s="1"/>
  <c r="BR566" i="93" s="1"/>
  <c r="BR567" i="93" s="1"/>
  <c r="BR568" i="93" s="1"/>
  <c r="BR569" i="93" s="1"/>
  <c r="BR570" i="93" s="1"/>
  <c r="BR571" i="93" s="1"/>
  <c r="BR572" i="93" s="1"/>
  <c r="BR573" i="93" s="1"/>
  <c r="BR574" i="93" s="1"/>
  <c r="BR575" i="93" s="1"/>
  <c r="BR576" i="93" s="1"/>
  <c r="BR577" i="93" s="1"/>
  <c r="BR578" i="93" s="1"/>
  <c r="BR579" i="93" s="1"/>
  <c r="BR580" i="93" s="1"/>
  <c r="BR581" i="93" s="1"/>
  <c r="BR582" i="93" s="1"/>
  <c r="BR583" i="93" s="1"/>
  <c r="BR584" i="93" s="1"/>
  <c r="BR585" i="93" s="1"/>
  <c r="BR586" i="93" s="1"/>
  <c r="BR587" i="93" s="1"/>
  <c r="BR588" i="93" s="1"/>
  <c r="BR589" i="93" s="1"/>
  <c r="BR590" i="93" s="1"/>
  <c r="BR591" i="93" s="1"/>
  <c r="BR592" i="93" s="1"/>
  <c r="BR593" i="93" s="1"/>
  <c r="BR594" i="93" s="1"/>
  <c r="BR595" i="93" s="1"/>
  <c r="BR596" i="93" s="1"/>
  <c r="BR597" i="93" s="1"/>
  <c r="BR598" i="93" s="1"/>
  <c r="BR599" i="93" s="1"/>
  <c r="BR600" i="93" s="1"/>
  <c r="BR601" i="93" s="1"/>
  <c r="BR602" i="93" s="1"/>
  <c r="BR603" i="93" s="1"/>
  <c r="BR604" i="93" s="1"/>
  <c r="BR605" i="93" s="1"/>
  <c r="BR606" i="93" s="1"/>
  <c r="BR607" i="93" s="1"/>
  <c r="BR608" i="93" s="1"/>
  <c r="BR609" i="93" s="1"/>
  <c r="BR610" i="93" s="1"/>
  <c r="BR611" i="93" s="1"/>
  <c r="BR612" i="93" s="1"/>
  <c r="BR613" i="93" s="1"/>
  <c r="BR614" i="93" s="1"/>
  <c r="BR615" i="93" s="1"/>
  <c r="BR616" i="93" s="1"/>
  <c r="BR617" i="93" s="1"/>
  <c r="BR618" i="93" s="1"/>
  <c r="BR619" i="93" s="1"/>
  <c r="BR620" i="93" s="1"/>
  <c r="BR621" i="93" s="1"/>
  <c r="BR622" i="93" s="1"/>
  <c r="BR623" i="93" s="1"/>
  <c r="BR624" i="93" s="1"/>
  <c r="BR625" i="93" s="1"/>
  <c r="BR626" i="93" s="1"/>
  <c r="BR627" i="93" s="1"/>
  <c r="BR628" i="93" s="1"/>
  <c r="BR629" i="93" s="1"/>
  <c r="BR630" i="93" s="1"/>
  <c r="BR631" i="93" s="1"/>
  <c r="BR632" i="93" s="1"/>
  <c r="BR633" i="93" s="1"/>
  <c r="BR634" i="93" s="1"/>
  <c r="BR635" i="93" s="1"/>
  <c r="BR636" i="93" s="1"/>
  <c r="BR637" i="93" s="1"/>
  <c r="BR638" i="93" s="1"/>
  <c r="BR639" i="93" s="1"/>
  <c r="BR640" i="93" s="1"/>
  <c r="BR641" i="93" s="1"/>
  <c r="BR642" i="93" s="1"/>
  <c r="BR643" i="93" s="1"/>
  <c r="BR644" i="93" s="1"/>
  <c r="BR645" i="93" s="1"/>
  <c r="BR646" i="93" s="1"/>
  <c r="BR647" i="93" s="1"/>
  <c r="BR648" i="93" s="1"/>
  <c r="BR649" i="93" s="1"/>
  <c r="BR650" i="93" s="1"/>
  <c r="BR651" i="93" s="1"/>
  <c r="BR652" i="93" s="1"/>
  <c r="BR653" i="93" s="1"/>
  <c r="BR654" i="93" s="1"/>
  <c r="BR655" i="93" s="1"/>
  <c r="BR656" i="93" s="1"/>
  <c r="BR657" i="93" s="1"/>
  <c r="BR658" i="93" s="1"/>
  <c r="BR659" i="93" s="1"/>
  <c r="BR660" i="93" s="1"/>
  <c r="BR661" i="93" s="1"/>
  <c r="BR662" i="93" s="1"/>
  <c r="BR663" i="93" s="1"/>
  <c r="BR664" i="93" s="1"/>
  <c r="BR665" i="93" s="1"/>
  <c r="BR666" i="93" s="1"/>
  <c r="BR667" i="93" s="1"/>
  <c r="BR668" i="93" s="1"/>
  <c r="BR669" i="93" s="1"/>
  <c r="BR670" i="93" s="1"/>
  <c r="BR671" i="93" s="1"/>
  <c r="BR672" i="93" s="1"/>
  <c r="BR673" i="93" s="1"/>
  <c r="BR674" i="93" s="1"/>
  <c r="BR675" i="93" s="1"/>
  <c r="BR676" i="93" s="1"/>
  <c r="BR677" i="93" s="1"/>
  <c r="BR678" i="93" s="1"/>
  <c r="BR679" i="93" s="1"/>
  <c r="BR680" i="93" s="1"/>
  <c r="BR681" i="93" s="1"/>
  <c r="BR682" i="93" s="1"/>
  <c r="BR683" i="93" s="1"/>
  <c r="BR684" i="93" s="1"/>
  <c r="BR685" i="93" s="1"/>
  <c r="BR686" i="93" s="1"/>
  <c r="BR687" i="93" s="1"/>
  <c r="BR688" i="93" s="1"/>
  <c r="BR689" i="93" s="1"/>
  <c r="BR690" i="93" s="1"/>
  <c r="BR691" i="93" s="1"/>
  <c r="BR692" i="93" s="1"/>
  <c r="BR693" i="93" s="1"/>
  <c r="BR694" i="93" s="1"/>
  <c r="BR695" i="93" s="1"/>
  <c r="BR696" i="93" s="1"/>
  <c r="BR697" i="93" s="1"/>
  <c r="BR698" i="93" s="1"/>
  <c r="BR699" i="93" s="1"/>
  <c r="BR700" i="93" s="1"/>
  <c r="BR701" i="93" s="1"/>
  <c r="BR702" i="93" s="1"/>
  <c r="BR703" i="93" s="1"/>
  <c r="BR704" i="93" s="1"/>
  <c r="BR705" i="93" s="1"/>
  <c r="BR706" i="93" s="1"/>
  <c r="BR707" i="93" s="1"/>
  <c r="BR708" i="93" s="1"/>
  <c r="BR709" i="93" s="1"/>
  <c r="BR710" i="93" s="1"/>
  <c r="BR711" i="93" s="1"/>
  <c r="BR712" i="93" s="1"/>
  <c r="BR713" i="93" s="1"/>
  <c r="BR714" i="93" s="1"/>
  <c r="BR715" i="93" s="1"/>
  <c r="BR716" i="93" s="1"/>
  <c r="BR717" i="93" s="1"/>
  <c r="BR718" i="93" s="1"/>
  <c r="BR719" i="93" s="1"/>
  <c r="BR720" i="93" s="1"/>
  <c r="BR721" i="93" s="1"/>
  <c r="BR722" i="93" s="1"/>
  <c r="BR723" i="93" s="1"/>
  <c r="BR724" i="93" s="1"/>
  <c r="BR725" i="93" s="1"/>
  <c r="BR726" i="93" s="1"/>
  <c r="BR727" i="93" s="1"/>
  <c r="BR728" i="93" s="1"/>
  <c r="BR729" i="93" s="1"/>
  <c r="BR730" i="93" s="1"/>
  <c r="BR731" i="93" s="1"/>
  <c r="BR732" i="93" s="1"/>
  <c r="BR733" i="93" s="1"/>
  <c r="BR734" i="93" s="1"/>
  <c r="BR735" i="93" s="1"/>
  <c r="BR736" i="93" s="1"/>
  <c r="BR737" i="93" s="1"/>
  <c r="BR738" i="93" s="1"/>
  <c r="BR739" i="93" s="1"/>
  <c r="BR740" i="93" s="1"/>
  <c r="BR741" i="93" s="1"/>
  <c r="BR742" i="93" s="1"/>
  <c r="BR743" i="93" s="1"/>
  <c r="BR744" i="93" s="1"/>
  <c r="BR745" i="93" s="1"/>
  <c r="BR746" i="93" s="1"/>
  <c r="BR747" i="93" s="1"/>
  <c r="BR748" i="93" s="1"/>
  <c r="BR749" i="93" s="1"/>
  <c r="BR750" i="93" s="1"/>
  <c r="DC40" i="93" s="1"/>
  <c r="BK196" i="93" l="1"/>
  <c r="BF158" i="93"/>
  <c r="DJ40" i="93"/>
  <c r="DK40" i="93"/>
  <c r="DE6" i="93" s="1"/>
  <c r="EW6" i="93" s="1"/>
  <c r="DI40" i="93"/>
  <c r="DD6" i="93" s="1"/>
  <c r="EQ6" i="93" s="1"/>
  <c r="DH40" i="93"/>
  <c r="BK197" i="93" l="1"/>
  <c r="BF159" i="93"/>
  <c r="EZ6" i="93"/>
  <c r="ET6" i="93"/>
  <c r="BK198" i="93" l="1"/>
  <c r="BF160" i="93"/>
  <c r="CV40" i="93" a="1"/>
  <c r="CW40" i="93" s="1"/>
  <c r="BK199" i="93" l="1"/>
  <c r="BF161" i="93"/>
  <c r="CX40" i="93"/>
  <c r="CV40" i="93"/>
  <c r="CY40" i="93"/>
  <c r="BK200" i="93" l="1"/>
  <c r="BF162" i="93"/>
  <c r="DG40" i="93"/>
  <c r="BK201" i="93" l="1"/>
  <c r="BF163" i="93"/>
  <c r="DF40" i="93"/>
  <c r="DL40" i="93" s="1"/>
  <c r="BK202" i="93" l="1"/>
  <c r="BF164" i="93"/>
  <c r="DM40" i="93"/>
  <c r="DF6" i="93" s="1"/>
  <c r="FC6" i="93" s="1"/>
  <c r="BK203" i="93" l="1"/>
  <c r="BF165" i="93"/>
  <c r="CV42" i="93" a="1"/>
  <c r="CW42" i="93" s="1"/>
  <c r="CV43" i="93" a="1"/>
  <c r="CX43" i="93" s="1"/>
  <c r="BK204" i="93" l="1"/>
  <c r="BF166" i="93"/>
  <c r="CX42" i="93"/>
  <c r="CV43" i="93"/>
  <c r="CV42" i="93"/>
  <c r="CW43" i="93"/>
  <c r="CY43" i="93"/>
  <c r="CY42" i="93"/>
  <c r="BK205" i="93" l="1"/>
  <c r="BF167" i="93"/>
  <c r="DG43" i="93"/>
  <c r="DG42" i="93"/>
  <c r="DF42" i="93" s="1"/>
  <c r="BK206" i="93" l="1"/>
  <c r="BF168" i="93"/>
  <c r="DL42" i="93"/>
  <c r="DM42" i="93"/>
  <c r="DF8" i="93" s="1"/>
  <c r="FC8" i="93" s="1"/>
  <c r="DF43" i="93"/>
  <c r="DL43" i="93" s="1"/>
  <c r="BK207" i="93" l="1"/>
  <c r="BF169" i="93"/>
  <c r="DM43" i="93"/>
  <c r="DF9" i="93" s="1"/>
  <c r="FC9" i="93" s="1"/>
  <c r="BK208" i="93" l="1"/>
  <c r="BF170" i="93"/>
  <c r="BK209" i="93" l="1"/>
  <c r="BF171" i="93"/>
  <c r="BK210" i="93" l="1"/>
  <c r="BF172" i="93"/>
  <c r="BK211" i="93" l="1"/>
  <c r="BF173" i="93"/>
  <c r="BK212" i="93" l="1"/>
  <c r="BF174" i="93"/>
  <c r="BK213" i="93" l="1"/>
  <c r="BF175" i="93"/>
  <c r="BK214" i="93" l="1"/>
  <c r="BF176" i="93"/>
  <c r="BK215" i="93" l="1"/>
  <c r="BF177" i="93"/>
  <c r="BK216" i="93" l="1"/>
  <c r="BF178" i="93"/>
  <c r="BK217" i="93" l="1"/>
  <c r="BF179" i="93"/>
  <c r="BK218" i="93" l="1"/>
  <c r="BF180" i="93"/>
  <c r="BK219" i="93" l="1"/>
  <c r="BF181" i="93"/>
  <c r="BK220" i="93" l="1"/>
  <c r="BF182" i="93"/>
  <c r="BK221" i="93" l="1"/>
  <c r="BF183" i="93"/>
  <c r="BK222" i="93" l="1"/>
  <c r="BF184" i="93"/>
  <c r="BK223" i="93" l="1"/>
  <c r="BF185" i="93"/>
  <c r="BK224" i="93" l="1"/>
  <c r="BF186" i="93"/>
  <c r="BK225" i="93" l="1"/>
  <c r="BF187" i="93"/>
  <c r="BK226" i="93" l="1"/>
  <c r="BF188" i="93"/>
  <c r="BK227" i="93" l="1"/>
  <c r="BF189" i="93"/>
  <c r="BK228" i="93" l="1"/>
  <c r="BF190" i="93"/>
  <c r="BK229" i="93" l="1"/>
  <c r="BF191" i="93"/>
  <c r="BK230" i="93" l="1"/>
  <c r="BF192" i="93"/>
  <c r="BK231" i="93" l="1"/>
  <c r="BF193" i="93"/>
  <c r="BK232" i="93" l="1"/>
  <c r="BF194" i="93"/>
  <c r="BK233" i="93" l="1"/>
  <c r="BF195" i="93"/>
  <c r="BK234" i="93" l="1"/>
  <c r="BF196" i="93"/>
  <c r="BK235" i="93" l="1"/>
  <c r="BF197" i="93"/>
  <c r="BK236" i="93" l="1"/>
  <c r="BF198" i="93"/>
  <c r="BK237" i="93" l="1"/>
  <c r="BF199" i="93"/>
  <c r="BK238" i="93" l="1"/>
  <c r="BF200" i="93"/>
  <c r="BK239" i="93" l="1"/>
  <c r="BF201" i="93"/>
  <c r="BK240" i="93" l="1"/>
  <c r="BF202" i="93"/>
  <c r="BK241" i="93" l="1"/>
  <c r="BF203" i="93"/>
  <c r="BK242" i="93" l="1"/>
  <c r="BF204" i="93"/>
  <c r="BK243" i="93" l="1"/>
  <c r="BF205" i="93"/>
  <c r="BK244" i="93" l="1"/>
  <c r="BF206" i="93"/>
  <c r="BK245" i="93" l="1"/>
  <c r="BF207" i="93"/>
  <c r="BK246" i="93" l="1"/>
  <c r="BF208" i="93"/>
  <c r="BK247" i="93" l="1"/>
  <c r="BF209" i="93"/>
  <c r="BK248" i="93" l="1"/>
  <c r="BF210" i="93"/>
  <c r="BK249" i="93" l="1"/>
  <c r="BF211" i="93"/>
  <c r="BK250" i="93" l="1"/>
  <c r="BF212" i="93"/>
  <c r="BK251" i="93" l="1"/>
  <c r="BF213" i="93"/>
  <c r="BK252" i="93" l="1"/>
  <c r="BF214" i="93"/>
  <c r="BK253" i="93" l="1"/>
  <c r="BF215" i="93"/>
  <c r="BK254" i="93" l="1"/>
  <c r="BF216" i="93"/>
  <c r="BK255" i="93" l="1"/>
  <c r="BF217" i="93"/>
  <c r="BK256" i="93" l="1"/>
  <c r="BF218" i="93"/>
  <c r="DE39" i="93" l="1"/>
  <c r="DA39" i="93"/>
  <c r="BK257" i="93"/>
  <c r="BN3" i="93"/>
  <c r="BF219" i="93"/>
  <c r="BN4" i="93" l="1"/>
  <c r="BN5" i="93" s="1"/>
  <c r="BN6" i="93" s="1"/>
  <c r="BN7" i="93" s="1"/>
  <c r="BN8" i="93" s="1"/>
  <c r="BN9" i="93" s="1"/>
  <c r="BN10" i="93" s="1"/>
  <c r="BN11" i="93" s="1"/>
  <c r="BN12" i="93" s="1"/>
  <c r="BN13" i="93" s="1"/>
  <c r="BN14" i="93" s="1"/>
  <c r="BN15" i="93" s="1"/>
  <c r="BN16" i="93" s="1"/>
  <c r="BN17" i="93" s="1"/>
  <c r="BN18" i="93" s="1"/>
  <c r="BN19" i="93" s="1"/>
  <c r="BN20" i="93" s="1"/>
  <c r="BN21" i="93" s="1"/>
  <c r="BN22" i="93" s="1"/>
  <c r="BN23" i="93" s="1"/>
  <c r="BN24" i="93" s="1"/>
  <c r="BN25" i="93" s="1"/>
  <c r="BN26" i="93" s="1"/>
  <c r="BN27" i="93" s="1"/>
  <c r="BN28" i="93" s="1"/>
  <c r="BN29" i="93" s="1"/>
  <c r="BN30" i="93" s="1"/>
  <c r="BN31" i="93" s="1"/>
  <c r="BN32" i="93" s="1"/>
  <c r="BN33" i="93" s="1"/>
  <c r="BN34" i="93" s="1"/>
  <c r="BN35" i="93" s="1"/>
  <c r="BN36" i="93" s="1"/>
  <c r="BN37" i="93" s="1"/>
  <c r="BN38" i="93" s="1"/>
  <c r="BN39" i="93" s="1"/>
  <c r="BN40" i="93" s="1"/>
  <c r="BN41" i="93" s="1"/>
  <c r="BN42" i="93" s="1"/>
  <c r="BN43" i="93" s="1"/>
  <c r="BN44" i="93" s="1"/>
  <c r="BN45" i="93" s="1"/>
  <c r="BN46" i="93" s="1"/>
  <c r="BN47" i="93" s="1"/>
  <c r="BN48" i="93" s="1"/>
  <c r="BN49" i="93" s="1"/>
  <c r="BN50" i="93" s="1"/>
  <c r="BN51" i="93" s="1"/>
  <c r="BN52" i="93" s="1"/>
  <c r="BN53" i="93" s="1"/>
  <c r="BN54" i="93" s="1"/>
  <c r="BN55" i="93" s="1"/>
  <c r="BN56" i="93" s="1"/>
  <c r="BN57" i="93" s="1"/>
  <c r="BN58" i="93" s="1"/>
  <c r="BN59" i="93" s="1"/>
  <c r="BN60" i="93" s="1"/>
  <c r="BN61" i="93" s="1"/>
  <c r="BN62" i="93" s="1"/>
  <c r="BN63" i="93" s="1"/>
  <c r="BN64" i="93" s="1"/>
  <c r="BN65" i="93" s="1"/>
  <c r="BN66" i="93" s="1"/>
  <c r="BN67" i="93" s="1"/>
  <c r="BN68" i="93" s="1"/>
  <c r="BN69" i="93" s="1"/>
  <c r="BN70" i="93" s="1"/>
  <c r="BN71" i="93" s="1"/>
  <c r="BN72" i="93" s="1"/>
  <c r="BN73" i="93" s="1"/>
  <c r="BN74" i="93" s="1"/>
  <c r="BN75" i="93" s="1"/>
  <c r="BN76" i="93" s="1"/>
  <c r="BN77" i="93" s="1"/>
  <c r="BN78" i="93" s="1"/>
  <c r="BN79" i="93" s="1"/>
  <c r="BN80" i="93" s="1"/>
  <c r="BN81" i="93" s="1"/>
  <c r="BN82" i="93" s="1"/>
  <c r="BN83" i="93" s="1"/>
  <c r="BN84" i="93" s="1"/>
  <c r="BN85" i="93" s="1"/>
  <c r="BN86" i="93" s="1"/>
  <c r="BN87" i="93" s="1"/>
  <c r="BN88" i="93" s="1"/>
  <c r="BN89" i="93" s="1"/>
  <c r="BN90" i="93" s="1"/>
  <c r="BN91" i="93" s="1"/>
  <c r="BN92" i="93" s="1"/>
  <c r="BN93" i="93" s="1"/>
  <c r="BN94" i="93" s="1"/>
  <c r="BN95" i="93" s="1"/>
  <c r="BN96" i="93" s="1"/>
  <c r="BN97" i="93" s="1"/>
  <c r="BN98" i="93" s="1"/>
  <c r="BN99" i="93" s="1"/>
  <c r="BN100" i="93" s="1"/>
  <c r="BN101" i="93" s="1"/>
  <c r="BN102" i="93" s="1"/>
  <c r="BN103" i="93" s="1"/>
  <c r="BN104" i="93" s="1"/>
  <c r="BN105" i="93" s="1"/>
  <c r="BN106" i="93" s="1"/>
  <c r="BN107" i="93" s="1"/>
  <c r="BN108" i="93" s="1"/>
  <c r="BN109" i="93" s="1"/>
  <c r="BN110" i="93" s="1"/>
  <c r="BN111" i="93" s="1"/>
  <c r="BN112" i="93" s="1"/>
  <c r="BN113" i="93" s="1"/>
  <c r="BN114" i="93" s="1"/>
  <c r="BN115" i="93" s="1"/>
  <c r="BN116" i="93" s="1"/>
  <c r="BN117" i="93" s="1"/>
  <c r="BN118" i="93" s="1"/>
  <c r="BN119" i="93" s="1"/>
  <c r="BN120" i="93" s="1"/>
  <c r="BN121" i="93" s="1"/>
  <c r="BN122" i="93" s="1"/>
  <c r="BN123" i="93" s="1"/>
  <c r="BN124" i="93" s="1"/>
  <c r="BN125" i="93" s="1"/>
  <c r="BN126" i="93" s="1"/>
  <c r="BN127" i="93" s="1"/>
  <c r="BN128" i="93" s="1"/>
  <c r="BN129" i="93" s="1"/>
  <c r="BN130" i="93" s="1"/>
  <c r="BN131" i="93" s="1"/>
  <c r="BN132" i="93" s="1"/>
  <c r="BN133" i="93" s="1"/>
  <c r="BN134" i="93" s="1"/>
  <c r="BN135" i="93" s="1"/>
  <c r="BN136" i="93" s="1"/>
  <c r="BN137" i="93" s="1"/>
  <c r="BN138" i="93" s="1"/>
  <c r="BN139" i="93" s="1"/>
  <c r="BN140" i="93" s="1"/>
  <c r="BN141" i="93" s="1"/>
  <c r="BN142" i="93" s="1"/>
  <c r="BN143" i="93" s="1"/>
  <c r="BN144" i="93" s="1"/>
  <c r="BN145" i="93" s="1"/>
  <c r="BN146" i="93" s="1"/>
  <c r="BN147" i="93" s="1"/>
  <c r="BN148" i="93" s="1"/>
  <c r="BN149" i="93" s="1"/>
  <c r="BN150" i="93" s="1"/>
  <c r="BN151" i="93" s="1"/>
  <c r="BN152" i="93" s="1"/>
  <c r="BN153" i="93" s="1"/>
  <c r="BN154" i="93" s="1"/>
  <c r="BN155" i="93" s="1"/>
  <c r="BN156" i="93" s="1"/>
  <c r="BN157" i="93" s="1"/>
  <c r="BN158" i="93" s="1"/>
  <c r="BN159" i="93" s="1"/>
  <c r="BN160" i="93" s="1"/>
  <c r="BN161" i="93" s="1"/>
  <c r="BN162" i="93" s="1"/>
  <c r="BN163" i="93" s="1"/>
  <c r="BN164" i="93" s="1"/>
  <c r="BN165" i="93" s="1"/>
  <c r="BN166" i="93" s="1"/>
  <c r="BN167" i="93" s="1"/>
  <c r="BN168" i="93" s="1"/>
  <c r="BN169" i="93" s="1"/>
  <c r="BN170" i="93" s="1"/>
  <c r="BN171" i="93" s="1"/>
  <c r="BN172" i="93" s="1"/>
  <c r="BN173" i="93" s="1"/>
  <c r="BN174" i="93" s="1"/>
  <c r="BN175" i="93" s="1"/>
  <c r="BN176" i="93" s="1"/>
  <c r="BN177" i="93" s="1"/>
  <c r="BN178" i="93" s="1"/>
  <c r="BN179" i="93" s="1"/>
  <c r="BN180" i="93" s="1"/>
  <c r="BN181" i="93" s="1"/>
  <c r="BN182" i="93" s="1"/>
  <c r="BN183" i="93" s="1"/>
  <c r="BN184" i="93" s="1"/>
  <c r="BN185" i="93" s="1"/>
  <c r="BN186" i="93" s="1"/>
  <c r="BN187" i="93" s="1"/>
  <c r="BN188" i="93" s="1"/>
  <c r="BN189" i="93" s="1"/>
  <c r="BN190" i="93" s="1"/>
  <c r="BN191" i="93" s="1"/>
  <c r="BN192" i="93" s="1"/>
  <c r="BN193" i="93" s="1"/>
  <c r="BN194" i="93" s="1"/>
  <c r="BN195" i="93" s="1"/>
  <c r="BN196" i="93" s="1"/>
  <c r="BN197" i="93" s="1"/>
  <c r="BN198" i="93" s="1"/>
  <c r="BN199" i="93" s="1"/>
  <c r="BN200" i="93" s="1"/>
  <c r="BN201" i="93" s="1"/>
  <c r="BN202" i="93" s="1"/>
  <c r="BN203" i="93" s="1"/>
  <c r="BN204" i="93" s="1"/>
  <c r="BN205" i="93" s="1"/>
  <c r="BN206" i="93" s="1"/>
  <c r="BN207" i="93" s="1"/>
  <c r="BN208" i="93" s="1"/>
  <c r="BN209" i="93" s="1"/>
  <c r="BN210" i="93" s="1"/>
  <c r="BN211" i="93" s="1"/>
  <c r="BN212" i="93" s="1"/>
  <c r="BN213" i="93" s="1"/>
  <c r="BN214" i="93" s="1"/>
  <c r="BN215" i="93" s="1"/>
  <c r="BN216" i="93" s="1"/>
  <c r="BN217" i="93" s="1"/>
  <c r="BN218" i="93" s="1"/>
  <c r="BN219" i="93" s="1"/>
  <c r="BN220" i="93" s="1"/>
  <c r="BN221" i="93" s="1"/>
  <c r="BN222" i="93" s="1"/>
  <c r="BN223" i="93" s="1"/>
  <c r="BN224" i="93" s="1"/>
  <c r="BN225" i="93" s="1"/>
  <c r="BN226" i="93" s="1"/>
  <c r="BN227" i="93" s="1"/>
  <c r="BN228" i="93" s="1"/>
  <c r="BN229" i="93" s="1"/>
  <c r="BN230" i="93" s="1"/>
  <c r="BN231" i="93" s="1"/>
  <c r="BN232" i="93" s="1"/>
  <c r="BN233" i="93" s="1"/>
  <c r="BN234" i="93" s="1"/>
  <c r="BN235" i="93" s="1"/>
  <c r="BN236" i="93" s="1"/>
  <c r="BN237" i="93" s="1"/>
  <c r="BN238" i="93" s="1"/>
  <c r="BN239" i="93" s="1"/>
  <c r="BN240" i="93" s="1"/>
  <c r="BN241" i="93" s="1"/>
  <c r="BN242" i="93" s="1"/>
  <c r="BN243" i="93" s="1"/>
  <c r="BN244" i="93" s="1"/>
  <c r="BN245" i="93" s="1"/>
  <c r="BN246" i="93" s="1"/>
  <c r="BN247" i="93" s="1"/>
  <c r="BN248" i="93" s="1"/>
  <c r="BN249" i="93" s="1"/>
  <c r="BN250" i="93" s="1"/>
  <c r="BN251" i="93" s="1"/>
  <c r="BN252" i="93" s="1"/>
  <c r="BN253" i="93" s="1"/>
  <c r="BN254" i="93" s="1"/>
  <c r="BN255" i="93" s="1"/>
  <c r="BN256" i="93" s="1"/>
  <c r="BN257" i="93" s="1"/>
  <c r="BN258" i="93" s="1"/>
  <c r="BN259" i="93" s="1"/>
  <c r="BN260" i="93" s="1"/>
  <c r="BN261" i="93" s="1"/>
  <c r="BN262" i="93" s="1"/>
  <c r="BN263" i="93" s="1"/>
  <c r="BN264" i="93" s="1"/>
  <c r="BN265" i="93" s="1"/>
  <c r="BN266" i="93" s="1"/>
  <c r="BN267" i="93" s="1"/>
  <c r="BN268" i="93" s="1"/>
  <c r="BN269" i="93" s="1"/>
  <c r="BN270" i="93" s="1"/>
  <c r="BN271" i="93" s="1"/>
  <c r="BN272" i="93" s="1"/>
  <c r="BN273" i="93" s="1"/>
  <c r="BN274" i="93" s="1"/>
  <c r="BN275" i="93" s="1"/>
  <c r="BN276" i="93" s="1"/>
  <c r="BN277" i="93" s="1"/>
  <c r="BN278" i="93" s="1"/>
  <c r="BN279" i="93" s="1"/>
  <c r="BN280" i="93" s="1"/>
  <c r="BN281" i="93" s="1"/>
  <c r="BN282" i="93" s="1"/>
  <c r="BN283" i="93" s="1"/>
  <c r="BN284" i="93" s="1"/>
  <c r="BN285" i="93" s="1"/>
  <c r="BN286" i="93" s="1"/>
  <c r="BN287" i="93" s="1"/>
  <c r="BN288" i="93" s="1"/>
  <c r="BN289" i="93" s="1"/>
  <c r="BN290" i="93" s="1"/>
  <c r="BN291" i="93" s="1"/>
  <c r="BN292" i="93" s="1"/>
  <c r="BN293" i="93" s="1"/>
  <c r="BN294" i="93" s="1"/>
  <c r="BN295" i="93" s="1"/>
  <c r="BN296" i="93" s="1"/>
  <c r="BN297" i="93" s="1"/>
  <c r="BN298" i="93" s="1"/>
  <c r="BN299" i="93" s="1"/>
  <c r="BN300" i="93" s="1"/>
  <c r="BN301" i="93" s="1"/>
  <c r="BN302" i="93" s="1"/>
  <c r="BN303" i="93" s="1"/>
  <c r="BN304" i="93" s="1"/>
  <c r="BN305" i="93" s="1"/>
  <c r="BN306" i="93" s="1"/>
  <c r="BN307" i="93" s="1"/>
  <c r="BN308" i="93" s="1"/>
  <c r="BN309" i="93" s="1"/>
  <c r="BN310" i="93" s="1"/>
  <c r="BN311" i="93" s="1"/>
  <c r="BN312" i="93" s="1"/>
  <c r="BN313" i="93" s="1"/>
  <c r="BN314" i="93" s="1"/>
  <c r="BN315" i="93" s="1"/>
  <c r="BN316" i="93" s="1"/>
  <c r="BN317" i="93" s="1"/>
  <c r="BN318" i="93" s="1"/>
  <c r="BN319" i="93" s="1"/>
  <c r="BN320" i="93" s="1"/>
  <c r="BN321" i="93" s="1"/>
  <c r="BN322" i="93" s="1"/>
  <c r="BN323" i="93" s="1"/>
  <c r="BN324" i="93" s="1"/>
  <c r="BN325" i="93" s="1"/>
  <c r="BN326" i="93" s="1"/>
  <c r="BN327" i="93" s="1"/>
  <c r="BN328" i="93" s="1"/>
  <c r="BN329" i="93" s="1"/>
  <c r="BN330" i="93" s="1"/>
  <c r="BN331" i="93" s="1"/>
  <c r="BN332" i="93" s="1"/>
  <c r="BN333" i="93" s="1"/>
  <c r="BN334" i="93" s="1"/>
  <c r="BN335" i="93" s="1"/>
  <c r="BN336" i="93" s="1"/>
  <c r="BN337" i="93" s="1"/>
  <c r="BN338" i="93" s="1"/>
  <c r="BN339" i="93" s="1"/>
  <c r="BN340" i="93" s="1"/>
  <c r="BN341" i="93" s="1"/>
  <c r="BN342" i="93" s="1"/>
  <c r="BN343" i="93" s="1"/>
  <c r="BN344" i="93" s="1"/>
  <c r="BN345" i="93" s="1"/>
  <c r="BN346" i="93" s="1"/>
  <c r="BN347" i="93" s="1"/>
  <c r="BN348" i="93" s="1"/>
  <c r="BN349" i="93" s="1"/>
  <c r="BN350" i="93" s="1"/>
  <c r="BN351" i="93" s="1"/>
  <c r="BN352" i="93" s="1"/>
  <c r="BN353" i="93" s="1"/>
  <c r="BN354" i="93" s="1"/>
  <c r="BN355" i="93" s="1"/>
  <c r="BN356" i="93" s="1"/>
  <c r="BN357" i="93" s="1"/>
  <c r="BN358" i="93" s="1"/>
  <c r="BN359" i="93" s="1"/>
  <c r="BN360" i="93" s="1"/>
  <c r="BN361" i="93" s="1"/>
  <c r="BN362" i="93" s="1"/>
  <c r="BN363" i="93" s="1"/>
  <c r="BN364" i="93" s="1"/>
  <c r="BN365" i="93" s="1"/>
  <c r="BN366" i="93" s="1"/>
  <c r="BN367" i="93" s="1"/>
  <c r="BN368" i="93" s="1"/>
  <c r="BN369" i="93" s="1"/>
  <c r="BN370" i="93" s="1"/>
  <c r="BN371" i="93" s="1"/>
  <c r="BN372" i="93" s="1"/>
  <c r="BN373" i="93" s="1"/>
  <c r="BN374" i="93" s="1"/>
  <c r="BN375" i="93" s="1"/>
  <c r="BN376" i="93" s="1"/>
  <c r="BN377" i="93" s="1"/>
  <c r="BN378" i="93" s="1"/>
  <c r="BN379" i="93" s="1"/>
  <c r="BN380" i="93" s="1"/>
  <c r="BN381" i="93" s="1"/>
  <c r="BN382" i="93" s="1"/>
  <c r="BN383" i="93" s="1"/>
  <c r="BN384" i="93" s="1"/>
  <c r="BN385" i="93" s="1"/>
  <c r="BN386" i="93" s="1"/>
  <c r="BN387" i="93" s="1"/>
  <c r="BN388" i="93" s="1"/>
  <c r="BN389" i="93" s="1"/>
  <c r="BN390" i="93" s="1"/>
  <c r="BN391" i="93" s="1"/>
  <c r="BN392" i="93" s="1"/>
  <c r="BN393" i="93" s="1"/>
  <c r="BN394" i="93" s="1"/>
  <c r="BN395" i="93" s="1"/>
  <c r="BN396" i="93" s="1"/>
  <c r="BN397" i="93" s="1"/>
  <c r="BN398" i="93" s="1"/>
  <c r="BN399" i="93" s="1"/>
  <c r="BN400" i="93" s="1"/>
  <c r="BN401" i="93" s="1"/>
  <c r="BN402" i="93" s="1"/>
  <c r="BN403" i="93" s="1"/>
  <c r="BN404" i="93" s="1"/>
  <c r="BN405" i="93" s="1"/>
  <c r="BN406" i="93" s="1"/>
  <c r="BN407" i="93" s="1"/>
  <c r="BN408" i="93" s="1"/>
  <c r="BN409" i="93" s="1"/>
  <c r="BN410" i="93" s="1"/>
  <c r="BN411" i="93" s="1"/>
  <c r="BN412" i="93" s="1"/>
  <c r="BN413" i="93" s="1"/>
  <c r="BN414" i="93" s="1"/>
  <c r="BN415" i="93" s="1"/>
  <c r="BN416" i="93" s="1"/>
  <c r="BN417" i="93" s="1"/>
  <c r="BN418" i="93" s="1"/>
  <c r="BN419" i="93" s="1"/>
  <c r="BN420" i="93" s="1"/>
  <c r="BN421" i="93" s="1"/>
  <c r="BN422" i="93" s="1"/>
  <c r="BN423" i="93" s="1"/>
  <c r="BN424" i="93" s="1"/>
  <c r="BN425" i="93" s="1"/>
  <c r="BN426" i="93" s="1"/>
  <c r="BN427" i="93" s="1"/>
  <c r="BN428" i="93" s="1"/>
  <c r="BN429" i="93" s="1"/>
  <c r="BN430" i="93" s="1"/>
  <c r="BN431" i="93" s="1"/>
  <c r="BN432" i="93" s="1"/>
  <c r="BN433" i="93" s="1"/>
  <c r="BN434" i="93" s="1"/>
  <c r="BN435" i="93" s="1"/>
  <c r="BN436" i="93" s="1"/>
  <c r="BN437" i="93" s="1"/>
  <c r="BN438" i="93" s="1"/>
  <c r="BN439" i="93" s="1"/>
  <c r="BN440" i="93" s="1"/>
  <c r="BN441" i="93" s="1"/>
  <c r="BN442" i="93" s="1"/>
  <c r="BN443" i="93" s="1"/>
  <c r="BN444" i="93" s="1"/>
  <c r="BN445" i="93" s="1"/>
  <c r="BN446" i="93" s="1"/>
  <c r="BN447" i="93" s="1"/>
  <c r="BN448" i="93" s="1"/>
  <c r="BN449" i="93" s="1"/>
  <c r="BN450" i="93" s="1"/>
  <c r="BN451" i="93" s="1"/>
  <c r="BN452" i="93" s="1"/>
  <c r="BN453" i="93" s="1"/>
  <c r="BN454" i="93" s="1"/>
  <c r="BN455" i="93" s="1"/>
  <c r="BN456" i="93" s="1"/>
  <c r="BN457" i="93" s="1"/>
  <c r="BN458" i="93" s="1"/>
  <c r="BN459" i="93" s="1"/>
  <c r="BN460" i="93" s="1"/>
  <c r="BN461" i="93" s="1"/>
  <c r="BN462" i="93" s="1"/>
  <c r="BN463" i="93" s="1"/>
  <c r="BN464" i="93" s="1"/>
  <c r="BN465" i="93" s="1"/>
  <c r="BN466" i="93" s="1"/>
  <c r="BN467" i="93" s="1"/>
  <c r="BN468" i="93" s="1"/>
  <c r="BN469" i="93" s="1"/>
  <c r="BN470" i="93" s="1"/>
  <c r="BN471" i="93" s="1"/>
  <c r="BN472" i="93" s="1"/>
  <c r="BN473" i="93" s="1"/>
  <c r="BN474" i="93" s="1"/>
  <c r="BN475" i="93" s="1"/>
  <c r="BN476" i="93" s="1"/>
  <c r="BN477" i="93" s="1"/>
  <c r="BN478" i="93" s="1"/>
  <c r="BN479" i="93" s="1"/>
  <c r="BN480" i="93" s="1"/>
  <c r="BN481" i="93" s="1"/>
  <c r="BN482" i="93" s="1"/>
  <c r="BN483" i="93" s="1"/>
  <c r="BN484" i="93" s="1"/>
  <c r="BN485" i="93" s="1"/>
  <c r="BN486" i="93" s="1"/>
  <c r="BN487" i="93" s="1"/>
  <c r="BN488" i="93" s="1"/>
  <c r="BN489" i="93" s="1"/>
  <c r="BN490" i="93" s="1"/>
  <c r="BN491" i="93" s="1"/>
  <c r="BN492" i="93" s="1"/>
  <c r="BN493" i="93" s="1"/>
  <c r="BN494" i="93" s="1"/>
  <c r="BN495" i="93" s="1"/>
  <c r="BN496" i="93" s="1"/>
  <c r="BN497" i="93" s="1"/>
  <c r="BN498" i="93" s="1"/>
  <c r="BN499" i="93" s="1"/>
  <c r="BN500" i="93" s="1"/>
  <c r="BN501" i="93" s="1"/>
  <c r="BN502" i="93" s="1"/>
  <c r="BN503" i="93" s="1"/>
  <c r="BN504" i="93" s="1"/>
  <c r="BN505" i="93" s="1"/>
  <c r="BN506" i="93" s="1"/>
  <c r="BN507" i="93" s="1"/>
  <c r="BN508" i="93" s="1"/>
  <c r="BN509" i="93" s="1"/>
  <c r="BN510" i="93" s="1"/>
  <c r="BN511" i="93" s="1"/>
  <c r="BN512" i="93" s="1"/>
  <c r="BN513" i="93" s="1"/>
  <c r="BN514" i="93" s="1"/>
  <c r="BN515" i="93" s="1"/>
  <c r="BN516" i="93" s="1"/>
  <c r="BN517" i="93" s="1"/>
  <c r="BN518" i="93" s="1"/>
  <c r="BN519" i="93" s="1"/>
  <c r="BN520" i="93" s="1"/>
  <c r="BN521" i="93" s="1"/>
  <c r="BN522" i="93" s="1"/>
  <c r="BN523" i="93" s="1"/>
  <c r="BN524" i="93" s="1"/>
  <c r="BN525" i="93" s="1"/>
  <c r="BN526" i="93" s="1"/>
  <c r="BN527" i="93" s="1"/>
  <c r="BN528" i="93" s="1"/>
  <c r="BN529" i="93" s="1"/>
  <c r="BN530" i="93" s="1"/>
  <c r="BN531" i="93" s="1"/>
  <c r="BN532" i="93" s="1"/>
  <c r="BN533" i="93" s="1"/>
  <c r="BN534" i="93" s="1"/>
  <c r="BN535" i="93" s="1"/>
  <c r="BN536" i="93" s="1"/>
  <c r="BN537" i="93" s="1"/>
  <c r="BN538" i="93" s="1"/>
  <c r="BN539" i="93" s="1"/>
  <c r="BN540" i="93" s="1"/>
  <c r="BN541" i="93" s="1"/>
  <c r="BN542" i="93" s="1"/>
  <c r="BN543" i="93" s="1"/>
  <c r="BN544" i="93" s="1"/>
  <c r="BN545" i="93" s="1"/>
  <c r="BN546" i="93" s="1"/>
  <c r="BN547" i="93" s="1"/>
  <c r="BN548" i="93" s="1"/>
  <c r="BN549" i="93" s="1"/>
  <c r="BN550" i="93" s="1"/>
  <c r="BN551" i="93" s="1"/>
  <c r="BN552" i="93" s="1"/>
  <c r="BN553" i="93" s="1"/>
  <c r="BN554" i="93" s="1"/>
  <c r="BN555" i="93" s="1"/>
  <c r="BN556" i="93" s="1"/>
  <c r="BN557" i="93" s="1"/>
  <c r="BN558" i="93" s="1"/>
  <c r="BN559" i="93" s="1"/>
  <c r="BN560" i="93" s="1"/>
  <c r="BN561" i="93" s="1"/>
  <c r="BN562" i="93" s="1"/>
  <c r="BN563" i="93" s="1"/>
  <c r="BN564" i="93" s="1"/>
  <c r="BN565" i="93" s="1"/>
  <c r="BN566" i="93" s="1"/>
  <c r="BN567" i="93" s="1"/>
  <c r="BN568" i="93" s="1"/>
  <c r="BN569" i="93" s="1"/>
  <c r="BN570" i="93" s="1"/>
  <c r="BN571" i="93" s="1"/>
  <c r="BN572" i="93" s="1"/>
  <c r="BN573" i="93" s="1"/>
  <c r="BN574" i="93" s="1"/>
  <c r="BN575" i="93" s="1"/>
  <c r="BN576" i="93" s="1"/>
  <c r="BN577" i="93" s="1"/>
  <c r="BN578" i="93" s="1"/>
  <c r="BN579" i="93" s="1"/>
  <c r="BN580" i="93" s="1"/>
  <c r="BN581" i="93" s="1"/>
  <c r="BN582" i="93" s="1"/>
  <c r="BN583" i="93" s="1"/>
  <c r="BN584" i="93" s="1"/>
  <c r="BN585" i="93" s="1"/>
  <c r="BN586" i="93" s="1"/>
  <c r="BN587" i="93" s="1"/>
  <c r="BN588" i="93" s="1"/>
  <c r="BN589" i="93" s="1"/>
  <c r="BN590" i="93" s="1"/>
  <c r="BN591" i="93" s="1"/>
  <c r="BN592" i="93" s="1"/>
  <c r="BN593" i="93" s="1"/>
  <c r="BN594" i="93" s="1"/>
  <c r="BN595" i="93" s="1"/>
  <c r="BN596" i="93" s="1"/>
  <c r="BN597" i="93" s="1"/>
  <c r="BN598" i="93" s="1"/>
  <c r="BN599" i="93" s="1"/>
  <c r="BN600" i="93" s="1"/>
  <c r="BN601" i="93" s="1"/>
  <c r="BN602" i="93" s="1"/>
  <c r="BN603" i="93" s="1"/>
  <c r="BN604" i="93" s="1"/>
  <c r="BN605" i="93" s="1"/>
  <c r="BN606" i="93" s="1"/>
  <c r="BN607" i="93" s="1"/>
  <c r="BN608" i="93" s="1"/>
  <c r="BN609" i="93" s="1"/>
  <c r="BN610" i="93" s="1"/>
  <c r="BN611" i="93" s="1"/>
  <c r="BN612" i="93" s="1"/>
  <c r="BN613" i="93" s="1"/>
  <c r="BN614" i="93" s="1"/>
  <c r="BN615" i="93" s="1"/>
  <c r="BN616" i="93" s="1"/>
  <c r="BN617" i="93" s="1"/>
  <c r="BN618" i="93" s="1"/>
  <c r="BN619" i="93" s="1"/>
  <c r="BN620" i="93" s="1"/>
  <c r="BN621" i="93" s="1"/>
  <c r="BN622" i="93" s="1"/>
  <c r="BN623" i="93" s="1"/>
  <c r="BN624" i="93" s="1"/>
  <c r="BN625" i="93" s="1"/>
  <c r="BN626" i="93" s="1"/>
  <c r="BN627" i="93" s="1"/>
  <c r="BN628" i="93" s="1"/>
  <c r="BN629" i="93" s="1"/>
  <c r="BN630" i="93" s="1"/>
  <c r="BN631" i="93" s="1"/>
  <c r="BN632" i="93" s="1"/>
  <c r="BN633" i="93" s="1"/>
  <c r="BN634" i="93" s="1"/>
  <c r="BN635" i="93" s="1"/>
  <c r="BN636" i="93" s="1"/>
  <c r="BN637" i="93" s="1"/>
  <c r="BN638" i="93" s="1"/>
  <c r="BN639" i="93" s="1"/>
  <c r="BN640" i="93" s="1"/>
  <c r="BN641" i="93" s="1"/>
  <c r="BN642" i="93" s="1"/>
  <c r="BN643" i="93" s="1"/>
  <c r="BN644" i="93" s="1"/>
  <c r="BN645" i="93" s="1"/>
  <c r="BN646" i="93" s="1"/>
  <c r="BN647" i="93" s="1"/>
  <c r="BN648" i="93" s="1"/>
  <c r="BN649" i="93" s="1"/>
  <c r="BN650" i="93" s="1"/>
  <c r="BN651" i="93" s="1"/>
  <c r="BN652" i="93" s="1"/>
  <c r="BN653" i="93" s="1"/>
  <c r="BN654" i="93" s="1"/>
  <c r="BN655" i="93" s="1"/>
  <c r="BN656" i="93" s="1"/>
  <c r="BN657" i="93" s="1"/>
  <c r="BN658" i="93" s="1"/>
  <c r="BN659" i="93" s="1"/>
  <c r="BN660" i="93" s="1"/>
  <c r="BN661" i="93" s="1"/>
  <c r="BN662" i="93" s="1"/>
  <c r="BN663" i="93" s="1"/>
  <c r="BN664" i="93" s="1"/>
  <c r="BN665" i="93" s="1"/>
  <c r="BN666" i="93" s="1"/>
  <c r="BN667" i="93" s="1"/>
  <c r="BN668" i="93" s="1"/>
  <c r="BN669" i="93" s="1"/>
  <c r="BN670" i="93" s="1"/>
  <c r="BN671" i="93" s="1"/>
  <c r="BN672" i="93" s="1"/>
  <c r="BN673" i="93" s="1"/>
  <c r="BN674" i="93" s="1"/>
  <c r="BN675" i="93" s="1"/>
  <c r="BN676" i="93" s="1"/>
  <c r="BN677" i="93" s="1"/>
  <c r="BN678" i="93" s="1"/>
  <c r="BN679" i="93" s="1"/>
  <c r="BN680" i="93" s="1"/>
  <c r="BN681" i="93" s="1"/>
  <c r="BN682" i="93" s="1"/>
  <c r="BN683" i="93" s="1"/>
  <c r="BN684" i="93" s="1"/>
  <c r="BN685" i="93" s="1"/>
  <c r="BN686" i="93" s="1"/>
  <c r="BN687" i="93" s="1"/>
  <c r="BN688" i="93" s="1"/>
  <c r="BN689" i="93" s="1"/>
  <c r="BN690" i="93" s="1"/>
  <c r="BN691" i="93" s="1"/>
  <c r="BN692" i="93" s="1"/>
  <c r="BN693" i="93" s="1"/>
  <c r="BN694" i="93" s="1"/>
  <c r="BN695" i="93" s="1"/>
  <c r="BN696" i="93" s="1"/>
  <c r="BN697" i="93" s="1"/>
  <c r="BN698" i="93" s="1"/>
  <c r="BN699" i="93" s="1"/>
  <c r="BN700" i="93" s="1"/>
  <c r="BN701" i="93" s="1"/>
  <c r="BN702" i="93" s="1"/>
  <c r="BN703" i="93" s="1"/>
  <c r="BN704" i="93" s="1"/>
  <c r="BN705" i="93" s="1"/>
  <c r="BN706" i="93" s="1"/>
  <c r="BN707" i="93" s="1"/>
  <c r="BN708" i="93" s="1"/>
  <c r="BN709" i="93" s="1"/>
  <c r="BN710" i="93" s="1"/>
  <c r="BN711" i="93" s="1"/>
  <c r="BN712" i="93" s="1"/>
  <c r="BN713" i="93" s="1"/>
  <c r="BN714" i="93" s="1"/>
  <c r="BN715" i="93" s="1"/>
  <c r="BN716" i="93" s="1"/>
  <c r="BN717" i="93" s="1"/>
  <c r="BN718" i="93" s="1"/>
  <c r="BN719" i="93" s="1"/>
  <c r="BN720" i="93" s="1"/>
  <c r="BN721" i="93" s="1"/>
  <c r="BN722" i="93" s="1"/>
  <c r="BN723" i="93" s="1"/>
  <c r="BN724" i="93" s="1"/>
  <c r="BN725" i="93" s="1"/>
  <c r="BN726" i="93" s="1"/>
  <c r="BN727" i="93" s="1"/>
  <c r="BN728" i="93" s="1"/>
  <c r="BN729" i="93" s="1"/>
  <c r="BN730" i="93" s="1"/>
  <c r="BN731" i="93" s="1"/>
  <c r="BN732" i="93" s="1"/>
  <c r="BN733" i="93" s="1"/>
  <c r="BN734" i="93" s="1"/>
  <c r="BN735" i="93" s="1"/>
  <c r="BN736" i="93" s="1"/>
  <c r="BN737" i="93" s="1"/>
  <c r="BN738" i="93" s="1"/>
  <c r="BN739" i="93" s="1"/>
  <c r="BN740" i="93" s="1"/>
  <c r="BN741" i="93" s="1"/>
  <c r="BN742" i="93" s="1"/>
  <c r="BN743" i="93" s="1"/>
  <c r="BN744" i="93" s="1"/>
  <c r="BN745" i="93" s="1"/>
  <c r="BN746" i="93" s="1"/>
  <c r="BN747" i="93" s="1"/>
  <c r="BN748" i="93" s="1"/>
  <c r="BN749" i="93" s="1"/>
  <c r="BN750" i="93" s="1"/>
  <c r="BM3" i="93"/>
  <c r="BF220" i="93"/>
  <c r="BM4" i="93" l="1"/>
  <c r="BM5" i="93" s="1"/>
  <c r="BM6" i="93" s="1"/>
  <c r="BM7" i="93" s="1"/>
  <c r="BM8" i="93" s="1"/>
  <c r="BM9" i="93" s="1"/>
  <c r="BM10" i="93" s="1"/>
  <c r="BM11" i="93" s="1"/>
  <c r="BM12" i="93" s="1"/>
  <c r="BM13" i="93" s="1"/>
  <c r="BM14" i="93" s="1"/>
  <c r="BM15" i="93" s="1"/>
  <c r="BM16" i="93" s="1"/>
  <c r="BM17" i="93" s="1"/>
  <c r="BM18" i="93" s="1"/>
  <c r="BM19" i="93" s="1"/>
  <c r="BM20" i="93" s="1"/>
  <c r="BM21" i="93" s="1"/>
  <c r="BM22" i="93" s="1"/>
  <c r="BM23" i="93" s="1"/>
  <c r="BM24" i="93" s="1"/>
  <c r="BM25" i="93" s="1"/>
  <c r="BM26" i="93" s="1"/>
  <c r="BM27" i="93" s="1"/>
  <c r="BM28" i="93" s="1"/>
  <c r="BM29" i="93" s="1"/>
  <c r="BM30" i="93" s="1"/>
  <c r="BM31" i="93" s="1"/>
  <c r="BM32" i="93" s="1"/>
  <c r="BM33" i="93" s="1"/>
  <c r="BM34" i="93" s="1"/>
  <c r="BM35" i="93" s="1"/>
  <c r="BM36" i="93" s="1"/>
  <c r="BM37" i="93" s="1"/>
  <c r="BM38" i="93" s="1"/>
  <c r="BM39" i="93" s="1"/>
  <c r="BM40" i="93" s="1"/>
  <c r="BM41" i="93" s="1"/>
  <c r="BM42" i="93" s="1"/>
  <c r="BM43" i="93" s="1"/>
  <c r="BM44" i="93" s="1"/>
  <c r="BM45" i="93" s="1"/>
  <c r="BM46" i="93" s="1"/>
  <c r="BM47" i="93" s="1"/>
  <c r="BM48" i="93" s="1"/>
  <c r="BM49" i="93" s="1"/>
  <c r="BM50" i="93" s="1"/>
  <c r="BM51" i="93" s="1"/>
  <c r="BM52" i="93" s="1"/>
  <c r="BM53" i="93" s="1"/>
  <c r="BM54" i="93" s="1"/>
  <c r="BM55" i="93" s="1"/>
  <c r="BM56" i="93" s="1"/>
  <c r="BM57" i="93" s="1"/>
  <c r="BM58" i="93" s="1"/>
  <c r="BM59" i="93" s="1"/>
  <c r="BM60" i="93" s="1"/>
  <c r="BM61" i="93" s="1"/>
  <c r="BM62" i="93" s="1"/>
  <c r="BM63" i="93" s="1"/>
  <c r="BM64" i="93" s="1"/>
  <c r="BM65" i="93" s="1"/>
  <c r="BM66" i="93" s="1"/>
  <c r="BM67" i="93" s="1"/>
  <c r="BM68" i="93" s="1"/>
  <c r="BM69" i="93" s="1"/>
  <c r="BM70" i="93" s="1"/>
  <c r="BM71" i="93" s="1"/>
  <c r="BM72" i="93" s="1"/>
  <c r="BM73" i="93" s="1"/>
  <c r="BM74" i="93" s="1"/>
  <c r="BM75" i="93" s="1"/>
  <c r="BM76" i="93" s="1"/>
  <c r="BM77" i="93" s="1"/>
  <c r="BM78" i="93" s="1"/>
  <c r="BM79" i="93" s="1"/>
  <c r="BM80" i="93" s="1"/>
  <c r="BM81" i="93" s="1"/>
  <c r="BM82" i="93" s="1"/>
  <c r="BM83" i="93" s="1"/>
  <c r="BM84" i="93" s="1"/>
  <c r="BM85" i="93" s="1"/>
  <c r="BM86" i="93" s="1"/>
  <c r="BM87" i="93" s="1"/>
  <c r="BM88" i="93" s="1"/>
  <c r="BM89" i="93" s="1"/>
  <c r="BM90" i="93" s="1"/>
  <c r="BM91" i="93" s="1"/>
  <c r="BM92" i="93" s="1"/>
  <c r="BM93" i="93" s="1"/>
  <c r="BM94" i="93" s="1"/>
  <c r="BM95" i="93" s="1"/>
  <c r="BM96" i="93" s="1"/>
  <c r="BM97" i="93" s="1"/>
  <c r="BM98" i="93" s="1"/>
  <c r="BM99" i="93" s="1"/>
  <c r="BM100" i="93" s="1"/>
  <c r="BM101" i="93" s="1"/>
  <c r="BM102" i="93" s="1"/>
  <c r="BM103" i="93" s="1"/>
  <c r="BM104" i="93" s="1"/>
  <c r="BM105" i="93" s="1"/>
  <c r="BM106" i="93" s="1"/>
  <c r="BM107" i="93" s="1"/>
  <c r="BM108" i="93" s="1"/>
  <c r="BM109" i="93" s="1"/>
  <c r="BM110" i="93" s="1"/>
  <c r="BM111" i="93" s="1"/>
  <c r="BM112" i="93" s="1"/>
  <c r="BM113" i="93" s="1"/>
  <c r="BM114" i="93" s="1"/>
  <c r="BM115" i="93" s="1"/>
  <c r="BM116" i="93" s="1"/>
  <c r="BM117" i="93" s="1"/>
  <c r="BM118" i="93" s="1"/>
  <c r="BM119" i="93" s="1"/>
  <c r="BM120" i="93" s="1"/>
  <c r="BM121" i="93" s="1"/>
  <c r="BM122" i="93" s="1"/>
  <c r="BM123" i="93" s="1"/>
  <c r="BM124" i="93" s="1"/>
  <c r="BM125" i="93" s="1"/>
  <c r="BM126" i="93" s="1"/>
  <c r="BM127" i="93" s="1"/>
  <c r="BM128" i="93" s="1"/>
  <c r="BM129" i="93" s="1"/>
  <c r="BM130" i="93" s="1"/>
  <c r="BM131" i="93" s="1"/>
  <c r="BM132" i="93" s="1"/>
  <c r="BM133" i="93" s="1"/>
  <c r="BM134" i="93" s="1"/>
  <c r="BM135" i="93" s="1"/>
  <c r="BM136" i="93" s="1"/>
  <c r="BM137" i="93" s="1"/>
  <c r="BM138" i="93" s="1"/>
  <c r="BM139" i="93" s="1"/>
  <c r="BM140" i="93" s="1"/>
  <c r="BM141" i="93" s="1"/>
  <c r="BM142" i="93" s="1"/>
  <c r="BM143" i="93" s="1"/>
  <c r="BM144" i="93" s="1"/>
  <c r="BM145" i="93" s="1"/>
  <c r="BM146" i="93" s="1"/>
  <c r="BM147" i="93" s="1"/>
  <c r="BM148" i="93" s="1"/>
  <c r="BM149" i="93" s="1"/>
  <c r="BM150" i="93" s="1"/>
  <c r="BM151" i="93" s="1"/>
  <c r="BM152" i="93" s="1"/>
  <c r="BM153" i="93" s="1"/>
  <c r="BM154" i="93" s="1"/>
  <c r="BM155" i="93" s="1"/>
  <c r="BM156" i="93" s="1"/>
  <c r="BM157" i="93" s="1"/>
  <c r="BM158" i="93" s="1"/>
  <c r="BM159" i="93" s="1"/>
  <c r="BM160" i="93" s="1"/>
  <c r="BM161" i="93" s="1"/>
  <c r="BM162" i="93" s="1"/>
  <c r="BM163" i="93" s="1"/>
  <c r="BM164" i="93" s="1"/>
  <c r="BM165" i="93" s="1"/>
  <c r="BM166" i="93" s="1"/>
  <c r="BM167" i="93" s="1"/>
  <c r="BM168" i="93" s="1"/>
  <c r="BM169" i="93" s="1"/>
  <c r="BM170" i="93" s="1"/>
  <c r="BM171" i="93" s="1"/>
  <c r="BM172" i="93" s="1"/>
  <c r="BM173" i="93" s="1"/>
  <c r="BM174" i="93" s="1"/>
  <c r="BM175" i="93" s="1"/>
  <c r="BM176" i="93" s="1"/>
  <c r="BM177" i="93" s="1"/>
  <c r="BM178" i="93" s="1"/>
  <c r="BM179" i="93" s="1"/>
  <c r="BM180" i="93" s="1"/>
  <c r="BM181" i="93" s="1"/>
  <c r="BM182" i="93" s="1"/>
  <c r="BM183" i="93" s="1"/>
  <c r="BM184" i="93" s="1"/>
  <c r="BM185" i="93" s="1"/>
  <c r="BM186" i="93" s="1"/>
  <c r="BM187" i="93" s="1"/>
  <c r="BM188" i="93" s="1"/>
  <c r="BM189" i="93" s="1"/>
  <c r="BM190" i="93" s="1"/>
  <c r="BM191" i="93" s="1"/>
  <c r="BM192" i="93" s="1"/>
  <c r="BM193" i="93" s="1"/>
  <c r="BM194" i="93" s="1"/>
  <c r="BM195" i="93" s="1"/>
  <c r="BM196" i="93" s="1"/>
  <c r="BM197" i="93" s="1"/>
  <c r="BM198" i="93" s="1"/>
  <c r="BM199" i="93" s="1"/>
  <c r="BM200" i="93" s="1"/>
  <c r="BM201" i="93" s="1"/>
  <c r="BM202" i="93" s="1"/>
  <c r="BM203" i="93" s="1"/>
  <c r="BM204" i="93" s="1"/>
  <c r="BM205" i="93" s="1"/>
  <c r="BM206" i="93" s="1"/>
  <c r="BM207" i="93" s="1"/>
  <c r="BM208" i="93" s="1"/>
  <c r="BM209" i="93" s="1"/>
  <c r="BM210" i="93" s="1"/>
  <c r="BM211" i="93" s="1"/>
  <c r="BM212" i="93" s="1"/>
  <c r="BM213" i="93" s="1"/>
  <c r="BM214" i="93" s="1"/>
  <c r="BM215" i="93" s="1"/>
  <c r="BM216" i="93" s="1"/>
  <c r="BM217" i="93" s="1"/>
  <c r="BM218" i="93" s="1"/>
  <c r="BM219" i="93" s="1"/>
  <c r="BM220" i="93" s="1"/>
  <c r="BM221" i="93" s="1"/>
  <c r="BM222" i="93" s="1"/>
  <c r="BM223" i="93" s="1"/>
  <c r="BM224" i="93" s="1"/>
  <c r="BM225" i="93" s="1"/>
  <c r="BM226" i="93" s="1"/>
  <c r="BM227" i="93" s="1"/>
  <c r="BM228" i="93" s="1"/>
  <c r="BM229" i="93" s="1"/>
  <c r="BM230" i="93" s="1"/>
  <c r="BM231" i="93" s="1"/>
  <c r="BM232" i="93" s="1"/>
  <c r="BM233" i="93" s="1"/>
  <c r="BM234" i="93" s="1"/>
  <c r="BM235" i="93" s="1"/>
  <c r="BM236" i="93" s="1"/>
  <c r="BM237" i="93" s="1"/>
  <c r="BM238" i="93" s="1"/>
  <c r="BM239" i="93" s="1"/>
  <c r="BM240" i="93" s="1"/>
  <c r="BM241" i="93" s="1"/>
  <c r="BM242" i="93" s="1"/>
  <c r="BM243" i="93" s="1"/>
  <c r="BM244" i="93" s="1"/>
  <c r="BM245" i="93" s="1"/>
  <c r="BM246" i="93" s="1"/>
  <c r="BM247" i="93" s="1"/>
  <c r="BM248" i="93" s="1"/>
  <c r="BM249" i="93" s="1"/>
  <c r="BM250" i="93" s="1"/>
  <c r="BM251" i="93" s="1"/>
  <c r="BM252" i="93" s="1"/>
  <c r="BM253" i="93" s="1"/>
  <c r="BM254" i="93" s="1"/>
  <c r="BM255" i="93" s="1"/>
  <c r="BM256" i="93" s="1"/>
  <c r="BM257" i="93" s="1"/>
  <c r="BM258" i="93" s="1"/>
  <c r="BM259" i="93" s="1"/>
  <c r="BM260" i="93" s="1"/>
  <c r="BM261" i="93" s="1"/>
  <c r="BM262" i="93" s="1"/>
  <c r="BM263" i="93" s="1"/>
  <c r="BM264" i="93" s="1"/>
  <c r="BM265" i="93" s="1"/>
  <c r="BM266" i="93" s="1"/>
  <c r="BM267" i="93" s="1"/>
  <c r="BM268" i="93" s="1"/>
  <c r="BM269" i="93" s="1"/>
  <c r="BM270" i="93" s="1"/>
  <c r="BM271" i="93" s="1"/>
  <c r="BM272" i="93" s="1"/>
  <c r="BM273" i="93" s="1"/>
  <c r="BM274" i="93" s="1"/>
  <c r="BM275" i="93" s="1"/>
  <c r="BM276" i="93" s="1"/>
  <c r="BM277" i="93" s="1"/>
  <c r="BM278" i="93" s="1"/>
  <c r="BM279" i="93" s="1"/>
  <c r="BM280" i="93" s="1"/>
  <c r="BM281" i="93" s="1"/>
  <c r="BM282" i="93" s="1"/>
  <c r="BM283" i="93" s="1"/>
  <c r="BM284" i="93" s="1"/>
  <c r="BM285" i="93" s="1"/>
  <c r="BM286" i="93" s="1"/>
  <c r="BM287" i="93" s="1"/>
  <c r="BM288" i="93" s="1"/>
  <c r="BM289" i="93" s="1"/>
  <c r="BM290" i="93" s="1"/>
  <c r="BM291" i="93" s="1"/>
  <c r="BM292" i="93" s="1"/>
  <c r="BM293" i="93" s="1"/>
  <c r="BM294" i="93" s="1"/>
  <c r="BM295" i="93" s="1"/>
  <c r="BM296" i="93" s="1"/>
  <c r="BM297" i="93" s="1"/>
  <c r="BM298" i="93" s="1"/>
  <c r="BM299" i="93" s="1"/>
  <c r="BM300" i="93" s="1"/>
  <c r="BM301" i="93" s="1"/>
  <c r="BM302" i="93" s="1"/>
  <c r="BM303" i="93" s="1"/>
  <c r="BM304" i="93" s="1"/>
  <c r="BM305" i="93" s="1"/>
  <c r="BM306" i="93" s="1"/>
  <c r="BM307" i="93" s="1"/>
  <c r="BM308" i="93" s="1"/>
  <c r="BM309" i="93" s="1"/>
  <c r="BM310" i="93" s="1"/>
  <c r="BM311" i="93" s="1"/>
  <c r="BM312" i="93" s="1"/>
  <c r="BM313" i="93" s="1"/>
  <c r="BM314" i="93" s="1"/>
  <c r="BM315" i="93" s="1"/>
  <c r="BM316" i="93" s="1"/>
  <c r="BM317" i="93" s="1"/>
  <c r="BM318" i="93" s="1"/>
  <c r="BM319" i="93" s="1"/>
  <c r="BM320" i="93" s="1"/>
  <c r="BM321" i="93" s="1"/>
  <c r="BM322" i="93" s="1"/>
  <c r="BM323" i="93" s="1"/>
  <c r="BM324" i="93" s="1"/>
  <c r="BM325" i="93" s="1"/>
  <c r="BM326" i="93" s="1"/>
  <c r="BM327" i="93" s="1"/>
  <c r="BM328" i="93" s="1"/>
  <c r="BM329" i="93" s="1"/>
  <c r="BM330" i="93" s="1"/>
  <c r="BM331" i="93" s="1"/>
  <c r="BM332" i="93" s="1"/>
  <c r="BM333" i="93" s="1"/>
  <c r="BM334" i="93" s="1"/>
  <c r="BM335" i="93" s="1"/>
  <c r="BM336" i="93" s="1"/>
  <c r="BM337" i="93" s="1"/>
  <c r="BM338" i="93" s="1"/>
  <c r="BM339" i="93" s="1"/>
  <c r="BM340" i="93" s="1"/>
  <c r="BM341" i="93" s="1"/>
  <c r="BM342" i="93" s="1"/>
  <c r="BM343" i="93" s="1"/>
  <c r="BM344" i="93" s="1"/>
  <c r="BM345" i="93" s="1"/>
  <c r="BM346" i="93" s="1"/>
  <c r="BM347" i="93" s="1"/>
  <c r="BM348" i="93" s="1"/>
  <c r="BM349" i="93" s="1"/>
  <c r="BM350" i="93" s="1"/>
  <c r="BM351" i="93" s="1"/>
  <c r="BM352" i="93" s="1"/>
  <c r="BM353" i="93" s="1"/>
  <c r="BM354" i="93" s="1"/>
  <c r="BM355" i="93" s="1"/>
  <c r="BM356" i="93" s="1"/>
  <c r="BM357" i="93" s="1"/>
  <c r="BM358" i="93" s="1"/>
  <c r="BM359" i="93" s="1"/>
  <c r="BM360" i="93" s="1"/>
  <c r="BM361" i="93" s="1"/>
  <c r="BM362" i="93" s="1"/>
  <c r="BM363" i="93" s="1"/>
  <c r="BM364" i="93" s="1"/>
  <c r="BM365" i="93" s="1"/>
  <c r="BM366" i="93" s="1"/>
  <c r="BM367" i="93" s="1"/>
  <c r="BM368" i="93" s="1"/>
  <c r="BM369" i="93" s="1"/>
  <c r="BM370" i="93" s="1"/>
  <c r="BM371" i="93" s="1"/>
  <c r="BM372" i="93" s="1"/>
  <c r="BM373" i="93" s="1"/>
  <c r="BM374" i="93" s="1"/>
  <c r="BM375" i="93" s="1"/>
  <c r="BM376" i="93" s="1"/>
  <c r="BM377" i="93" s="1"/>
  <c r="BM378" i="93" s="1"/>
  <c r="BM379" i="93" s="1"/>
  <c r="BM380" i="93" s="1"/>
  <c r="BM381" i="93" s="1"/>
  <c r="BM382" i="93" s="1"/>
  <c r="BM383" i="93" s="1"/>
  <c r="BM384" i="93" s="1"/>
  <c r="BM385" i="93" s="1"/>
  <c r="BM386" i="93" s="1"/>
  <c r="BM387" i="93" s="1"/>
  <c r="BM388" i="93" s="1"/>
  <c r="BM389" i="93" s="1"/>
  <c r="BM390" i="93" s="1"/>
  <c r="BM391" i="93" s="1"/>
  <c r="BM392" i="93" s="1"/>
  <c r="BM393" i="93" s="1"/>
  <c r="BM394" i="93" s="1"/>
  <c r="BM395" i="93" s="1"/>
  <c r="BM396" i="93" s="1"/>
  <c r="BM397" i="93" s="1"/>
  <c r="BM398" i="93" s="1"/>
  <c r="BM399" i="93" s="1"/>
  <c r="BM400" i="93" s="1"/>
  <c r="BM401" i="93" s="1"/>
  <c r="BM402" i="93" s="1"/>
  <c r="BM403" i="93" s="1"/>
  <c r="BM404" i="93" s="1"/>
  <c r="BM405" i="93" s="1"/>
  <c r="BM406" i="93" s="1"/>
  <c r="BM407" i="93" s="1"/>
  <c r="BM408" i="93" s="1"/>
  <c r="BM409" i="93" s="1"/>
  <c r="BM410" i="93" s="1"/>
  <c r="BM411" i="93" s="1"/>
  <c r="BM412" i="93" s="1"/>
  <c r="BM413" i="93" s="1"/>
  <c r="BM414" i="93" s="1"/>
  <c r="BM415" i="93" s="1"/>
  <c r="BM416" i="93" s="1"/>
  <c r="BM417" i="93" s="1"/>
  <c r="BM418" i="93" s="1"/>
  <c r="BM419" i="93" s="1"/>
  <c r="BM420" i="93" s="1"/>
  <c r="BM421" i="93" s="1"/>
  <c r="BM422" i="93" s="1"/>
  <c r="BM423" i="93" s="1"/>
  <c r="BM424" i="93" s="1"/>
  <c r="BM425" i="93" s="1"/>
  <c r="BM426" i="93" s="1"/>
  <c r="BM427" i="93" s="1"/>
  <c r="BM428" i="93" s="1"/>
  <c r="BM429" i="93" s="1"/>
  <c r="BM430" i="93" s="1"/>
  <c r="BM431" i="93" s="1"/>
  <c r="BM432" i="93" s="1"/>
  <c r="BM433" i="93" s="1"/>
  <c r="BM434" i="93" s="1"/>
  <c r="BM435" i="93" s="1"/>
  <c r="BM436" i="93" s="1"/>
  <c r="BM437" i="93" s="1"/>
  <c r="BM438" i="93" s="1"/>
  <c r="BM439" i="93" s="1"/>
  <c r="BM440" i="93" s="1"/>
  <c r="BM441" i="93" s="1"/>
  <c r="BM442" i="93" s="1"/>
  <c r="BM443" i="93" s="1"/>
  <c r="BM444" i="93" s="1"/>
  <c r="BM445" i="93" s="1"/>
  <c r="BM446" i="93" s="1"/>
  <c r="BM447" i="93" s="1"/>
  <c r="BM448" i="93" s="1"/>
  <c r="BM449" i="93" s="1"/>
  <c r="BM450" i="93" s="1"/>
  <c r="BM451" i="93" s="1"/>
  <c r="BM452" i="93" s="1"/>
  <c r="BM453" i="93" s="1"/>
  <c r="BM454" i="93" s="1"/>
  <c r="BM455" i="93" s="1"/>
  <c r="BM456" i="93" s="1"/>
  <c r="BM457" i="93" s="1"/>
  <c r="BM458" i="93" s="1"/>
  <c r="BM459" i="93" s="1"/>
  <c r="BM460" i="93" s="1"/>
  <c r="BM461" i="93" s="1"/>
  <c r="BM462" i="93" s="1"/>
  <c r="BM463" i="93" s="1"/>
  <c r="BM464" i="93" s="1"/>
  <c r="BM465" i="93" s="1"/>
  <c r="BM466" i="93" s="1"/>
  <c r="BM467" i="93" s="1"/>
  <c r="BM468" i="93" s="1"/>
  <c r="BM469" i="93" s="1"/>
  <c r="BM470" i="93" s="1"/>
  <c r="BM471" i="93" s="1"/>
  <c r="BM472" i="93" s="1"/>
  <c r="BM473" i="93" s="1"/>
  <c r="BM474" i="93" s="1"/>
  <c r="BM475" i="93" s="1"/>
  <c r="BM476" i="93" s="1"/>
  <c r="BM477" i="93" s="1"/>
  <c r="BM478" i="93" s="1"/>
  <c r="BM479" i="93" s="1"/>
  <c r="BM480" i="93" s="1"/>
  <c r="BM481" i="93" s="1"/>
  <c r="BM482" i="93" s="1"/>
  <c r="BM483" i="93" s="1"/>
  <c r="BM484" i="93" s="1"/>
  <c r="BM485" i="93" s="1"/>
  <c r="BM486" i="93" s="1"/>
  <c r="BM487" i="93" s="1"/>
  <c r="BM488" i="93" s="1"/>
  <c r="BM489" i="93" s="1"/>
  <c r="BM490" i="93" s="1"/>
  <c r="BM491" i="93" s="1"/>
  <c r="BM492" i="93" s="1"/>
  <c r="BM493" i="93" s="1"/>
  <c r="BM494" i="93" s="1"/>
  <c r="BM495" i="93" s="1"/>
  <c r="BM496" i="93" s="1"/>
  <c r="BM497" i="93" s="1"/>
  <c r="BM498" i="93" s="1"/>
  <c r="BM499" i="93" s="1"/>
  <c r="BM500" i="93" s="1"/>
  <c r="BM501" i="93" s="1"/>
  <c r="BM502" i="93" s="1"/>
  <c r="BM503" i="93" s="1"/>
  <c r="BM504" i="93" s="1"/>
  <c r="BM505" i="93" s="1"/>
  <c r="BM506" i="93" s="1"/>
  <c r="BM507" i="93" s="1"/>
  <c r="BM508" i="93" s="1"/>
  <c r="BM509" i="93" s="1"/>
  <c r="BM510" i="93" s="1"/>
  <c r="BM511" i="93" s="1"/>
  <c r="BM512" i="93" s="1"/>
  <c r="BM513" i="93" s="1"/>
  <c r="BM514" i="93" s="1"/>
  <c r="BM515" i="93" s="1"/>
  <c r="BM516" i="93" s="1"/>
  <c r="BM517" i="93" s="1"/>
  <c r="BM518" i="93" s="1"/>
  <c r="BM519" i="93" s="1"/>
  <c r="BM520" i="93" s="1"/>
  <c r="BM521" i="93" s="1"/>
  <c r="BM522" i="93" s="1"/>
  <c r="BM523" i="93" s="1"/>
  <c r="BM524" i="93" s="1"/>
  <c r="BM525" i="93" s="1"/>
  <c r="BM526" i="93" s="1"/>
  <c r="BM527" i="93" s="1"/>
  <c r="BM528" i="93" s="1"/>
  <c r="BM529" i="93" s="1"/>
  <c r="BM530" i="93" s="1"/>
  <c r="BM531" i="93" s="1"/>
  <c r="BM532" i="93" s="1"/>
  <c r="BM533" i="93" s="1"/>
  <c r="BM534" i="93" s="1"/>
  <c r="BM535" i="93" s="1"/>
  <c r="BM536" i="93" s="1"/>
  <c r="BM537" i="93" s="1"/>
  <c r="BM538" i="93" s="1"/>
  <c r="BM539" i="93" s="1"/>
  <c r="BM540" i="93" s="1"/>
  <c r="BM541" i="93" s="1"/>
  <c r="BM542" i="93" s="1"/>
  <c r="BM543" i="93" s="1"/>
  <c r="BM544" i="93" s="1"/>
  <c r="BM545" i="93" s="1"/>
  <c r="BM546" i="93" s="1"/>
  <c r="BM547" i="93" s="1"/>
  <c r="BM548" i="93" s="1"/>
  <c r="BM549" i="93" s="1"/>
  <c r="BM550" i="93" s="1"/>
  <c r="BM551" i="93" s="1"/>
  <c r="BM552" i="93" s="1"/>
  <c r="BM553" i="93" s="1"/>
  <c r="BM554" i="93" s="1"/>
  <c r="BM555" i="93" s="1"/>
  <c r="BM556" i="93" s="1"/>
  <c r="BM557" i="93" s="1"/>
  <c r="BM558" i="93" s="1"/>
  <c r="BM559" i="93" s="1"/>
  <c r="BM560" i="93" s="1"/>
  <c r="BM561" i="93" s="1"/>
  <c r="BM562" i="93" s="1"/>
  <c r="BM563" i="93" s="1"/>
  <c r="BM564" i="93" s="1"/>
  <c r="BM565" i="93" s="1"/>
  <c r="BM566" i="93" s="1"/>
  <c r="BM567" i="93" s="1"/>
  <c r="BM568" i="93" s="1"/>
  <c r="BM569" i="93" s="1"/>
  <c r="BM570" i="93" s="1"/>
  <c r="BM571" i="93" s="1"/>
  <c r="BM572" i="93" s="1"/>
  <c r="BM573" i="93" s="1"/>
  <c r="BM574" i="93" s="1"/>
  <c r="BM575" i="93" s="1"/>
  <c r="BM576" i="93" s="1"/>
  <c r="BM577" i="93" s="1"/>
  <c r="BM578" i="93" s="1"/>
  <c r="BM579" i="93" s="1"/>
  <c r="BM580" i="93" s="1"/>
  <c r="BM581" i="93" s="1"/>
  <c r="BM582" i="93" s="1"/>
  <c r="BM583" i="93" s="1"/>
  <c r="BM584" i="93" s="1"/>
  <c r="BM585" i="93" s="1"/>
  <c r="BM586" i="93" s="1"/>
  <c r="BM587" i="93" s="1"/>
  <c r="BM588" i="93" s="1"/>
  <c r="BM589" i="93" s="1"/>
  <c r="BM590" i="93" s="1"/>
  <c r="BM591" i="93" s="1"/>
  <c r="BM592" i="93" s="1"/>
  <c r="BM593" i="93" s="1"/>
  <c r="BM594" i="93" s="1"/>
  <c r="BM595" i="93" s="1"/>
  <c r="BM596" i="93" s="1"/>
  <c r="BM597" i="93" s="1"/>
  <c r="BM598" i="93" s="1"/>
  <c r="BM599" i="93" s="1"/>
  <c r="BM600" i="93" s="1"/>
  <c r="BM601" i="93" s="1"/>
  <c r="BM602" i="93" s="1"/>
  <c r="BM603" i="93" s="1"/>
  <c r="BM604" i="93" s="1"/>
  <c r="BM605" i="93" s="1"/>
  <c r="BM606" i="93" s="1"/>
  <c r="BM607" i="93" s="1"/>
  <c r="BM608" i="93" s="1"/>
  <c r="BM609" i="93" s="1"/>
  <c r="BM610" i="93" s="1"/>
  <c r="BM611" i="93" s="1"/>
  <c r="BM612" i="93" s="1"/>
  <c r="BM613" i="93" s="1"/>
  <c r="BM614" i="93" s="1"/>
  <c r="BM615" i="93" s="1"/>
  <c r="BM616" i="93" s="1"/>
  <c r="BM617" i="93" s="1"/>
  <c r="BM618" i="93" s="1"/>
  <c r="BM619" i="93" s="1"/>
  <c r="BM620" i="93" s="1"/>
  <c r="BM621" i="93" s="1"/>
  <c r="BM622" i="93" s="1"/>
  <c r="BM623" i="93" s="1"/>
  <c r="BM624" i="93" s="1"/>
  <c r="BM625" i="93" s="1"/>
  <c r="BM626" i="93" s="1"/>
  <c r="BM627" i="93" s="1"/>
  <c r="BM628" i="93" s="1"/>
  <c r="BM629" i="93" s="1"/>
  <c r="BM630" i="93" s="1"/>
  <c r="BM631" i="93" s="1"/>
  <c r="BM632" i="93" s="1"/>
  <c r="BM633" i="93" s="1"/>
  <c r="BM634" i="93" s="1"/>
  <c r="BM635" i="93" s="1"/>
  <c r="BM636" i="93" s="1"/>
  <c r="BM637" i="93" s="1"/>
  <c r="BM638" i="93" s="1"/>
  <c r="BM639" i="93" s="1"/>
  <c r="BM640" i="93" s="1"/>
  <c r="BM641" i="93" s="1"/>
  <c r="BM642" i="93" s="1"/>
  <c r="BM643" i="93" s="1"/>
  <c r="BM644" i="93" s="1"/>
  <c r="BM645" i="93" s="1"/>
  <c r="BM646" i="93" s="1"/>
  <c r="BM647" i="93" s="1"/>
  <c r="BM648" i="93" s="1"/>
  <c r="BM649" i="93" s="1"/>
  <c r="BM650" i="93" s="1"/>
  <c r="BM651" i="93" s="1"/>
  <c r="BM652" i="93" s="1"/>
  <c r="BM653" i="93" s="1"/>
  <c r="BM654" i="93" s="1"/>
  <c r="BM655" i="93" s="1"/>
  <c r="BM656" i="93" s="1"/>
  <c r="BM657" i="93" s="1"/>
  <c r="BM658" i="93" s="1"/>
  <c r="BM659" i="93" s="1"/>
  <c r="BM660" i="93" s="1"/>
  <c r="BM661" i="93" s="1"/>
  <c r="BM662" i="93" s="1"/>
  <c r="BM663" i="93" s="1"/>
  <c r="BM664" i="93" s="1"/>
  <c r="BM665" i="93" s="1"/>
  <c r="BM666" i="93" s="1"/>
  <c r="BM667" i="93" s="1"/>
  <c r="BM668" i="93" s="1"/>
  <c r="BM669" i="93" s="1"/>
  <c r="BM670" i="93" s="1"/>
  <c r="BM671" i="93" s="1"/>
  <c r="BM672" i="93" s="1"/>
  <c r="BM673" i="93" s="1"/>
  <c r="BM674" i="93" s="1"/>
  <c r="BM675" i="93" s="1"/>
  <c r="BM676" i="93" s="1"/>
  <c r="BM677" i="93" s="1"/>
  <c r="BM678" i="93" s="1"/>
  <c r="BM679" i="93" s="1"/>
  <c r="BM680" i="93" s="1"/>
  <c r="BM681" i="93" s="1"/>
  <c r="BM682" i="93" s="1"/>
  <c r="BM683" i="93" s="1"/>
  <c r="BM684" i="93" s="1"/>
  <c r="BM685" i="93" s="1"/>
  <c r="BM686" i="93" s="1"/>
  <c r="BM687" i="93" s="1"/>
  <c r="BM688" i="93" s="1"/>
  <c r="BM689" i="93" s="1"/>
  <c r="BM690" i="93" s="1"/>
  <c r="BM691" i="93" s="1"/>
  <c r="BM692" i="93" s="1"/>
  <c r="BM693" i="93" s="1"/>
  <c r="BM694" i="93" s="1"/>
  <c r="BM695" i="93" s="1"/>
  <c r="BM696" i="93" s="1"/>
  <c r="BM697" i="93" s="1"/>
  <c r="BM698" i="93" s="1"/>
  <c r="BM699" i="93" s="1"/>
  <c r="BM700" i="93" s="1"/>
  <c r="BM701" i="93" s="1"/>
  <c r="BM702" i="93" s="1"/>
  <c r="BM703" i="93" s="1"/>
  <c r="BM704" i="93" s="1"/>
  <c r="BM705" i="93" s="1"/>
  <c r="BM706" i="93" s="1"/>
  <c r="BM707" i="93" s="1"/>
  <c r="BM708" i="93" s="1"/>
  <c r="BM709" i="93" s="1"/>
  <c r="BM710" i="93" s="1"/>
  <c r="BM711" i="93" s="1"/>
  <c r="BM712" i="93" s="1"/>
  <c r="BM713" i="93" s="1"/>
  <c r="BM714" i="93" s="1"/>
  <c r="BM715" i="93" s="1"/>
  <c r="BM716" i="93" s="1"/>
  <c r="BM717" i="93" s="1"/>
  <c r="BM718" i="93" s="1"/>
  <c r="BM719" i="93" s="1"/>
  <c r="BM720" i="93" s="1"/>
  <c r="BM721" i="93" s="1"/>
  <c r="BM722" i="93" s="1"/>
  <c r="BM723" i="93" s="1"/>
  <c r="BM724" i="93" s="1"/>
  <c r="BM725" i="93" s="1"/>
  <c r="BM726" i="93" s="1"/>
  <c r="BM727" i="93" s="1"/>
  <c r="BM728" i="93" s="1"/>
  <c r="BM729" i="93" s="1"/>
  <c r="BM730" i="93" s="1"/>
  <c r="BM731" i="93" s="1"/>
  <c r="BM732" i="93" s="1"/>
  <c r="BM733" i="93" s="1"/>
  <c r="BM734" i="93" s="1"/>
  <c r="BM735" i="93" s="1"/>
  <c r="BM736" i="93" s="1"/>
  <c r="BM737" i="93" s="1"/>
  <c r="BM738" i="93" s="1"/>
  <c r="BM739" i="93" s="1"/>
  <c r="BM740" i="93" s="1"/>
  <c r="BM741" i="93" s="1"/>
  <c r="BM742" i="93" s="1"/>
  <c r="BM743" i="93" s="1"/>
  <c r="BM744" i="93" s="1"/>
  <c r="BM745" i="93" s="1"/>
  <c r="BM746" i="93" s="1"/>
  <c r="BM747" i="93" s="1"/>
  <c r="BM748" i="93" s="1"/>
  <c r="BM749" i="93" s="1"/>
  <c r="BM750" i="93" s="1"/>
  <c r="BF221" i="93"/>
  <c r="DC39" i="93" l="1"/>
  <c r="BF222" i="93"/>
  <c r="DK39" i="93" l="1"/>
  <c r="DE5" i="93" s="1"/>
  <c r="EW5" i="93" s="1"/>
  <c r="DH39" i="93"/>
  <c r="DJ39" i="93"/>
  <c r="DI39" i="93"/>
  <c r="DD5" i="93" s="1"/>
  <c r="EQ5" i="93" s="1"/>
  <c r="ET5" i="93" s="1"/>
  <c r="BF223" i="93"/>
  <c r="EZ5" i="93" l="1"/>
  <c r="BF224" i="93"/>
  <c r="BF225" i="93" l="1"/>
  <c r="BF226" i="93" l="1"/>
  <c r="BF227" i="93" l="1"/>
  <c r="BF228" i="93" l="1"/>
  <c r="BF229" i="93" l="1"/>
  <c r="BF230" i="93" l="1"/>
  <c r="BF231" i="93" l="1"/>
  <c r="BF232" i="93" l="1"/>
  <c r="BF233" i="93" l="1"/>
  <c r="BF234" i="93" l="1"/>
  <c r="BF235" i="93" l="1"/>
  <c r="BF236" i="93" l="1"/>
  <c r="BF237" i="93" l="1"/>
  <c r="BF238" i="93" l="1"/>
  <c r="BF239" i="93" l="1"/>
  <c r="BF240" i="93" l="1"/>
  <c r="BF241" i="93" l="1"/>
  <c r="BF242" i="93" l="1"/>
  <c r="BF243" i="93" l="1"/>
  <c r="BF244" i="93" l="1"/>
  <c r="BF245" i="93" l="1"/>
  <c r="BF246" i="93" l="1"/>
  <c r="BF247" i="93" l="1"/>
  <c r="BF248" i="93" l="1"/>
  <c r="BF249" i="93" l="1"/>
  <c r="BF250" i="93" l="1"/>
  <c r="BF251" i="93" l="1"/>
  <c r="BF252" i="93" l="1"/>
  <c r="BF253" i="93" l="1"/>
  <c r="BF254" i="93" l="1"/>
  <c r="BF255" i="93" l="1"/>
  <c r="BF256" i="93" l="1"/>
  <c r="BF257" i="93" l="1"/>
  <c r="BF258" i="93" l="1"/>
  <c r="BF259" i="93" l="1"/>
  <c r="BF260" i="93" l="1"/>
  <c r="BF261" i="93" l="1"/>
  <c r="BF262" i="93" l="1"/>
  <c r="BF263" i="93" l="1"/>
  <c r="BF264" i="93" l="1"/>
  <c r="BF265" i="93" l="1"/>
  <c r="BF266" i="93" l="1"/>
  <c r="BF267" i="93" l="1"/>
  <c r="DA38" i="93" l="1"/>
  <c r="BF268" i="93"/>
  <c r="BF269" i="93" l="1"/>
  <c r="BI3" i="93"/>
  <c r="DE38" i="93"/>
  <c r="BH3" i="93" l="1"/>
  <c r="BI4" i="93"/>
  <c r="BI5" i="93" s="1"/>
  <c r="BI6" i="93" s="1"/>
  <c r="BI7" i="93" s="1"/>
  <c r="BI8" i="93" s="1"/>
  <c r="BI9" i="93" s="1"/>
  <c r="BI10" i="93" s="1"/>
  <c r="BI11" i="93" s="1"/>
  <c r="BI12" i="93" s="1"/>
  <c r="BI13" i="93" s="1"/>
  <c r="BI14" i="93" s="1"/>
  <c r="BI15" i="93" s="1"/>
  <c r="BI16" i="93" s="1"/>
  <c r="BI17" i="93" s="1"/>
  <c r="BI18" i="93" s="1"/>
  <c r="BI19" i="93" s="1"/>
  <c r="BI20" i="93" s="1"/>
  <c r="BI21" i="93" s="1"/>
  <c r="BI22" i="93" s="1"/>
  <c r="BI23" i="93" s="1"/>
  <c r="BI24" i="93" s="1"/>
  <c r="BI25" i="93" s="1"/>
  <c r="BI26" i="93" s="1"/>
  <c r="BI27" i="93" s="1"/>
  <c r="BI28" i="93" s="1"/>
  <c r="BI29" i="93" s="1"/>
  <c r="BI30" i="93" s="1"/>
  <c r="BI31" i="93" s="1"/>
  <c r="BI32" i="93" s="1"/>
  <c r="BI33" i="93" s="1"/>
  <c r="BI34" i="93" s="1"/>
  <c r="BI35" i="93" s="1"/>
  <c r="BI36" i="93" s="1"/>
  <c r="BI37" i="93" s="1"/>
  <c r="BI38" i="93" s="1"/>
  <c r="BI39" i="93" s="1"/>
  <c r="BI40" i="93" s="1"/>
  <c r="BI41" i="93" s="1"/>
  <c r="BI42" i="93" s="1"/>
  <c r="BI43" i="93" s="1"/>
  <c r="BI44" i="93" s="1"/>
  <c r="BI45" i="93" s="1"/>
  <c r="BI46" i="93" s="1"/>
  <c r="BI47" i="93" s="1"/>
  <c r="BI48" i="93" s="1"/>
  <c r="BI49" i="93" s="1"/>
  <c r="BI50" i="93" s="1"/>
  <c r="BI51" i="93" s="1"/>
  <c r="BI52" i="93" s="1"/>
  <c r="BI53" i="93" s="1"/>
  <c r="BI54" i="93" s="1"/>
  <c r="BI55" i="93" s="1"/>
  <c r="BI56" i="93" s="1"/>
  <c r="BI57" i="93" s="1"/>
  <c r="BI58" i="93" s="1"/>
  <c r="BI59" i="93" s="1"/>
  <c r="BI60" i="93" s="1"/>
  <c r="BI61" i="93" s="1"/>
  <c r="BI62" i="93" s="1"/>
  <c r="BI63" i="93" s="1"/>
  <c r="BI64" i="93" s="1"/>
  <c r="BI65" i="93" s="1"/>
  <c r="BI66" i="93" s="1"/>
  <c r="BI67" i="93" s="1"/>
  <c r="BI68" i="93" s="1"/>
  <c r="BI69" i="93" s="1"/>
  <c r="BI70" i="93" s="1"/>
  <c r="BI71" i="93" s="1"/>
  <c r="BI72" i="93" s="1"/>
  <c r="BI73" i="93" s="1"/>
  <c r="BI74" i="93" s="1"/>
  <c r="BI75" i="93" s="1"/>
  <c r="BI76" i="93" s="1"/>
  <c r="BI77" i="93" s="1"/>
  <c r="BI78" i="93" s="1"/>
  <c r="BI79" i="93" s="1"/>
  <c r="BI80" i="93" s="1"/>
  <c r="BI81" i="93" s="1"/>
  <c r="BI82" i="93" s="1"/>
  <c r="BI83" i="93" s="1"/>
  <c r="BI84" i="93" s="1"/>
  <c r="BI85" i="93" s="1"/>
  <c r="BI86" i="93" s="1"/>
  <c r="BI87" i="93" s="1"/>
  <c r="BI88" i="93" s="1"/>
  <c r="BI89" i="93" s="1"/>
  <c r="BI90" i="93" s="1"/>
  <c r="BI91" i="93" s="1"/>
  <c r="BI92" i="93" s="1"/>
  <c r="BI93" i="93" s="1"/>
  <c r="BI94" i="93" s="1"/>
  <c r="BI95" i="93" s="1"/>
  <c r="BI96" i="93" s="1"/>
  <c r="BI97" i="93" s="1"/>
  <c r="BI98" i="93" s="1"/>
  <c r="BI99" i="93" s="1"/>
  <c r="BI100" i="93" s="1"/>
  <c r="BI101" i="93" s="1"/>
  <c r="BI102" i="93" s="1"/>
  <c r="BI103" i="93" s="1"/>
  <c r="BI104" i="93" s="1"/>
  <c r="BI105" i="93" s="1"/>
  <c r="BI106" i="93" s="1"/>
  <c r="BI107" i="93" s="1"/>
  <c r="BI108" i="93" s="1"/>
  <c r="BI109" i="93" s="1"/>
  <c r="BI110" i="93" s="1"/>
  <c r="BI111" i="93" s="1"/>
  <c r="BI112" i="93" s="1"/>
  <c r="BI113" i="93" s="1"/>
  <c r="BI114" i="93" s="1"/>
  <c r="BI115" i="93" s="1"/>
  <c r="BI116" i="93" s="1"/>
  <c r="BI117" i="93" s="1"/>
  <c r="BI118" i="93" s="1"/>
  <c r="BI119" i="93" s="1"/>
  <c r="BI120" i="93" s="1"/>
  <c r="BI121" i="93" s="1"/>
  <c r="BI122" i="93" s="1"/>
  <c r="BI123" i="93" s="1"/>
  <c r="BI124" i="93" s="1"/>
  <c r="BI125" i="93" s="1"/>
  <c r="BI126" i="93" s="1"/>
  <c r="BI127" i="93" s="1"/>
  <c r="BI128" i="93" s="1"/>
  <c r="BI129" i="93" s="1"/>
  <c r="BI130" i="93" s="1"/>
  <c r="BI131" i="93" s="1"/>
  <c r="BI132" i="93" s="1"/>
  <c r="BI133" i="93" s="1"/>
  <c r="BI134" i="93" s="1"/>
  <c r="BI135" i="93" s="1"/>
  <c r="BI136" i="93" s="1"/>
  <c r="BI137" i="93" s="1"/>
  <c r="BI138" i="93" s="1"/>
  <c r="BI139" i="93" s="1"/>
  <c r="BI140" i="93" s="1"/>
  <c r="BI141" i="93" s="1"/>
  <c r="BI142" i="93" s="1"/>
  <c r="BI143" i="93" s="1"/>
  <c r="BI144" i="93" s="1"/>
  <c r="BI145" i="93" s="1"/>
  <c r="BI146" i="93" s="1"/>
  <c r="BI147" i="93" s="1"/>
  <c r="BI148" i="93" s="1"/>
  <c r="BI149" i="93" s="1"/>
  <c r="BI150" i="93" s="1"/>
  <c r="BI151" i="93" s="1"/>
  <c r="BI152" i="93" s="1"/>
  <c r="BI153" i="93" s="1"/>
  <c r="BI154" i="93" s="1"/>
  <c r="BI155" i="93" s="1"/>
  <c r="BI156" i="93" s="1"/>
  <c r="BI157" i="93" s="1"/>
  <c r="BI158" i="93" s="1"/>
  <c r="BI159" i="93" s="1"/>
  <c r="BI160" i="93" s="1"/>
  <c r="BI161" i="93" s="1"/>
  <c r="BI162" i="93" s="1"/>
  <c r="BI163" i="93" s="1"/>
  <c r="BI164" i="93" s="1"/>
  <c r="BI165" i="93" s="1"/>
  <c r="BI166" i="93" s="1"/>
  <c r="BI167" i="93" s="1"/>
  <c r="BI168" i="93" s="1"/>
  <c r="BI169" i="93" s="1"/>
  <c r="BI170" i="93" s="1"/>
  <c r="BI171" i="93" s="1"/>
  <c r="BI172" i="93" s="1"/>
  <c r="BI173" i="93" s="1"/>
  <c r="BI174" i="93" s="1"/>
  <c r="BI175" i="93" s="1"/>
  <c r="BI176" i="93" s="1"/>
  <c r="BI177" i="93" s="1"/>
  <c r="BI178" i="93" s="1"/>
  <c r="BI179" i="93" s="1"/>
  <c r="BI180" i="93" s="1"/>
  <c r="BI181" i="93" s="1"/>
  <c r="BI182" i="93" s="1"/>
  <c r="BI183" i="93" s="1"/>
  <c r="BI184" i="93" s="1"/>
  <c r="BI185" i="93" s="1"/>
  <c r="BI186" i="93" s="1"/>
  <c r="BI187" i="93" s="1"/>
  <c r="BI188" i="93" s="1"/>
  <c r="BI189" i="93" s="1"/>
  <c r="BI190" i="93" s="1"/>
  <c r="BI191" i="93" s="1"/>
  <c r="BI192" i="93" s="1"/>
  <c r="BI193" i="93" s="1"/>
  <c r="BI194" i="93" s="1"/>
  <c r="BI195" i="93" s="1"/>
  <c r="BI196" i="93" s="1"/>
  <c r="BI197" i="93" s="1"/>
  <c r="BI198" i="93" s="1"/>
  <c r="BI199" i="93" s="1"/>
  <c r="BI200" i="93" s="1"/>
  <c r="BI201" i="93" s="1"/>
  <c r="BI202" i="93" s="1"/>
  <c r="BI203" i="93" s="1"/>
  <c r="BI204" i="93" s="1"/>
  <c r="BI205" i="93" s="1"/>
  <c r="BI206" i="93" s="1"/>
  <c r="BI207" i="93" s="1"/>
  <c r="BI208" i="93" s="1"/>
  <c r="BI209" i="93" s="1"/>
  <c r="BI210" i="93" s="1"/>
  <c r="BI211" i="93" s="1"/>
  <c r="BI212" i="93" s="1"/>
  <c r="BI213" i="93" s="1"/>
  <c r="BI214" i="93" s="1"/>
  <c r="BI215" i="93" s="1"/>
  <c r="BI216" i="93" s="1"/>
  <c r="BI217" i="93" s="1"/>
  <c r="BI218" i="93" s="1"/>
  <c r="BI219" i="93" s="1"/>
  <c r="BI220" i="93" s="1"/>
  <c r="BI221" i="93" s="1"/>
  <c r="BI222" i="93" s="1"/>
  <c r="BI223" i="93" s="1"/>
  <c r="BI224" i="93" s="1"/>
  <c r="BI225" i="93" s="1"/>
  <c r="BI226" i="93" s="1"/>
  <c r="BI227" i="93" s="1"/>
  <c r="BI228" i="93" s="1"/>
  <c r="BI229" i="93" s="1"/>
  <c r="BI230" i="93" s="1"/>
  <c r="BI231" i="93" s="1"/>
  <c r="BI232" i="93" s="1"/>
  <c r="BI233" i="93" s="1"/>
  <c r="BI234" i="93" s="1"/>
  <c r="BI235" i="93" s="1"/>
  <c r="BI236" i="93" s="1"/>
  <c r="BI237" i="93" s="1"/>
  <c r="BI238" i="93" s="1"/>
  <c r="BI239" i="93" s="1"/>
  <c r="BI240" i="93" s="1"/>
  <c r="BI241" i="93" s="1"/>
  <c r="BI242" i="93" s="1"/>
  <c r="BI243" i="93" s="1"/>
  <c r="BI244" i="93" s="1"/>
  <c r="BI245" i="93" s="1"/>
  <c r="BI246" i="93" s="1"/>
  <c r="BI247" i="93" s="1"/>
  <c r="BI248" i="93" s="1"/>
  <c r="BI249" i="93" s="1"/>
  <c r="BI250" i="93" s="1"/>
  <c r="BI251" i="93" s="1"/>
  <c r="BI252" i="93" s="1"/>
  <c r="BI253" i="93" s="1"/>
  <c r="BI254" i="93" s="1"/>
  <c r="BI255" i="93" s="1"/>
  <c r="BI256" i="93" s="1"/>
  <c r="BI257" i="93" s="1"/>
  <c r="BI258" i="93" s="1"/>
  <c r="BI259" i="93" s="1"/>
  <c r="BI260" i="93" s="1"/>
  <c r="BI261" i="93" s="1"/>
  <c r="BI262" i="93" s="1"/>
  <c r="BI263" i="93" s="1"/>
  <c r="BI264" i="93" s="1"/>
  <c r="BI265" i="93" s="1"/>
  <c r="BI266" i="93" s="1"/>
  <c r="BI267" i="93" s="1"/>
  <c r="BI268" i="93" s="1"/>
  <c r="BI269" i="93" s="1"/>
  <c r="BI270" i="93" s="1"/>
  <c r="BI271" i="93" s="1"/>
  <c r="BI272" i="93" s="1"/>
  <c r="BI273" i="93" s="1"/>
  <c r="BI274" i="93" s="1"/>
  <c r="BI275" i="93" s="1"/>
  <c r="BI276" i="93" s="1"/>
  <c r="BI277" i="93" s="1"/>
  <c r="BI278" i="93" s="1"/>
  <c r="BI279" i="93" s="1"/>
  <c r="BI280" i="93" s="1"/>
  <c r="BI281" i="93" s="1"/>
  <c r="BI282" i="93" s="1"/>
  <c r="BI283" i="93" s="1"/>
  <c r="BI284" i="93" s="1"/>
  <c r="BI285" i="93" s="1"/>
  <c r="BI286" i="93" s="1"/>
  <c r="BI287" i="93" s="1"/>
  <c r="BI288" i="93" s="1"/>
  <c r="BI289" i="93" s="1"/>
  <c r="BI290" i="93" s="1"/>
  <c r="BI291" i="93" s="1"/>
  <c r="BI292" i="93" s="1"/>
  <c r="BI293" i="93" s="1"/>
  <c r="BI294" i="93" s="1"/>
  <c r="BI295" i="93" s="1"/>
  <c r="BI296" i="93" s="1"/>
  <c r="BI297" i="93" s="1"/>
  <c r="BI298" i="93" s="1"/>
  <c r="BI299" i="93" s="1"/>
  <c r="BI300" i="93" s="1"/>
  <c r="BI301" i="93" s="1"/>
  <c r="BI302" i="93" s="1"/>
  <c r="BI303" i="93" s="1"/>
  <c r="BI304" i="93" s="1"/>
  <c r="BI305" i="93" s="1"/>
  <c r="BI306" i="93" s="1"/>
  <c r="BI307" i="93" s="1"/>
  <c r="BI308" i="93" s="1"/>
  <c r="BI309" i="93" s="1"/>
  <c r="BI310" i="93" s="1"/>
  <c r="BI311" i="93" s="1"/>
  <c r="BI312" i="93" s="1"/>
  <c r="BI313" i="93" s="1"/>
  <c r="BI314" i="93" s="1"/>
  <c r="BI315" i="93" s="1"/>
  <c r="BI316" i="93" s="1"/>
  <c r="BI317" i="93" s="1"/>
  <c r="BI318" i="93" s="1"/>
  <c r="BI319" i="93" s="1"/>
  <c r="BI320" i="93" s="1"/>
  <c r="BI321" i="93" s="1"/>
  <c r="BI322" i="93" s="1"/>
  <c r="BI323" i="93" s="1"/>
  <c r="BI324" i="93" s="1"/>
  <c r="BI325" i="93" s="1"/>
  <c r="BI326" i="93" s="1"/>
  <c r="BI327" i="93" s="1"/>
  <c r="BI328" i="93" s="1"/>
  <c r="BI329" i="93" s="1"/>
  <c r="BI330" i="93" s="1"/>
  <c r="BI331" i="93" s="1"/>
  <c r="BI332" i="93" s="1"/>
  <c r="BI333" i="93" s="1"/>
  <c r="BI334" i="93" s="1"/>
  <c r="BI335" i="93" s="1"/>
  <c r="BI336" i="93" s="1"/>
  <c r="BI337" i="93" s="1"/>
  <c r="BI338" i="93" s="1"/>
  <c r="BI339" i="93" s="1"/>
  <c r="BI340" i="93" s="1"/>
  <c r="BI341" i="93" s="1"/>
  <c r="BI342" i="93" s="1"/>
  <c r="BI343" i="93" s="1"/>
  <c r="BI344" i="93" s="1"/>
  <c r="BI345" i="93" s="1"/>
  <c r="BI346" i="93" s="1"/>
  <c r="BI347" i="93" s="1"/>
  <c r="BI348" i="93" s="1"/>
  <c r="BI349" i="93" s="1"/>
  <c r="BI350" i="93" s="1"/>
  <c r="BI351" i="93" s="1"/>
  <c r="BI352" i="93" s="1"/>
  <c r="BI353" i="93" s="1"/>
  <c r="BI354" i="93" s="1"/>
  <c r="BI355" i="93" s="1"/>
  <c r="BI356" i="93" s="1"/>
  <c r="BI357" i="93" s="1"/>
  <c r="BI358" i="93" s="1"/>
  <c r="BI359" i="93" s="1"/>
  <c r="BI360" i="93" s="1"/>
  <c r="BI361" i="93" s="1"/>
  <c r="BI362" i="93" s="1"/>
  <c r="BI363" i="93" s="1"/>
  <c r="BI364" i="93" s="1"/>
  <c r="BI365" i="93" s="1"/>
  <c r="BI366" i="93" s="1"/>
  <c r="BI367" i="93" s="1"/>
  <c r="BI368" i="93" s="1"/>
  <c r="BI369" i="93" s="1"/>
  <c r="BI370" i="93" s="1"/>
  <c r="BI371" i="93" s="1"/>
  <c r="BI372" i="93" s="1"/>
  <c r="BI373" i="93" s="1"/>
  <c r="BI374" i="93" s="1"/>
  <c r="BI375" i="93" s="1"/>
  <c r="BI376" i="93" s="1"/>
  <c r="BI377" i="93" s="1"/>
  <c r="BI378" i="93" s="1"/>
  <c r="BI379" i="93" s="1"/>
  <c r="BI380" i="93" s="1"/>
  <c r="BI381" i="93" s="1"/>
  <c r="BI382" i="93" s="1"/>
  <c r="BI383" i="93" s="1"/>
  <c r="BI384" i="93" s="1"/>
  <c r="BI385" i="93" s="1"/>
  <c r="BI386" i="93" s="1"/>
  <c r="BI387" i="93" s="1"/>
  <c r="BI388" i="93" s="1"/>
  <c r="BI389" i="93" s="1"/>
  <c r="BI390" i="93" s="1"/>
  <c r="BI391" i="93" s="1"/>
  <c r="BI392" i="93" s="1"/>
  <c r="BI393" i="93" s="1"/>
  <c r="BI394" i="93" s="1"/>
  <c r="BI395" i="93" s="1"/>
  <c r="BI396" i="93" s="1"/>
  <c r="BI397" i="93" s="1"/>
  <c r="BI398" i="93" s="1"/>
  <c r="BI399" i="93" s="1"/>
  <c r="BI400" i="93" s="1"/>
  <c r="BI401" i="93" s="1"/>
  <c r="BI402" i="93" s="1"/>
  <c r="BI403" i="93" s="1"/>
  <c r="BI404" i="93" s="1"/>
  <c r="BI405" i="93" s="1"/>
  <c r="BI406" i="93" s="1"/>
  <c r="BI407" i="93" s="1"/>
  <c r="BI408" i="93" s="1"/>
  <c r="BI409" i="93" s="1"/>
  <c r="BI410" i="93" s="1"/>
  <c r="BI411" i="93" s="1"/>
  <c r="BI412" i="93" s="1"/>
  <c r="BI413" i="93" s="1"/>
  <c r="BI414" i="93" s="1"/>
  <c r="BI415" i="93" s="1"/>
  <c r="BI416" i="93" s="1"/>
  <c r="BI417" i="93" s="1"/>
  <c r="BI418" i="93" s="1"/>
  <c r="BI419" i="93" s="1"/>
  <c r="BI420" i="93" s="1"/>
  <c r="BI421" i="93" s="1"/>
  <c r="BI422" i="93" s="1"/>
  <c r="BI423" i="93" s="1"/>
  <c r="BI424" i="93" s="1"/>
  <c r="BI425" i="93" s="1"/>
  <c r="BI426" i="93" s="1"/>
  <c r="BI427" i="93" s="1"/>
  <c r="BI428" i="93" s="1"/>
  <c r="BI429" i="93" s="1"/>
  <c r="BI430" i="93" s="1"/>
  <c r="BI431" i="93" s="1"/>
  <c r="BI432" i="93" s="1"/>
  <c r="BI433" i="93" s="1"/>
  <c r="BI434" i="93" s="1"/>
  <c r="BI435" i="93" s="1"/>
  <c r="BI436" i="93" s="1"/>
  <c r="BI437" i="93" s="1"/>
  <c r="BI438" i="93" s="1"/>
  <c r="BI439" i="93" s="1"/>
  <c r="BI440" i="93" s="1"/>
  <c r="BI441" i="93" s="1"/>
  <c r="BI442" i="93" s="1"/>
  <c r="BI443" i="93" s="1"/>
  <c r="BI444" i="93" s="1"/>
  <c r="BI445" i="93" s="1"/>
  <c r="BI446" i="93" s="1"/>
  <c r="BI447" i="93" s="1"/>
  <c r="BI448" i="93" s="1"/>
  <c r="BI449" i="93" s="1"/>
  <c r="BI450" i="93" s="1"/>
  <c r="BI451" i="93" s="1"/>
  <c r="BI452" i="93" s="1"/>
  <c r="BI453" i="93" s="1"/>
  <c r="BI454" i="93" s="1"/>
  <c r="BI455" i="93" s="1"/>
  <c r="BI456" i="93" s="1"/>
  <c r="BI457" i="93" s="1"/>
  <c r="BI458" i="93" s="1"/>
  <c r="BI459" i="93" s="1"/>
  <c r="BI460" i="93" s="1"/>
  <c r="BI461" i="93" s="1"/>
  <c r="BI462" i="93" s="1"/>
  <c r="BI463" i="93" s="1"/>
  <c r="BI464" i="93" s="1"/>
  <c r="BI465" i="93" s="1"/>
  <c r="BI466" i="93" s="1"/>
  <c r="BI467" i="93" s="1"/>
  <c r="BI468" i="93" s="1"/>
  <c r="BI469" i="93" s="1"/>
  <c r="BI470" i="93" s="1"/>
  <c r="BI471" i="93" s="1"/>
  <c r="BI472" i="93" s="1"/>
  <c r="BI473" i="93" s="1"/>
  <c r="BI474" i="93" s="1"/>
  <c r="BI475" i="93" s="1"/>
  <c r="BI476" i="93" s="1"/>
  <c r="BI477" i="93" s="1"/>
  <c r="BI478" i="93" s="1"/>
  <c r="BI479" i="93" s="1"/>
  <c r="BI480" i="93" s="1"/>
  <c r="BI481" i="93" s="1"/>
  <c r="BI482" i="93" s="1"/>
  <c r="BI483" i="93" s="1"/>
  <c r="BI484" i="93" s="1"/>
  <c r="BI485" i="93" s="1"/>
  <c r="BI486" i="93" s="1"/>
  <c r="BI487" i="93" s="1"/>
  <c r="BI488" i="93" s="1"/>
  <c r="BI489" i="93" s="1"/>
  <c r="BI490" i="93" s="1"/>
  <c r="BI491" i="93" s="1"/>
  <c r="BI492" i="93" s="1"/>
  <c r="BI493" i="93" s="1"/>
  <c r="BI494" i="93" s="1"/>
  <c r="BI495" i="93" s="1"/>
  <c r="BI496" i="93" s="1"/>
  <c r="BI497" i="93" s="1"/>
  <c r="BI498" i="93" s="1"/>
  <c r="BI499" i="93" s="1"/>
  <c r="BI500" i="93" s="1"/>
  <c r="BI501" i="93" s="1"/>
  <c r="BI502" i="93" s="1"/>
  <c r="BI503" i="93" s="1"/>
  <c r="BI504" i="93" s="1"/>
  <c r="BI505" i="93" s="1"/>
  <c r="BI506" i="93" s="1"/>
  <c r="BI507" i="93" s="1"/>
  <c r="BI508" i="93" s="1"/>
  <c r="BI509" i="93" s="1"/>
  <c r="BI510" i="93" s="1"/>
  <c r="BI511" i="93" s="1"/>
  <c r="BI512" i="93" s="1"/>
  <c r="BI513" i="93" s="1"/>
  <c r="BI514" i="93" s="1"/>
  <c r="BI515" i="93" s="1"/>
  <c r="BI516" i="93" s="1"/>
  <c r="BI517" i="93" s="1"/>
  <c r="BI518" i="93" s="1"/>
  <c r="BI519" i="93" s="1"/>
  <c r="BI520" i="93" s="1"/>
  <c r="BI521" i="93" s="1"/>
  <c r="BI522" i="93" s="1"/>
  <c r="BI523" i="93" s="1"/>
  <c r="BI524" i="93" s="1"/>
  <c r="BI525" i="93" s="1"/>
  <c r="BI526" i="93" s="1"/>
  <c r="BI527" i="93" s="1"/>
  <c r="BI528" i="93" s="1"/>
  <c r="BI529" i="93" s="1"/>
  <c r="BI530" i="93" s="1"/>
  <c r="BI531" i="93" s="1"/>
  <c r="BI532" i="93" s="1"/>
  <c r="BI533" i="93" s="1"/>
  <c r="BI534" i="93" s="1"/>
  <c r="BI535" i="93" s="1"/>
  <c r="BI536" i="93" s="1"/>
  <c r="BI537" i="93" s="1"/>
  <c r="BI538" i="93" s="1"/>
  <c r="BI539" i="93" s="1"/>
  <c r="BI540" i="93" s="1"/>
  <c r="BI541" i="93" s="1"/>
  <c r="BI542" i="93" s="1"/>
  <c r="BI543" i="93" s="1"/>
  <c r="BI544" i="93" s="1"/>
  <c r="BI545" i="93" s="1"/>
  <c r="BI546" i="93" s="1"/>
  <c r="BI547" i="93" s="1"/>
  <c r="BI548" i="93" s="1"/>
  <c r="BI549" i="93" s="1"/>
  <c r="BI550" i="93" s="1"/>
  <c r="BI551" i="93" s="1"/>
  <c r="BI552" i="93" s="1"/>
  <c r="BI553" i="93" s="1"/>
  <c r="BI554" i="93" s="1"/>
  <c r="BI555" i="93" s="1"/>
  <c r="BI556" i="93" s="1"/>
  <c r="BI557" i="93" s="1"/>
  <c r="BI558" i="93" s="1"/>
  <c r="BI559" i="93" s="1"/>
  <c r="BI560" i="93" s="1"/>
  <c r="BI561" i="93" s="1"/>
  <c r="BI562" i="93" s="1"/>
  <c r="BI563" i="93" s="1"/>
  <c r="BI564" i="93" s="1"/>
  <c r="BI565" i="93" s="1"/>
  <c r="BI566" i="93" s="1"/>
  <c r="BI567" i="93" s="1"/>
  <c r="BI568" i="93" s="1"/>
  <c r="BI569" i="93" s="1"/>
  <c r="BI570" i="93" s="1"/>
  <c r="BI571" i="93" s="1"/>
  <c r="BI572" i="93" s="1"/>
  <c r="BI573" i="93" s="1"/>
  <c r="BI574" i="93" s="1"/>
  <c r="BI575" i="93" s="1"/>
  <c r="BI576" i="93" s="1"/>
  <c r="BI577" i="93" s="1"/>
  <c r="BI578" i="93" s="1"/>
  <c r="BI579" i="93" s="1"/>
  <c r="BI580" i="93" s="1"/>
  <c r="BI581" i="93" s="1"/>
  <c r="BI582" i="93" s="1"/>
  <c r="BI583" i="93" s="1"/>
  <c r="BI584" i="93" s="1"/>
  <c r="BI585" i="93" s="1"/>
  <c r="BI586" i="93" s="1"/>
  <c r="BI587" i="93" s="1"/>
  <c r="BI588" i="93" s="1"/>
  <c r="BI589" i="93" s="1"/>
  <c r="BI590" i="93" s="1"/>
  <c r="BI591" i="93" s="1"/>
  <c r="BI592" i="93" s="1"/>
  <c r="BI593" i="93" s="1"/>
  <c r="BI594" i="93" s="1"/>
  <c r="BI595" i="93" s="1"/>
  <c r="BI596" i="93" s="1"/>
  <c r="BI597" i="93" s="1"/>
  <c r="BI598" i="93" s="1"/>
  <c r="BI599" i="93" s="1"/>
  <c r="BI600" i="93" s="1"/>
  <c r="BI601" i="93" s="1"/>
  <c r="BI602" i="93" s="1"/>
  <c r="BI603" i="93" s="1"/>
  <c r="BI604" i="93" s="1"/>
  <c r="BI605" i="93" s="1"/>
  <c r="BI606" i="93" s="1"/>
  <c r="BI607" i="93" s="1"/>
  <c r="BI608" i="93" s="1"/>
  <c r="BI609" i="93" s="1"/>
  <c r="BI610" i="93" s="1"/>
  <c r="BI611" i="93" s="1"/>
  <c r="BI612" i="93" s="1"/>
  <c r="BI613" i="93" s="1"/>
  <c r="BI614" i="93" s="1"/>
  <c r="BI615" i="93" s="1"/>
  <c r="BI616" i="93" s="1"/>
  <c r="BI617" i="93" s="1"/>
  <c r="BI618" i="93" s="1"/>
  <c r="BI619" i="93" s="1"/>
  <c r="BI620" i="93" s="1"/>
  <c r="BI621" i="93" s="1"/>
  <c r="BI622" i="93" s="1"/>
  <c r="BI623" i="93" s="1"/>
  <c r="BI624" i="93" s="1"/>
  <c r="BI625" i="93" s="1"/>
  <c r="BI626" i="93" s="1"/>
  <c r="BI627" i="93" s="1"/>
  <c r="BI628" i="93" s="1"/>
  <c r="BI629" i="93" s="1"/>
  <c r="BI630" i="93" s="1"/>
  <c r="BI631" i="93" s="1"/>
  <c r="BI632" i="93" s="1"/>
  <c r="BI633" i="93" s="1"/>
  <c r="BI634" i="93" s="1"/>
  <c r="BI635" i="93" s="1"/>
  <c r="BI636" i="93" s="1"/>
  <c r="BI637" i="93" s="1"/>
  <c r="BI638" i="93" s="1"/>
  <c r="BI639" i="93" s="1"/>
  <c r="BI640" i="93" s="1"/>
  <c r="BI641" i="93" s="1"/>
  <c r="BI642" i="93" s="1"/>
  <c r="BI643" i="93" s="1"/>
  <c r="BI644" i="93" s="1"/>
  <c r="BI645" i="93" s="1"/>
  <c r="BI646" i="93" s="1"/>
  <c r="BI647" i="93" s="1"/>
  <c r="BI648" i="93" s="1"/>
  <c r="BI649" i="93" s="1"/>
  <c r="BI650" i="93" s="1"/>
  <c r="BI651" i="93" s="1"/>
  <c r="BI652" i="93" s="1"/>
  <c r="BI653" i="93" s="1"/>
  <c r="BI654" i="93" s="1"/>
  <c r="BI655" i="93" s="1"/>
  <c r="BI656" i="93" s="1"/>
  <c r="BI657" i="93" s="1"/>
  <c r="BI658" i="93" s="1"/>
  <c r="BI659" i="93" s="1"/>
  <c r="BI660" i="93" s="1"/>
  <c r="BI661" i="93" s="1"/>
  <c r="BI662" i="93" s="1"/>
  <c r="BI663" i="93" s="1"/>
  <c r="BI664" i="93" s="1"/>
  <c r="BI665" i="93" s="1"/>
  <c r="BI666" i="93" s="1"/>
  <c r="BI667" i="93" s="1"/>
  <c r="BI668" i="93" s="1"/>
  <c r="BI669" i="93" s="1"/>
  <c r="BI670" i="93" s="1"/>
  <c r="BI671" i="93" s="1"/>
  <c r="BI672" i="93" s="1"/>
  <c r="BI673" i="93" s="1"/>
  <c r="BI674" i="93" s="1"/>
  <c r="BI675" i="93" s="1"/>
  <c r="BI676" i="93" s="1"/>
  <c r="BI677" i="93" s="1"/>
  <c r="BI678" i="93" s="1"/>
  <c r="BI679" i="93" s="1"/>
  <c r="BI680" i="93" s="1"/>
  <c r="BI681" i="93" s="1"/>
  <c r="BI682" i="93" s="1"/>
  <c r="BI683" i="93" s="1"/>
  <c r="BI684" i="93" s="1"/>
  <c r="BI685" i="93" s="1"/>
  <c r="BI686" i="93" s="1"/>
  <c r="BI687" i="93" s="1"/>
  <c r="BI688" i="93" s="1"/>
  <c r="BI689" i="93" s="1"/>
  <c r="BI690" i="93" s="1"/>
  <c r="BI691" i="93" s="1"/>
  <c r="BI692" i="93" s="1"/>
  <c r="BI693" i="93" s="1"/>
  <c r="BI694" i="93" s="1"/>
  <c r="BI695" i="93" s="1"/>
  <c r="BI696" i="93" s="1"/>
  <c r="BI697" i="93" s="1"/>
  <c r="BI698" i="93" s="1"/>
  <c r="BI699" i="93" s="1"/>
  <c r="BI700" i="93" s="1"/>
  <c r="BI701" i="93" s="1"/>
  <c r="BI702" i="93" s="1"/>
  <c r="BI703" i="93" s="1"/>
  <c r="BI704" i="93" s="1"/>
  <c r="BI705" i="93" s="1"/>
  <c r="BI706" i="93" s="1"/>
  <c r="BI707" i="93" s="1"/>
  <c r="BI708" i="93" s="1"/>
  <c r="BI709" i="93" s="1"/>
  <c r="BI710" i="93" s="1"/>
  <c r="BI711" i="93" s="1"/>
  <c r="BI712" i="93" s="1"/>
  <c r="BI713" i="93" s="1"/>
  <c r="BI714" i="93" s="1"/>
  <c r="BI715" i="93" s="1"/>
  <c r="BI716" i="93" s="1"/>
  <c r="BI717" i="93" s="1"/>
  <c r="BI718" i="93" s="1"/>
  <c r="BI719" i="93" s="1"/>
  <c r="BI720" i="93" s="1"/>
  <c r="BI721" i="93" s="1"/>
  <c r="BI722" i="93" s="1"/>
  <c r="BI723" i="93" s="1"/>
  <c r="BI724" i="93" s="1"/>
  <c r="BI725" i="93" s="1"/>
  <c r="BI726" i="93" s="1"/>
  <c r="BI727" i="93" s="1"/>
  <c r="BI728" i="93" s="1"/>
  <c r="BI729" i="93" s="1"/>
  <c r="BI730" i="93" s="1"/>
  <c r="BI731" i="93" s="1"/>
  <c r="BI732" i="93" s="1"/>
  <c r="BI733" i="93" s="1"/>
  <c r="BI734" i="93" s="1"/>
  <c r="BI735" i="93" s="1"/>
  <c r="BI736" i="93" s="1"/>
  <c r="BI737" i="93" s="1"/>
  <c r="BI738" i="93" s="1"/>
  <c r="BI739" i="93" s="1"/>
  <c r="BI740" i="93" s="1"/>
  <c r="BI741" i="93" s="1"/>
  <c r="BI742" i="93" s="1"/>
  <c r="BI743" i="93" s="1"/>
  <c r="BI744" i="93" s="1"/>
  <c r="BI745" i="93" s="1"/>
  <c r="BI746" i="93" s="1"/>
  <c r="BI747" i="93" s="1"/>
  <c r="BI748" i="93" s="1"/>
  <c r="BI749" i="93" s="1"/>
  <c r="BI750" i="93" s="1"/>
  <c r="BH4" i="93" l="1"/>
  <c r="BH5" i="93" s="1"/>
  <c r="BH6" i="93" s="1"/>
  <c r="BH7" i="93" s="1"/>
  <c r="BH8" i="93" s="1"/>
  <c r="BH9" i="93" s="1"/>
  <c r="BH10" i="93" s="1"/>
  <c r="BH11" i="93" s="1"/>
  <c r="BH12" i="93" s="1"/>
  <c r="BH13" i="93" s="1"/>
  <c r="BH14" i="93" s="1"/>
  <c r="BH15" i="93" s="1"/>
  <c r="BH16" i="93" s="1"/>
  <c r="BH17" i="93" s="1"/>
  <c r="BH18" i="93" s="1"/>
  <c r="BH19" i="93" s="1"/>
  <c r="BH20" i="93" s="1"/>
  <c r="BH21" i="93" s="1"/>
  <c r="BH22" i="93" s="1"/>
  <c r="BH23" i="93" s="1"/>
  <c r="BH24" i="93" s="1"/>
  <c r="BH25" i="93" s="1"/>
  <c r="BH26" i="93" s="1"/>
  <c r="BH27" i="93" s="1"/>
  <c r="BH28" i="93" s="1"/>
  <c r="BH29" i="93" s="1"/>
  <c r="BH30" i="93" s="1"/>
  <c r="BH31" i="93" s="1"/>
  <c r="BH32" i="93" s="1"/>
  <c r="BH33" i="93" s="1"/>
  <c r="BH34" i="93" s="1"/>
  <c r="BH35" i="93" s="1"/>
  <c r="BH36" i="93" s="1"/>
  <c r="BH37" i="93" s="1"/>
  <c r="BH38" i="93" s="1"/>
  <c r="BH39" i="93" s="1"/>
  <c r="BH40" i="93" s="1"/>
  <c r="BH41" i="93" s="1"/>
  <c r="BH42" i="93" s="1"/>
  <c r="BH43" i="93" s="1"/>
  <c r="BH44" i="93" s="1"/>
  <c r="BH45" i="93" s="1"/>
  <c r="BH46" i="93" s="1"/>
  <c r="BH47" i="93" s="1"/>
  <c r="BH48" i="93" s="1"/>
  <c r="BH49" i="93" s="1"/>
  <c r="BH50" i="93" s="1"/>
  <c r="BH51" i="93" s="1"/>
  <c r="BH52" i="93" s="1"/>
  <c r="BH53" i="93" s="1"/>
  <c r="BH54" i="93" s="1"/>
  <c r="BH55" i="93" s="1"/>
  <c r="BH56" i="93" s="1"/>
  <c r="BH57" i="93" s="1"/>
  <c r="BH58" i="93" s="1"/>
  <c r="BH59" i="93" s="1"/>
  <c r="BH60" i="93" s="1"/>
  <c r="BH61" i="93" s="1"/>
  <c r="BH62" i="93" s="1"/>
  <c r="BH63" i="93" s="1"/>
  <c r="BH64" i="93" s="1"/>
  <c r="BH65" i="93" s="1"/>
  <c r="BH66" i="93" s="1"/>
  <c r="BH67" i="93" s="1"/>
  <c r="BH68" i="93" s="1"/>
  <c r="BH69" i="93" s="1"/>
  <c r="BH70" i="93" s="1"/>
  <c r="BH71" i="93" s="1"/>
  <c r="BH72" i="93" s="1"/>
  <c r="BH73" i="93" s="1"/>
  <c r="BH74" i="93" s="1"/>
  <c r="BH75" i="93" s="1"/>
  <c r="BH76" i="93" s="1"/>
  <c r="BH77" i="93" s="1"/>
  <c r="BH78" i="93" s="1"/>
  <c r="BH79" i="93" s="1"/>
  <c r="BH80" i="93" s="1"/>
  <c r="BH81" i="93" s="1"/>
  <c r="BH82" i="93" s="1"/>
  <c r="BH83" i="93" s="1"/>
  <c r="BH84" i="93" s="1"/>
  <c r="BH85" i="93" s="1"/>
  <c r="BH86" i="93" s="1"/>
  <c r="BH87" i="93" s="1"/>
  <c r="BH88" i="93" s="1"/>
  <c r="BH89" i="93" s="1"/>
  <c r="BH90" i="93" s="1"/>
  <c r="BH91" i="93" s="1"/>
  <c r="BH92" i="93" s="1"/>
  <c r="BH93" i="93" s="1"/>
  <c r="BH94" i="93" s="1"/>
  <c r="BH95" i="93" s="1"/>
  <c r="BH96" i="93" s="1"/>
  <c r="BH97" i="93" s="1"/>
  <c r="BH98" i="93" s="1"/>
  <c r="BH99" i="93" s="1"/>
  <c r="BH100" i="93" s="1"/>
  <c r="BH101" i="93" s="1"/>
  <c r="BH102" i="93" s="1"/>
  <c r="BH103" i="93" s="1"/>
  <c r="BH104" i="93" s="1"/>
  <c r="BH105" i="93" s="1"/>
  <c r="BH106" i="93" s="1"/>
  <c r="BH107" i="93" s="1"/>
  <c r="BH108" i="93" s="1"/>
  <c r="BH109" i="93" s="1"/>
  <c r="BH110" i="93" s="1"/>
  <c r="BH111" i="93" s="1"/>
  <c r="BH112" i="93" s="1"/>
  <c r="BH113" i="93" s="1"/>
  <c r="BH114" i="93" s="1"/>
  <c r="BH115" i="93" s="1"/>
  <c r="BH116" i="93" s="1"/>
  <c r="BH117" i="93" s="1"/>
  <c r="BH118" i="93" s="1"/>
  <c r="BH119" i="93" s="1"/>
  <c r="BH120" i="93" s="1"/>
  <c r="BH121" i="93" s="1"/>
  <c r="BH122" i="93" s="1"/>
  <c r="BH123" i="93" s="1"/>
  <c r="BH124" i="93" s="1"/>
  <c r="BH125" i="93" s="1"/>
  <c r="BH126" i="93" s="1"/>
  <c r="BH127" i="93" s="1"/>
  <c r="BH128" i="93" s="1"/>
  <c r="BH129" i="93" s="1"/>
  <c r="BH130" i="93" s="1"/>
  <c r="BH131" i="93" s="1"/>
  <c r="BH132" i="93" s="1"/>
  <c r="BH133" i="93" s="1"/>
  <c r="BH134" i="93" s="1"/>
  <c r="BH135" i="93" s="1"/>
  <c r="BH136" i="93" s="1"/>
  <c r="BH137" i="93" s="1"/>
  <c r="BH138" i="93" s="1"/>
  <c r="BH139" i="93" s="1"/>
  <c r="BH140" i="93" s="1"/>
  <c r="BH141" i="93" s="1"/>
  <c r="BH142" i="93" s="1"/>
  <c r="BH143" i="93" s="1"/>
  <c r="BH144" i="93" s="1"/>
  <c r="BH145" i="93" s="1"/>
  <c r="BH146" i="93" s="1"/>
  <c r="BH147" i="93" s="1"/>
  <c r="BH148" i="93" s="1"/>
  <c r="BH149" i="93" s="1"/>
  <c r="BH150" i="93" s="1"/>
  <c r="BH151" i="93" s="1"/>
  <c r="BH152" i="93" s="1"/>
  <c r="BH153" i="93" s="1"/>
  <c r="BH154" i="93" s="1"/>
  <c r="BH155" i="93" s="1"/>
  <c r="BH156" i="93" s="1"/>
  <c r="BH157" i="93" s="1"/>
  <c r="BH158" i="93" s="1"/>
  <c r="BH159" i="93" s="1"/>
  <c r="BH160" i="93" s="1"/>
  <c r="BH161" i="93" s="1"/>
  <c r="BH162" i="93" s="1"/>
  <c r="BH163" i="93" s="1"/>
  <c r="BH164" i="93" s="1"/>
  <c r="BH165" i="93" s="1"/>
  <c r="BH166" i="93" s="1"/>
  <c r="BH167" i="93" s="1"/>
  <c r="BH168" i="93" s="1"/>
  <c r="BH169" i="93" s="1"/>
  <c r="BH170" i="93" s="1"/>
  <c r="BH171" i="93" s="1"/>
  <c r="BH172" i="93" s="1"/>
  <c r="BH173" i="93" s="1"/>
  <c r="BH174" i="93" s="1"/>
  <c r="BH175" i="93" s="1"/>
  <c r="BH176" i="93" s="1"/>
  <c r="BH177" i="93" s="1"/>
  <c r="BH178" i="93" s="1"/>
  <c r="BH179" i="93" s="1"/>
  <c r="BH180" i="93" s="1"/>
  <c r="BH181" i="93" s="1"/>
  <c r="BH182" i="93" s="1"/>
  <c r="BH183" i="93" s="1"/>
  <c r="BH184" i="93" s="1"/>
  <c r="BH185" i="93" s="1"/>
  <c r="BH186" i="93" s="1"/>
  <c r="BH187" i="93" s="1"/>
  <c r="BH188" i="93" s="1"/>
  <c r="BH189" i="93" s="1"/>
  <c r="BH190" i="93" s="1"/>
  <c r="BH191" i="93" s="1"/>
  <c r="BH192" i="93" s="1"/>
  <c r="BH193" i="93" s="1"/>
  <c r="BH194" i="93" s="1"/>
  <c r="BH195" i="93" s="1"/>
  <c r="BH196" i="93" s="1"/>
  <c r="BH197" i="93" s="1"/>
  <c r="BH198" i="93" s="1"/>
  <c r="BH199" i="93" s="1"/>
  <c r="BH200" i="93" s="1"/>
  <c r="BH201" i="93" s="1"/>
  <c r="BH202" i="93" s="1"/>
  <c r="BH203" i="93" s="1"/>
  <c r="BH204" i="93" s="1"/>
  <c r="BH205" i="93" s="1"/>
  <c r="BH206" i="93" s="1"/>
  <c r="BH207" i="93" s="1"/>
  <c r="BH208" i="93" s="1"/>
  <c r="BH209" i="93" s="1"/>
  <c r="BH210" i="93" s="1"/>
  <c r="BH211" i="93" s="1"/>
  <c r="BH212" i="93" s="1"/>
  <c r="BH213" i="93" s="1"/>
  <c r="BH214" i="93" s="1"/>
  <c r="BH215" i="93" s="1"/>
  <c r="BH216" i="93" s="1"/>
  <c r="BH217" i="93" s="1"/>
  <c r="BH218" i="93" s="1"/>
  <c r="BH219" i="93" s="1"/>
  <c r="BH220" i="93" s="1"/>
  <c r="BH221" i="93" s="1"/>
  <c r="BH222" i="93" s="1"/>
  <c r="BH223" i="93" s="1"/>
  <c r="BH224" i="93" s="1"/>
  <c r="BH225" i="93" s="1"/>
  <c r="BH226" i="93" s="1"/>
  <c r="BH227" i="93" s="1"/>
  <c r="BH228" i="93" s="1"/>
  <c r="BH229" i="93" s="1"/>
  <c r="BH230" i="93" s="1"/>
  <c r="BH231" i="93" s="1"/>
  <c r="BH232" i="93" s="1"/>
  <c r="BH233" i="93" s="1"/>
  <c r="BH234" i="93" s="1"/>
  <c r="BH235" i="93" s="1"/>
  <c r="BH236" i="93" s="1"/>
  <c r="BH237" i="93" s="1"/>
  <c r="BH238" i="93" s="1"/>
  <c r="BH239" i="93" s="1"/>
  <c r="BH240" i="93" s="1"/>
  <c r="BH241" i="93" s="1"/>
  <c r="BH242" i="93" s="1"/>
  <c r="BH243" i="93" s="1"/>
  <c r="BH244" i="93" s="1"/>
  <c r="BH245" i="93" s="1"/>
  <c r="BH246" i="93" s="1"/>
  <c r="BH247" i="93" s="1"/>
  <c r="BH248" i="93" s="1"/>
  <c r="BH249" i="93" s="1"/>
  <c r="BH250" i="93" s="1"/>
  <c r="BH251" i="93" s="1"/>
  <c r="BH252" i="93" s="1"/>
  <c r="BH253" i="93" s="1"/>
  <c r="BH254" i="93" s="1"/>
  <c r="BH255" i="93" s="1"/>
  <c r="BH256" i="93" s="1"/>
  <c r="BH257" i="93" s="1"/>
  <c r="BH258" i="93" s="1"/>
  <c r="BH259" i="93" s="1"/>
  <c r="BH260" i="93" s="1"/>
  <c r="BH261" i="93" s="1"/>
  <c r="BH262" i="93" s="1"/>
  <c r="BH263" i="93" s="1"/>
  <c r="BH264" i="93" s="1"/>
  <c r="BH265" i="93" s="1"/>
  <c r="BH266" i="93" s="1"/>
  <c r="BH267" i="93" s="1"/>
  <c r="BH268" i="93" s="1"/>
  <c r="BH269" i="93" s="1"/>
  <c r="BH270" i="93" s="1"/>
  <c r="BH271" i="93" s="1"/>
  <c r="BH272" i="93" s="1"/>
  <c r="BH273" i="93" s="1"/>
  <c r="BH274" i="93" s="1"/>
  <c r="BH275" i="93" s="1"/>
  <c r="BH276" i="93" s="1"/>
  <c r="BH277" i="93" s="1"/>
  <c r="BH278" i="93" s="1"/>
  <c r="BH279" i="93" s="1"/>
  <c r="BH280" i="93" s="1"/>
  <c r="BH281" i="93" s="1"/>
  <c r="BH282" i="93" s="1"/>
  <c r="BH283" i="93" s="1"/>
  <c r="BH284" i="93" s="1"/>
  <c r="BH285" i="93" s="1"/>
  <c r="BH286" i="93" s="1"/>
  <c r="BH287" i="93" s="1"/>
  <c r="BH288" i="93" s="1"/>
  <c r="BH289" i="93" s="1"/>
  <c r="BH290" i="93" s="1"/>
  <c r="BH291" i="93" s="1"/>
  <c r="BH292" i="93" s="1"/>
  <c r="BH293" i="93" s="1"/>
  <c r="BH294" i="93" s="1"/>
  <c r="BH295" i="93" s="1"/>
  <c r="BH296" i="93" s="1"/>
  <c r="BH297" i="93" s="1"/>
  <c r="BH298" i="93" s="1"/>
  <c r="BH299" i="93" s="1"/>
  <c r="BH300" i="93" s="1"/>
  <c r="BH301" i="93" s="1"/>
  <c r="BH302" i="93" s="1"/>
  <c r="BH303" i="93" s="1"/>
  <c r="BH304" i="93" s="1"/>
  <c r="BH305" i="93" s="1"/>
  <c r="BH306" i="93" s="1"/>
  <c r="BH307" i="93" s="1"/>
  <c r="BH308" i="93" s="1"/>
  <c r="BH309" i="93" s="1"/>
  <c r="BH310" i="93" s="1"/>
  <c r="BH311" i="93" s="1"/>
  <c r="BH312" i="93" s="1"/>
  <c r="BH313" i="93" s="1"/>
  <c r="BH314" i="93" s="1"/>
  <c r="BH315" i="93" s="1"/>
  <c r="BH316" i="93" s="1"/>
  <c r="BH317" i="93" s="1"/>
  <c r="BH318" i="93" s="1"/>
  <c r="BH319" i="93" s="1"/>
  <c r="BH320" i="93" s="1"/>
  <c r="BH321" i="93" s="1"/>
  <c r="BH322" i="93" s="1"/>
  <c r="BH323" i="93" s="1"/>
  <c r="BH324" i="93" s="1"/>
  <c r="BH325" i="93" s="1"/>
  <c r="BH326" i="93" s="1"/>
  <c r="BH327" i="93" s="1"/>
  <c r="BH328" i="93" s="1"/>
  <c r="BH329" i="93" s="1"/>
  <c r="BH330" i="93" s="1"/>
  <c r="BH331" i="93" s="1"/>
  <c r="BH332" i="93" s="1"/>
  <c r="BH333" i="93" s="1"/>
  <c r="BH334" i="93" s="1"/>
  <c r="BH335" i="93" s="1"/>
  <c r="BH336" i="93" s="1"/>
  <c r="BH337" i="93" s="1"/>
  <c r="BH338" i="93" s="1"/>
  <c r="BH339" i="93" s="1"/>
  <c r="BH340" i="93" s="1"/>
  <c r="BH341" i="93" s="1"/>
  <c r="BH342" i="93" s="1"/>
  <c r="BH343" i="93" s="1"/>
  <c r="BH344" i="93" s="1"/>
  <c r="BH345" i="93" s="1"/>
  <c r="BH346" i="93" s="1"/>
  <c r="BH347" i="93" s="1"/>
  <c r="BH348" i="93" s="1"/>
  <c r="BH349" i="93" s="1"/>
  <c r="BH350" i="93" s="1"/>
  <c r="BH351" i="93" s="1"/>
  <c r="BH352" i="93" s="1"/>
  <c r="BH353" i="93" s="1"/>
  <c r="BH354" i="93" s="1"/>
  <c r="BH355" i="93" s="1"/>
  <c r="BH356" i="93" s="1"/>
  <c r="BH357" i="93" s="1"/>
  <c r="BH358" i="93" s="1"/>
  <c r="BH359" i="93" s="1"/>
  <c r="BH360" i="93" s="1"/>
  <c r="BH361" i="93" s="1"/>
  <c r="BH362" i="93" s="1"/>
  <c r="BH363" i="93" s="1"/>
  <c r="BH364" i="93" s="1"/>
  <c r="BH365" i="93" s="1"/>
  <c r="BH366" i="93" s="1"/>
  <c r="BH367" i="93" s="1"/>
  <c r="BH368" i="93" s="1"/>
  <c r="BH369" i="93" s="1"/>
  <c r="BH370" i="93" s="1"/>
  <c r="BH371" i="93" s="1"/>
  <c r="BH372" i="93" s="1"/>
  <c r="BH373" i="93" s="1"/>
  <c r="BH374" i="93" s="1"/>
  <c r="BH375" i="93" s="1"/>
  <c r="BH376" i="93" s="1"/>
  <c r="BH377" i="93" s="1"/>
  <c r="BH378" i="93" s="1"/>
  <c r="BH379" i="93" s="1"/>
  <c r="BH380" i="93" s="1"/>
  <c r="BH381" i="93" s="1"/>
  <c r="BH382" i="93" s="1"/>
  <c r="BH383" i="93" s="1"/>
  <c r="BH384" i="93" s="1"/>
  <c r="BH385" i="93" s="1"/>
  <c r="BH386" i="93" s="1"/>
  <c r="BH387" i="93" s="1"/>
  <c r="BH388" i="93" s="1"/>
  <c r="BH389" i="93" s="1"/>
  <c r="BH390" i="93" s="1"/>
  <c r="BH391" i="93" s="1"/>
  <c r="BH392" i="93" s="1"/>
  <c r="BH393" i="93" s="1"/>
  <c r="BH394" i="93" s="1"/>
  <c r="BH395" i="93" s="1"/>
  <c r="BH396" i="93" s="1"/>
  <c r="BH397" i="93" s="1"/>
  <c r="BH398" i="93" s="1"/>
  <c r="BH399" i="93" s="1"/>
  <c r="BH400" i="93" s="1"/>
  <c r="BH401" i="93" s="1"/>
  <c r="BH402" i="93" s="1"/>
  <c r="BH403" i="93" s="1"/>
  <c r="BH404" i="93" s="1"/>
  <c r="BH405" i="93" s="1"/>
  <c r="BH406" i="93" s="1"/>
  <c r="BH407" i="93" s="1"/>
  <c r="BH408" i="93" s="1"/>
  <c r="BH409" i="93" s="1"/>
  <c r="BH410" i="93" s="1"/>
  <c r="BH411" i="93" s="1"/>
  <c r="BH412" i="93" s="1"/>
  <c r="BH413" i="93" s="1"/>
  <c r="BH414" i="93" s="1"/>
  <c r="BH415" i="93" s="1"/>
  <c r="BH416" i="93" s="1"/>
  <c r="BH417" i="93" s="1"/>
  <c r="BH418" i="93" s="1"/>
  <c r="BH419" i="93" s="1"/>
  <c r="BH420" i="93" s="1"/>
  <c r="BH421" i="93" s="1"/>
  <c r="BH422" i="93" s="1"/>
  <c r="BH423" i="93" s="1"/>
  <c r="BH424" i="93" s="1"/>
  <c r="BH425" i="93" s="1"/>
  <c r="BH426" i="93" s="1"/>
  <c r="BH427" i="93" s="1"/>
  <c r="BH428" i="93" s="1"/>
  <c r="BH429" i="93" s="1"/>
  <c r="BH430" i="93" s="1"/>
  <c r="BH431" i="93" s="1"/>
  <c r="BH432" i="93" s="1"/>
  <c r="BH433" i="93" s="1"/>
  <c r="BH434" i="93" s="1"/>
  <c r="BH435" i="93" s="1"/>
  <c r="BH436" i="93" s="1"/>
  <c r="BH437" i="93" s="1"/>
  <c r="BH438" i="93" s="1"/>
  <c r="BH439" i="93" s="1"/>
  <c r="BH440" i="93" s="1"/>
  <c r="BH441" i="93" s="1"/>
  <c r="BH442" i="93" s="1"/>
  <c r="BH443" i="93" s="1"/>
  <c r="BH444" i="93" s="1"/>
  <c r="BH445" i="93" s="1"/>
  <c r="BH446" i="93" s="1"/>
  <c r="BH447" i="93" s="1"/>
  <c r="BH448" i="93" s="1"/>
  <c r="BH449" i="93" s="1"/>
  <c r="BH450" i="93" s="1"/>
  <c r="BH451" i="93" s="1"/>
  <c r="BH452" i="93" s="1"/>
  <c r="BH453" i="93" s="1"/>
  <c r="BH454" i="93" s="1"/>
  <c r="BH455" i="93" s="1"/>
  <c r="BH456" i="93" s="1"/>
  <c r="BH457" i="93" s="1"/>
  <c r="BH458" i="93" s="1"/>
  <c r="BH459" i="93" s="1"/>
  <c r="BH460" i="93" s="1"/>
  <c r="BH461" i="93" s="1"/>
  <c r="BH462" i="93" s="1"/>
  <c r="BH463" i="93" s="1"/>
  <c r="BH464" i="93" s="1"/>
  <c r="BH465" i="93" s="1"/>
  <c r="BH466" i="93" s="1"/>
  <c r="BH467" i="93" s="1"/>
  <c r="BH468" i="93" s="1"/>
  <c r="BH469" i="93" s="1"/>
  <c r="BH470" i="93" s="1"/>
  <c r="BH471" i="93" s="1"/>
  <c r="BH472" i="93" s="1"/>
  <c r="BH473" i="93" s="1"/>
  <c r="BH474" i="93" s="1"/>
  <c r="BH475" i="93" s="1"/>
  <c r="BH476" i="93" s="1"/>
  <c r="BH477" i="93" s="1"/>
  <c r="BH478" i="93" s="1"/>
  <c r="BH479" i="93" s="1"/>
  <c r="BH480" i="93" s="1"/>
  <c r="BH481" i="93" s="1"/>
  <c r="BH482" i="93" s="1"/>
  <c r="BH483" i="93" s="1"/>
  <c r="BH484" i="93" s="1"/>
  <c r="BH485" i="93" s="1"/>
  <c r="BH486" i="93" s="1"/>
  <c r="BH487" i="93" s="1"/>
  <c r="BH488" i="93" s="1"/>
  <c r="BH489" i="93" s="1"/>
  <c r="BH490" i="93" s="1"/>
  <c r="BH491" i="93" s="1"/>
  <c r="BH492" i="93" s="1"/>
  <c r="BH493" i="93" s="1"/>
  <c r="BH494" i="93" s="1"/>
  <c r="BH495" i="93" s="1"/>
  <c r="BH496" i="93" s="1"/>
  <c r="BH497" i="93" s="1"/>
  <c r="BH498" i="93" s="1"/>
  <c r="BH499" i="93" s="1"/>
  <c r="BH500" i="93" s="1"/>
  <c r="BH501" i="93" s="1"/>
  <c r="BH502" i="93" s="1"/>
  <c r="BH503" i="93" s="1"/>
  <c r="BH504" i="93" s="1"/>
  <c r="BH505" i="93" s="1"/>
  <c r="BH506" i="93" s="1"/>
  <c r="BH507" i="93" s="1"/>
  <c r="BH508" i="93" s="1"/>
  <c r="BH509" i="93" s="1"/>
  <c r="BH510" i="93" s="1"/>
  <c r="BH511" i="93" s="1"/>
  <c r="BH512" i="93" s="1"/>
  <c r="BH513" i="93" s="1"/>
  <c r="BH514" i="93" s="1"/>
  <c r="BH515" i="93" s="1"/>
  <c r="BH516" i="93" s="1"/>
  <c r="BH517" i="93" s="1"/>
  <c r="BH518" i="93" s="1"/>
  <c r="BH519" i="93" s="1"/>
  <c r="BH520" i="93" s="1"/>
  <c r="BH521" i="93" s="1"/>
  <c r="BH522" i="93" s="1"/>
  <c r="BH523" i="93" s="1"/>
  <c r="BH524" i="93" s="1"/>
  <c r="BH525" i="93" s="1"/>
  <c r="BH526" i="93" s="1"/>
  <c r="BH527" i="93" s="1"/>
  <c r="BH528" i="93" s="1"/>
  <c r="BH529" i="93" s="1"/>
  <c r="BH530" i="93" s="1"/>
  <c r="BH531" i="93" s="1"/>
  <c r="BH532" i="93" s="1"/>
  <c r="BH533" i="93" s="1"/>
  <c r="BH534" i="93" s="1"/>
  <c r="BH535" i="93" s="1"/>
  <c r="BH536" i="93" s="1"/>
  <c r="BH537" i="93" s="1"/>
  <c r="BH538" i="93" s="1"/>
  <c r="BH539" i="93" s="1"/>
  <c r="BH540" i="93" s="1"/>
  <c r="BH541" i="93" s="1"/>
  <c r="BH542" i="93" s="1"/>
  <c r="BH543" i="93" s="1"/>
  <c r="BH544" i="93" s="1"/>
  <c r="BH545" i="93" s="1"/>
  <c r="BH546" i="93" s="1"/>
  <c r="BH547" i="93" s="1"/>
  <c r="BH548" i="93" s="1"/>
  <c r="BH549" i="93" s="1"/>
  <c r="BH550" i="93" s="1"/>
  <c r="BH551" i="93" s="1"/>
  <c r="BH552" i="93" s="1"/>
  <c r="BH553" i="93" s="1"/>
  <c r="BH554" i="93" s="1"/>
  <c r="BH555" i="93" s="1"/>
  <c r="BH556" i="93" s="1"/>
  <c r="BH557" i="93" s="1"/>
  <c r="BH558" i="93" s="1"/>
  <c r="BH559" i="93" s="1"/>
  <c r="BH560" i="93" s="1"/>
  <c r="BH561" i="93" s="1"/>
  <c r="BH562" i="93" s="1"/>
  <c r="BH563" i="93" s="1"/>
  <c r="BH564" i="93" s="1"/>
  <c r="BH565" i="93" s="1"/>
  <c r="BH566" i="93" s="1"/>
  <c r="BH567" i="93" s="1"/>
  <c r="BH568" i="93" s="1"/>
  <c r="BH569" i="93" s="1"/>
  <c r="BH570" i="93" s="1"/>
  <c r="BH571" i="93" s="1"/>
  <c r="BH572" i="93" s="1"/>
  <c r="BH573" i="93" s="1"/>
  <c r="BH574" i="93" s="1"/>
  <c r="BH575" i="93" s="1"/>
  <c r="BH576" i="93" s="1"/>
  <c r="BH577" i="93" s="1"/>
  <c r="BH578" i="93" s="1"/>
  <c r="BH579" i="93" s="1"/>
  <c r="BH580" i="93" s="1"/>
  <c r="BH581" i="93" s="1"/>
  <c r="BH582" i="93" s="1"/>
  <c r="BH583" i="93" s="1"/>
  <c r="BH584" i="93" s="1"/>
  <c r="BH585" i="93" s="1"/>
  <c r="BH586" i="93" s="1"/>
  <c r="BH587" i="93" s="1"/>
  <c r="BH588" i="93" s="1"/>
  <c r="BH589" i="93" s="1"/>
  <c r="BH590" i="93" s="1"/>
  <c r="BH591" i="93" s="1"/>
  <c r="BH592" i="93" s="1"/>
  <c r="BH593" i="93" s="1"/>
  <c r="BH594" i="93" s="1"/>
  <c r="BH595" i="93" s="1"/>
  <c r="BH596" i="93" s="1"/>
  <c r="BH597" i="93" s="1"/>
  <c r="BH598" i="93" s="1"/>
  <c r="BH599" i="93" s="1"/>
  <c r="BH600" i="93" s="1"/>
  <c r="BH601" i="93" s="1"/>
  <c r="BH602" i="93" s="1"/>
  <c r="BH603" i="93" s="1"/>
  <c r="BH604" i="93" s="1"/>
  <c r="BH605" i="93" s="1"/>
  <c r="BH606" i="93" s="1"/>
  <c r="BH607" i="93" s="1"/>
  <c r="BH608" i="93" s="1"/>
  <c r="BH609" i="93" s="1"/>
  <c r="BH610" i="93" s="1"/>
  <c r="BH611" i="93" s="1"/>
  <c r="BH612" i="93" s="1"/>
  <c r="BH613" i="93" s="1"/>
  <c r="BH614" i="93" s="1"/>
  <c r="BH615" i="93" s="1"/>
  <c r="BH616" i="93" s="1"/>
  <c r="BH617" i="93" s="1"/>
  <c r="BH618" i="93" s="1"/>
  <c r="BH619" i="93" s="1"/>
  <c r="BH620" i="93" s="1"/>
  <c r="BH621" i="93" s="1"/>
  <c r="BH622" i="93" s="1"/>
  <c r="BH623" i="93" s="1"/>
  <c r="BH624" i="93" s="1"/>
  <c r="BH625" i="93" s="1"/>
  <c r="BH626" i="93" s="1"/>
  <c r="BH627" i="93" s="1"/>
  <c r="BH628" i="93" s="1"/>
  <c r="BH629" i="93" s="1"/>
  <c r="BH630" i="93" s="1"/>
  <c r="BH631" i="93" s="1"/>
  <c r="BH632" i="93" s="1"/>
  <c r="BH633" i="93" s="1"/>
  <c r="BH634" i="93" s="1"/>
  <c r="BH635" i="93" s="1"/>
  <c r="BH636" i="93" s="1"/>
  <c r="BH637" i="93" s="1"/>
  <c r="BH638" i="93" s="1"/>
  <c r="BH639" i="93" s="1"/>
  <c r="BH640" i="93" s="1"/>
  <c r="BH641" i="93" s="1"/>
  <c r="BH642" i="93" s="1"/>
  <c r="BH643" i="93" s="1"/>
  <c r="BH644" i="93" s="1"/>
  <c r="BH645" i="93" s="1"/>
  <c r="BH646" i="93" s="1"/>
  <c r="BH647" i="93" s="1"/>
  <c r="BH648" i="93" s="1"/>
  <c r="BH649" i="93" s="1"/>
  <c r="BH650" i="93" s="1"/>
  <c r="BH651" i="93" s="1"/>
  <c r="BH652" i="93" s="1"/>
  <c r="BH653" i="93" s="1"/>
  <c r="BH654" i="93" s="1"/>
  <c r="BH655" i="93" s="1"/>
  <c r="BH656" i="93" s="1"/>
  <c r="BH657" i="93" s="1"/>
  <c r="BH658" i="93" s="1"/>
  <c r="BH659" i="93" s="1"/>
  <c r="BH660" i="93" s="1"/>
  <c r="BH661" i="93" s="1"/>
  <c r="BH662" i="93" s="1"/>
  <c r="BH663" i="93" s="1"/>
  <c r="BH664" i="93" s="1"/>
  <c r="BH665" i="93" s="1"/>
  <c r="BH666" i="93" s="1"/>
  <c r="BH667" i="93" s="1"/>
  <c r="BH668" i="93" s="1"/>
  <c r="BH669" i="93" s="1"/>
  <c r="BH670" i="93" s="1"/>
  <c r="BH671" i="93" s="1"/>
  <c r="BH672" i="93" s="1"/>
  <c r="BH673" i="93" s="1"/>
  <c r="BH674" i="93" s="1"/>
  <c r="BH675" i="93" s="1"/>
  <c r="BH676" i="93" s="1"/>
  <c r="BH677" i="93" s="1"/>
  <c r="BH678" i="93" s="1"/>
  <c r="BH679" i="93" s="1"/>
  <c r="BH680" i="93" s="1"/>
  <c r="BH681" i="93" s="1"/>
  <c r="BH682" i="93" s="1"/>
  <c r="BH683" i="93" s="1"/>
  <c r="BH684" i="93" s="1"/>
  <c r="BH685" i="93" s="1"/>
  <c r="BH686" i="93" s="1"/>
  <c r="BH687" i="93" s="1"/>
  <c r="BH688" i="93" s="1"/>
  <c r="BH689" i="93" s="1"/>
  <c r="BH690" i="93" s="1"/>
  <c r="BH691" i="93" s="1"/>
  <c r="BH692" i="93" s="1"/>
  <c r="BH693" i="93" s="1"/>
  <c r="BH694" i="93" s="1"/>
  <c r="BH695" i="93" s="1"/>
  <c r="BH696" i="93" s="1"/>
  <c r="BH697" i="93" s="1"/>
  <c r="BH698" i="93" s="1"/>
  <c r="BH699" i="93" s="1"/>
  <c r="BH700" i="93" s="1"/>
  <c r="BH701" i="93" s="1"/>
  <c r="BH702" i="93" s="1"/>
  <c r="BH703" i="93" s="1"/>
  <c r="BH704" i="93" s="1"/>
  <c r="BH705" i="93" s="1"/>
  <c r="BH706" i="93" s="1"/>
  <c r="BH707" i="93" s="1"/>
  <c r="BH708" i="93" s="1"/>
  <c r="BH709" i="93" s="1"/>
  <c r="BH710" i="93" s="1"/>
  <c r="BH711" i="93" s="1"/>
  <c r="BH712" i="93" s="1"/>
  <c r="BH713" i="93" s="1"/>
  <c r="BH714" i="93" s="1"/>
  <c r="BH715" i="93" s="1"/>
  <c r="BH716" i="93" s="1"/>
  <c r="BH717" i="93" s="1"/>
  <c r="BH718" i="93" s="1"/>
  <c r="BH719" i="93" s="1"/>
  <c r="BH720" i="93" s="1"/>
  <c r="BH721" i="93" s="1"/>
  <c r="BH722" i="93" s="1"/>
  <c r="BH723" i="93" s="1"/>
  <c r="BH724" i="93" s="1"/>
  <c r="BH725" i="93" s="1"/>
  <c r="BH726" i="93" s="1"/>
  <c r="BH727" i="93" s="1"/>
  <c r="BH728" i="93" s="1"/>
  <c r="BH729" i="93" s="1"/>
  <c r="BH730" i="93" s="1"/>
  <c r="BH731" i="93" s="1"/>
  <c r="BH732" i="93" s="1"/>
  <c r="BH733" i="93" s="1"/>
  <c r="BH734" i="93" s="1"/>
  <c r="BH735" i="93" s="1"/>
  <c r="BH736" i="93" s="1"/>
  <c r="BH737" i="93" s="1"/>
  <c r="BH738" i="93" s="1"/>
  <c r="BH739" i="93" s="1"/>
  <c r="BH740" i="93" s="1"/>
  <c r="BH741" i="93" s="1"/>
  <c r="BH742" i="93" s="1"/>
  <c r="BH743" i="93" s="1"/>
  <c r="BH744" i="93" s="1"/>
  <c r="BH745" i="93" s="1"/>
  <c r="BH746" i="93" s="1"/>
  <c r="BH747" i="93" s="1"/>
  <c r="BH748" i="93" s="1"/>
  <c r="BH749" i="93" s="1"/>
  <c r="BH750" i="93" s="1"/>
  <c r="DC38" i="93" l="1"/>
  <c r="DJ38" i="93" l="1"/>
  <c r="DI38" i="93"/>
  <c r="DD4" i="93" s="1"/>
  <c r="EQ4" i="93" s="1"/>
  <c r="ET4" i="93" s="1"/>
  <c r="DK38" i="93"/>
  <c r="DE4" i="93" s="1"/>
  <c r="EW4" i="93" s="1"/>
  <c r="DH38" i="93"/>
  <c r="EU4" i="93" l="1"/>
  <c r="EV4" i="93"/>
  <c r="EX4" i="93"/>
  <c r="EY4" i="93"/>
  <c r="EZ4" i="93"/>
  <c r="ER4" i="93"/>
  <c r="ES4" i="93"/>
  <c r="FB4" i="93" l="1"/>
  <c r="FA4" i="93"/>
  <c r="CV38" i="93" l="1" a="1"/>
  <c r="CW38" i="93" s="1"/>
  <c r="CV39" i="93" a="1"/>
  <c r="CY39" i="93" s="1"/>
  <c r="CX39" i="93" l="1"/>
  <c r="CW39" i="93"/>
  <c r="CX38" i="93"/>
  <c r="CV39" i="93"/>
  <c r="CV38" i="93"/>
  <c r="DG38" i="93" s="1"/>
  <c r="CY38" i="93"/>
  <c r="DG39" i="93" l="1"/>
  <c r="DF38" i="93"/>
  <c r="DL38" i="93" s="1"/>
  <c r="DM38" i="93" l="1"/>
  <c r="DF4" i="93" s="1"/>
  <c r="FC4" i="93" s="1"/>
  <c r="DF39" i="93"/>
  <c r="DL39" i="93" s="1"/>
  <c r="DM39" i="93" l="1"/>
  <c r="DF5" i="93" s="1"/>
  <c r="FC5" i="93" s="1"/>
  <c r="CV41" i="93" a="1"/>
  <c r="CW41" i="93" s="1"/>
  <c r="FC7" i="93"/>
  <c r="FE4" i="93"/>
  <c r="FD4" i="93"/>
  <c r="CY41" i="93" l="1"/>
  <c r="CX41" i="93"/>
  <c r="CV41" i="93"/>
  <c r="DG41" i="93" l="1"/>
  <c r="DF41" i="93" s="1"/>
  <c r="DM41" i="93"/>
  <c r="DF7" i="93" s="1"/>
  <c r="DL41" i="93"/>
</calcChain>
</file>

<file path=xl/sharedStrings.xml><?xml version="1.0" encoding="utf-8"?>
<sst xmlns="http://schemas.openxmlformats.org/spreadsheetml/2006/main" count="229" uniqueCount="99">
  <si>
    <t>Datalogger</t>
  </si>
  <si>
    <t>Press</t>
  </si>
  <si>
    <t>Porovnání hodnot (datalogger/lis)</t>
  </si>
  <si>
    <t>Datum zkoušky</t>
  </si>
  <si>
    <t>Čas zkoušky</t>
  </si>
  <si>
    <t>F [kN] vstup</t>
  </si>
  <si>
    <t>Def. [mm] vstup</t>
  </si>
  <si>
    <t>F [kN] output</t>
  </si>
  <si>
    <t>Def. [mm] output</t>
  </si>
  <si>
    <t>Energy till Fmax [J]</t>
  </si>
  <si>
    <t>Fracture energy [J]</t>
  </si>
  <si>
    <t>Test duration [s]</t>
  </si>
  <si>
    <t>F [kN] unloading</t>
  </si>
  <si>
    <t>Deformation</t>
  </si>
  <si>
    <t>Force</t>
  </si>
  <si>
    <t>Thickness</t>
  </si>
  <si>
    <t>Diameter</t>
  </si>
  <si>
    <t>Height</t>
  </si>
  <si>
    <t>Loading rate</t>
  </si>
  <si>
    <t>Temperature</t>
  </si>
  <si>
    <t>Fracture work till Fmax</t>
  </si>
  <si>
    <t>Fracture work</t>
  </si>
  <si>
    <t>Test duration till Fmax</t>
  </si>
  <si>
    <t>Test duration</t>
  </si>
  <si>
    <t>Angle of loading between 0 &amp; 50% Fmax</t>
  </si>
  <si>
    <t>Angle of unloding between 90 &amp; 50% Fmax</t>
  </si>
  <si>
    <t>Angle of unloding between 50 &amp; 10% Fmax</t>
  </si>
  <si>
    <t xml:space="preserve">Angle of unloding between 50% Fmax &amp; inf.point </t>
  </si>
  <si>
    <t>Těleso</t>
  </si>
  <si>
    <t>Notch depth</t>
  </si>
  <si>
    <t>Strain</t>
  </si>
  <si>
    <t>Stress 
(EN 2011)</t>
  </si>
  <si>
    <t>Stress 
(EN 2019)</t>
  </si>
  <si>
    <t>Faktor f
(EN 2011)</t>
  </si>
  <si>
    <t>Fracture toughness
(EN 2011)</t>
  </si>
  <si>
    <t>SMODCH.P</t>
  </si>
  <si>
    <t>Difference from average</t>
  </si>
  <si>
    <t>Faktor f</t>
  </si>
  <si>
    <t>Fracture toughness
(EN 2019)</t>
  </si>
  <si>
    <r>
      <t>Fracture work till Fmax (W</t>
    </r>
    <r>
      <rPr>
        <vertAlign val="subscript"/>
        <sz val="9"/>
        <color theme="1"/>
        <rFont val="Calibri"/>
        <family val="2"/>
        <charset val="238"/>
        <scheme val="minor"/>
      </rPr>
      <t>max</t>
    </r>
    <r>
      <rPr>
        <sz val="9"/>
        <color theme="1"/>
        <rFont val="Calibri"/>
        <family val="2"/>
        <charset val="238"/>
        <scheme val="minor"/>
      </rPr>
      <t>)</t>
    </r>
  </si>
  <si>
    <t>Fracture work (W)</t>
  </si>
  <si>
    <r>
      <t>Fracture energy till Fmax (G</t>
    </r>
    <r>
      <rPr>
        <vertAlign val="subscript"/>
        <sz val="9"/>
        <color theme="1"/>
        <rFont val="Calibri"/>
        <family val="2"/>
        <charset val="238"/>
        <scheme val="minor"/>
      </rPr>
      <t>f,max</t>
    </r>
    <r>
      <rPr>
        <sz val="9"/>
        <color theme="1"/>
        <rFont val="Calibri"/>
        <family val="2"/>
        <charset val="238"/>
        <scheme val="minor"/>
      </rPr>
      <t>)</t>
    </r>
  </si>
  <si>
    <r>
      <t>Total fracture energy (G</t>
    </r>
    <r>
      <rPr>
        <vertAlign val="subscript"/>
        <sz val="9"/>
        <color theme="1"/>
        <rFont val="Calibri"/>
        <family val="2"/>
        <charset val="238"/>
        <scheme val="minor"/>
      </rPr>
      <t>f</t>
    </r>
    <r>
      <rPr>
        <sz val="9"/>
        <color theme="1"/>
        <rFont val="Calibri"/>
        <family val="2"/>
        <charset val="238"/>
        <scheme val="minor"/>
      </rPr>
      <t>)</t>
    </r>
  </si>
  <si>
    <t>Flexibility index
Gf/m</t>
  </si>
  <si>
    <t>Ratio of unloading angles</t>
  </si>
  <si>
    <t>Datum:</t>
  </si>
  <si>
    <t>Čas:</t>
  </si>
  <si>
    <t>(mm)</t>
  </si>
  <si>
    <t>(kN)</t>
  </si>
  <si>
    <t>(mm/min)</t>
  </si>
  <si>
    <t>(°C)</t>
  </si>
  <si>
    <t>(J)</t>
  </si>
  <si>
    <t>(s)</t>
  </si>
  <si>
    <t>(°)</t>
  </si>
  <si>
    <t>(%)</t>
  </si>
  <si>
    <t>(MPa)</t>
  </si>
  <si>
    <t>(-)</t>
  </si>
  <si>
    <t>(N/mm^3/2)</t>
  </si>
  <si>
    <r>
      <t>(J/m</t>
    </r>
    <r>
      <rPr>
        <vertAlign val="superscript"/>
        <sz val="9"/>
        <color theme="1"/>
        <rFont val="Calibri"/>
        <family val="2"/>
        <charset val="238"/>
        <scheme val="minor"/>
      </rPr>
      <t>2</t>
    </r>
    <r>
      <rPr>
        <sz val="9"/>
        <color theme="1"/>
        <rFont val="Calibri"/>
        <family val="2"/>
        <charset val="238"/>
        <scheme val="minor"/>
      </rPr>
      <t>)</t>
    </r>
  </si>
  <si>
    <t>Čas T</t>
  </si>
  <si>
    <t>Deformace</t>
  </si>
  <si>
    <t>Do max. F:</t>
  </si>
  <si>
    <t>Včetně odtížení:</t>
  </si>
  <si>
    <t>Zatěžování</t>
  </si>
  <si>
    <t>Odtěžování</t>
  </si>
  <si>
    <t>Čas max. síly:</t>
  </si>
  <si>
    <t>Trvání zkoušky do max. (s)</t>
  </si>
  <si>
    <t>Trvání zkoušky včetně odtížení (s)</t>
  </si>
  <si>
    <t>Rychlost zatěžování (mm/min)</t>
  </si>
  <si>
    <r>
      <t>F</t>
    </r>
    <r>
      <rPr>
        <vertAlign val="subscript"/>
        <sz val="10"/>
        <color theme="1"/>
        <rFont val="Calibri"/>
        <family val="2"/>
        <charset val="238"/>
        <scheme val="minor"/>
      </rPr>
      <t>50</t>
    </r>
  </si>
  <si>
    <r>
      <t>δ</t>
    </r>
    <r>
      <rPr>
        <vertAlign val="subscript"/>
        <sz val="10"/>
        <color theme="1"/>
        <rFont val="Calibri"/>
        <family val="2"/>
        <charset val="238"/>
        <scheme val="minor"/>
      </rPr>
      <t>50</t>
    </r>
  </si>
  <si>
    <t>Úhel zatěžování mezi 0 a 50% Fmax</t>
  </si>
  <si>
    <t>Parametry regrese:
y=a*x^3+b*x^2+c*x+d</t>
  </si>
  <si>
    <t>90% Fmax</t>
  </si>
  <si>
    <t>50% Fmax</t>
  </si>
  <si>
    <t>10% Fmax</t>
  </si>
  <si>
    <t>inflexní bod</t>
  </si>
  <si>
    <t>Slope odtěžování mezi 90% a 50 % Fmax</t>
  </si>
  <si>
    <t>Úhel odtěžování mezi 90 a 50% Fmax</t>
  </si>
  <si>
    <t>Slope odtěžování mezi 50% a 10% Fmax</t>
  </si>
  <si>
    <t>Úhel odtěžování mezi 50% a 10% Fmax</t>
  </si>
  <si>
    <t>Slope odtěžování mezi 50% Fmax a inf.bodem</t>
  </si>
  <si>
    <t>Úhel odtěžování mezi 50% Fmax a inf.bodem</t>
  </si>
  <si>
    <t>a</t>
  </si>
  <si>
    <t>b</t>
  </si>
  <si>
    <t>c</t>
  </si>
  <si>
    <t>d</t>
  </si>
  <si>
    <r>
      <t>F</t>
    </r>
    <r>
      <rPr>
        <vertAlign val="subscript"/>
        <sz val="10"/>
        <color theme="1"/>
        <rFont val="Calibri"/>
        <family val="2"/>
        <charset val="238"/>
        <scheme val="minor"/>
      </rPr>
      <t>90</t>
    </r>
  </si>
  <si>
    <r>
      <t>δ</t>
    </r>
    <r>
      <rPr>
        <vertAlign val="subscript"/>
        <sz val="10"/>
        <color theme="1"/>
        <rFont val="Calibri"/>
        <family val="2"/>
        <charset val="238"/>
        <scheme val="minor"/>
      </rPr>
      <t>90</t>
    </r>
  </si>
  <si>
    <r>
      <t>F</t>
    </r>
    <r>
      <rPr>
        <vertAlign val="subscript"/>
        <sz val="10"/>
        <color theme="1"/>
        <rFont val="Calibri"/>
        <family val="2"/>
        <charset val="238"/>
        <scheme val="minor"/>
      </rPr>
      <t>10</t>
    </r>
  </si>
  <si>
    <r>
      <t>δ</t>
    </r>
    <r>
      <rPr>
        <vertAlign val="subscript"/>
        <sz val="10"/>
        <color theme="1"/>
        <rFont val="Calibri"/>
        <family val="2"/>
        <charset val="238"/>
        <scheme val="minor"/>
      </rPr>
      <t>10</t>
    </r>
  </si>
  <si>
    <r>
      <t>F</t>
    </r>
    <r>
      <rPr>
        <vertAlign val="subscript"/>
        <sz val="10"/>
        <color theme="1"/>
        <rFont val="Calibri"/>
        <family val="2"/>
        <charset val="238"/>
        <scheme val="minor"/>
      </rPr>
      <t>IB</t>
    </r>
  </si>
  <si>
    <r>
      <t>δ</t>
    </r>
    <r>
      <rPr>
        <vertAlign val="subscript"/>
        <sz val="10"/>
        <color theme="1"/>
        <rFont val="Calibri"/>
        <family val="2"/>
        <charset val="238"/>
        <scheme val="minor"/>
      </rPr>
      <t>IB</t>
    </r>
  </si>
  <si>
    <t>Nejnižší hodnota odtěžování:</t>
  </si>
  <si>
    <t>Nejnižší hodnota odtěžování. Pro jemnozrnné směsi doporučeno -0,3 kN, pro hrubozrnné směsi -0,5 kN.</t>
  </si>
  <si>
    <t>Rychlost zatěžování (pro vykreslení grafů):</t>
  </si>
  <si>
    <t>Rychlost zatěžování pro vykreslení zjednodušovaných zatěžovacích diagramů.</t>
  </si>
  <si>
    <t>Do výpočtu je brána deformace a síla odečtená lisu. Pokud hodnata z lisu nebyla chybou měření odečtena, opsat hodnotu z datalogeru.</t>
  </si>
  <si>
    <t>Fill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</si>
</sst>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%"/>
    <numFmt numFmtId="166" formatCode="0.0"/>
    <numFmt numFmtId="167" formatCode="0.000"/>
    <numFmt numFmtId="168" formatCode="0.0&quot; Fmax&quot;"/>
    <numFmt numFmtId="169" formatCode="0&quot; °C&quot;"/>
  </numFmts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indexed="1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b/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b/>
      <i/>
      <sz val="10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b/>
      <sz val="9"/>
      <color indexed="8"/>
      <name val="Calibri"/>
      <family val="2"/>
      <charset val="238"/>
      <scheme val="minor"/>
    </font>
    <font>
      <i/>
      <sz val="9"/>
      <color theme="0" tint="-0.499984740745262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indexed="8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vertAlign val="subscript"/>
      <sz val="9"/>
      <color theme="1"/>
      <name val="Calibri"/>
      <family val="2"/>
      <charset val="238"/>
      <scheme val="minor"/>
    </font>
    <font>
      <vertAlign val="superscript"/>
      <sz val="9"/>
      <color theme="1"/>
      <name val="Calibri"/>
      <family val="2"/>
      <charset val="238"/>
      <scheme val="minor"/>
    </font>
    <font>
      <b/>
      <sz val="10"/>
      <color indexed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bscript"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sz val="8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8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CE7CE4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21991B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25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69">
    <xf numFmtId="0" fontId="0" fillId="0" borderId="0" xfId="0"/>
    <xf numFmtId="166" fontId="2" fillId="0" borderId="11" xfId="0" applyNumberFormat="1" applyFont="1" applyBorder="1" applyAlignment="1">
      <alignment horizontal="center" vertical="center"/>
    </xf>
    <xf numFmtId="9" fontId="4" fillId="0" borderId="1" xfId="2" applyFont="1" applyFill="1" applyBorder="1" applyAlignment="1">
      <alignment horizontal="center" vertical="center"/>
    </xf>
    <xf numFmtId="10" fontId="5" fillId="0" borderId="11" xfId="1" applyNumberFormat="1" applyFont="1" applyFill="1" applyBorder="1" applyAlignment="1">
      <alignment horizontal="center" vertical="center"/>
    </xf>
    <xf numFmtId="2" fontId="5" fillId="7" borderId="1" xfId="3" applyNumberFormat="1" applyFont="1" applyFill="1" applyBorder="1" applyAlignment="1">
      <alignment horizontal="center" vertical="center"/>
    </xf>
    <xf numFmtId="2" fontId="5" fillId="7" borderId="11" xfId="3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6" fontId="2" fillId="0" borderId="16" xfId="0" applyNumberFormat="1" applyFont="1" applyBorder="1" applyAlignment="1">
      <alignment horizontal="center" vertical="center"/>
    </xf>
    <xf numFmtId="9" fontId="4" fillId="0" borderId="4" xfId="2" applyFont="1" applyFill="1" applyBorder="1" applyAlignment="1">
      <alignment horizontal="center" vertical="center"/>
    </xf>
    <xf numFmtId="10" fontId="5" fillId="0" borderId="16" xfId="1" applyNumberFormat="1" applyFont="1" applyFill="1" applyBorder="1" applyAlignment="1">
      <alignment horizontal="center" vertical="center"/>
    </xf>
    <xf numFmtId="2" fontId="5" fillId="7" borderId="4" xfId="3" applyNumberFormat="1" applyFont="1" applyFill="1" applyBorder="1" applyAlignment="1">
      <alignment horizontal="center" vertical="center"/>
    </xf>
    <xf numFmtId="2" fontId="5" fillId="7" borderId="16" xfId="3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9" fontId="4" fillId="0" borderId="7" xfId="2" applyFont="1" applyFill="1" applyBorder="1" applyAlignment="1">
      <alignment horizontal="center" vertical="center"/>
    </xf>
    <xf numFmtId="10" fontId="5" fillId="0" borderId="12" xfId="1" applyNumberFormat="1" applyFont="1" applyFill="1" applyBorder="1" applyAlignment="1">
      <alignment horizontal="center" vertical="center"/>
    </xf>
    <xf numFmtId="2" fontId="5" fillId="7" borderId="7" xfId="3" applyNumberFormat="1" applyFont="1" applyFill="1" applyBorder="1" applyAlignment="1">
      <alignment horizontal="center" vertical="center"/>
    </xf>
    <xf numFmtId="2" fontId="5" fillId="7" borderId="12" xfId="3" applyNumberFormat="1" applyFont="1" applyFill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13" fillId="7" borderId="29" xfId="3" applyFont="1" applyFill="1" applyBorder="1" applyAlignment="1">
      <alignment horizontal="center" vertical="center" wrapText="1"/>
    </xf>
    <xf numFmtId="0" fontId="13" fillId="7" borderId="30" xfId="3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7" borderId="7" xfId="3" applyFont="1" applyFill="1" applyBorder="1" applyAlignment="1">
      <alignment horizontal="center" vertical="center" wrapText="1"/>
    </xf>
    <xf numFmtId="0" fontId="15" fillId="7" borderId="12" xfId="3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6" fontId="2" fillId="0" borderId="4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11" fontId="2" fillId="5" borderId="5" xfId="0" applyNumberFormat="1" applyFont="1" applyFill="1" applyBorder="1" applyAlignment="1">
      <alignment horizontal="left" vertical="center" wrapText="1"/>
    </xf>
    <xf numFmtId="1" fontId="2" fillId="14" borderId="5" xfId="0" applyNumberFormat="1" applyFont="1" applyFill="1" applyBorder="1" applyAlignment="1">
      <alignment horizontal="left" vertical="center" wrapText="1"/>
    </xf>
    <xf numFmtId="165" fontId="2" fillId="0" borderId="0" xfId="1" applyNumberFormat="1" applyFont="1" applyBorder="1" applyAlignment="1">
      <alignment horizontal="left" vertical="center"/>
    </xf>
    <xf numFmtId="10" fontId="5" fillId="0" borderId="0" xfId="1" applyNumberFormat="1" applyFont="1" applyFill="1" applyBorder="1" applyAlignment="1">
      <alignment horizontal="left" vertical="center"/>
    </xf>
    <xf numFmtId="2" fontId="5" fillId="0" borderId="0" xfId="1" applyNumberFormat="1" applyFont="1" applyFill="1" applyBorder="1" applyAlignment="1">
      <alignment horizontal="left" vertical="center"/>
    </xf>
    <xf numFmtId="166" fontId="6" fillId="0" borderId="0" xfId="1" applyNumberFormat="1" applyFont="1" applyFill="1" applyBorder="1" applyAlignment="1">
      <alignment horizontal="left" vertical="center"/>
    </xf>
    <xf numFmtId="166" fontId="5" fillId="0" borderId="0" xfId="1" applyNumberFormat="1" applyFont="1" applyFill="1" applyBorder="1" applyAlignment="1">
      <alignment horizontal="left" vertical="center"/>
    </xf>
    <xf numFmtId="9" fontId="4" fillId="0" borderId="0" xfId="2" applyFont="1" applyFill="1" applyBorder="1" applyAlignment="1">
      <alignment horizontal="left" vertical="center"/>
    </xf>
    <xf numFmtId="166" fontId="8" fillId="0" borderId="0" xfId="1" applyNumberFormat="1" applyFont="1" applyFill="1" applyBorder="1" applyAlignment="1">
      <alignment horizontal="left" vertical="center"/>
    </xf>
    <xf numFmtId="166" fontId="4" fillId="0" borderId="0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3" xfId="0" applyNumberFormat="1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4" fillId="9" borderId="24" xfId="3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4" fillId="9" borderId="28" xfId="3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 wrapText="1"/>
    </xf>
    <xf numFmtId="21" fontId="0" fillId="6" borderId="5" xfId="0" applyNumberForma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167" fontId="2" fillId="3" borderId="5" xfId="0" applyNumberFormat="1" applyFont="1" applyFill="1" applyBorder="1" applyAlignment="1">
      <alignment horizontal="left" vertical="center" wrapText="1"/>
    </xf>
    <xf numFmtId="167" fontId="2" fillId="2" borderId="5" xfId="0" applyNumberFormat="1" applyFont="1" applyFill="1" applyBorder="1" applyAlignment="1">
      <alignment horizontal="left" vertical="center" wrapText="1"/>
    </xf>
    <xf numFmtId="166" fontId="23" fillId="18" borderId="4" xfId="0" applyNumberFormat="1" applyFont="1" applyFill="1" applyBorder="1" applyAlignment="1">
      <alignment horizontal="center" vertical="center"/>
    </xf>
    <xf numFmtId="166" fontId="23" fillId="18" borderId="1" xfId="0" applyNumberFormat="1" applyFont="1" applyFill="1" applyBorder="1" applyAlignment="1">
      <alignment horizontal="center" vertical="center"/>
    </xf>
    <xf numFmtId="0" fontId="21" fillId="23" borderId="1" xfId="0" applyFont="1" applyFill="1" applyBorder="1" applyAlignment="1">
      <alignment horizontal="center" vertical="center"/>
    </xf>
    <xf numFmtId="166" fontId="21" fillId="23" borderId="43" xfId="0" applyNumberFormat="1" applyFont="1" applyFill="1" applyBorder="1" applyAlignment="1">
      <alignment horizontal="center" vertical="center"/>
    </xf>
    <xf numFmtId="166" fontId="21" fillId="23" borderId="18" xfId="0" applyNumberFormat="1" applyFont="1" applyFill="1" applyBorder="1" applyAlignment="1">
      <alignment horizontal="center" vertical="center"/>
    </xf>
    <xf numFmtId="166" fontId="21" fillId="23" borderId="1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44" xfId="0" applyNumberFormat="1" applyFont="1" applyBorder="1" applyAlignment="1">
      <alignment horizontal="center" vertical="center"/>
    </xf>
    <xf numFmtId="166" fontId="21" fillId="24" borderId="4" xfId="0" applyNumberFormat="1" applyFont="1" applyFill="1" applyBorder="1" applyAlignment="1">
      <alignment horizontal="center" vertical="center"/>
    </xf>
    <xf numFmtId="166" fontId="21" fillId="2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6" fontId="2" fillId="0" borderId="4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49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6" fontId="21" fillId="24" borderId="42" xfId="0" applyNumberFormat="1" applyFont="1" applyFill="1" applyBorder="1" applyAlignment="1">
      <alignment horizontal="center" vertical="center"/>
    </xf>
    <xf numFmtId="0" fontId="21" fillId="24" borderId="14" xfId="0" applyFont="1" applyFill="1" applyBorder="1" applyAlignment="1">
      <alignment horizontal="center" vertical="center"/>
    </xf>
    <xf numFmtId="2" fontId="2" fillId="0" borderId="40" xfId="0" applyNumberFormat="1" applyFont="1" applyBorder="1" applyAlignment="1">
      <alignment horizontal="center" vertical="center"/>
    </xf>
    <xf numFmtId="166" fontId="23" fillId="18" borderId="42" xfId="0" applyNumberFormat="1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1" fillId="26" borderId="1" xfId="0" applyFont="1" applyFill="1" applyBorder="1" applyAlignment="1">
      <alignment horizontal="center" vertical="center"/>
    </xf>
    <xf numFmtId="166" fontId="21" fillId="26" borderId="42" xfId="0" applyNumberFormat="1" applyFont="1" applyFill="1" applyBorder="1" applyAlignment="1">
      <alignment horizontal="center" vertical="center"/>
    </xf>
    <xf numFmtId="166" fontId="21" fillId="26" borderId="4" xfId="0" applyNumberFormat="1" applyFont="1" applyFill="1" applyBorder="1" applyAlignment="1">
      <alignment horizontal="center" vertical="center"/>
    </xf>
    <xf numFmtId="166" fontId="21" fillId="26" borderId="1" xfId="0" applyNumberFormat="1" applyFont="1" applyFill="1" applyBorder="1" applyAlignment="1">
      <alignment horizontal="center" vertical="center"/>
    </xf>
    <xf numFmtId="0" fontId="14" fillId="9" borderId="26" xfId="3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/>
    </xf>
    <xf numFmtId="0" fontId="14" fillId="9" borderId="22" xfId="3" applyFont="1" applyFill="1" applyBorder="1" applyAlignment="1">
      <alignment horizontal="center" vertical="center" wrapText="1"/>
    </xf>
    <xf numFmtId="0" fontId="21" fillId="23" borderId="8" xfId="0" applyFont="1" applyFill="1" applyBorder="1" applyAlignment="1">
      <alignment horizontal="center" vertical="center" wrapText="1"/>
    </xf>
    <xf numFmtId="0" fontId="21" fillId="24" borderId="8" xfId="0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/>
    </xf>
    <xf numFmtId="0" fontId="23" fillId="18" borderId="11" xfId="0" applyFont="1" applyFill="1" applyBorder="1" applyAlignment="1">
      <alignment horizontal="center" vertical="center"/>
    </xf>
    <xf numFmtId="0" fontId="21" fillId="23" borderId="2" xfId="0" applyFont="1" applyFill="1" applyBorder="1" applyAlignment="1">
      <alignment horizontal="center" vertical="center"/>
    </xf>
    <xf numFmtId="0" fontId="21" fillId="24" borderId="2" xfId="0" applyFont="1" applyFill="1" applyBorder="1" applyAlignment="1">
      <alignment horizontal="center" vertical="center"/>
    </xf>
    <xf numFmtId="166" fontId="2" fillId="0" borderId="20" xfId="0" applyNumberFormat="1" applyFont="1" applyBorder="1" applyAlignment="1">
      <alignment horizontal="center" vertical="center"/>
    </xf>
    <xf numFmtId="166" fontId="2" fillId="0" borderId="24" xfId="0" applyNumberFormat="1" applyFont="1" applyBorder="1" applyAlignment="1">
      <alignment horizontal="center" vertical="center"/>
    </xf>
    <xf numFmtId="166" fontId="2" fillId="0" borderId="52" xfId="0" applyNumberFormat="1" applyFont="1" applyBorder="1" applyAlignment="1">
      <alignment horizontal="center" vertical="center"/>
    </xf>
    <xf numFmtId="1" fontId="2" fillId="0" borderId="49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2" fillId="0" borderId="43" xfId="1" applyNumberFormat="1" applyFont="1" applyBorder="1" applyAlignment="1">
      <alignment horizontal="center" vertical="center"/>
    </xf>
    <xf numFmtId="165" fontId="2" fillId="0" borderId="18" xfId="1" applyNumberFormat="1" applyFont="1" applyBorder="1" applyAlignment="1">
      <alignment horizontal="center" vertical="center"/>
    </xf>
    <xf numFmtId="165" fontId="2" fillId="0" borderId="14" xfId="1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14" fontId="24" fillId="2" borderId="0" xfId="0" applyNumberFormat="1" applyFont="1" applyFill="1" applyAlignment="1">
      <alignment horizontal="center" vertical="center"/>
    </xf>
    <xf numFmtId="166" fontId="2" fillId="0" borderId="39" xfId="0" applyNumberFormat="1" applyFont="1" applyBorder="1" applyAlignment="1">
      <alignment horizontal="center" vertical="center"/>
    </xf>
    <xf numFmtId="166" fontId="2" fillId="0" borderId="28" xfId="0" applyNumberFormat="1" applyFont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 wrapText="1"/>
    </xf>
    <xf numFmtId="169" fontId="2" fillId="0" borderId="7" xfId="0" applyNumberFormat="1" applyFont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10" fillId="11" borderId="30" xfId="0" applyFont="1" applyFill="1" applyBorder="1" applyAlignment="1">
      <alignment horizontal="center" vertical="center" wrapText="1"/>
    </xf>
    <xf numFmtId="0" fontId="23" fillId="18" borderId="12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2" borderId="22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2" fillId="0" borderId="0" xfId="0" applyNumberFormat="1" applyFont="1" applyAlignment="1">
      <alignment vertical="center"/>
    </xf>
    <xf numFmtId="167" fontId="2" fillId="3" borderId="0" xfId="0" applyNumberFormat="1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67" fontId="2" fillId="21" borderId="0" xfId="0" applyNumberFormat="1" applyFont="1" applyFill="1" applyAlignment="1">
      <alignment vertical="center"/>
    </xf>
    <xf numFmtId="167" fontId="2" fillId="6" borderId="0" xfId="0" applyNumberFormat="1" applyFont="1" applyFill="1" applyAlignment="1">
      <alignment vertical="center"/>
    </xf>
    <xf numFmtId="2" fontId="2" fillId="0" borderId="0" xfId="0" applyNumberFormat="1" applyFont="1" applyAlignment="1">
      <alignment vertical="center"/>
    </xf>
    <xf numFmtId="0" fontId="10" fillId="0" borderId="32" xfId="0" applyFont="1" applyBorder="1" applyAlignment="1">
      <alignment horizontal="center" vertical="center" wrapText="1"/>
    </xf>
    <xf numFmtId="164" fontId="10" fillId="0" borderId="34" xfId="0" applyNumberFormat="1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167" fontId="13" fillId="0" borderId="11" xfId="3" applyNumberFormat="1" applyFont="1" applyBorder="1" applyAlignment="1">
      <alignment horizontal="center" vertical="center" wrapText="1"/>
    </xf>
    <xf numFmtId="2" fontId="5" fillId="0" borderId="8" xfId="3" applyNumberFormat="1" applyFont="1" applyBorder="1" applyAlignment="1">
      <alignment horizontal="center" vertical="center"/>
    </xf>
    <xf numFmtId="2" fontId="5" fillId="0" borderId="7" xfId="3" applyNumberFormat="1" applyFont="1" applyBorder="1" applyAlignment="1">
      <alignment horizontal="center" vertical="center"/>
    </xf>
    <xf numFmtId="1" fontId="5" fillId="0" borderId="24" xfId="3" applyNumberFormat="1" applyFont="1" applyBorder="1" applyAlignment="1">
      <alignment horizontal="center" vertical="center"/>
    </xf>
    <xf numFmtId="1" fontId="5" fillId="0" borderId="22" xfId="3" applyNumberFormat="1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21" xfId="3" applyFont="1" applyBorder="1" applyAlignment="1">
      <alignment horizontal="center" vertical="center"/>
    </xf>
    <xf numFmtId="2" fontId="5" fillId="0" borderId="12" xfId="3" applyNumberFormat="1" applyFont="1" applyBorder="1" applyAlignment="1">
      <alignment horizontal="center" vertical="center"/>
    </xf>
    <xf numFmtId="167" fontId="5" fillId="0" borderId="12" xfId="3" applyNumberFormat="1" applyFont="1" applyBorder="1" applyAlignment="1">
      <alignment horizontal="center" vertical="center"/>
    </xf>
    <xf numFmtId="166" fontId="5" fillId="0" borderId="8" xfId="3" applyNumberFormat="1" applyFont="1" applyBorder="1" applyAlignment="1">
      <alignment horizontal="center" vertical="center"/>
    </xf>
    <xf numFmtId="167" fontId="5" fillId="0" borderId="8" xfId="3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5" fillId="0" borderId="5" xfId="3" applyNumberFormat="1" applyFont="1" applyBorder="1" applyAlignment="1">
      <alignment horizontal="center" vertical="center"/>
    </xf>
    <xf numFmtId="2" fontId="5" fillId="0" borderId="4" xfId="3" applyNumberFormat="1" applyFont="1" applyBorder="1" applyAlignment="1">
      <alignment horizontal="center" vertical="center"/>
    </xf>
    <xf numFmtId="1" fontId="5" fillId="0" borderId="39" xfId="3" applyNumberFormat="1" applyFont="1" applyBorder="1" applyAlignment="1">
      <alignment horizontal="center" vertical="center"/>
    </xf>
    <xf numFmtId="1" fontId="5" fillId="0" borderId="18" xfId="3" applyNumberFormat="1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17" xfId="3" applyFont="1" applyBorder="1" applyAlignment="1">
      <alignment horizontal="center" vertical="center"/>
    </xf>
    <xf numFmtId="2" fontId="5" fillId="0" borderId="16" xfId="3" applyNumberFormat="1" applyFont="1" applyBorder="1" applyAlignment="1">
      <alignment horizontal="center" vertical="center"/>
    </xf>
    <xf numFmtId="167" fontId="5" fillId="0" borderId="16" xfId="3" applyNumberFormat="1" applyFont="1" applyBorder="1" applyAlignment="1">
      <alignment horizontal="center" vertical="center"/>
    </xf>
    <xf numFmtId="166" fontId="5" fillId="0" borderId="5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2" fontId="17" fillId="0" borderId="0" xfId="0" applyNumberFormat="1" applyFont="1" applyAlignment="1">
      <alignment horizontal="left" vertical="center"/>
    </xf>
    <xf numFmtId="1" fontId="5" fillId="0" borderId="0" xfId="3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5" fillId="0" borderId="2" xfId="3" applyNumberFormat="1" applyFont="1" applyBorder="1" applyAlignment="1">
      <alignment horizontal="center" vertical="center"/>
    </xf>
    <xf numFmtId="2" fontId="5" fillId="0" borderId="1" xfId="3" applyNumberFormat="1" applyFont="1" applyBorder="1" applyAlignment="1">
      <alignment horizontal="center" vertical="center"/>
    </xf>
    <xf numFmtId="1" fontId="5" fillId="0" borderId="28" xfId="3" applyNumberFormat="1" applyFont="1" applyBorder="1" applyAlignment="1">
      <alignment horizontal="center" vertical="center"/>
    </xf>
    <xf numFmtId="1" fontId="5" fillId="0" borderId="14" xfId="3" applyNumberFormat="1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13" xfId="3" applyFont="1" applyBorder="1" applyAlignment="1">
      <alignment horizontal="center" vertical="center"/>
    </xf>
    <xf numFmtId="2" fontId="5" fillId="0" borderId="11" xfId="3" applyNumberFormat="1" applyFont="1" applyBorder="1" applyAlignment="1">
      <alignment horizontal="center" vertical="center"/>
    </xf>
    <xf numFmtId="167" fontId="5" fillId="0" borderId="11" xfId="3" applyNumberFormat="1" applyFont="1" applyBorder="1" applyAlignment="1">
      <alignment horizontal="center" vertical="center"/>
    </xf>
    <xf numFmtId="166" fontId="5" fillId="0" borderId="2" xfId="3" applyNumberFormat="1" applyFont="1" applyBorder="1" applyAlignment="1">
      <alignment horizontal="center" vertical="center"/>
    </xf>
    <xf numFmtId="167" fontId="5" fillId="0" borderId="2" xfId="3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" fontId="5" fillId="0" borderId="0" xfId="3" applyNumberFormat="1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2" fontId="5" fillId="0" borderId="0" xfId="3" applyNumberFormat="1" applyFont="1" applyAlignment="1">
      <alignment horizontal="left" vertical="center"/>
    </xf>
    <xf numFmtId="167" fontId="5" fillId="0" borderId="0" xfId="3" applyNumberFormat="1" applyFont="1" applyAlignment="1">
      <alignment horizontal="left" vertical="center"/>
    </xf>
    <xf numFmtId="166" fontId="5" fillId="0" borderId="0" xfId="3" applyNumberFormat="1" applyFont="1" applyAlignment="1">
      <alignment horizontal="left" vertical="center"/>
    </xf>
    <xf numFmtId="167" fontId="4" fillId="0" borderId="0" xfId="3" applyNumberFormat="1" applyFont="1" applyAlignment="1">
      <alignment horizontal="left" vertical="center"/>
    </xf>
    <xf numFmtId="166" fontId="4" fillId="0" borderId="0" xfId="3" applyNumberFormat="1" applyFont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3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20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 wrapText="1"/>
    </xf>
    <xf numFmtId="168" fontId="2" fillId="0" borderId="28" xfId="0" applyNumberFormat="1" applyFont="1" applyBorder="1" applyAlignment="1">
      <alignment horizontal="center" vertical="center" wrapText="1"/>
    </xf>
    <xf numFmtId="168" fontId="2" fillId="0" borderId="14" xfId="0" applyNumberFormat="1" applyFont="1" applyBorder="1" applyAlignment="1">
      <alignment horizontal="center" vertical="center" wrapText="1"/>
    </xf>
    <xf numFmtId="0" fontId="2" fillId="0" borderId="41" xfId="0" applyFont="1" applyBorder="1" applyAlignment="1">
      <alignment horizontal="left" vertical="center"/>
    </xf>
    <xf numFmtId="164" fontId="2" fillId="0" borderId="44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" fontId="2" fillId="0" borderId="40" xfId="0" applyNumberFormat="1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22" borderId="0" xfId="0" applyFill="1" applyAlignment="1">
      <alignment horizontal="left" vertical="center"/>
    </xf>
    <xf numFmtId="2" fontId="0" fillId="22" borderId="0" xfId="0" applyNumberFormat="1" applyFill="1" applyAlignment="1">
      <alignment horizontal="left" vertical="center"/>
    </xf>
    <xf numFmtId="11" fontId="2" fillId="22" borderId="0" xfId="0" applyNumberFormat="1" applyFont="1" applyFill="1" applyAlignment="1">
      <alignment horizontal="left" vertical="center"/>
    </xf>
    <xf numFmtId="167" fontId="2" fillId="22" borderId="0" xfId="0" applyNumberFormat="1" applyFont="1" applyFill="1" applyAlignment="1">
      <alignment vertical="center"/>
    </xf>
    <xf numFmtId="0" fontId="21" fillId="26" borderId="7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168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13" fillId="0" borderId="28" xfId="3" applyFont="1" applyBorder="1" applyAlignment="1">
      <alignment horizontal="center" vertical="center" wrapText="1"/>
    </xf>
    <xf numFmtId="0" fontId="14" fillId="0" borderId="12" xfId="3" applyFont="1" applyBorder="1" applyAlignment="1">
      <alignment horizontal="center" vertical="center" wrapText="1"/>
    </xf>
    <xf numFmtId="166" fontId="14" fillId="0" borderId="8" xfId="3" applyNumberFormat="1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9" xfId="3" applyFont="1" applyBorder="1" applyAlignment="1">
      <alignment horizontal="center" vertical="center" wrapText="1"/>
    </xf>
    <xf numFmtId="0" fontId="11" fillId="0" borderId="24" xfId="3" applyFont="1" applyBorder="1" applyAlignment="1">
      <alignment horizontal="center" vertical="center" wrapText="1"/>
    </xf>
    <xf numFmtId="167" fontId="11" fillId="0" borderId="12" xfId="3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165" fontId="2" fillId="0" borderId="20" xfId="1" applyNumberFormat="1" applyFont="1" applyBorder="1" applyAlignment="1">
      <alignment horizontal="center" vertical="center"/>
    </xf>
    <xf numFmtId="165" fontId="2" fillId="0" borderId="39" xfId="1" applyNumberFormat="1" applyFont="1" applyBorder="1" applyAlignment="1">
      <alignment horizontal="center" vertical="center"/>
    </xf>
    <xf numFmtId="165" fontId="2" fillId="0" borderId="28" xfId="1" applyNumberFormat="1" applyFont="1" applyBorder="1" applyAlignment="1">
      <alignment horizontal="center" vertical="center"/>
    </xf>
    <xf numFmtId="0" fontId="14" fillId="0" borderId="30" xfId="3" applyFont="1" applyBorder="1" applyAlignment="1">
      <alignment horizontal="center" vertical="center" wrapText="1"/>
    </xf>
    <xf numFmtId="166" fontId="14" fillId="0" borderId="54" xfId="3" applyNumberFormat="1" applyFont="1" applyBorder="1" applyAlignment="1">
      <alignment horizontal="center" vertical="center" wrapText="1"/>
    </xf>
    <xf numFmtId="0" fontId="14" fillId="0" borderId="29" xfId="3" applyFont="1" applyBorder="1" applyAlignment="1">
      <alignment horizontal="center" vertical="center" wrapText="1"/>
    </xf>
    <xf numFmtId="0" fontId="21" fillId="26" borderId="7" xfId="0" applyFont="1" applyFill="1" applyBorder="1" applyAlignment="1">
      <alignment horizontal="center" vertical="center" wrapText="1"/>
    </xf>
    <xf numFmtId="0" fontId="21" fillId="26" borderId="4" xfId="0" applyFont="1" applyFill="1" applyBorder="1" applyAlignment="1">
      <alignment horizontal="center" vertical="center" wrapText="1"/>
    </xf>
    <xf numFmtId="1" fontId="2" fillId="0" borderId="24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39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21" fillId="23" borderId="12" xfId="0" applyFont="1" applyFill="1" applyBorder="1" applyAlignment="1">
      <alignment horizontal="center" vertical="center" wrapText="1"/>
    </xf>
    <xf numFmtId="0" fontId="21" fillId="23" borderId="16" xfId="0" applyFont="1" applyFill="1" applyBorder="1" applyAlignment="1">
      <alignment horizontal="center" vertical="center" wrapText="1"/>
    </xf>
    <xf numFmtId="0" fontId="21" fillId="23" borderId="11" xfId="0" applyFont="1" applyFill="1" applyBorder="1" applyAlignment="1">
      <alignment horizontal="center" vertical="center" wrapText="1"/>
    </xf>
    <xf numFmtId="0" fontId="21" fillId="23" borderId="7" xfId="0" applyFont="1" applyFill="1" applyBorder="1" applyAlignment="1">
      <alignment horizontal="center" vertical="center" wrapText="1"/>
    </xf>
    <xf numFmtId="0" fontId="21" fillId="23" borderId="4" xfId="0" applyFont="1" applyFill="1" applyBorder="1" applyAlignment="1">
      <alignment horizontal="center" vertical="center" wrapText="1"/>
    </xf>
    <xf numFmtId="0" fontId="21" fillId="24" borderId="24" xfId="0" applyFont="1" applyFill="1" applyBorder="1" applyAlignment="1">
      <alignment horizontal="center" vertical="center" wrapText="1"/>
    </xf>
    <xf numFmtId="0" fontId="21" fillId="24" borderId="39" xfId="0" applyFont="1" applyFill="1" applyBorder="1" applyAlignment="1">
      <alignment horizontal="center" vertical="center" wrapText="1"/>
    </xf>
    <xf numFmtId="0" fontId="21" fillId="24" borderId="28" xfId="0" applyFont="1" applyFill="1" applyBorder="1" applyAlignment="1">
      <alignment horizontal="center" vertical="center" wrapText="1"/>
    </xf>
    <xf numFmtId="0" fontId="21" fillId="24" borderId="22" xfId="0" applyFont="1" applyFill="1" applyBorder="1" applyAlignment="1">
      <alignment horizontal="center" vertical="center" wrapText="1"/>
    </xf>
    <xf numFmtId="0" fontId="21" fillId="24" borderId="18" xfId="0" applyFont="1" applyFill="1" applyBorder="1" applyAlignment="1">
      <alignment horizontal="center" vertical="center" wrapText="1"/>
    </xf>
    <xf numFmtId="0" fontId="21" fillId="26" borderId="12" xfId="0" applyFont="1" applyFill="1" applyBorder="1" applyAlignment="1">
      <alignment horizontal="center" vertical="center" wrapText="1"/>
    </xf>
    <xf numFmtId="0" fontId="21" fillId="26" borderId="16" xfId="0" applyFont="1" applyFill="1" applyBorder="1" applyAlignment="1">
      <alignment horizontal="center" vertical="center" wrapText="1"/>
    </xf>
    <xf numFmtId="0" fontId="21" fillId="26" borderId="11" xfId="0" applyFont="1" applyFill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 wrapText="1"/>
    </xf>
    <xf numFmtId="2" fontId="17" fillId="0" borderId="35" xfId="0" applyNumberFormat="1" applyFont="1" applyBorder="1" applyAlignment="1">
      <alignment horizontal="left" vertical="center" wrapText="1"/>
    </xf>
    <xf numFmtId="2" fontId="17" fillId="0" borderId="37" xfId="0" applyNumberFormat="1" applyFont="1" applyBorder="1" applyAlignment="1">
      <alignment horizontal="left" vertical="center" wrapText="1"/>
    </xf>
    <xf numFmtId="2" fontId="17" fillId="0" borderId="38" xfId="0" applyNumberFormat="1" applyFont="1" applyBorder="1" applyAlignment="1">
      <alignment horizontal="left" vertical="center" wrapText="1"/>
    </xf>
    <xf numFmtId="2" fontId="21" fillId="18" borderId="10" xfId="0" applyNumberFormat="1" applyFont="1" applyFill="1" applyBorder="1" applyAlignment="1">
      <alignment horizontal="center" vertical="center" wrapText="1"/>
    </xf>
    <xf numFmtId="2" fontId="21" fillId="18" borderId="46" xfId="0" applyNumberFormat="1" applyFont="1" applyFill="1" applyBorder="1" applyAlignment="1">
      <alignment horizontal="center" vertical="center" wrapText="1"/>
    </xf>
    <xf numFmtId="2" fontId="21" fillId="18" borderId="45" xfId="0" applyNumberFormat="1" applyFont="1" applyFill="1" applyBorder="1" applyAlignment="1">
      <alignment horizontal="center" vertical="center" wrapText="1"/>
    </xf>
    <xf numFmtId="2" fontId="21" fillId="19" borderId="10" xfId="0" applyNumberFormat="1" applyFont="1" applyFill="1" applyBorder="1" applyAlignment="1">
      <alignment horizontal="center" vertical="center" wrapText="1"/>
    </xf>
    <xf numFmtId="2" fontId="21" fillId="19" borderId="46" xfId="0" applyNumberFormat="1" applyFont="1" applyFill="1" applyBorder="1" applyAlignment="1">
      <alignment horizontal="center" vertical="center" wrapText="1"/>
    </xf>
    <xf numFmtId="2" fontId="21" fillId="19" borderId="45" xfId="0" applyNumberFormat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8" fontId="2" fillId="0" borderId="12" xfId="0" applyNumberFormat="1" applyFont="1" applyBorder="1" applyAlignment="1">
      <alignment horizontal="center" vertical="center" wrapText="1"/>
    </xf>
    <xf numFmtId="168" fontId="2" fillId="0" borderId="16" xfId="0" applyNumberFormat="1" applyFont="1" applyBorder="1" applyAlignment="1">
      <alignment horizontal="center" vertical="center" wrapText="1"/>
    </xf>
    <xf numFmtId="168" fontId="2" fillId="0" borderId="11" xfId="0" applyNumberFormat="1" applyFont="1" applyBorder="1" applyAlignment="1">
      <alignment horizontal="center"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168" fontId="2" fillId="0" borderId="5" xfId="0" applyNumberFormat="1" applyFont="1" applyBorder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3" fillId="18" borderId="7" xfId="0" applyFont="1" applyFill="1" applyBorder="1" applyAlignment="1">
      <alignment horizontal="center" vertical="center" wrapText="1"/>
    </xf>
    <xf numFmtId="0" fontId="23" fillId="18" borderId="4" xfId="0" applyFont="1" applyFill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39" xfId="0" applyNumberFormat="1" applyFont="1" applyBorder="1" applyAlignment="1">
      <alignment horizontal="center" vertical="center"/>
    </xf>
    <xf numFmtId="166" fontId="5" fillId="0" borderId="7" xfId="1" applyNumberFormat="1" applyFont="1" applyFill="1" applyBorder="1" applyAlignment="1">
      <alignment horizontal="center" vertical="center"/>
    </xf>
    <xf numFmtId="166" fontId="5" fillId="0" borderId="4" xfId="1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166" fontId="6" fillId="18" borderId="8" xfId="1" applyNumberFormat="1" applyFont="1" applyFill="1" applyBorder="1" applyAlignment="1">
      <alignment horizontal="center" vertical="center"/>
    </xf>
    <xf numFmtId="166" fontId="6" fillId="18" borderId="5" xfId="1" applyNumberFormat="1" applyFont="1" applyFill="1" applyBorder="1" applyAlignment="1">
      <alignment horizontal="center" vertical="center"/>
    </xf>
    <xf numFmtId="166" fontId="6" fillId="18" borderId="2" xfId="1" applyNumberFormat="1" applyFont="1" applyFill="1" applyBorder="1" applyAlignment="1">
      <alignment horizontal="center" vertical="center"/>
    </xf>
    <xf numFmtId="166" fontId="5" fillId="0" borderId="22" xfId="1" applyNumberFormat="1" applyFont="1" applyFill="1" applyBorder="1" applyAlignment="1">
      <alignment horizontal="center" vertical="center"/>
    </xf>
    <xf numFmtId="166" fontId="5" fillId="0" borderId="18" xfId="1" applyNumberFormat="1" applyFont="1" applyFill="1" applyBorder="1" applyAlignment="1">
      <alignment horizontal="center" vertical="center"/>
    </xf>
    <xf numFmtId="166" fontId="5" fillId="0" borderId="14" xfId="1" applyNumberFormat="1" applyFont="1" applyFill="1" applyBorder="1" applyAlignment="1">
      <alignment horizontal="center" vertical="center"/>
    </xf>
    <xf numFmtId="166" fontId="6" fillId="23" borderId="8" xfId="1" applyNumberFormat="1" applyFont="1" applyFill="1" applyBorder="1" applyAlignment="1">
      <alignment horizontal="center" vertical="center"/>
    </xf>
    <xf numFmtId="166" fontId="6" fillId="23" borderId="5" xfId="1" applyNumberFormat="1" applyFont="1" applyFill="1" applyBorder="1" applyAlignment="1">
      <alignment horizontal="center" vertical="center"/>
    </xf>
    <xf numFmtId="166" fontId="6" fillId="23" borderId="2" xfId="1" applyNumberFormat="1" applyFont="1" applyFill="1" applyBorder="1" applyAlignment="1">
      <alignment horizontal="center" vertical="center"/>
    </xf>
    <xf numFmtId="1" fontId="6" fillId="20" borderId="8" xfId="1" applyNumberFormat="1" applyFont="1" applyFill="1" applyBorder="1" applyAlignment="1">
      <alignment horizontal="center" vertical="center"/>
    </xf>
    <xf numFmtId="1" fontId="6" fillId="20" borderId="5" xfId="1" applyNumberFormat="1" applyFont="1" applyFill="1" applyBorder="1" applyAlignment="1">
      <alignment horizontal="center" vertical="center"/>
    </xf>
    <xf numFmtId="1" fontId="6" fillId="20" borderId="2" xfId="1" applyNumberFormat="1" applyFont="1" applyFill="1" applyBorder="1" applyAlignment="1">
      <alignment horizontal="center" vertical="center"/>
    </xf>
    <xf numFmtId="1" fontId="5" fillId="0" borderId="8" xfId="1" applyNumberFormat="1" applyFont="1" applyFill="1" applyBorder="1" applyAlignment="1">
      <alignment horizontal="center" vertical="center"/>
    </xf>
    <xf numFmtId="1" fontId="5" fillId="0" borderId="5" xfId="1" applyNumberFormat="1" applyFont="1" applyFill="1" applyBorder="1" applyAlignment="1">
      <alignment horizontal="center" vertical="center"/>
    </xf>
    <xf numFmtId="1" fontId="5" fillId="0" borderId="2" xfId="1" applyNumberFormat="1" applyFont="1" applyFill="1" applyBorder="1" applyAlignment="1">
      <alignment horizontal="center" vertical="center"/>
    </xf>
    <xf numFmtId="166" fontId="6" fillId="19" borderId="8" xfId="1" applyNumberFormat="1" applyFont="1" applyFill="1" applyBorder="1" applyAlignment="1">
      <alignment horizontal="center" vertical="center"/>
    </xf>
    <xf numFmtId="166" fontId="6" fillId="19" borderId="5" xfId="1" applyNumberFormat="1" applyFont="1" applyFill="1" applyBorder="1" applyAlignment="1">
      <alignment horizontal="center" vertical="center"/>
    </xf>
    <xf numFmtId="166" fontId="6" fillId="19" borderId="2" xfId="1" applyNumberFormat="1" applyFont="1" applyFill="1" applyBorder="1" applyAlignment="1">
      <alignment horizontal="center" vertical="center"/>
    </xf>
    <xf numFmtId="2" fontId="6" fillId="25" borderId="8" xfId="1" applyNumberFormat="1" applyFont="1" applyFill="1" applyBorder="1" applyAlignment="1">
      <alignment horizontal="center" vertical="center"/>
    </xf>
    <xf numFmtId="2" fontId="6" fillId="25" borderId="5" xfId="1" applyNumberFormat="1" applyFont="1" applyFill="1" applyBorder="1" applyAlignment="1">
      <alignment horizontal="center" vertical="center"/>
    </xf>
    <xf numFmtId="2" fontId="6" fillId="25" borderId="2" xfId="1" applyNumberFormat="1" applyFont="1" applyFill="1" applyBorder="1" applyAlignment="1">
      <alignment horizontal="center" vertical="center"/>
    </xf>
    <xf numFmtId="2" fontId="5" fillId="0" borderId="7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2" fontId="5" fillId="0" borderId="1" xfId="1" applyNumberFormat="1" applyFont="1" applyFill="1" applyBorder="1" applyAlignment="1">
      <alignment horizontal="center" vertical="center"/>
    </xf>
    <xf numFmtId="166" fontId="6" fillId="26" borderId="8" xfId="1" applyNumberFormat="1" applyFont="1" applyFill="1" applyBorder="1" applyAlignment="1">
      <alignment horizontal="center" vertical="center"/>
    </xf>
    <xf numFmtId="166" fontId="6" fillId="26" borderId="5" xfId="1" applyNumberFormat="1" applyFont="1" applyFill="1" applyBorder="1" applyAlignment="1">
      <alignment horizontal="center" vertical="center"/>
    </xf>
    <xf numFmtId="166" fontId="6" fillId="26" borderId="2" xfId="1" applyNumberFormat="1" applyFont="1" applyFill="1" applyBorder="1" applyAlignment="1">
      <alignment horizontal="center" vertical="center"/>
    </xf>
    <xf numFmtId="166" fontId="6" fillId="4" borderId="8" xfId="1" applyNumberFormat="1" applyFont="1" applyFill="1" applyBorder="1" applyAlignment="1">
      <alignment horizontal="center" vertical="center"/>
    </xf>
    <xf numFmtId="166" fontId="6" fillId="4" borderId="5" xfId="1" applyNumberFormat="1" applyFont="1" applyFill="1" applyBorder="1" applyAlignment="1">
      <alignment horizontal="center" vertical="center"/>
    </xf>
    <xf numFmtId="166" fontId="6" fillId="4" borderId="2" xfId="1" applyNumberFormat="1" applyFont="1" applyFill="1" applyBorder="1" applyAlignment="1">
      <alignment horizontal="center" vertical="center"/>
    </xf>
    <xf numFmtId="1" fontId="6" fillId="17" borderId="8" xfId="1" applyNumberFormat="1" applyFont="1" applyFill="1" applyBorder="1" applyAlignment="1">
      <alignment horizontal="center" vertical="center"/>
    </xf>
    <xf numFmtId="1" fontId="6" fillId="17" borderId="5" xfId="1" applyNumberFormat="1" applyFont="1" applyFill="1" applyBorder="1" applyAlignment="1">
      <alignment horizontal="center" vertical="center"/>
    </xf>
    <xf numFmtId="1" fontId="6" fillId="17" borderId="2" xfId="1" applyNumberFormat="1" applyFont="1" applyFill="1" applyBorder="1" applyAlignment="1">
      <alignment horizontal="center" vertical="center"/>
    </xf>
    <xf numFmtId="1" fontId="5" fillId="0" borderId="7" xfId="1" applyNumberFormat="1" applyFont="1" applyFill="1" applyBorder="1" applyAlignment="1">
      <alignment horizontal="center" vertical="center"/>
    </xf>
    <xf numFmtId="1" fontId="5" fillId="0" borderId="4" xfId="1" applyNumberFormat="1" applyFont="1" applyFill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1" fontId="6" fillId="16" borderId="8" xfId="1" applyNumberFormat="1" applyFont="1" applyFill="1" applyBorder="1" applyAlignment="1">
      <alignment horizontal="center" vertical="center"/>
    </xf>
    <xf numFmtId="1" fontId="6" fillId="16" borderId="5" xfId="1" applyNumberFormat="1" applyFont="1" applyFill="1" applyBorder="1" applyAlignment="1">
      <alignment horizontal="center" vertical="center"/>
    </xf>
    <xf numFmtId="1" fontId="6" fillId="16" borderId="2" xfId="1" applyNumberFormat="1" applyFont="1" applyFill="1" applyBorder="1" applyAlignment="1">
      <alignment horizontal="center" vertical="center"/>
    </xf>
    <xf numFmtId="0" fontId="10" fillId="26" borderId="47" xfId="0" applyFont="1" applyFill="1" applyBorder="1" applyAlignment="1">
      <alignment horizontal="center" vertical="center" wrapText="1"/>
    </xf>
    <xf numFmtId="0" fontId="10" fillId="26" borderId="48" xfId="0" applyFont="1" applyFill="1" applyBorder="1" applyAlignment="1">
      <alignment horizontal="center" vertical="center" wrapText="1"/>
    </xf>
    <xf numFmtId="10" fontId="5" fillId="0" borderId="7" xfId="1" applyNumberFormat="1" applyFont="1" applyFill="1" applyBorder="1" applyAlignment="1">
      <alignment horizontal="center" vertical="center"/>
    </xf>
    <xf numFmtId="10" fontId="5" fillId="0" borderId="4" xfId="1" applyNumberFormat="1" applyFont="1" applyFill="1" applyBorder="1" applyAlignment="1">
      <alignment horizontal="center" vertical="center"/>
    </xf>
    <xf numFmtId="10" fontId="5" fillId="0" borderId="1" xfId="1" applyNumberFormat="1" applyFont="1" applyFill="1" applyBorder="1" applyAlignment="1">
      <alignment horizontal="center" vertical="center"/>
    </xf>
    <xf numFmtId="2" fontId="5" fillId="0" borderId="22" xfId="1" applyNumberFormat="1" applyFont="1" applyFill="1" applyBorder="1" applyAlignment="1">
      <alignment horizontal="center" vertical="center"/>
    </xf>
    <xf numFmtId="2" fontId="5" fillId="0" borderId="18" xfId="1" applyNumberFormat="1" applyFont="1" applyFill="1" applyBorder="1" applyAlignment="1">
      <alignment horizontal="center" vertical="center"/>
    </xf>
    <xf numFmtId="2" fontId="5" fillId="0" borderId="14" xfId="1" applyNumberFormat="1" applyFont="1" applyFill="1" applyBorder="1" applyAlignment="1">
      <alignment horizontal="center" vertical="center"/>
    </xf>
    <xf numFmtId="166" fontId="6" fillId="6" borderId="8" xfId="1" applyNumberFormat="1" applyFont="1" applyFill="1" applyBorder="1" applyAlignment="1">
      <alignment horizontal="center" vertical="center"/>
    </xf>
    <xf numFmtId="166" fontId="6" fillId="6" borderId="5" xfId="1" applyNumberFormat="1" applyFont="1" applyFill="1" applyBorder="1" applyAlignment="1">
      <alignment horizontal="center" vertical="center"/>
    </xf>
    <xf numFmtId="166" fontId="6" fillId="6" borderId="2" xfId="1" applyNumberFormat="1" applyFont="1" applyFill="1" applyBorder="1" applyAlignment="1">
      <alignment horizontal="center" vertical="center"/>
    </xf>
    <xf numFmtId="166" fontId="5" fillId="0" borderId="8" xfId="1" applyNumberFormat="1" applyFont="1" applyFill="1" applyBorder="1" applyAlignment="1">
      <alignment horizontal="center" vertical="center"/>
    </xf>
    <xf numFmtId="166" fontId="5" fillId="0" borderId="5" xfId="1" applyNumberFormat="1" applyFont="1" applyFill="1" applyBorder="1" applyAlignment="1">
      <alignment horizontal="center" vertical="center"/>
    </xf>
    <xf numFmtId="166" fontId="5" fillId="0" borderId="2" xfId="1" applyNumberFormat="1" applyFont="1" applyFill="1" applyBorder="1" applyAlignment="1">
      <alignment horizontal="center" vertical="center"/>
    </xf>
    <xf numFmtId="166" fontId="8" fillId="27" borderId="8" xfId="1" applyNumberFormat="1" applyFont="1" applyFill="1" applyBorder="1" applyAlignment="1">
      <alignment horizontal="center" vertical="center"/>
    </xf>
    <xf numFmtId="166" fontId="8" fillId="27" borderId="5" xfId="1" applyNumberFormat="1" applyFont="1" applyFill="1" applyBorder="1" applyAlignment="1">
      <alignment horizontal="center" vertical="center"/>
    </xf>
    <xf numFmtId="166" fontId="8" fillId="27" borderId="2" xfId="1" applyNumberFormat="1" applyFont="1" applyFill="1" applyBorder="1" applyAlignment="1">
      <alignment horizontal="center" vertical="center"/>
    </xf>
    <xf numFmtId="166" fontId="4" fillId="0" borderId="8" xfId="1" applyNumberFormat="1" applyFont="1" applyFill="1" applyBorder="1" applyAlignment="1">
      <alignment horizontal="center" vertical="center"/>
    </xf>
    <xf numFmtId="166" fontId="4" fillId="0" borderId="5" xfId="1" applyNumberFormat="1" applyFont="1" applyFill="1" applyBorder="1" applyAlignment="1">
      <alignment horizontal="center" vertical="center"/>
    </xf>
    <xf numFmtId="166" fontId="4" fillId="0" borderId="2" xfId="1" applyNumberFormat="1" applyFont="1" applyFill="1" applyBorder="1" applyAlignment="1">
      <alignment horizontal="center" vertical="center"/>
    </xf>
    <xf numFmtId="166" fontId="6" fillId="5" borderId="8" xfId="1" applyNumberFormat="1" applyFont="1" applyFill="1" applyBorder="1" applyAlignment="1">
      <alignment horizontal="center" vertical="center"/>
    </xf>
    <xf numFmtId="166" fontId="6" fillId="5" borderId="5" xfId="1" applyNumberFormat="1" applyFont="1" applyFill="1" applyBorder="1" applyAlignment="1">
      <alignment horizontal="center" vertical="center"/>
    </xf>
    <xf numFmtId="166" fontId="6" fillId="5" borderId="2" xfId="1" applyNumberFormat="1" applyFont="1" applyFill="1" applyBorder="1" applyAlignment="1">
      <alignment horizontal="center" vertical="center"/>
    </xf>
    <xf numFmtId="0" fontId="11" fillId="25" borderId="31" xfId="3" applyFont="1" applyFill="1" applyBorder="1" applyAlignment="1">
      <alignment horizontal="center" vertical="center" wrapText="1"/>
    </xf>
    <xf numFmtId="0" fontId="11" fillId="25" borderId="51" xfId="3" applyFont="1" applyFill="1" applyBorder="1" applyAlignment="1">
      <alignment horizontal="center" vertical="center" wrapText="1"/>
    </xf>
    <xf numFmtId="0" fontId="10" fillId="26" borderId="9" xfId="0" applyFont="1" applyFill="1" applyBorder="1" applyAlignment="1">
      <alignment horizontal="center" vertical="center" wrapText="1"/>
    </xf>
    <xf numFmtId="0" fontId="10" fillId="26" borderId="36" xfId="0" applyFont="1" applyFill="1" applyBorder="1" applyAlignment="1">
      <alignment horizontal="center" vertical="center" wrapText="1"/>
    </xf>
    <xf numFmtId="0" fontId="10" fillId="25" borderId="47" xfId="0" applyFont="1" applyFill="1" applyBorder="1" applyAlignment="1">
      <alignment horizontal="center" vertical="center" wrapText="1"/>
    </xf>
    <xf numFmtId="0" fontId="10" fillId="25" borderId="48" xfId="0" applyFont="1" applyFill="1" applyBorder="1" applyAlignment="1">
      <alignment horizontal="center" vertical="center" wrapText="1"/>
    </xf>
    <xf numFmtId="0" fontId="11" fillId="17" borderId="31" xfId="3" applyFont="1" applyFill="1" applyBorder="1" applyAlignment="1">
      <alignment horizontal="center" vertical="center" wrapText="1"/>
    </xf>
    <xf numFmtId="0" fontId="11" fillId="17" borderId="25" xfId="3" applyFont="1" applyFill="1" applyBorder="1" applyAlignment="1">
      <alignment horizontal="center" vertical="center" wrapText="1"/>
    </xf>
    <xf numFmtId="0" fontId="10" fillId="16" borderId="9" xfId="0" applyFont="1" applyFill="1" applyBorder="1" applyAlignment="1">
      <alignment horizontal="center" vertical="center" wrapText="1"/>
    </xf>
    <xf numFmtId="0" fontId="10" fillId="16" borderId="36" xfId="0" applyFont="1" applyFill="1" applyBorder="1" applyAlignment="1">
      <alignment horizontal="center" vertical="center" wrapText="1"/>
    </xf>
    <xf numFmtId="0" fontId="11" fillId="26" borderId="31" xfId="3" applyFont="1" applyFill="1" applyBorder="1" applyAlignment="1">
      <alignment horizontal="center" vertical="center" wrapText="1"/>
    </xf>
    <xf numFmtId="0" fontId="11" fillId="26" borderId="51" xfId="3" applyFont="1" applyFill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13" fillId="0" borderId="28" xfId="3" applyFont="1" applyBorder="1" applyAlignment="1">
      <alignment horizontal="center" vertical="center" wrapText="1"/>
    </xf>
    <xf numFmtId="0" fontId="13" fillId="0" borderId="14" xfId="3" applyFont="1" applyBorder="1" applyAlignment="1">
      <alignment horizontal="center" vertical="center" wrapText="1"/>
    </xf>
    <xf numFmtId="0" fontId="13" fillId="6" borderId="28" xfId="3" applyFont="1" applyFill="1" applyBorder="1" applyAlignment="1">
      <alignment horizontal="center" vertical="center" wrapText="1"/>
    </xf>
    <xf numFmtId="0" fontId="13" fillId="6" borderId="2" xfId="3" applyFont="1" applyFill="1" applyBorder="1" applyAlignment="1">
      <alignment horizontal="center" vertical="center" wrapText="1"/>
    </xf>
    <xf numFmtId="0" fontId="13" fillId="27" borderId="2" xfId="3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26" xfId="0" applyFont="1" applyFill="1" applyBorder="1" applyAlignment="1">
      <alignment horizontal="center" vertical="center" wrapText="1"/>
    </xf>
    <xf numFmtId="0" fontId="11" fillId="23" borderId="7" xfId="3" applyFont="1" applyFill="1" applyBorder="1" applyAlignment="1">
      <alignment horizontal="center" vertical="center" wrapText="1"/>
    </xf>
    <xf numFmtId="0" fontId="11" fillId="23" borderId="1" xfId="3" applyFont="1" applyFill="1" applyBorder="1" applyAlignment="1">
      <alignment horizontal="center" vertical="center" wrapText="1"/>
    </xf>
    <xf numFmtId="0" fontId="10" fillId="20" borderId="36" xfId="0" applyFont="1" applyFill="1" applyBorder="1" applyAlignment="1">
      <alignment horizontal="center" vertical="center" wrapText="1"/>
    </xf>
    <xf numFmtId="0" fontId="11" fillId="20" borderId="31" xfId="3" applyFont="1" applyFill="1" applyBorder="1" applyAlignment="1">
      <alignment horizontal="center" vertical="center" wrapText="1"/>
    </xf>
    <xf numFmtId="0" fontId="11" fillId="20" borderId="51" xfId="3" applyFont="1" applyFill="1" applyBorder="1" applyAlignment="1">
      <alignment horizontal="center" vertical="center" wrapText="1"/>
    </xf>
    <xf numFmtId="0" fontId="10" fillId="19" borderId="9" xfId="0" applyFont="1" applyFill="1" applyBorder="1" applyAlignment="1">
      <alignment horizontal="center" vertical="center" wrapText="1"/>
    </xf>
    <xf numFmtId="0" fontId="10" fillId="19" borderId="36" xfId="0" applyFont="1" applyFill="1" applyBorder="1" applyAlignment="1">
      <alignment horizontal="center" vertical="center" wrapText="1"/>
    </xf>
    <xf numFmtId="0" fontId="11" fillId="19" borderId="31" xfId="3" applyFont="1" applyFill="1" applyBorder="1" applyAlignment="1">
      <alignment horizontal="center" vertical="center" wrapText="1"/>
    </xf>
    <xf numFmtId="0" fontId="11" fillId="19" borderId="51" xfId="3" applyFont="1" applyFill="1" applyBorder="1" applyAlignment="1">
      <alignment horizontal="center" vertical="center" wrapText="1"/>
    </xf>
    <xf numFmtId="0" fontId="10" fillId="25" borderId="9" xfId="0" applyFont="1" applyFill="1" applyBorder="1" applyAlignment="1">
      <alignment horizontal="center" vertical="center" wrapText="1"/>
    </xf>
    <xf numFmtId="0" fontId="10" fillId="25" borderId="36" xfId="0" applyFont="1" applyFill="1" applyBorder="1" applyAlignment="1">
      <alignment horizontal="center" vertical="center" wrapText="1"/>
    </xf>
    <xf numFmtId="0" fontId="10" fillId="20" borderId="48" xfId="0" applyFont="1" applyFill="1" applyBorder="1" applyAlignment="1">
      <alignment horizontal="center" vertical="center" wrapText="1"/>
    </xf>
    <xf numFmtId="0" fontId="10" fillId="19" borderId="47" xfId="0" applyFont="1" applyFill="1" applyBorder="1" applyAlignment="1">
      <alignment horizontal="center" vertical="center" wrapText="1"/>
    </xf>
    <xf numFmtId="0" fontId="10" fillId="19" borderId="48" xfId="0" applyFont="1" applyFill="1" applyBorder="1" applyAlignment="1">
      <alignment horizontal="center" vertical="center" wrapText="1"/>
    </xf>
    <xf numFmtId="0" fontId="11" fillId="16" borderId="31" xfId="3" applyFont="1" applyFill="1" applyBorder="1" applyAlignment="1">
      <alignment horizontal="center" vertical="center" wrapText="1"/>
    </xf>
    <xf numFmtId="0" fontId="11" fillId="16" borderId="25" xfId="3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 wrapText="1"/>
    </xf>
    <xf numFmtId="0" fontId="10" fillId="18" borderId="36" xfId="0" applyFont="1" applyFill="1" applyBorder="1" applyAlignment="1">
      <alignment horizontal="center" vertical="center" wrapText="1"/>
    </xf>
    <xf numFmtId="0" fontId="11" fillId="18" borderId="34" xfId="3" applyFont="1" applyFill="1" applyBorder="1" applyAlignment="1">
      <alignment horizontal="center" vertical="center" wrapText="1"/>
    </xf>
    <xf numFmtId="0" fontId="11" fillId="18" borderId="50" xfId="3" applyFont="1" applyFill="1" applyBorder="1" applyAlignment="1">
      <alignment horizontal="center" vertical="center" wrapText="1"/>
    </xf>
    <xf numFmtId="0" fontId="10" fillId="23" borderId="12" xfId="0" applyFont="1" applyFill="1" applyBorder="1" applyAlignment="1">
      <alignment horizontal="center" vertical="center" wrapText="1"/>
    </xf>
    <xf numFmtId="0" fontId="10" fillId="23" borderId="8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26" xfId="0" applyFont="1" applyFill="1" applyBorder="1" applyAlignment="1">
      <alignment horizontal="center" vertical="center" wrapText="1"/>
    </xf>
    <xf numFmtId="0" fontId="10" fillId="18" borderId="3" xfId="0" applyFont="1" applyFill="1" applyBorder="1" applyAlignment="1">
      <alignment horizontal="center" vertical="center" wrapText="1"/>
    </xf>
    <xf numFmtId="0" fontId="10" fillId="18" borderId="26" xfId="0" applyFont="1" applyFill="1" applyBorder="1" applyAlignment="1">
      <alignment horizontal="center" vertical="center" wrapText="1"/>
    </xf>
    <xf numFmtId="0" fontId="10" fillId="23" borderId="11" xfId="0" applyFont="1" applyFill="1" applyBorder="1" applyAlignment="1">
      <alignment horizontal="center"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10" fillId="17" borderId="9" xfId="0" applyFont="1" applyFill="1" applyBorder="1" applyAlignment="1">
      <alignment horizontal="center" vertical="center" wrapText="1"/>
    </xf>
    <xf numFmtId="0" fontId="10" fillId="17" borderId="36" xfId="0" applyFont="1" applyFill="1" applyBorder="1" applyAlignment="1">
      <alignment horizontal="center" vertical="center" wrapText="1"/>
    </xf>
    <xf numFmtId="0" fontId="10" fillId="17" borderId="47" xfId="0" applyFont="1" applyFill="1" applyBorder="1" applyAlignment="1">
      <alignment horizontal="center" vertical="center" wrapText="1"/>
    </xf>
    <xf numFmtId="0" fontId="10" fillId="17" borderId="48" xfId="0" applyFont="1" applyFill="1" applyBorder="1" applyAlignment="1">
      <alignment horizontal="center" vertical="center" wrapText="1"/>
    </xf>
    <xf numFmtId="0" fontId="11" fillId="0" borderId="24" xfId="3" applyFont="1" applyBorder="1" applyAlignment="1">
      <alignment horizontal="center" vertical="center" wrapText="1"/>
    </xf>
    <xf numFmtId="0" fontId="11" fillId="0" borderId="22" xfId="3" applyFont="1" applyBorder="1" applyAlignment="1">
      <alignment horizontal="center" vertical="center" wrapText="1"/>
    </xf>
    <xf numFmtId="0" fontId="11" fillId="6" borderId="24" xfId="3" applyFont="1" applyFill="1" applyBorder="1" applyAlignment="1">
      <alignment horizontal="center" vertical="center" wrapText="1"/>
    </xf>
    <xf numFmtId="0" fontId="11" fillId="6" borderId="8" xfId="3" applyFont="1" applyFill="1" applyBorder="1" applyAlignment="1">
      <alignment horizontal="center" vertical="center" wrapText="1"/>
    </xf>
    <xf numFmtId="0" fontId="11" fillId="6" borderId="33" xfId="3" applyFont="1" applyFill="1" applyBorder="1" applyAlignment="1">
      <alignment horizontal="center" vertical="center" wrapText="1"/>
    </xf>
    <xf numFmtId="0" fontId="11" fillId="6" borderId="27" xfId="3" applyFont="1" applyFill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11" fillId="27" borderId="24" xfId="3" applyFont="1" applyFill="1" applyBorder="1" applyAlignment="1">
      <alignment horizontal="center" vertical="center" wrapText="1"/>
    </xf>
    <xf numFmtId="0" fontId="11" fillId="27" borderId="8" xfId="3" applyFont="1" applyFill="1" applyBorder="1" applyAlignment="1">
      <alignment horizontal="center" vertical="center" wrapText="1"/>
    </xf>
    <xf numFmtId="0" fontId="11" fillId="27" borderId="33" xfId="3" applyFont="1" applyFill="1" applyBorder="1" applyAlignment="1">
      <alignment horizontal="center" vertical="center" wrapText="1"/>
    </xf>
    <xf numFmtId="0" fontId="11" fillId="27" borderId="27" xfId="3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1" fillId="5" borderId="31" xfId="3" applyFont="1" applyFill="1" applyBorder="1" applyAlignment="1">
      <alignment horizontal="center" vertical="center" wrapText="1"/>
    </xf>
    <xf numFmtId="0" fontId="11" fillId="5" borderId="25" xfId="3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8" borderId="36" xfId="0" applyFont="1" applyFill="1" applyBorder="1" applyAlignment="1">
      <alignment horizontal="center" vertical="center" wrapText="1"/>
    </xf>
    <xf numFmtId="0" fontId="11" fillId="8" borderId="31" xfId="3" applyFont="1" applyFill="1" applyBorder="1" applyAlignment="1">
      <alignment horizontal="center" vertical="center" wrapText="1"/>
    </xf>
    <xf numFmtId="0" fontId="11" fillId="8" borderId="25" xfId="3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1" fillId="0" borderId="12" xfId="3" applyFont="1" applyBorder="1" applyAlignment="1">
      <alignment horizontal="center" vertical="center" wrapText="1"/>
    </xf>
    <xf numFmtId="0" fontId="11" fillId="0" borderId="7" xfId="3" applyFont="1" applyBorder="1" applyAlignment="1">
      <alignment horizontal="center" vertical="center" wrapText="1"/>
    </xf>
  </cellXfs>
  <cellStyles count="8">
    <cellStyle name="Normální" xfId="0" builtinId="0"/>
    <cellStyle name="Normální 2" xfId="4" xr:uid="{00000000-0005-0000-0000-000001000000}"/>
    <cellStyle name="Normální 5" xfId="6" xr:uid="{00000000-0005-0000-0000-000002000000}"/>
    <cellStyle name="Normální 9" xfId="3" xr:uid="{00000000-0005-0000-0000-000003000000}"/>
    <cellStyle name="Procenta" xfId="1" builtinId="5"/>
    <cellStyle name="Procenta 3" xfId="2" xr:uid="{00000000-0005-0000-0000-000005000000}"/>
    <cellStyle name="Procenta 3 2" xfId="5" xr:uid="{00000000-0005-0000-0000-000006000000}"/>
    <cellStyle name="Procenta 6" xfId="7" xr:uid="{00000000-0005-0000-0000-000007000000}"/>
  </cellStyles>
  <dxfs count="63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 patternType="solid">
          <bgColor theme="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66"/>
      <color rgb="FF21991B"/>
      <color rgb="FF28B921"/>
      <color rgb="FF4F7A32"/>
      <color rgb="FFFF6699"/>
      <color rgb="FFFFFF99"/>
      <color rgb="FF66FFFF"/>
      <color rgb="FF00CC99"/>
      <color rgb="FF99FF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1"/>
  <sheetViews>
    <sheetView workbookViewId="0">
      <selection sqref="A1:D8344"/>
    </sheetView>
  </sheetViews>
  <sheetFormatPr defaultColWidth="9.140625" defaultRowHeight="15" x14ac:dyDescent="0.25"/>
  <cols>
    <col min="1" max="1" width="9.140625" style="120"/>
    <col min="2" max="2" width="9.140625" style="114"/>
  </cols>
  <sheetData/>
  <phoneticPr fontId="26" type="noConversion"/>
  <conditionalFormatting sqref="C8473:C1048576">
    <cfRule type="top10" dxfId="62" priority="5" bottom="1" rank="1"/>
    <cfRule type="cellIs" dxfId="61" priority="6" operator="between">
      <formula>-0.03</formula>
      <formula>-0.05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53CA-8D06-45A0-8346-15352542ECE5}">
  <dimension ref="A1:HU2345"/>
  <sheetViews>
    <sheetView tabSelected="1" zoomScale="85" zoomScaleNormal="85" workbookViewId="0">
      <selection activeCell="CS12" sqref="CS12"/>
    </sheetView>
  </sheetViews>
  <sheetFormatPr defaultColWidth="7.85546875" defaultRowHeight="15" x14ac:dyDescent="0.25"/>
  <cols>
    <col min="1" max="1" width="7.85546875" style="139"/>
    <col min="2" max="25" width="7.85546875" style="81" customWidth="1"/>
    <col min="26" max="26" width="7.85546875" style="133" customWidth="1"/>
    <col min="27" max="28" width="7.85546875" style="133" hidden="1" customWidth="1"/>
    <col min="29" max="30" width="7.85546875" style="142" hidden="1" customWidth="1"/>
    <col min="31" max="31" width="7.85546875" style="134" hidden="1" customWidth="1"/>
    <col min="32" max="33" width="7.85546875" style="133" hidden="1" customWidth="1"/>
    <col min="34" max="35" width="7.85546875" style="142" hidden="1" customWidth="1"/>
    <col min="36" max="36" width="7.85546875" style="134" hidden="1" customWidth="1"/>
    <col min="37" max="38" width="7.85546875" style="133" hidden="1" customWidth="1"/>
    <col min="39" max="40" width="7.85546875" style="142" hidden="1" customWidth="1"/>
    <col min="41" max="41" width="7.85546875" style="134" hidden="1" customWidth="1"/>
    <col min="42" max="43" width="7.85546875" style="133" hidden="1" customWidth="1"/>
    <col min="44" max="45" width="7.85546875" style="142" hidden="1" customWidth="1"/>
    <col min="46" max="46" width="7.85546875" style="134" hidden="1" customWidth="1"/>
    <col min="47" max="48" width="7.85546875" style="133" hidden="1" customWidth="1"/>
    <col min="49" max="50" width="7.85546875" style="142" hidden="1" customWidth="1"/>
    <col min="51" max="51" width="7.85546875" style="134" hidden="1" customWidth="1"/>
    <col min="52" max="53" width="7.85546875" style="133" hidden="1" customWidth="1"/>
    <col min="54" max="55" width="7.85546875" style="142" hidden="1" customWidth="1"/>
    <col min="56" max="57" width="7.85546875" style="134" hidden="1" customWidth="1"/>
    <col min="58" max="86" width="7.85546875" style="210" hidden="1" customWidth="1"/>
    <col min="87" max="87" width="7.85546875" style="134" customWidth="1"/>
    <col min="88" max="88" width="7.85546875" style="51"/>
    <col min="89" max="89" width="10.42578125" style="37" customWidth="1"/>
    <col min="90" max="91" width="7.85546875" style="37" customWidth="1"/>
    <col min="92" max="120" width="7.85546875" style="37"/>
    <col min="121" max="147" width="7.85546875" style="37" customWidth="1"/>
    <col min="148" max="152" width="7.85546875" style="37"/>
    <col min="153" max="210" width="7.85546875" style="37" customWidth="1"/>
    <col min="211" max="215" width="7.85546875" style="133" customWidth="1"/>
    <col min="216" max="16384" width="7.85546875" style="133"/>
  </cols>
  <sheetData>
    <row r="1" spans="1:227" s="37" customFormat="1" ht="15.75" thickBot="1" x14ac:dyDescent="0.3">
      <c r="A1" s="463" t="str">
        <f ca="1">MID(CELL("filename",A2),FIND("]",CELL("filename",A2))+1,LEN(CELL("filename",A2))-FIND("]",CELL("filename",A2)))</f>
        <v>Sample</v>
      </c>
      <c r="B1" s="85" t="str">
        <f ca="1">CONCATENATE($A$1," ",A3)</f>
        <v>Sample 1</v>
      </c>
      <c r="C1" s="85"/>
      <c r="D1" s="85"/>
      <c r="E1" s="85"/>
      <c r="F1" s="85" t="str">
        <f ca="1">CONCATENATE(B1,"-")</f>
        <v>Sample 1-</v>
      </c>
      <c r="G1" s="85"/>
      <c r="H1" s="85"/>
      <c r="I1" s="85"/>
      <c r="J1" s="85" t="str">
        <f ca="1">CONCATENATE($A$1," ",A4)</f>
        <v>Sample 2</v>
      </c>
      <c r="K1" s="85"/>
      <c r="L1" s="85"/>
      <c r="M1" s="85"/>
      <c r="N1" s="85" t="str">
        <f ca="1">CONCATENATE(J1,"-")</f>
        <v>Sample 2-</v>
      </c>
      <c r="O1" s="85"/>
      <c r="P1" s="85"/>
      <c r="Q1" s="85"/>
      <c r="R1" s="85" t="str">
        <f ca="1">CONCATENATE($A$1," ",A5)</f>
        <v>Sample 3</v>
      </c>
      <c r="S1" s="85"/>
      <c r="T1" s="85"/>
      <c r="U1" s="85"/>
      <c r="V1" s="85" t="str">
        <f ca="1">CONCATENATE(R1,"-")</f>
        <v>Sample 3-</v>
      </c>
      <c r="W1" s="85"/>
      <c r="X1" s="85"/>
      <c r="Y1" s="85"/>
      <c r="Z1" s="133"/>
      <c r="AA1" s="134" t="str">
        <f ca="1">B1</f>
        <v>Sample 1</v>
      </c>
      <c r="AB1" s="135"/>
      <c r="AC1" s="134"/>
      <c r="AD1" s="134"/>
      <c r="AE1" s="134"/>
      <c r="AF1" s="134" t="str">
        <f ca="1">F1</f>
        <v>Sample 1-</v>
      </c>
      <c r="AG1" s="135"/>
      <c r="AH1" s="134"/>
      <c r="AI1" s="134"/>
      <c r="AJ1" s="134"/>
      <c r="AK1" s="134" t="str">
        <f ca="1">J1</f>
        <v>Sample 2</v>
      </c>
      <c r="AL1" s="135"/>
      <c r="AM1" s="134"/>
      <c r="AN1" s="134"/>
      <c r="AO1" s="134"/>
      <c r="AP1" s="134" t="str">
        <f ca="1">N1</f>
        <v>Sample 2-</v>
      </c>
      <c r="AQ1" s="135"/>
      <c r="AR1" s="134"/>
      <c r="AS1" s="134"/>
      <c r="AT1" s="134"/>
      <c r="AU1" s="134" t="str">
        <f ca="1">R1</f>
        <v>Sample 3</v>
      </c>
      <c r="AV1" s="135"/>
      <c r="AW1" s="134"/>
      <c r="AX1" s="134"/>
      <c r="AY1" s="134"/>
      <c r="AZ1" s="134" t="str">
        <f ca="1">V1</f>
        <v>Sample 3-</v>
      </c>
      <c r="BA1" s="135"/>
      <c r="BB1" s="134"/>
      <c r="BC1" s="134"/>
      <c r="BD1" s="134"/>
      <c r="BE1" s="136"/>
      <c r="BF1" s="137" t="str">
        <f ca="1">AA1</f>
        <v>Sample 1</v>
      </c>
      <c r="BH1" s="138" t="str">
        <f ca="1">BF1</f>
        <v>Sample 1</v>
      </c>
      <c r="BI1" s="138"/>
      <c r="BJ1" s="138"/>
      <c r="BK1" s="137" t="str">
        <f ca="1">AF1</f>
        <v>Sample 1-</v>
      </c>
      <c r="BM1" s="138" t="str">
        <f ca="1">BK1</f>
        <v>Sample 1-</v>
      </c>
      <c r="BN1" s="138"/>
      <c r="BO1" s="138"/>
      <c r="BP1" s="137" t="str">
        <f ca="1">AK1</f>
        <v>Sample 2</v>
      </c>
      <c r="BR1" s="138" t="str">
        <f ca="1">BP1</f>
        <v>Sample 2</v>
      </c>
      <c r="BS1" s="138"/>
      <c r="BT1" s="138"/>
      <c r="BU1" s="137" t="str">
        <f ca="1">AP1</f>
        <v>Sample 2-</v>
      </c>
      <c r="BW1" s="138" t="str">
        <f ca="1">BU1</f>
        <v>Sample 2-</v>
      </c>
      <c r="BX1" s="138"/>
      <c r="BY1" s="138"/>
      <c r="BZ1" s="137" t="str">
        <f ca="1">AU1</f>
        <v>Sample 3</v>
      </c>
      <c r="CB1" s="138" t="str">
        <f ca="1">BZ1</f>
        <v>Sample 3</v>
      </c>
      <c r="CC1" s="138"/>
      <c r="CD1" s="138"/>
      <c r="CE1" s="137" t="str">
        <f ca="1">AZ1</f>
        <v>Sample 3-</v>
      </c>
      <c r="CG1" s="138" t="str">
        <f ca="1">CE1</f>
        <v>Sample 3-</v>
      </c>
      <c r="CH1" s="138"/>
      <c r="CI1" s="136"/>
      <c r="CJ1" s="51"/>
      <c r="CL1" s="33"/>
      <c r="CM1" s="33"/>
      <c r="CN1" s="464" t="s">
        <v>0</v>
      </c>
      <c r="CO1" s="465"/>
      <c r="CP1" s="464" t="s">
        <v>1</v>
      </c>
      <c r="CQ1" s="466"/>
      <c r="CR1" s="33"/>
      <c r="CS1" s="33"/>
      <c r="CT1" s="33"/>
      <c r="CU1" s="464" t="s">
        <v>2</v>
      </c>
      <c r="CV1" s="466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77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FC1" s="77"/>
      <c r="FD1" s="77"/>
      <c r="FE1" s="77"/>
      <c r="FF1" s="77"/>
      <c r="FG1" s="77"/>
      <c r="FH1" s="77"/>
      <c r="FI1" s="77"/>
      <c r="HF1" s="77"/>
      <c r="HG1" s="77"/>
      <c r="HH1" s="77"/>
      <c r="HI1" s="77"/>
      <c r="HJ1" s="77"/>
    </row>
    <row r="2" spans="1:227" s="36" customFormat="1" ht="90" thickBot="1" x14ac:dyDescent="0.3">
      <c r="A2" s="463"/>
      <c r="B2" s="66" t="s">
        <v>3</v>
      </c>
      <c r="C2" s="67" t="s">
        <v>4</v>
      </c>
      <c r="D2" s="68" t="s">
        <v>5</v>
      </c>
      <c r="E2" s="68" t="s">
        <v>6</v>
      </c>
      <c r="F2" s="66" t="s">
        <v>3</v>
      </c>
      <c r="G2" s="67" t="s">
        <v>4</v>
      </c>
      <c r="H2" s="68" t="s">
        <v>5</v>
      </c>
      <c r="I2" s="68" t="s">
        <v>6</v>
      </c>
      <c r="J2" s="66" t="s">
        <v>3</v>
      </c>
      <c r="K2" s="67" t="s">
        <v>4</v>
      </c>
      <c r="L2" s="68" t="s">
        <v>5</v>
      </c>
      <c r="M2" s="68" t="s">
        <v>6</v>
      </c>
      <c r="N2" s="66" t="s">
        <v>3</v>
      </c>
      <c r="O2" s="67" t="s">
        <v>4</v>
      </c>
      <c r="P2" s="68" t="s">
        <v>5</v>
      </c>
      <c r="Q2" s="68" t="s">
        <v>6</v>
      </c>
      <c r="R2" s="66" t="s">
        <v>3</v>
      </c>
      <c r="S2" s="67" t="s">
        <v>4</v>
      </c>
      <c r="T2" s="68" t="s">
        <v>5</v>
      </c>
      <c r="U2" s="68" t="s">
        <v>6</v>
      </c>
      <c r="V2" s="66" t="s">
        <v>3</v>
      </c>
      <c r="W2" s="67" t="s">
        <v>4</v>
      </c>
      <c r="X2" s="68" t="s">
        <v>5</v>
      </c>
      <c r="Y2" s="68" t="s">
        <v>6</v>
      </c>
      <c r="AA2" s="38" t="s">
        <v>7</v>
      </c>
      <c r="AB2" s="38" t="s">
        <v>8</v>
      </c>
      <c r="AC2" s="39" t="s">
        <v>9</v>
      </c>
      <c r="AD2" s="39" t="s">
        <v>10</v>
      </c>
      <c r="AE2" s="40" t="s">
        <v>11</v>
      </c>
      <c r="AF2" s="38" t="s">
        <v>7</v>
      </c>
      <c r="AG2" s="38" t="s">
        <v>8</v>
      </c>
      <c r="AH2" s="39" t="s">
        <v>9</v>
      </c>
      <c r="AI2" s="39" t="s">
        <v>10</v>
      </c>
      <c r="AJ2" s="40" t="s">
        <v>11</v>
      </c>
      <c r="AK2" s="38" t="s">
        <v>7</v>
      </c>
      <c r="AL2" s="38" t="s">
        <v>8</v>
      </c>
      <c r="AM2" s="39" t="s">
        <v>9</v>
      </c>
      <c r="AN2" s="39" t="s">
        <v>10</v>
      </c>
      <c r="AO2" s="40" t="s">
        <v>11</v>
      </c>
      <c r="AP2" s="38" t="s">
        <v>7</v>
      </c>
      <c r="AQ2" s="38" t="s">
        <v>8</v>
      </c>
      <c r="AR2" s="39" t="s">
        <v>9</v>
      </c>
      <c r="AS2" s="39" t="s">
        <v>10</v>
      </c>
      <c r="AT2" s="40" t="s">
        <v>11</v>
      </c>
      <c r="AU2" s="38" t="s">
        <v>7</v>
      </c>
      <c r="AV2" s="38" t="s">
        <v>8</v>
      </c>
      <c r="AW2" s="39" t="s">
        <v>9</v>
      </c>
      <c r="AX2" s="39" t="s">
        <v>10</v>
      </c>
      <c r="AY2" s="40" t="s">
        <v>11</v>
      </c>
      <c r="AZ2" s="38" t="s">
        <v>7</v>
      </c>
      <c r="BA2" s="38" t="s">
        <v>8</v>
      </c>
      <c r="BB2" s="39" t="s">
        <v>9</v>
      </c>
      <c r="BC2" s="39" t="s">
        <v>10</v>
      </c>
      <c r="BD2" s="40" t="s">
        <v>11</v>
      </c>
      <c r="BE2" s="136"/>
      <c r="BF2" s="70" t="s">
        <v>8</v>
      </c>
      <c r="BG2" s="69" t="s">
        <v>12</v>
      </c>
      <c r="BH2" s="70" t="s">
        <v>8</v>
      </c>
      <c r="BI2" s="69" t="s">
        <v>12</v>
      </c>
      <c r="BJ2" s="69"/>
      <c r="BK2" s="70" t="s">
        <v>8</v>
      </c>
      <c r="BL2" s="69" t="s">
        <v>12</v>
      </c>
      <c r="BM2" s="70" t="s">
        <v>8</v>
      </c>
      <c r="BN2" s="69" t="s">
        <v>12</v>
      </c>
      <c r="BO2" s="69"/>
      <c r="BP2" s="70" t="s">
        <v>8</v>
      </c>
      <c r="BQ2" s="69" t="s">
        <v>12</v>
      </c>
      <c r="BR2" s="70" t="s">
        <v>8</v>
      </c>
      <c r="BS2" s="69" t="s">
        <v>12</v>
      </c>
      <c r="BT2" s="69"/>
      <c r="BU2" s="70" t="s">
        <v>8</v>
      </c>
      <c r="BV2" s="69" t="s">
        <v>12</v>
      </c>
      <c r="BW2" s="70" t="s">
        <v>8</v>
      </c>
      <c r="BX2" s="69" t="s">
        <v>12</v>
      </c>
      <c r="BY2" s="69"/>
      <c r="BZ2" s="70" t="s">
        <v>8</v>
      </c>
      <c r="CA2" s="69" t="s">
        <v>12</v>
      </c>
      <c r="CB2" s="70" t="s">
        <v>8</v>
      </c>
      <c r="CC2" s="69" t="s">
        <v>12</v>
      </c>
      <c r="CD2" s="69"/>
      <c r="CE2" s="70" t="s">
        <v>8</v>
      </c>
      <c r="CF2" s="69" t="s">
        <v>12</v>
      </c>
      <c r="CG2" s="70" t="s">
        <v>8</v>
      </c>
      <c r="CH2" s="69" t="s">
        <v>12</v>
      </c>
      <c r="CI2" s="136"/>
      <c r="CJ2" s="136"/>
      <c r="CK2" s="93"/>
      <c r="CL2" s="30"/>
      <c r="CM2" s="30"/>
      <c r="CN2" s="132" t="s">
        <v>13</v>
      </c>
      <c r="CO2" s="130" t="s">
        <v>14</v>
      </c>
      <c r="CP2" s="132" t="s">
        <v>13</v>
      </c>
      <c r="CQ2" s="130" t="s">
        <v>14</v>
      </c>
      <c r="CR2" s="247" t="s">
        <v>15</v>
      </c>
      <c r="CS2" s="248" t="s">
        <v>16</v>
      </c>
      <c r="CT2" s="249" t="s">
        <v>17</v>
      </c>
      <c r="CU2" s="132" t="s">
        <v>13</v>
      </c>
      <c r="CV2" s="130" t="s">
        <v>14</v>
      </c>
      <c r="CW2" s="131" t="s">
        <v>18</v>
      </c>
      <c r="CX2" s="129" t="s">
        <v>19</v>
      </c>
      <c r="CY2" s="57" t="s">
        <v>20</v>
      </c>
      <c r="CZ2" s="58" t="s">
        <v>21</v>
      </c>
      <c r="DA2" s="59" t="s">
        <v>22</v>
      </c>
      <c r="DB2" s="103" t="s">
        <v>23</v>
      </c>
      <c r="DC2" s="128" t="s">
        <v>24</v>
      </c>
      <c r="DD2" s="104" t="s">
        <v>25</v>
      </c>
      <c r="DE2" s="105" t="s">
        <v>26</v>
      </c>
      <c r="DF2" s="240" t="s">
        <v>27</v>
      </c>
      <c r="DG2" s="77"/>
      <c r="DH2" s="250" t="s">
        <v>28</v>
      </c>
      <c r="DI2" s="32" t="s">
        <v>13</v>
      </c>
      <c r="DJ2" s="31" t="s">
        <v>14</v>
      </c>
      <c r="DK2" s="251" t="s">
        <v>29</v>
      </c>
      <c r="DL2" s="467" t="s">
        <v>30</v>
      </c>
      <c r="DM2" s="468"/>
      <c r="DN2" s="443" t="s">
        <v>31</v>
      </c>
      <c r="DO2" s="444"/>
      <c r="DP2" s="443" t="s">
        <v>32</v>
      </c>
      <c r="DQ2" s="444"/>
      <c r="DR2" s="252" t="s">
        <v>33</v>
      </c>
      <c r="DS2" s="445" t="s">
        <v>34</v>
      </c>
      <c r="DT2" s="446"/>
      <c r="DU2" s="447" t="s">
        <v>35</v>
      </c>
      <c r="DV2" s="449" t="s">
        <v>36</v>
      </c>
      <c r="DW2" s="252" t="s">
        <v>37</v>
      </c>
      <c r="DX2" s="451" t="s">
        <v>38</v>
      </c>
      <c r="DY2" s="452"/>
      <c r="DZ2" s="453" t="s">
        <v>35</v>
      </c>
      <c r="EA2" s="449" t="s">
        <v>36</v>
      </c>
      <c r="EB2" s="455" t="s">
        <v>39</v>
      </c>
      <c r="EC2" s="456"/>
      <c r="ED2" s="457" t="s">
        <v>35</v>
      </c>
      <c r="EE2" s="459" t="s">
        <v>40</v>
      </c>
      <c r="EF2" s="460"/>
      <c r="EG2" s="461" t="s">
        <v>35</v>
      </c>
      <c r="EH2" s="439" t="s">
        <v>41</v>
      </c>
      <c r="EI2" s="440"/>
      <c r="EJ2" s="394" t="s">
        <v>35</v>
      </c>
      <c r="EK2" s="396" t="s">
        <v>42</v>
      </c>
      <c r="EL2" s="397"/>
      <c r="EM2" s="425" t="s">
        <v>35</v>
      </c>
      <c r="EN2" s="427" t="s">
        <v>24</v>
      </c>
      <c r="EO2" s="428"/>
      <c r="EP2" s="429" t="s">
        <v>35</v>
      </c>
      <c r="EQ2" s="431" t="s">
        <v>25</v>
      </c>
      <c r="ER2" s="432"/>
      <c r="ES2" s="411" t="s">
        <v>35</v>
      </c>
      <c r="ET2" s="413" t="s">
        <v>43</v>
      </c>
      <c r="EU2" s="413"/>
      <c r="EV2" s="414" t="s">
        <v>35</v>
      </c>
      <c r="EW2" s="416" t="s">
        <v>26</v>
      </c>
      <c r="EX2" s="417"/>
      <c r="EY2" s="418" t="s">
        <v>35</v>
      </c>
      <c r="EZ2" s="420" t="s">
        <v>44</v>
      </c>
      <c r="FA2" s="421"/>
      <c r="FB2" s="388" t="s">
        <v>35</v>
      </c>
      <c r="FC2" s="390" t="s">
        <v>27</v>
      </c>
      <c r="FD2" s="391"/>
      <c r="FE2" s="398" t="s">
        <v>35</v>
      </c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77"/>
      <c r="HG2" s="77"/>
      <c r="HH2" s="77"/>
      <c r="HI2" s="77"/>
      <c r="HJ2" s="77"/>
      <c r="HK2" s="37"/>
      <c r="HL2" s="133"/>
      <c r="HM2" s="133"/>
      <c r="HN2" s="133"/>
      <c r="HO2" s="133"/>
      <c r="HP2" s="133"/>
      <c r="HQ2" s="133"/>
      <c r="HR2" s="133"/>
      <c r="HS2" s="133"/>
    </row>
    <row r="3" spans="1:227" ht="24.75" thickBot="1" x14ac:dyDescent="0.3">
      <c r="A3" s="139">
        <v>1</v>
      </c>
      <c r="B3" s="120"/>
      <c r="C3" s="114"/>
      <c r="D3"/>
      <c r="E3"/>
      <c r="F3" s="120"/>
      <c r="G3" s="114"/>
      <c r="H3"/>
      <c r="I3"/>
      <c r="J3" s="120"/>
      <c r="K3" s="114"/>
      <c r="L3"/>
      <c r="M3"/>
      <c r="N3" s="120"/>
      <c r="O3" s="114"/>
      <c r="P3"/>
      <c r="Q3"/>
      <c r="R3" s="120"/>
      <c r="S3" s="114"/>
      <c r="T3"/>
      <c r="U3"/>
      <c r="V3" s="120"/>
      <c r="W3" s="114"/>
      <c r="X3"/>
      <c r="Y3"/>
      <c r="AA3" s="140">
        <f t="shared" ref="AA3:AA29" si="0">D3*-1</f>
        <v>0</v>
      </c>
      <c r="AB3" s="141">
        <f t="shared" ref="AB3:AB34" si="1">IF(AA3&lt;&gt;"",E3-E$3,"")</f>
        <v>0</v>
      </c>
      <c r="AE3" s="134" t="str">
        <f t="shared" ref="AE3:AE34" si="2">IF(C3&lt;&gt;0,(TEXT(C3-C$3,"[s]")+0),"")</f>
        <v/>
      </c>
      <c r="AF3" s="140">
        <f t="shared" ref="AF3:AF29" si="3">H3*-1</f>
        <v>0</v>
      </c>
      <c r="AG3" s="141">
        <f t="shared" ref="AG3:AG34" si="4">IF(AF3&lt;&gt;"",I3-I$3,"")</f>
        <v>0</v>
      </c>
      <c r="AJ3" s="134" t="str">
        <f t="shared" ref="AJ3:AJ34" si="5">IF(G3&lt;&gt;0,(TEXT(G3-G$3,"[s]")+0),"")</f>
        <v/>
      </c>
      <c r="AK3" s="140">
        <f t="shared" ref="AK3:AK29" si="6">L3*-1</f>
        <v>0</v>
      </c>
      <c r="AL3" s="141">
        <f t="shared" ref="AL3:AL34" si="7">IF(AK3&lt;&gt;"",M3-M$3,"")</f>
        <v>0</v>
      </c>
      <c r="AO3" s="134" t="str">
        <f t="shared" ref="AO3:AO34" si="8">IF(K3&lt;&gt;0,(TEXT(K3-K$3,"[s]")+0),"")</f>
        <v/>
      </c>
      <c r="AP3" s="140">
        <f t="shared" ref="AP3:AP29" si="9">P3*-1</f>
        <v>0</v>
      </c>
      <c r="AQ3" s="141">
        <f t="shared" ref="AQ3:AQ34" si="10">IF(AP3&lt;&gt;"",Q3-Q$3,"")</f>
        <v>0</v>
      </c>
      <c r="AT3" s="134" t="str">
        <f t="shared" ref="AT3:AT34" si="11">IF(O3&lt;&gt;0,(TEXT(O3-O$3,"[s]")+0),"")</f>
        <v/>
      </c>
      <c r="AU3" s="140">
        <f t="shared" ref="AU3:AU29" si="12">T3*-1</f>
        <v>0</v>
      </c>
      <c r="AV3" s="141">
        <f t="shared" ref="AV3:AV34" si="13">IF(AU3&lt;&gt;"",U3-U$3,"")</f>
        <v>0</v>
      </c>
      <c r="AY3" s="134" t="str">
        <f t="shared" ref="AY3:AY34" si="14">IF(S3&lt;&gt;0,(TEXT(S3-S$3,"[s]")+0),"")</f>
        <v/>
      </c>
      <c r="AZ3" s="140">
        <f t="shared" ref="AZ3:AZ29" si="15">X3*-1</f>
        <v>0</v>
      </c>
      <c r="BA3" s="141">
        <f t="shared" ref="BA3:BA34" si="16">IF(AZ3&lt;&gt;"",Y3-Y$3,"")</f>
        <v>0</v>
      </c>
      <c r="BD3" s="134" t="str">
        <f t="shared" ref="BD3:BD34" si="17">IF(W3&lt;&gt;0,(TEXT(W3-W$3,"[s]")+0),"")</f>
        <v/>
      </c>
      <c r="BE3" s="136"/>
      <c r="BF3" s="143" t="e">
        <f>IF(BG3="","",IF(BF2="",AB3+0.001,IF((AB2-AB3)=0,BF2+0.001,AB3)))</f>
        <v>#N/A</v>
      </c>
      <c r="BG3" s="144" t="e">
        <f>IF(AB3="","",IF($CN$4-AB3&gt;0,"",IF(BG2="",AA3+0.001,IF((AA3-AA2)=0,BG2-0.001,AA3))))</f>
        <v>#N/A</v>
      </c>
      <c r="BH3" s="138" t="e">
        <f>INDEX(BF$3:BF$750,MATCH(BI3,BG$3:BG$750,0))</f>
        <v>#N/A</v>
      </c>
      <c r="BI3" s="138" t="e">
        <f>MAX(BG3:BG750)</f>
        <v>#N/A</v>
      </c>
      <c r="BJ3" s="138"/>
      <c r="BK3" s="143" t="e">
        <f>IF(BL3="","",IF(BK2="",AG3+0.001,IF((AG2-AG3)=0,BK2+0.001,AG3)))</f>
        <v>#N/A</v>
      </c>
      <c r="BL3" s="144" t="e">
        <f>IF(AG3="","",IF($CN$5-AG3&gt;0,"",IF(BL2="",AF3+0.001,IF((AF3-AF2)=0,BL2-0.001,AF3))))</f>
        <v>#N/A</v>
      </c>
      <c r="BM3" s="138" t="e">
        <f>INDEX(BK$3:BK$750,MATCH(BN3,BL$3:BL$750,0))</f>
        <v>#N/A</v>
      </c>
      <c r="BN3" s="138" t="e">
        <f>MAX(BL3:BL750)</f>
        <v>#N/A</v>
      </c>
      <c r="BO3" s="138"/>
      <c r="BP3" s="143" t="e">
        <f>IF(BQ3="","",IF(BP2="",AL3+0.001,IF((AL2-AL3)=0,BP2+0.001,AL3)))</f>
        <v>#N/A</v>
      </c>
      <c r="BQ3" s="144" t="e">
        <f>IF(AL3="","",IF($CN$6-AL3&gt;0,"",IF(BQ2="",AK3+0.001,IF((AK3-AK2)=0,BQ2-0.001,AK3))))</f>
        <v>#N/A</v>
      </c>
      <c r="BR3" s="138" t="e">
        <f>INDEX(BP$3:BP$750,MATCH(BS3,BQ$3:BQ$750,0))</f>
        <v>#N/A</v>
      </c>
      <c r="BS3" s="138" t="e">
        <f>MAX(BQ3:BQ750)</f>
        <v>#N/A</v>
      </c>
      <c r="BT3" s="138"/>
      <c r="BU3" s="143" t="e">
        <f>IF(BV3="","",IF(BU2="",AQ3+0.001,IF((AQ2-AQ3)=0,BU2+0.001,AQ3)))</f>
        <v>#N/A</v>
      </c>
      <c r="BV3" s="144" t="e">
        <f>IF(AQ3="","",IF($CN$7-AQ3&gt;0,"",IF(BV2="",AP3+0.001,IF((AP3-AP2)=0,BV2-0.001,AP3))))</f>
        <v>#N/A</v>
      </c>
      <c r="BW3" s="138" t="e">
        <f>INDEX(BU$3:BU$750,MATCH(BX3,BV$3:BV$750,0))</f>
        <v>#N/A</v>
      </c>
      <c r="BX3" s="138" t="e">
        <f>MAX(BV3:BV750)</f>
        <v>#N/A</v>
      </c>
      <c r="BY3" s="138"/>
      <c r="BZ3" s="143" t="e">
        <f>IF(CA3="","",IF(BZ2="",AV3+0.001,IF((AV2-AV3)=0,BZ2+0.001,AV3)))</f>
        <v>#N/A</v>
      </c>
      <c r="CA3" s="144" t="e">
        <f>IF(AV3="","",IF($CN$8-AV3&gt;0,"",IF(CA2="",AU3+0.001,IF((AU3-AU2)=0,CA2-0.001,AU3))))</f>
        <v>#N/A</v>
      </c>
      <c r="CB3" s="138" t="e">
        <f>INDEX(BZ$3:BZ$750,MATCH(CC3,CA$3:CA$750,0))</f>
        <v>#N/A</v>
      </c>
      <c r="CC3" s="138" t="e">
        <f>MAX(CA3:CA750)</f>
        <v>#N/A</v>
      </c>
      <c r="CD3" s="138"/>
      <c r="CE3" s="143" t="e">
        <f>IF(CF3="","",IF(CE2="",BA3+0.001,IF((BA2-BA3)=0,CE2+0.001,BA3)))</f>
        <v>#N/A</v>
      </c>
      <c r="CF3" s="144" t="e">
        <f>IF(BA3="","",IF($CN$9-BA3&gt;0,"",IF(CF2="",AZ3+0.001,IF((AZ3-AZ2)=0,CF2-0.001,AZ3))))</f>
        <v>#N/A</v>
      </c>
      <c r="CG3" s="138" t="e">
        <f>INDEX(CE$3:CE$750,MATCH(CH3,CF$3:CF$750,0))</f>
        <v>#N/A</v>
      </c>
      <c r="CH3" s="138" t="e">
        <f>MAX(CF3:CF750)</f>
        <v>#N/A</v>
      </c>
      <c r="CI3" s="145"/>
      <c r="CJ3" s="136"/>
      <c r="CK3" s="94"/>
      <c r="CL3" s="146" t="s">
        <v>45</v>
      </c>
      <c r="CM3" s="147" t="s">
        <v>46</v>
      </c>
      <c r="CN3" s="34" t="s">
        <v>47</v>
      </c>
      <c r="CO3" s="6" t="s">
        <v>48</v>
      </c>
      <c r="CP3" s="254" t="s">
        <v>47</v>
      </c>
      <c r="CQ3" s="255" t="s">
        <v>48</v>
      </c>
      <c r="CR3" s="260" t="s">
        <v>47</v>
      </c>
      <c r="CS3" s="261" t="s">
        <v>47</v>
      </c>
      <c r="CT3" s="262" t="s">
        <v>47</v>
      </c>
      <c r="CU3" s="34" t="s">
        <v>47</v>
      </c>
      <c r="CV3" s="6" t="s">
        <v>48</v>
      </c>
      <c r="CW3" s="127" t="s">
        <v>49</v>
      </c>
      <c r="CX3" s="123" t="s">
        <v>50</v>
      </c>
      <c r="CY3" s="60" t="s">
        <v>51</v>
      </c>
      <c r="CZ3" s="61" t="s">
        <v>51</v>
      </c>
      <c r="DA3" s="62" t="s">
        <v>52</v>
      </c>
      <c r="DB3" s="101" t="s">
        <v>52</v>
      </c>
      <c r="DC3" s="107" t="s">
        <v>53</v>
      </c>
      <c r="DD3" s="108" t="s">
        <v>53</v>
      </c>
      <c r="DE3" s="109" t="s">
        <v>53</v>
      </c>
      <c r="DF3" s="97" t="s">
        <v>53</v>
      </c>
      <c r="DG3" s="77"/>
      <c r="DH3" s="148"/>
      <c r="DI3" s="29" t="s">
        <v>47</v>
      </c>
      <c r="DJ3" s="28" t="s">
        <v>48</v>
      </c>
      <c r="DK3" s="246" t="s">
        <v>47</v>
      </c>
      <c r="DL3" s="400" t="s">
        <v>54</v>
      </c>
      <c r="DM3" s="401"/>
      <c r="DN3" s="402" t="s">
        <v>55</v>
      </c>
      <c r="DO3" s="403"/>
      <c r="DP3" s="400" t="s">
        <v>55</v>
      </c>
      <c r="DQ3" s="401"/>
      <c r="DR3" s="149" t="s">
        <v>56</v>
      </c>
      <c r="DS3" s="404" t="s">
        <v>57</v>
      </c>
      <c r="DT3" s="405"/>
      <c r="DU3" s="448"/>
      <c r="DV3" s="450"/>
      <c r="DW3" s="149" t="s">
        <v>56</v>
      </c>
      <c r="DX3" s="406" t="s">
        <v>57</v>
      </c>
      <c r="DY3" s="406"/>
      <c r="DZ3" s="454"/>
      <c r="EA3" s="450"/>
      <c r="EB3" s="407" t="s">
        <v>51</v>
      </c>
      <c r="EC3" s="408"/>
      <c r="ED3" s="458"/>
      <c r="EE3" s="409" t="s">
        <v>51</v>
      </c>
      <c r="EF3" s="410"/>
      <c r="EG3" s="462"/>
      <c r="EH3" s="441" t="s">
        <v>58</v>
      </c>
      <c r="EI3" s="442"/>
      <c r="EJ3" s="395"/>
      <c r="EK3" s="433" t="s">
        <v>58</v>
      </c>
      <c r="EL3" s="434"/>
      <c r="EM3" s="426"/>
      <c r="EN3" s="435" t="s">
        <v>53</v>
      </c>
      <c r="EO3" s="436"/>
      <c r="EP3" s="430"/>
      <c r="EQ3" s="437" t="s">
        <v>53</v>
      </c>
      <c r="ER3" s="438"/>
      <c r="ES3" s="412"/>
      <c r="ET3" s="422" t="s">
        <v>56</v>
      </c>
      <c r="EU3" s="422"/>
      <c r="EV3" s="415"/>
      <c r="EW3" s="423" t="s">
        <v>53</v>
      </c>
      <c r="EX3" s="424"/>
      <c r="EY3" s="419"/>
      <c r="EZ3" s="392" t="s">
        <v>53</v>
      </c>
      <c r="FA3" s="393"/>
      <c r="FB3" s="389"/>
      <c r="FC3" s="365" t="s">
        <v>53</v>
      </c>
      <c r="FD3" s="366"/>
      <c r="FE3" s="399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77"/>
      <c r="HG3" s="77"/>
      <c r="HH3" s="77"/>
      <c r="HI3" s="77"/>
      <c r="HJ3" s="77"/>
      <c r="HK3" s="36"/>
    </row>
    <row r="4" spans="1:227" x14ac:dyDescent="0.25">
      <c r="A4" s="139">
        <v>2</v>
      </c>
      <c r="B4" s="120"/>
      <c r="C4" s="114"/>
      <c r="D4"/>
      <c r="E4"/>
      <c r="F4" s="120"/>
      <c r="G4" s="114"/>
      <c r="H4"/>
      <c r="I4"/>
      <c r="J4" s="120"/>
      <c r="K4" s="114"/>
      <c r="L4"/>
      <c r="M4"/>
      <c r="N4" s="120"/>
      <c r="O4" s="114"/>
      <c r="P4"/>
      <c r="Q4"/>
      <c r="R4" s="120"/>
      <c r="S4" s="114"/>
      <c r="T4"/>
      <c r="U4"/>
      <c r="V4" s="120"/>
      <c r="W4" s="114"/>
      <c r="X4"/>
      <c r="Y4"/>
      <c r="AA4" s="140">
        <f t="shared" si="0"/>
        <v>0</v>
      </c>
      <c r="AB4" s="141">
        <f t="shared" si="1"/>
        <v>0</v>
      </c>
      <c r="AC4" s="142" t="str">
        <f t="shared" ref="AC4:AC35" si="18">IF(AB4=0,"",IF((AB4)&lt;=$CN$4,1/2*(AB4-AB3)*(AA4+AA3),""))</f>
        <v/>
      </c>
      <c r="AD4" s="142">
        <f>1/2*(AB4-AB3)*(AA4+AA3)</f>
        <v>0</v>
      </c>
      <c r="AE4" s="134" t="str">
        <f t="shared" si="2"/>
        <v/>
      </c>
      <c r="AF4" s="140">
        <f t="shared" si="3"/>
        <v>0</v>
      </c>
      <c r="AG4" s="141">
        <f t="shared" si="4"/>
        <v>0</v>
      </c>
      <c r="AH4" s="142" t="str">
        <f t="shared" ref="AH4:AH35" si="19">IF(AG4=0,"",IF((AG4)&lt;=$CN$5,1/2*(AG4-AG3)*(AF4+AF3),""))</f>
        <v/>
      </c>
      <c r="AI4" s="142">
        <f>1/2*(AG4-AG3)*(AF4+AF3)</f>
        <v>0</v>
      </c>
      <c r="AJ4" s="134" t="str">
        <f t="shared" si="5"/>
        <v/>
      </c>
      <c r="AK4" s="140">
        <f t="shared" si="6"/>
        <v>0</v>
      </c>
      <c r="AL4" s="141">
        <f t="shared" si="7"/>
        <v>0</v>
      </c>
      <c r="AM4" s="142" t="str">
        <f t="shared" ref="AM4:AM35" si="20">IF(AL4=0,"",IF((AL4)&lt;=$CN$6,1/2*(AL4-AL3)*(AK4+AK3),""))</f>
        <v/>
      </c>
      <c r="AN4" s="142">
        <f>1/2*(AL4-AL3)*(AK4+AK3)</f>
        <v>0</v>
      </c>
      <c r="AO4" s="134" t="str">
        <f t="shared" si="8"/>
        <v/>
      </c>
      <c r="AP4" s="140">
        <f t="shared" si="9"/>
        <v>0</v>
      </c>
      <c r="AQ4" s="141">
        <f t="shared" si="10"/>
        <v>0</v>
      </c>
      <c r="AR4" s="142" t="str">
        <f t="shared" ref="AR4:AR35" si="21">IF(AQ4=0,"",IF((AQ4)&lt;=$CN$7,1/2*(AQ4-AQ3)*(AP4+AP3),""))</f>
        <v/>
      </c>
      <c r="AS4" s="142">
        <f>1/2*(AQ4-AQ3)*(AP4+AP3)</f>
        <v>0</v>
      </c>
      <c r="AT4" s="134" t="str">
        <f t="shared" si="11"/>
        <v/>
      </c>
      <c r="AU4" s="140">
        <f t="shared" si="12"/>
        <v>0</v>
      </c>
      <c r="AV4" s="141">
        <f t="shared" si="13"/>
        <v>0</v>
      </c>
      <c r="AW4" s="142" t="str">
        <f t="shared" ref="AW4:AW35" si="22">IF(AV4=0,"",IF((AV4)&lt;=$CN$8,1/2*(AV4-AV3)*(AU4+AU3),""))</f>
        <v/>
      </c>
      <c r="AX4" s="142">
        <f>1/2*(AV4-AV3)*(AU4+AU3)</f>
        <v>0</v>
      </c>
      <c r="AY4" s="134" t="str">
        <f t="shared" si="14"/>
        <v/>
      </c>
      <c r="AZ4" s="140">
        <f t="shared" si="15"/>
        <v>0</v>
      </c>
      <c r="BA4" s="141">
        <f t="shared" si="16"/>
        <v>0</v>
      </c>
      <c r="BB4" s="142" t="str">
        <f t="shared" ref="BB4:BB35" si="23">IF(BA4=0,"",IF((BA4)&lt;=$CN$9,1/2*(BA4-BA3)*(AZ4+AZ3),""))</f>
        <v/>
      </c>
      <c r="BC4" s="142">
        <f>1/2*(BA4-BA3)*(AZ4+AZ3)</f>
        <v>0</v>
      </c>
      <c r="BD4" s="134" t="str">
        <f t="shared" si="17"/>
        <v/>
      </c>
      <c r="BE4" s="136"/>
      <c r="BF4" s="143" t="e">
        <f t="shared" ref="BF4:BF67" si="24">IF(BG4="","",IF(BF3="",AB4+0.001,IF((AB3-AB4)=0,BF3+0.001,AB4)))</f>
        <v>#N/A</v>
      </c>
      <c r="BG4" s="144" t="e">
        <f t="shared" ref="BG4:BG67" si="25">IF(AB4="","",IF($CN$4-AB4&gt;0,"",IF(BG3="",AA4+0.001,IF((AA4-AA3)=0,BG3-0.001,AA4))))</f>
        <v>#N/A</v>
      </c>
      <c r="BH4" s="138" t="e">
        <f>IF(BF4="",BH3,BF4)</f>
        <v>#N/A</v>
      </c>
      <c r="BI4" s="138" t="e">
        <f>IF(BG4="",BI3,BG4)</f>
        <v>#N/A</v>
      </c>
      <c r="BJ4" s="138"/>
      <c r="BK4" s="143" t="e">
        <f t="shared" ref="BK4:BK67" si="26">IF(BL4="","",IF(BK3="",AG4+0.001,IF((AG3-AG4)=0,BK3+0.001,AG4)))</f>
        <v>#N/A</v>
      </c>
      <c r="BL4" s="144" t="e">
        <f t="shared" ref="BL4:BL67" si="27">IF(AG4="","",IF($CN$5-AG4&gt;0,"",IF(BL3="",AF4+0.001,IF((AF4-AF3)=0,BL3-0.001,AF4))))</f>
        <v>#N/A</v>
      </c>
      <c r="BM4" s="138" t="e">
        <f>IF(BK4="",BM3,BK4)</f>
        <v>#N/A</v>
      </c>
      <c r="BN4" s="138" t="e">
        <f>IF(BL4="",BN3,BL4)</f>
        <v>#N/A</v>
      </c>
      <c r="BO4" s="138"/>
      <c r="BP4" s="143" t="e">
        <f t="shared" ref="BP4:BP67" si="28">IF(BQ4="","",IF(BP3="",AL4+0.001,IF((AL3-AL4)=0,BP3+0.001,AL4)))</f>
        <v>#N/A</v>
      </c>
      <c r="BQ4" s="144" t="e">
        <f t="shared" ref="BQ4:BQ67" si="29">IF(AL4="","",IF($CN$6-AL4&gt;0,"",IF(BQ3="",AK4+0.001,IF((AK4-AK3)=0,BQ3-0.001,AK4))))</f>
        <v>#N/A</v>
      </c>
      <c r="BR4" s="138" t="e">
        <f>IF(BP4="",BR3,BP4)</f>
        <v>#N/A</v>
      </c>
      <c r="BS4" s="138" t="e">
        <f>IF(BQ4="",BS3,BQ4)</f>
        <v>#N/A</v>
      </c>
      <c r="BT4" s="138"/>
      <c r="BU4" s="143" t="e">
        <f t="shared" ref="BU4:BU67" si="30">IF(BV4="","",IF(BU3="",AQ4+0.001,IF((AQ3-AQ4)=0,BU3+0.001,AQ4)))</f>
        <v>#N/A</v>
      </c>
      <c r="BV4" s="144" t="e">
        <f t="shared" ref="BV4:BV67" si="31">IF(AQ4="","",IF($CN$7-AQ4&gt;0,"",IF(BV3="",AP4+0.001,IF((AP4-AP3)=0,BV3-0.001,AP4))))</f>
        <v>#N/A</v>
      </c>
      <c r="BW4" s="138" t="e">
        <f>IF(BU4="",BW3,BU4)</f>
        <v>#N/A</v>
      </c>
      <c r="BX4" s="138" t="e">
        <f>IF(BV4="",BX3,BV4)</f>
        <v>#N/A</v>
      </c>
      <c r="BY4" s="138"/>
      <c r="BZ4" s="143" t="e">
        <f t="shared" ref="BZ4:BZ67" si="32">IF(CA4="","",IF(BZ3="",AV4+0.001,IF((AV3-AV4)=0,BZ3+0.001,AV4)))</f>
        <v>#N/A</v>
      </c>
      <c r="CA4" s="144" t="e">
        <f t="shared" ref="CA4:CA67" si="33">IF(AV4="","",IF($CN$8-AV4&gt;0,"",IF(CA3="",AU4+0.001,IF((AU4-AU3)=0,CA3-0.001,AU4))))</f>
        <v>#N/A</v>
      </c>
      <c r="CB4" s="138" t="e">
        <f>IF(BZ4="",CB3,BZ4)</f>
        <v>#N/A</v>
      </c>
      <c r="CC4" s="138" t="e">
        <f>IF(CA4="",CC3,CA4)</f>
        <v>#N/A</v>
      </c>
      <c r="CD4" s="138"/>
      <c r="CE4" s="143" t="e">
        <f t="shared" ref="CE4:CE67" si="34">IF(CF4="","",IF(CE3="",BA4+0.001,IF((BA3-BA4)=0,CE3+0.001,BA4)))</f>
        <v>#N/A</v>
      </c>
      <c r="CF4" s="144" t="e">
        <f t="shared" ref="CF4:CF67" si="35">IF(BA4="","",IF($CN$9-BA4&gt;0,"",IF(CF3="",AZ4+0.001,IF((AZ4-AZ3)=0,CF3-0.001,AZ4))))</f>
        <v>#N/A</v>
      </c>
      <c r="CG4" s="138" t="e">
        <f>IF(CE4="",CG3,CE4)</f>
        <v>#N/A</v>
      </c>
      <c r="CH4" s="138" t="e">
        <f>IF(CF4="",CH3,CF4)</f>
        <v>#N/A</v>
      </c>
      <c r="CI4" s="136"/>
      <c r="CJ4" s="136"/>
      <c r="CK4" s="95" t="str">
        <f ca="1">B1</f>
        <v>Sample 1</v>
      </c>
      <c r="CL4" s="27">
        <f>B3</f>
        <v>0</v>
      </c>
      <c r="CM4" s="26">
        <f>C3</f>
        <v>0</v>
      </c>
      <c r="CN4" s="55" t="e">
        <f>INDEX(E$3:E$1980,MATCH(-$CO$4,D$3:D$7500,0),1)-E3</f>
        <v>#N/A</v>
      </c>
      <c r="CO4" s="56">
        <f>-MIN(D:D)</f>
        <v>0</v>
      </c>
      <c r="CP4" s="83" t="e">
        <f>+CN4</f>
        <v>#N/A</v>
      </c>
      <c r="CQ4" s="256">
        <f>CO4</f>
        <v>0</v>
      </c>
      <c r="CR4" s="156">
        <v>50</v>
      </c>
      <c r="CS4" s="150">
        <v>100</v>
      </c>
      <c r="CT4" s="151">
        <v>50</v>
      </c>
      <c r="CU4" s="257" t="e">
        <f t="shared" ref="CU4:CV9" si="36">CN4/CP4</f>
        <v>#N/A</v>
      </c>
      <c r="CV4" s="115" t="e">
        <f t="shared" si="36"/>
        <v>#DIV/0!</v>
      </c>
      <c r="CW4" s="83" t="e">
        <f t="shared" ref="CW4:CW9" si="37">CO38</f>
        <v>#N/A</v>
      </c>
      <c r="CX4" s="124"/>
      <c r="CY4" s="111">
        <f>SUMIF(AC:AC,"&gt;0")</f>
        <v>0</v>
      </c>
      <c r="CZ4" s="118">
        <f>SUMIF(AD:AD,"&gt;0")</f>
        <v>0</v>
      </c>
      <c r="DA4" s="152" t="e">
        <f t="shared" ref="DA4:DB9" si="38">CM38</f>
        <v>#N/A</v>
      </c>
      <c r="DB4" s="153" t="str">
        <f t="shared" ca="1" si="38"/>
        <v/>
      </c>
      <c r="DC4" s="21" t="e">
        <f>CS38</f>
        <v>#N/A</v>
      </c>
      <c r="DD4" s="119" t="e">
        <f>DI38</f>
        <v>#N/A</v>
      </c>
      <c r="DE4" s="119" t="e">
        <f>DK38</f>
        <v>#N/A</v>
      </c>
      <c r="DF4" s="118" t="e">
        <f>DM38</f>
        <v>#N/A</v>
      </c>
      <c r="DG4" s="77"/>
      <c r="DH4" s="154" t="str">
        <f t="shared" ref="DH4:DH9" ca="1" si="39">CK4</f>
        <v>Sample 1</v>
      </c>
      <c r="DI4" s="25" t="e">
        <f t="shared" ref="DI4:DJ9" si="40">IF(CP4&gt;0,CP4,"-")</f>
        <v>#N/A</v>
      </c>
      <c r="DJ4" s="24" t="str">
        <f>IF(CQ4&gt;0,CQ4,"-")</f>
        <v>-</v>
      </c>
      <c r="DK4" s="155" t="str">
        <f t="shared" ref="DK4:DK9" si="41">"10"</f>
        <v>10</v>
      </c>
      <c r="DL4" s="23" t="e">
        <f t="shared" ref="DL4:DL9" si="42">IF(DI4&lt;&gt;"-",(DI4/CT4)," ")</f>
        <v>#N/A</v>
      </c>
      <c r="DM4" s="367" t="e">
        <f>AVERAGE(DL4:DL9)</f>
        <v>#N/A</v>
      </c>
      <c r="DN4" s="156" t="e">
        <f t="shared" ref="DN4:DN9" si="43">IF(DI4&lt;&gt;"-",(4.263*DJ4*1000)/(CS4*CR4)," ")</f>
        <v>#N/A</v>
      </c>
      <c r="DO4" s="370" t="e">
        <f>AVERAGE(DN4:DN9)</f>
        <v>#N/A</v>
      </c>
      <c r="DP4" s="156" t="str">
        <f>IF(DJ4&lt;&gt;"-",(DJ4*1000)/(CR4*CS4)," ")</f>
        <v xml:space="preserve"> </v>
      </c>
      <c r="DQ4" s="347" t="e">
        <f>AVERAGE(DP4:DP9)</f>
        <v>#DIV/0!</v>
      </c>
      <c r="DR4" s="157" t="e">
        <f t="shared" ref="DR4:DR9" si="44">IF(DI4&lt;&gt;"-",(-4.9965+(155.58*(DK4/CT4))-(799.94*(DK4/CT4)^2)+(2141.9*(DK4/CT4)^3)-(2709.1*(DK4/CT4)^4)+(1398.6*(DK4/CT4)^5))," ")</f>
        <v>#N/A</v>
      </c>
      <c r="DS4" s="158" t="e">
        <f t="shared" ref="DS4:DS9" si="45">IF(DI4&lt;&gt;"-",DN4*(DR4)," ")</f>
        <v>#N/A</v>
      </c>
      <c r="DT4" s="373" t="e">
        <f>AVERAGE(DS4:DS9)</f>
        <v>#N/A</v>
      </c>
      <c r="DU4" s="376" t="e">
        <f>_xlfn.STDEV.P(DS4:DS9)</f>
        <v>#N/A</v>
      </c>
      <c r="DV4" s="22" t="e">
        <f>IF(DI4&lt;&gt;"-",1-DS4/DT4," ")</f>
        <v>#N/A</v>
      </c>
      <c r="DW4" s="159">
        <f t="shared" ref="DW4:DW9" si="46">(4.782-1.219*(DK4/(CS4/2))+0.063*EXP(7.045*(DK4/(CS4/2))))</f>
        <v>4.7959872742456255</v>
      </c>
      <c r="DX4" s="158" t="e">
        <f t="shared" ref="DX4:DX5" si="47">IF(DI4&lt;&gt;"-",DP4*(DW4)*SQRT(PI()*DK4),"")</f>
        <v>#N/A</v>
      </c>
      <c r="DY4" s="379" t="e">
        <f>AVERAGE(DX4:DX9)</f>
        <v>#N/A</v>
      </c>
      <c r="DZ4" s="382" t="e">
        <f>_xlfn.STDEV.P(DX4:DX9)</f>
        <v>#N/A</v>
      </c>
      <c r="EA4" s="22" t="e">
        <f>IF(DI4&lt;&gt;"-",1-DX4/DY4," ")</f>
        <v>#N/A</v>
      </c>
      <c r="EB4" s="21" t="e">
        <f t="shared" ref="EB4:EB9" si="48">IF(DI4&lt;&gt;"-",CY4,"")</f>
        <v>#N/A</v>
      </c>
      <c r="EC4" s="385" t="e">
        <f>AVERAGE(EB4:EB9)</f>
        <v>#N/A</v>
      </c>
      <c r="ED4" s="323" t="e">
        <f>_xlfn.STDEV.P(EB4:EB9)</f>
        <v>#N/A</v>
      </c>
      <c r="EE4" s="21" t="e">
        <f t="shared" ref="EE4:EE9" si="49">IF(DI4&lt;&gt;"-",CZ4,"")</f>
        <v>#N/A</v>
      </c>
      <c r="EF4" s="353" t="e">
        <f>AVERAGE(EE4:EE9)</f>
        <v>#N/A</v>
      </c>
      <c r="EG4" s="329" t="e">
        <f>_xlfn.STDEV.P(EE4:EE9)</f>
        <v>#N/A</v>
      </c>
      <c r="EH4" s="243" t="e">
        <f t="shared" ref="EH4:EH9" si="50">IF(ISBLANK(EB4),"",IF(EB4="","",EB4/(CR4*(CT4-DK4)/1000000)))</f>
        <v>#N/A</v>
      </c>
      <c r="EI4" s="356" t="e">
        <f t="shared" ref="EI4" si="51">AVERAGE(EH4:EH9)</f>
        <v>#N/A</v>
      </c>
      <c r="EJ4" s="359" t="e">
        <f t="shared" ref="EJ4" si="52">_xlfn.STDEV.P(EH4:EH9)</f>
        <v>#N/A</v>
      </c>
      <c r="EK4" s="243" t="e">
        <f t="shared" ref="EK4:EK9" si="53">IF(ISBLANK(EE4),"",IF(EE4="","",(EE4/(CR4*(CT4-DK4)/1000000))))</f>
        <v>#N/A</v>
      </c>
      <c r="EL4" s="362" t="e">
        <f t="shared" ref="EL4" si="54">AVERAGE(EK4:EK9)</f>
        <v>#N/A</v>
      </c>
      <c r="EM4" s="359" t="e">
        <f t="shared" ref="EM4" si="55">_xlfn.STDEV.P(EK4:EK9)</f>
        <v>#N/A</v>
      </c>
      <c r="EN4" s="111" t="e">
        <f t="shared" ref="EN4:EN9" si="56">IF(DI4&lt;&gt;"-",DC4+0,"")</f>
        <v>#N/A</v>
      </c>
      <c r="EO4" s="326" t="e">
        <f t="shared" ref="EO4" si="57">AVERAGE(EN4:EN9)</f>
        <v>#N/A</v>
      </c>
      <c r="EP4" s="329" t="e">
        <f t="shared" ref="EP4" si="58">_xlfn.STDEV.P(EN4:EN9)</f>
        <v>#N/A</v>
      </c>
      <c r="EQ4" s="21" t="e">
        <f t="shared" ref="EQ4:EQ9" si="59">IF(DI4&lt;&gt;"-",DD4+0,"")</f>
        <v>#N/A</v>
      </c>
      <c r="ER4" s="332" t="e">
        <f t="shared" ref="ER4" si="60">AVERAGE(EQ4:EQ9)</f>
        <v>#N/A</v>
      </c>
      <c r="ES4" s="323" t="e">
        <f t="shared" ref="ES4" si="61">_xlfn.STDEV.P(EQ4:EQ9)</f>
        <v>#N/A</v>
      </c>
      <c r="ET4" s="243" t="e">
        <f>IF(ISBLANK(EK4),"",IF(EK4="","",IF(EQ4=90,"",EK4/(TAN(EQ4*PI()/180)))))</f>
        <v>#N/A</v>
      </c>
      <c r="EU4" s="335" t="e">
        <f t="shared" ref="EU4" si="62">AVERAGE(ET4:ET9)</f>
        <v>#N/A</v>
      </c>
      <c r="EV4" s="338" t="e">
        <f t="shared" ref="EV4" si="63">_xlfn.STDEV.P(ET4:ET9)</f>
        <v>#N/A</v>
      </c>
      <c r="EW4" s="21" t="e">
        <f t="shared" ref="EW4:EW9" si="64">IF(DI4&lt;&gt;"-",DE4+0,"")</f>
        <v>#N/A</v>
      </c>
      <c r="EX4" s="341" t="e">
        <f t="shared" ref="EX4" si="65">AVERAGE(EW4:EW9)</f>
        <v>#N/A</v>
      </c>
      <c r="EY4" s="323" t="e">
        <f t="shared" ref="EY4" si="66">_xlfn.STDEV.P(EW4:EW9)</f>
        <v>#N/A</v>
      </c>
      <c r="EZ4" s="83" t="e">
        <f>IF(EW4="","",EQ4/EW4)</f>
        <v>#N/A</v>
      </c>
      <c r="FA4" s="344" t="e">
        <f t="shared" ref="FA4" si="67">AVERAGE(EZ4:EZ9)</f>
        <v>#N/A</v>
      </c>
      <c r="FB4" s="347" t="e">
        <f t="shared" ref="FB4" si="68">_xlfn.STDEV.P(EZ4:EZ9)</f>
        <v>#N/A</v>
      </c>
      <c r="FC4" s="21" t="e">
        <f t="shared" ref="FC4:FC9" si="69">IF(DI4&lt;&gt;"-",IFERROR(DF4,""),"")</f>
        <v>#N/A</v>
      </c>
      <c r="FD4" s="350" t="e">
        <f t="shared" ref="FD4" si="70">AVERAGE(FC4:FC9)</f>
        <v>#N/A</v>
      </c>
      <c r="FE4" s="323" t="e">
        <f t="shared" ref="FE4" si="71">_xlfn.STDEV.P(FC4:FC9)</f>
        <v>#N/A</v>
      </c>
      <c r="FF4" s="154" t="str">
        <f ca="1">CK4</f>
        <v>Sample 1</v>
      </c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77"/>
      <c r="HG4" s="77"/>
      <c r="HH4" s="77"/>
      <c r="HI4" s="77"/>
      <c r="HJ4" s="77"/>
    </row>
    <row r="5" spans="1:227" x14ac:dyDescent="0.25">
      <c r="A5" s="139">
        <v>3</v>
      </c>
      <c r="B5" s="120"/>
      <c r="C5" s="114"/>
      <c r="D5"/>
      <c r="E5"/>
      <c r="F5" s="120"/>
      <c r="G5" s="114"/>
      <c r="H5"/>
      <c r="I5"/>
      <c r="J5" s="120"/>
      <c r="K5" s="114"/>
      <c r="L5"/>
      <c r="M5"/>
      <c r="N5" s="120"/>
      <c r="O5" s="114"/>
      <c r="P5"/>
      <c r="Q5"/>
      <c r="R5" s="120"/>
      <c r="S5" s="114"/>
      <c r="T5"/>
      <c r="U5"/>
      <c r="V5" s="120"/>
      <c r="W5" s="114"/>
      <c r="X5"/>
      <c r="Y5"/>
      <c r="AA5" s="140">
        <f t="shared" si="0"/>
        <v>0</v>
      </c>
      <c r="AB5" s="141">
        <f t="shared" si="1"/>
        <v>0</v>
      </c>
      <c r="AC5" s="142" t="str">
        <f t="shared" si="18"/>
        <v/>
      </c>
      <c r="AD5" s="142">
        <f t="shared" ref="AD5:AD68" si="72">1/2*(AB5-AB4)*(AA5+AA4)</f>
        <v>0</v>
      </c>
      <c r="AE5" s="134" t="str">
        <f t="shared" si="2"/>
        <v/>
      </c>
      <c r="AF5" s="140">
        <f t="shared" si="3"/>
        <v>0</v>
      </c>
      <c r="AG5" s="141">
        <f t="shared" si="4"/>
        <v>0</v>
      </c>
      <c r="AH5" s="142" t="str">
        <f t="shared" si="19"/>
        <v/>
      </c>
      <c r="AI5" s="142">
        <f t="shared" ref="AI5:AI68" si="73">1/2*(AG5-AG4)*(AF5+AF4)</f>
        <v>0</v>
      </c>
      <c r="AJ5" s="134" t="str">
        <f t="shared" si="5"/>
        <v/>
      </c>
      <c r="AK5" s="140">
        <f t="shared" si="6"/>
        <v>0</v>
      </c>
      <c r="AL5" s="141">
        <f t="shared" si="7"/>
        <v>0</v>
      </c>
      <c r="AM5" s="142" t="str">
        <f t="shared" si="20"/>
        <v/>
      </c>
      <c r="AN5" s="142">
        <f t="shared" ref="AN5:AN68" si="74">1/2*(AL5-AL4)*(AK5+AK4)</f>
        <v>0</v>
      </c>
      <c r="AO5" s="134" t="str">
        <f t="shared" si="8"/>
        <v/>
      </c>
      <c r="AP5" s="140">
        <f t="shared" si="9"/>
        <v>0</v>
      </c>
      <c r="AQ5" s="141">
        <f t="shared" si="10"/>
        <v>0</v>
      </c>
      <c r="AR5" s="142" t="str">
        <f t="shared" si="21"/>
        <v/>
      </c>
      <c r="AS5" s="142">
        <f t="shared" ref="AS5:AS68" si="75">1/2*(AQ5-AQ4)*(AP5+AP4)</f>
        <v>0</v>
      </c>
      <c r="AT5" s="134" t="str">
        <f t="shared" si="11"/>
        <v/>
      </c>
      <c r="AU5" s="140">
        <f t="shared" si="12"/>
        <v>0</v>
      </c>
      <c r="AV5" s="141">
        <f t="shared" si="13"/>
        <v>0</v>
      </c>
      <c r="AW5" s="142" t="str">
        <f t="shared" si="22"/>
        <v/>
      </c>
      <c r="AX5" s="142">
        <f t="shared" ref="AX5:AX68" si="76">1/2*(AV5-AV4)*(AU5+AU4)</f>
        <v>0</v>
      </c>
      <c r="AY5" s="134" t="str">
        <f t="shared" si="14"/>
        <v/>
      </c>
      <c r="AZ5" s="140">
        <f t="shared" si="15"/>
        <v>0</v>
      </c>
      <c r="BA5" s="141">
        <f t="shared" si="16"/>
        <v>0</v>
      </c>
      <c r="BB5" s="142" t="str">
        <f t="shared" si="23"/>
        <v/>
      </c>
      <c r="BC5" s="142">
        <f t="shared" ref="BC5:BC68" si="77">1/2*(BA5-BA4)*(AZ5+AZ4)</f>
        <v>0</v>
      </c>
      <c r="BD5" s="134" t="str">
        <f t="shared" si="17"/>
        <v/>
      </c>
      <c r="BF5" s="143" t="e">
        <f t="shared" si="24"/>
        <v>#N/A</v>
      </c>
      <c r="BG5" s="144" t="e">
        <f t="shared" si="25"/>
        <v>#N/A</v>
      </c>
      <c r="BH5" s="138" t="e">
        <f t="shared" ref="BH5:BI20" si="78">IF(BF5="",BH4,BF5)</f>
        <v>#N/A</v>
      </c>
      <c r="BI5" s="138" t="e">
        <f t="shared" si="78"/>
        <v>#N/A</v>
      </c>
      <c r="BJ5" s="138"/>
      <c r="BK5" s="143" t="e">
        <f t="shared" si="26"/>
        <v>#N/A</v>
      </c>
      <c r="BL5" s="144" t="e">
        <f t="shared" si="27"/>
        <v>#N/A</v>
      </c>
      <c r="BM5" s="138" t="e">
        <f t="shared" ref="BM5:BN20" si="79">IF(BK5="",BM4,BK5)</f>
        <v>#N/A</v>
      </c>
      <c r="BN5" s="138" t="e">
        <f t="shared" si="79"/>
        <v>#N/A</v>
      </c>
      <c r="BO5" s="138"/>
      <c r="BP5" s="143" t="e">
        <f t="shared" si="28"/>
        <v>#N/A</v>
      </c>
      <c r="BQ5" s="144" t="e">
        <f t="shared" si="29"/>
        <v>#N/A</v>
      </c>
      <c r="BR5" s="138" t="e">
        <f t="shared" ref="BR5:BS20" si="80">IF(BP5="",BR4,BP5)</f>
        <v>#N/A</v>
      </c>
      <c r="BS5" s="138" t="e">
        <f t="shared" si="80"/>
        <v>#N/A</v>
      </c>
      <c r="BT5" s="138"/>
      <c r="BU5" s="143" t="e">
        <f t="shared" si="30"/>
        <v>#N/A</v>
      </c>
      <c r="BV5" s="144" t="e">
        <f t="shared" si="31"/>
        <v>#N/A</v>
      </c>
      <c r="BW5" s="138" t="e">
        <f t="shared" ref="BW5:BX20" si="81">IF(BU5="",BW4,BU5)</f>
        <v>#N/A</v>
      </c>
      <c r="BX5" s="138" t="e">
        <f t="shared" si="81"/>
        <v>#N/A</v>
      </c>
      <c r="BY5" s="138"/>
      <c r="BZ5" s="143" t="e">
        <f t="shared" si="32"/>
        <v>#N/A</v>
      </c>
      <c r="CA5" s="144" t="e">
        <f t="shared" si="33"/>
        <v>#N/A</v>
      </c>
      <c r="CB5" s="138" t="e">
        <f t="shared" ref="CB5:CC20" si="82">IF(BZ5="",CB4,BZ5)</f>
        <v>#N/A</v>
      </c>
      <c r="CC5" s="138" t="e">
        <f t="shared" si="82"/>
        <v>#N/A</v>
      </c>
      <c r="CD5" s="138"/>
      <c r="CE5" s="143" t="e">
        <f t="shared" si="34"/>
        <v>#N/A</v>
      </c>
      <c r="CF5" s="144" t="e">
        <f t="shared" si="35"/>
        <v>#N/A</v>
      </c>
      <c r="CG5" s="138" t="e">
        <f t="shared" ref="CG5:CH20" si="83">IF(CE5="",CG4,CE5)</f>
        <v>#N/A</v>
      </c>
      <c r="CH5" s="138" t="e">
        <f t="shared" si="83"/>
        <v>#N/A</v>
      </c>
      <c r="CJ5" s="136"/>
      <c r="CK5" s="96" t="str">
        <f ca="1">F1</f>
        <v>Sample 1-</v>
      </c>
      <c r="CL5" s="20">
        <f>F3</f>
        <v>0</v>
      </c>
      <c r="CM5" s="19">
        <f>G3</f>
        <v>0</v>
      </c>
      <c r="CN5" s="17" t="e">
        <f>INDEX(I$3:I$750,MATCH(-CO5,H$3:H$750,0),1)-I3</f>
        <v>#N/A</v>
      </c>
      <c r="CO5" s="18">
        <f>-MIN(H:H)</f>
        <v>0</v>
      </c>
      <c r="CP5" s="17" t="e">
        <f t="shared" ref="CP5:CP9" si="84">+CN5</f>
        <v>#N/A</v>
      </c>
      <c r="CQ5" s="18">
        <f t="shared" ref="CQ5:CQ9" si="85">CO5</f>
        <v>0</v>
      </c>
      <c r="CR5" s="167">
        <v>50</v>
      </c>
      <c r="CS5" s="161">
        <v>100</v>
      </c>
      <c r="CT5" s="162">
        <v>50</v>
      </c>
      <c r="CU5" s="258" t="e">
        <f t="shared" si="36"/>
        <v>#N/A</v>
      </c>
      <c r="CV5" s="116" t="e">
        <f t="shared" si="36"/>
        <v>#DIV/0!</v>
      </c>
      <c r="CW5" s="17" t="e">
        <f t="shared" si="37"/>
        <v>#N/A</v>
      </c>
      <c r="CX5" s="125"/>
      <c r="CY5" s="121">
        <f>SUMIF(AH:AH,"&gt;0")</f>
        <v>0</v>
      </c>
      <c r="CZ5" s="52">
        <f>SUMIF(AI:AI,"&gt;0")</f>
        <v>0</v>
      </c>
      <c r="DA5" s="163" t="e">
        <f t="shared" si="38"/>
        <v>#N/A</v>
      </c>
      <c r="DB5" s="164" t="str">
        <f t="shared" ca="1" si="38"/>
        <v/>
      </c>
      <c r="DC5" s="12" t="e">
        <f>CS39</f>
        <v>#N/A</v>
      </c>
      <c r="DD5" s="102" t="e">
        <f t="shared" ref="DD5:DD9" si="86">DI39</f>
        <v>#N/A</v>
      </c>
      <c r="DE5" s="102" t="e">
        <f t="shared" ref="DE5:DE9" si="87">DK39</f>
        <v>#N/A</v>
      </c>
      <c r="DF5" s="52" t="e">
        <f t="shared" ref="DF5:DF9" si="88">DM39</f>
        <v>#N/A</v>
      </c>
      <c r="DG5" s="77"/>
      <c r="DH5" s="165" t="str">
        <f t="shared" ca="1" si="39"/>
        <v>Sample 1-</v>
      </c>
      <c r="DI5" s="16" t="e">
        <f t="shared" si="40"/>
        <v>#N/A</v>
      </c>
      <c r="DJ5" s="15" t="str">
        <f t="shared" si="40"/>
        <v>-</v>
      </c>
      <c r="DK5" s="166" t="str">
        <f t="shared" si="41"/>
        <v>10</v>
      </c>
      <c r="DL5" s="14" t="e">
        <f t="shared" si="42"/>
        <v>#N/A</v>
      </c>
      <c r="DM5" s="368"/>
      <c r="DN5" s="167" t="e">
        <f t="shared" si="43"/>
        <v>#N/A</v>
      </c>
      <c r="DO5" s="371"/>
      <c r="DP5" s="167" t="str">
        <f t="shared" ref="DP5:DP9" si="89">IF(DJ5&lt;&gt;"-",(DJ5*1000)/(CR5*CS5)," ")</f>
        <v xml:space="preserve"> </v>
      </c>
      <c r="DQ5" s="348"/>
      <c r="DR5" s="168" t="e">
        <f t="shared" si="44"/>
        <v>#N/A</v>
      </c>
      <c r="DS5" s="169" t="e">
        <f>IF(DI5&lt;&gt;"-",DN5*(DR5)," ")</f>
        <v>#N/A</v>
      </c>
      <c r="DT5" s="374"/>
      <c r="DU5" s="377"/>
      <c r="DV5" s="13" t="e">
        <f>IF(DI5&lt;&gt;"-",1-DS5/DT4," ")</f>
        <v>#N/A</v>
      </c>
      <c r="DW5" s="170">
        <f t="shared" si="46"/>
        <v>4.7959872742456255</v>
      </c>
      <c r="DX5" s="169" t="e">
        <f t="shared" si="47"/>
        <v>#N/A</v>
      </c>
      <c r="DY5" s="380"/>
      <c r="DZ5" s="383"/>
      <c r="EA5" s="13" t="e">
        <f>IF(DI5&lt;&gt;"-",1-DX5/DY4," ")</f>
        <v>#N/A</v>
      </c>
      <c r="EB5" s="12" t="e">
        <f t="shared" si="48"/>
        <v>#N/A</v>
      </c>
      <c r="EC5" s="386"/>
      <c r="ED5" s="324"/>
      <c r="EE5" s="12" t="e">
        <f t="shared" si="49"/>
        <v>#N/A</v>
      </c>
      <c r="EF5" s="354"/>
      <c r="EG5" s="330"/>
      <c r="EH5" s="244" t="e">
        <f t="shared" si="50"/>
        <v>#N/A</v>
      </c>
      <c r="EI5" s="357"/>
      <c r="EJ5" s="360"/>
      <c r="EK5" s="244" t="e">
        <f t="shared" si="53"/>
        <v>#N/A</v>
      </c>
      <c r="EL5" s="363"/>
      <c r="EM5" s="360"/>
      <c r="EN5" s="110" t="e">
        <f t="shared" si="56"/>
        <v>#N/A</v>
      </c>
      <c r="EO5" s="327"/>
      <c r="EP5" s="330"/>
      <c r="EQ5" s="35" t="e">
        <f t="shared" si="59"/>
        <v>#N/A</v>
      </c>
      <c r="ER5" s="333"/>
      <c r="ES5" s="324"/>
      <c r="ET5" s="78" t="e">
        <f t="shared" ref="ET5:ET9" si="90">IF(ISBLANK(EK5),"",IF(EK5="","",IF(EQ5=90,"",EK5/(TAN(EQ5*PI()/180)))))</f>
        <v>#N/A</v>
      </c>
      <c r="EU5" s="336"/>
      <c r="EV5" s="339"/>
      <c r="EW5" s="35" t="e">
        <f t="shared" si="64"/>
        <v>#N/A</v>
      </c>
      <c r="EX5" s="342"/>
      <c r="EY5" s="324"/>
      <c r="EZ5" s="55" t="e">
        <f t="shared" ref="EZ5:EZ6" si="91">IF(EW5="","",EQ5/EW5)</f>
        <v>#N/A</v>
      </c>
      <c r="FA5" s="345"/>
      <c r="FB5" s="348"/>
      <c r="FC5" s="35" t="e">
        <f t="shared" si="69"/>
        <v>#N/A</v>
      </c>
      <c r="FD5" s="351"/>
      <c r="FE5" s="324"/>
      <c r="FF5" s="165" t="str">
        <f t="shared" ref="FF5:FF9" ca="1" si="92">CK5</f>
        <v>Sample 1-</v>
      </c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77"/>
      <c r="HG5" s="77"/>
      <c r="HH5" s="77"/>
      <c r="HI5" s="77"/>
      <c r="HJ5" s="77"/>
    </row>
    <row r="6" spans="1:227" x14ac:dyDescent="0.25">
      <c r="B6" s="120"/>
      <c r="C6" s="114"/>
      <c r="D6"/>
      <c r="E6"/>
      <c r="F6" s="120"/>
      <c r="G6" s="114"/>
      <c r="H6"/>
      <c r="I6"/>
      <c r="J6" s="120"/>
      <c r="K6" s="114"/>
      <c r="L6"/>
      <c r="M6"/>
      <c r="N6" s="120"/>
      <c r="O6" s="114"/>
      <c r="P6"/>
      <c r="Q6"/>
      <c r="R6" s="120"/>
      <c r="S6" s="114"/>
      <c r="T6"/>
      <c r="U6"/>
      <c r="V6" s="120"/>
      <c r="W6" s="114"/>
      <c r="X6"/>
      <c r="Y6"/>
      <c r="AA6" s="140">
        <f t="shared" si="0"/>
        <v>0</v>
      </c>
      <c r="AB6" s="141">
        <f t="shared" si="1"/>
        <v>0</v>
      </c>
      <c r="AC6" s="142" t="str">
        <f t="shared" si="18"/>
        <v/>
      </c>
      <c r="AD6" s="142">
        <f t="shared" si="72"/>
        <v>0</v>
      </c>
      <c r="AE6" s="134" t="str">
        <f t="shared" si="2"/>
        <v/>
      </c>
      <c r="AF6" s="140">
        <f t="shared" si="3"/>
        <v>0</v>
      </c>
      <c r="AG6" s="141">
        <f t="shared" si="4"/>
        <v>0</v>
      </c>
      <c r="AH6" s="142" t="str">
        <f t="shared" si="19"/>
        <v/>
      </c>
      <c r="AI6" s="142">
        <f t="shared" si="73"/>
        <v>0</v>
      </c>
      <c r="AJ6" s="134" t="str">
        <f t="shared" si="5"/>
        <v/>
      </c>
      <c r="AK6" s="140">
        <f t="shared" si="6"/>
        <v>0</v>
      </c>
      <c r="AL6" s="141">
        <f t="shared" si="7"/>
        <v>0</v>
      </c>
      <c r="AM6" s="142" t="str">
        <f t="shared" si="20"/>
        <v/>
      </c>
      <c r="AN6" s="142">
        <f t="shared" si="74"/>
        <v>0</v>
      </c>
      <c r="AO6" s="134" t="str">
        <f t="shared" si="8"/>
        <v/>
      </c>
      <c r="AP6" s="140">
        <f t="shared" si="9"/>
        <v>0</v>
      </c>
      <c r="AQ6" s="141">
        <f t="shared" si="10"/>
        <v>0</v>
      </c>
      <c r="AR6" s="142" t="str">
        <f t="shared" si="21"/>
        <v/>
      </c>
      <c r="AS6" s="142">
        <f t="shared" si="75"/>
        <v>0</v>
      </c>
      <c r="AT6" s="134" t="str">
        <f t="shared" si="11"/>
        <v/>
      </c>
      <c r="AU6" s="140">
        <f t="shared" si="12"/>
        <v>0</v>
      </c>
      <c r="AV6" s="141">
        <f t="shared" si="13"/>
        <v>0</v>
      </c>
      <c r="AW6" s="142" t="str">
        <f t="shared" si="22"/>
        <v/>
      </c>
      <c r="AX6" s="142">
        <f t="shared" si="76"/>
        <v>0</v>
      </c>
      <c r="AY6" s="134" t="str">
        <f t="shared" si="14"/>
        <v/>
      </c>
      <c r="AZ6" s="140">
        <f t="shared" si="15"/>
        <v>0</v>
      </c>
      <c r="BA6" s="141">
        <f t="shared" si="16"/>
        <v>0</v>
      </c>
      <c r="BB6" s="142" t="str">
        <f t="shared" si="23"/>
        <v/>
      </c>
      <c r="BC6" s="142">
        <f t="shared" si="77"/>
        <v>0</v>
      </c>
      <c r="BD6" s="134" t="str">
        <f t="shared" si="17"/>
        <v/>
      </c>
      <c r="BF6" s="143" t="e">
        <f t="shared" si="24"/>
        <v>#N/A</v>
      </c>
      <c r="BG6" s="144" t="e">
        <f t="shared" si="25"/>
        <v>#N/A</v>
      </c>
      <c r="BH6" s="138" t="e">
        <f t="shared" si="78"/>
        <v>#N/A</v>
      </c>
      <c r="BI6" s="138" t="e">
        <f t="shared" si="78"/>
        <v>#N/A</v>
      </c>
      <c r="BJ6" s="138"/>
      <c r="BK6" s="143" t="e">
        <f t="shared" si="26"/>
        <v>#N/A</v>
      </c>
      <c r="BL6" s="144" t="e">
        <f t="shared" si="27"/>
        <v>#N/A</v>
      </c>
      <c r="BM6" s="138" t="e">
        <f t="shared" si="79"/>
        <v>#N/A</v>
      </c>
      <c r="BN6" s="138" t="e">
        <f t="shared" si="79"/>
        <v>#N/A</v>
      </c>
      <c r="BO6" s="138"/>
      <c r="BP6" s="143" t="e">
        <f t="shared" si="28"/>
        <v>#N/A</v>
      </c>
      <c r="BQ6" s="144" t="e">
        <f t="shared" si="29"/>
        <v>#N/A</v>
      </c>
      <c r="BR6" s="138" t="e">
        <f t="shared" si="80"/>
        <v>#N/A</v>
      </c>
      <c r="BS6" s="138" t="e">
        <f t="shared" si="80"/>
        <v>#N/A</v>
      </c>
      <c r="BT6" s="138"/>
      <c r="BU6" s="143" t="e">
        <f t="shared" si="30"/>
        <v>#N/A</v>
      </c>
      <c r="BV6" s="144" t="e">
        <f t="shared" si="31"/>
        <v>#N/A</v>
      </c>
      <c r="BW6" s="138" t="e">
        <f t="shared" si="81"/>
        <v>#N/A</v>
      </c>
      <c r="BX6" s="138" t="e">
        <f t="shared" si="81"/>
        <v>#N/A</v>
      </c>
      <c r="BY6" s="138"/>
      <c r="BZ6" s="143" t="e">
        <f t="shared" si="32"/>
        <v>#N/A</v>
      </c>
      <c r="CA6" s="144" t="e">
        <f t="shared" si="33"/>
        <v>#N/A</v>
      </c>
      <c r="CB6" s="138" t="e">
        <f t="shared" si="82"/>
        <v>#N/A</v>
      </c>
      <c r="CC6" s="138" t="e">
        <f t="shared" si="82"/>
        <v>#N/A</v>
      </c>
      <c r="CD6" s="138"/>
      <c r="CE6" s="143" t="e">
        <f t="shared" si="34"/>
        <v>#N/A</v>
      </c>
      <c r="CF6" s="144" t="e">
        <f t="shared" si="35"/>
        <v>#N/A</v>
      </c>
      <c r="CG6" s="138" t="e">
        <f t="shared" si="83"/>
        <v>#N/A</v>
      </c>
      <c r="CH6" s="138" t="e">
        <f t="shared" si="83"/>
        <v>#N/A</v>
      </c>
      <c r="CJ6" s="171"/>
      <c r="CK6" s="96" t="str">
        <f ca="1">J1</f>
        <v>Sample 2</v>
      </c>
      <c r="CL6" s="20">
        <f>J3</f>
        <v>0</v>
      </c>
      <c r="CM6" s="19">
        <f>K3</f>
        <v>0</v>
      </c>
      <c r="CN6" s="17" t="e">
        <f>INDEX(M$3:M$750,MATCH(-CO6,L$3:L$750,0),1)-M3</f>
        <v>#N/A</v>
      </c>
      <c r="CO6" s="18">
        <f>-MIN(L:L)</f>
        <v>0</v>
      </c>
      <c r="CP6" s="17" t="e">
        <f t="shared" si="84"/>
        <v>#N/A</v>
      </c>
      <c r="CQ6" s="18">
        <f t="shared" si="85"/>
        <v>0</v>
      </c>
      <c r="CR6" s="167">
        <v>50</v>
      </c>
      <c r="CS6" s="161">
        <v>100</v>
      </c>
      <c r="CT6" s="162">
        <v>50</v>
      </c>
      <c r="CU6" s="258" t="e">
        <f t="shared" si="36"/>
        <v>#N/A</v>
      </c>
      <c r="CV6" s="116" t="e">
        <f t="shared" si="36"/>
        <v>#DIV/0!</v>
      </c>
      <c r="CW6" s="17" t="e">
        <f t="shared" si="37"/>
        <v>#N/A</v>
      </c>
      <c r="CX6" s="125"/>
      <c r="CY6" s="121">
        <f>SUMIF(AM:AM,"&gt;0")</f>
        <v>0</v>
      </c>
      <c r="CZ6" s="52">
        <f>SUMIF(AN:AN,"&gt;0")</f>
        <v>0</v>
      </c>
      <c r="DA6" s="163" t="e">
        <f t="shared" si="38"/>
        <v>#N/A</v>
      </c>
      <c r="DB6" s="164" t="str">
        <f t="shared" ca="1" si="38"/>
        <v/>
      </c>
      <c r="DC6" s="12" t="e">
        <f t="shared" ref="DC6:DC9" si="93">CS40</f>
        <v>#N/A</v>
      </c>
      <c r="DD6" s="102" t="e">
        <f t="shared" si="86"/>
        <v>#N/A</v>
      </c>
      <c r="DE6" s="102" t="e">
        <f t="shared" si="87"/>
        <v>#N/A</v>
      </c>
      <c r="DF6" s="52" t="e">
        <f t="shared" si="88"/>
        <v>#N/A</v>
      </c>
      <c r="DG6" s="77"/>
      <c r="DH6" s="165" t="str">
        <f t="shared" ca="1" si="39"/>
        <v>Sample 2</v>
      </c>
      <c r="DI6" s="16" t="e">
        <f t="shared" si="40"/>
        <v>#N/A</v>
      </c>
      <c r="DJ6" s="15" t="str">
        <f t="shared" si="40"/>
        <v>-</v>
      </c>
      <c r="DK6" s="166" t="str">
        <f t="shared" si="41"/>
        <v>10</v>
      </c>
      <c r="DL6" s="14" t="e">
        <f t="shared" si="42"/>
        <v>#N/A</v>
      </c>
      <c r="DM6" s="368"/>
      <c r="DN6" s="167" t="e">
        <f t="shared" si="43"/>
        <v>#N/A</v>
      </c>
      <c r="DO6" s="371"/>
      <c r="DP6" s="167" t="str">
        <f t="shared" si="89"/>
        <v xml:space="preserve"> </v>
      </c>
      <c r="DQ6" s="348"/>
      <c r="DR6" s="168" t="e">
        <f t="shared" si="44"/>
        <v>#N/A</v>
      </c>
      <c r="DS6" s="169" t="e">
        <f t="shared" si="45"/>
        <v>#N/A</v>
      </c>
      <c r="DT6" s="374"/>
      <c r="DU6" s="377"/>
      <c r="DV6" s="13" t="e">
        <f>IF(DI6&lt;&gt;"-",1-DS6/DT4," ")</f>
        <v>#N/A</v>
      </c>
      <c r="DW6" s="170">
        <f t="shared" si="46"/>
        <v>4.7959872742456255</v>
      </c>
      <c r="DX6" s="169" t="e">
        <f>IF(DI6&lt;&gt;"-",DP6*(DW6)*SQRT(PI()*DK6),"")</f>
        <v>#N/A</v>
      </c>
      <c r="DY6" s="380"/>
      <c r="DZ6" s="383"/>
      <c r="EA6" s="13" t="e">
        <f>IF(DI6&lt;&gt;"-",1-DX6/DY4," ")</f>
        <v>#N/A</v>
      </c>
      <c r="EB6" s="12" t="e">
        <f t="shared" si="48"/>
        <v>#N/A</v>
      </c>
      <c r="EC6" s="386"/>
      <c r="ED6" s="324"/>
      <c r="EE6" s="12" t="e">
        <f t="shared" si="49"/>
        <v>#N/A</v>
      </c>
      <c r="EF6" s="354"/>
      <c r="EG6" s="330"/>
      <c r="EH6" s="244" t="e">
        <f t="shared" si="50"/>
        <v>#N/A</v>
      </c>
      <c r="EI6" s="357"/>
      <c r="EJ6" s="360"/>
      <c r="EK6" s="244" t="e">
        <f t="shared" si="53"/>
        <v>#N/A</v>
      </c>
      <c r="EL6" s="363"/>
      <c r="EM6" s="360"/>
      <c r="EN6" s="110" t="e">
        <f t="shared" si="56"/>
        <v>#N/A</v>
      </c>
      <c r="EO6" s="327"/>
      <c r="EP6" s="330"/>
      <c r="EQ6" s="35" t="e">
        <f t="shared" si="59"/>
        <v>#N/A</v>
      </c>
      <c r="ER6" s="333"/>
      <c r="ES6" s="324"/>
      <c r="ET6" s="78" t="e">
        <f t="shared" si="90"/>
        <v>#N/A</v>
      </c>
      <c r="EU6" s="336"/>
      <c r="EV6" s="339"/>
      <c r="EW6" s="35" t="e">
        <f t="shared" si="64"/>
        <v>#N/A</v>
      </c>
      <c r="EX6" s="342"/>
      <c r="EY6" s="324"/>
      <c r="EZ6" s="55" t="e">
        <f t="shared" si="91"/>
        <v>#N/A</v>
      </c>
      <c r="FA6" s="345"/>
      <c r="FB6" s="348"/>
      <c r="FC6" s="35" t="e">
        <f t="shared" si="69"/>
        <v>#N/A</v>
      </c>
      <c r="FD6" s="351"/>
      <c r="FE6" s="324"/>
      <c r="FF6" s="165" t="str">
        <f t="shared" ca="1" si="92"/>
        <v>Sample 2</v>
      </c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77"/>
      <c r="HG6" s="77"/>
      <c r="HH6" s="77"/>
      <c r="HI6" s="77"/>
      <c r="HJ6" s="77"/>
    </row>
    <row r="7" spans="1:227" x14ac:dyDescent="0.25">
      <c r="B7" s="120"/>
      <c r="C7" s="114"/>
      <c r="D7"/>
      <c r="E7"/>
      <c r="F7" s="120"/>
      <c r="G7" s="114"/>
      <c r="H7"/>
      <c r="I7"/>
      <c r="J7" s="120"/>
      <c r="K7" s="114"/>
      <c r="L7"/>
      <c r="M7"/>
      <c r="N7" s="120"/>
      <c r="O7" s="114"/>
      <c r="P7"/>
      <c r="Q7"/>
      <c r="R7" s="120"/>
      <c r="S7" s="114"/>
      <c r="T7"/>
      <c r="U7"/>
      <c r="V7" s="120"/>
      <c r="W7" s="114"/>
      <c r="X7"/>
      <c r="Y7"/>
      <c r="AA7" s="140">
        <f t="shared" si="0"/>
        <v>0</v>
      </c>
      <c r="AB7" s="141">
        <f t="shared" si="1"/>
        <v>0</v>
      </c>
      <c r="AC7" s="142" t="str">
        <f t="shared" si="18"/>
        <v/>
      </c>
      <c r="AD7" s="142">
        <f t="shared" si="72"/>
        <v>0</v>
      </c>
      <c r="AE7" s="134" t="str">
        <f t="shared" si="2"/>
        <v/>
      </c>
      <c r="AF7" s="140">
        <f t="shared" si="3"/>
        <v>0</v>
      </c>
      <c r="AG7" s="141">
        <f t="shared" si="4"/>
        <v>0</v>
      </c>
      <c r="AH7" s="142" t="str">
        <f t="shared" si="19"/>
        <v/>
      </c>
      <c r="AI7" s="142">
        <f t="shared" si="73"/>
        <v>0</v>
      </c>
      <c r="AJ7" s="134" t="str">
        <f t="shared" si="5"/>
        <v/>
      </c>
      <c r="AK7" s="140">
        <f t="shared" si="6"/>
        <v>0</v>
      </c>
      <c r="AL7" s="141">
        <f t="shared" si="7"/>
        <v>0</v>
      </c>
      <c r="AM7" s="142" t="str">
        <f t="shared" si="20"/>
        <v/>
      </c>
      <c r="AN7" s="142">
        <f t="shared" si="74"/>
        <v>0</v>
      </c>
      <c r="AO7" s="134" t="str">
        <f t="shared" si="8"/>
        <v/>
      </c>
      <c r="AP7" s="140">
        <f t="shared" si="9"/>
        <v>0</v>
      </c>
      <c r="AQ7" s="141">
        <f t="shared" si="10"/>
        <v>0</v>
      </c>
      <c r="AR7" s="142" t="str">
        <f t="shared" si="21"/>
        <v/>
      </c>
      <c r="AS7" s="142">
        <f t="shared" si="75"/>
        <v>0</v>
      </c>
      <c r="AT7" s="134" t="str">
        <f t="shared" si="11"/>
        <v/>
      </c>
      <c r="AU7" s="140">
        <f t="shared" si="12"/>
        <v>0</v>
      </c>
      <c r="AV7" s="141">
        <f t="shared" si="13"/>
        <v>0</v>
      </c>
      <c r="AW7" s="142" t="str">
        <f t="shared" si="22"/>
        <v/>
      </c>
      <c r="AX7" s="142">
        <f t="shared" si="76"/>
        <v>0</v>
      </c>
      <c r="AY7" s="134" t="str">
        <f t="shared" si="14"/>
        <v/>
      </c>
      <c r="AZ7" s="140">
        <f t="shared" si="15"/>
        <v>0</v>
      </c>
      <c r="BA7" s="141">
        <f t="shared" si="16"/>
        <v>0</v>
      </c>
      <c r="BB7" s="142" t="str">
        <f t="shared" si="23"/>
        <v/>
      </c>
      <c r="BC7" s="142">
        <f t="shared" si="77"/>
        <v>0</v>
      </c>
      <c r="BD7" s="134" t="str">
        <f t="shared" si="17"/>
        <v/>
      </c>
      <c r="BF7" s="143" t="e">
        <f t="shared" si="24"/>
        <v>#N/A</v>
      </c>
      <c r="BG7" s="144" t="e">
        <f t="shared" si="25"/>
        <v>#N/A</v>
      </c>
      <c r="BH7" s="138" t="e">
        <f t="shared" si="78"/>
        <v>#N/A</v>
      </c>
      <c r="BI7" s="138" t="e">
        <f t="shared" si="78"/>
        <v>#N/A</v>
      </c>
      <c r="BJ7" s="138"/>
      <c r="BK7" s="143" t="e">
        <f t="shared" si="26"/>
        <v>#N/A</v>
      </c>
      <c r="BL7" s="144" t="e">
        <f t="shared" si="27"/>
        <v>#N/A</v>
      </c>
      <c r="BM7" s="138" t="e">
        <f t="shared" si="79"/>
        <v>#N/A</v>
      </c>
      <c r="BN7" s="138" t="e">
        <f t="shared" si="79"/>
        <v>#N/A</v>
      </c>
      <c r="BO7" s="138"/>
      <c r="BP7" s="143" t="e">
        <f t="shared" si="28"/>
        <v>#N/A</v>
      </c>
      <c r="BQ7" s="144" t="e">
        <f t="shared" si="29"/>
        <v>#N/A</v>
      </c>
      <c r="BR7" s="138" t="e">
        <f t="shared" si="80"/>
        <v>#N/A</v>
      </c>
      <c r="BS7" s="138" t="e">
        <f t="shared" si="80"/>
        <v>#N/A</v>
      </c>
      <c r="BT7" s="138"/>
      <c r="BU7" s="143" t="e">
        <f t="shared" si="30"/>
        <v>#N/A</v>
      </c>
      <c r="BV7" s="144" t="e">
        <f t="shared" si="31"/>
        <v>#N/A</v>
      </c>
      <c r="BW7" s="138" t="e">
        <f t="shared" si="81"/>
        <v>#N/A</v>
      </c>
      <c r="BX7" s="138" t="e">
        <f t="shared" si="81"/>
        <v>#N/A</v>
      </c>
      <c r="BY7" s="138"/>
      <c r="BZ7" s="143" t="e">
        <f t="shared" si="32"/>
        <v>#N/A</v>
      </c>
      <c r="CA7" s="144" t="e">
        <f t="shared" si="33"/>
        <v>#N/A</v>
      </c>
      <c r="CB7" s="138" t="e">
        <f t="shared" si="82"/>
        <v>#N/A</v>
      </c>
      <c r="CC7" s="138" t="e">
        <f t="shared" si="82"/>
        <v>#N/A</v>
      </c>
      <c r="CD7" s="138"/>
      <c r="CE7" s="143" t="e">
        <f t="shared" si="34"/>
        <v>#N/A</v>
      </c>
      <c r="CF7" s="144" t="e">
        <f t="shared" si="35"/>
        <v>#N/A</v>
      </c>
      <c r="CG7" s="138" t="e">
        <f t="shared" si="83"/>
        <v>#N/A</v>
      </c>
      <c r="CH7" s="138" t="e">
        <f t="shared" si="83"/>
        <v>#N/A</v>
      </c>
      <c r="CJ7" s="171"/>
      <c r="CK7" s="96" t="str">
        <f ca="1">N1</f>
        <v>Sample 2-</v>
      </c>
      <c r="CL7" s="20">
        <f>N3</f>
        <v>0</v>
      </c>
      <c r="CM7" s="19">
        <f>O3</f>
        <v>0</v>
      </c>
      <c r="CN7" s="17" t="e">
        <f>INDEX(Q$3:Q$750,MATCH(-CO7,P$3:P$750,0),1)-Q3</f>
        <v>#N/A</v>
      </c>
      <c r="CO7" s="18">
        <f>-MIN(P:P)</f>
        <v>0</v>
      </c>
      <c r="CP7" s="17" t="e">
        <f t="shared" si="84"/>
        <v>#N/A</v>
      </c>
      <c r="CQ7" s="18">
        <f t="shared" si="85"/>
        <v>0</v>
      </c>
      <c r="CR7" s="167">
        <v>50</v>
      </c>
      <c r="CS7" s="161">
        <v>100</v>
      </c>
      <c r="CT7" s="162">
        <v>50</v>
      </c>
      <c r="CU7" s="258" t="e">
        <f t="shared" si="36"/>
        <v>#N/A</v>
      </c>
      <c r="CV7" s="116" t="e">
        <f t="shared" si="36"/>
        <v>#DIV/0!</v>
      </c>
      <c r="CW7" s="17" t="e">
        <f t="shared" si="37"/>
        <v>#N/A</v>
      </c>
      <c r="CX7" s="125"/>
      <c r="CY7" s="121">
        <f>SUMIF(AR:AR,"&gt;0")</f>
        <v>0</v>
      </c>
      <c r="CZ7" s="52">
        <f>SUMIF(AS:AS,"&gt;0")</f>
        <v>0</v>
      </c>
      <c r="DA7" s="163" t="e">
        <f t="shared" si="38"/>
        <v>#N/A</v>
      </c>
      <c r="DB7" s="164" t="str">
        <f t="shared" ca="1" si="38"/>
        <v/>
      </c>
      <c r="DC7" s="12" t="e">
        <f t="shared" si="93"/>
        <v>#N/A</v>
      </c>
      <c r="DD7" s="102" t="e">
        <f t="shared" si="86"/>
        <v>#N/A</v>
      </c>
      <c r="DE7" s="102" t="e">
        <f t="shared" si="87"/>
        <v>#N/A</v>
      </c>
      <c r="DF7" s="52" t="e">
        <f t="shared" si="88"/>
        <v>#N/A</v>
      </c>
      <c r="DG7" s="172"/>
      <c r="DH7" s="165" t="str">
        <f t="shared" ca="1" si="39"/>
        <v>Sample 2-</v>
      </c>
      <c r="DI7" s="16" t="e">
        <f t="shared" si="40"/>
        <v>#N/A</v>
      </c>
      <c r="DJ7" s="15" t="str">
        <f t="shared" si="40"/>
        <v>-</v>
      </c>
      <c r="DK7" s="166" t="str">
        <f t="shared" si="41"/>
        <v>10</v>
      </c>
      <c r="DL7" s="14" t="e">
        <f t="shared" si="42"/>
        <v>#N/A</v>
      </c>
      <c r="DM7" s="368"/>
      <c r="DN7" s="167" t="e">
        <f t="shared" si="43"/>
        <v>#N/A</v>
      </c>
      <c r="DO7" s="371"/>
      <c r="DP7" s="167" t="str">
        <f t="shared" si="89"/>
        <v xml:space="preserve"> </v>
      </c>
      <c r="DQ7" s="348"/>
      <c r="DR7" s="168" t="e">
        <f t="shared" si="44"/>
        <v>#N/A</v>
      </c>
      <c r="DS7" s="169" t="e">
        <f t="shared" si="45"/>
        <v>#N/A</v>
      </c>
      <c r="DT7" s="374"/>
      <c r="DU7" s="377"/>
      <c r="DV7" s="13" t="e">
        <f>IF(DI7&lt;&gt;"-",1-DS7/DT4," ")</f>
        <v>#N/A</v>
      </c>
      <c r="DW7" s="170">
        <f t="shared" si="46"/>
        <v>4.7959872742456255</v>
      </c>
      <c r="DX7" s="169" t="e">
        <f t="shared" ref="DX7:DX9" si="94">IF(DI7&lt;&gt;"-",DP7*(DW7)*SQRT(PI()*DK7),"")</f>
        <v>#N/A</v>
      </c>
      <c r="DY7" s="380"/>
      <c r="DZ7" s="383"/>
      <c r="EA7" s="13" t="e">
        <f>IF(DI7&lt;&gt;"-",1-DX7/DY4," ")</f>
        <v>#N/A</v>
      </c>
      <c r="EB7" s="12" t="e">
        <f t="shared" si="48"/>
        <v>#N/A</v>
      </c>
      <c r="EC7" s="386"/>
      <c r="ED7" s="324"/>
      <c r="EE7" s="12" t="e">
        <f t="shared" si="49"/>
        <v>#N/A</v>
      </c>
      <c r="EF7" s="354"/>
      <c r="EG7" s="330"/>
      <c r="EH7" s="244" t="e">
        <f t="shared" si="50"/>
        <v>#N/A</v>
      </c>
      <c r="EI7" s="357"/>
      <c r="EJ7" s="360"/>
      <c r="EK7" s="244" t="e">
        <f t="shared" si="53"/>
        <v>#N/A</v>
      </c>
      <c r="EL7" s="363"/>
      <c r="EM7" s="360"/>
      <c r="EN7" s="110" t="e">
        <f t="shared" si="56"/>
        <v>#N/A</v>
      </c>
      <c r="EO7" s="327"/>
      <c r="EP7" s="330"/>
      <c r="EQ7" s="35" t="e">
        <f t="shared" si="59"/>
        <v>#N/A</v>
      </c>
      <c r="ER7" s="333"/>
      <c r="ES7" s="324"/>
      <c r="ET7" s="78" t="e">
        <f t="shared" si="90"/>
        <v>#N/A</v>
      </c>
      <c r="EU7" s="336"/>
      <c r="EV7" s="339"/>
      <c r="EW7" s="35" t="e">
        <f t="shared" si="64"/>
        <v>#N/A</v>
      </c>
      <c r="EX7" s="342"/>
      <c r="EY7" s="324"/>
      <c r="EZ7" s="55" t="e">
        <f>IF(EW7="","",EQ7/EW7)</f>
        <v>#N/A</v>
      </c>
      <c r="FA7" s="345"/>
      <c r="FB7" s="348"/>
      <c r="FC7" s="35" t="e">
        <f t="shared" si="69"/>
        <v>#N/A</v>
      </c>
      <c r="FD7" s="351"/>
      <c r="FE7" s="324"/>
      <c r="FF7" s="165" t="str">
        <f t="shared" ca="1" si="92"/>
        <v>Sample 2-</v>
      </c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77"/>
      <c r="HG7" s="77"/>
      <c r="HH7" s="77"/>
      <c r="HI7" s="77"/>
      <c r="HJ7" s="77"/>
    </row>
    <row r="8" spans="1:227" x14ac:dyDescent="0.25">
      <c r="B8" s="120"/>
      <c r="C8" s="114"/>
      <c r="D8"/>
      <c r="E8"/>
      <c r="F8" s="120"/>
      <c r="G8" s="114"/>
      <c r="H8"/>
      <c r="I8"/>
      <c r="J8" s="120"/>
      <c r="K8" s="114"/>
      <c r="L8"/>
      <c r="M8"/>
      <c r="N8" s="120"/>
      <c r="O8" s="114"/>
      <c r="P8"/>
      <c r="Q8"/>
      <c r="R8" s="120"/>
      <c r="S8" s="114"/>
      <c r="T8"/>
      <c r="U8"/>
      <c r="V8" s="120"/>
      <c r="W8" s="114"/>
      <c r="X8"/>
      <c r="Y8"/>
      <c r="AA8" s="140">
        <f t="shared" si="0"/>
        <v>0</v>
      </c>
      <c r="AB8" s="141">
        <f t="shared" si="1"/>
        <v>0</v>
      </c>
      <c r="AC8" s="142" t="str">
        <f t="shared" si="18"/>
        <v/>
      </c>
      <c r="AD8" s="142">
        <f t="shared" si="72"/>
        <v>0</v>
      </c>
      <c r="AE8" s="134" t="str">
        <f t="shared" si="2"/>
        <v/>
      </c>
      <c r="AF8" s="140">
        <f t="shared" si="3"/>
        <v>0</v>
      </c>
      <c r="AG8" s="141">
        <f t="shared" si="4"/>
        <v>0</v>
      </c>
      <c r="AH8" s="142" t="str">
        <f t="shared" si="19"/>
        <v/>
      </c>
      <c r="AI8" s="142">
        <f t="shared" si="73"/>
        <v>0</v>
      </c>
      <c r="AJ8" s="134" t="str">
        <f t="shared" si="5"/>
        <v/>
      </c>
      <c r="AK8" s="140">
        <f t="shared" si="6"/>
        <v>0</v>
      </c>
      <c r="AL8" s="141">
        <f t="shared" si="7"/>
        <v>0</v>
      </c>
      <c r="AM8" s="142" t="str">
        <f t="shared" si="20"/>
        <v/>
      </c>
      <c r="AN8" s="142">
        <f t="shared" si="74"/>
        <v>0</v>
      </c>
      <c r="AO8" s="134" t="str">
        <f t="shared" si="8"/>
        <v/>
      </c>
      <c r="AP8" s="140">
        <f t="shared" si="9"/>
        <v>0</v>
      </c>
      <c r="AQ8" s="141">
        <f t="shared" si="10"/>
        <v>0</v>
      </c>
      <c r="AR8" s="142" t="str">
        <f t="shared" si="21"/>
        <v/>
      </c>
      <c r="AS8" s="142">
        <f t="shared" si="75"/>
        <v>0</v>
      </c>
      <c r="AT8" s="134" t="str">
        <f t="shared" si="11"/>
        <v/>
      </c>
      <c r="AU8" s="140">
        <f t="shared" si="12"/>
        <v>0</v>
      </c>
      <c r="AV8" s="141">
        <f t="shared" si="13"/>
        <v>0</v>
      </c>
      <c r="AW8" s="142" t="str">
        <f t="shared" si="22"/>
        <v/>
      </c>
      <c r="AX8" s="142">
        <f t="shared" si="76"/>
        <v>0</v>
      </c>
      <c r="AY8" s="134" t="str">
        <f t="shared" si="14"/>
        <v/>
      </c>
      <c r="AZ8" s="140">
        <f t="shared" si="15"/>
        <v>0</v>
      </c>
      <c r="BA8" s="141">
        <f t="shared" si="16"/>
        <v>0</v>
      </c>
      <c r="BB8" s="142" t="str">
        <f t="shared" si="23"/>
        <v/>
      </c>
      <c r="BC8" s="142">
        <f t="shared" si="77"/>
        <v>0</v>
      </c>
      <c r="BD8" s="134" t="str">
        <f t="shared" si="17"/>
        <v/>
      </c>
      <c r="BF8" s="143" t="e">
        <f t="shared" si="24"/>
        <v>#N/A</v>
      </c>
      <c r="BG8" s="144" t="e">
        <f t="shared" si="25"/>
        <v>#N/A</v>
      </c>
      <c r="BH8" s="138" t="e">
        <f t="shared" si="78"/>
        <v>#N/A</v>
      </c>
      <c r="BI8" s="138" t="e">
        <f t="shared" si="78"/>
        <v>#N/A</v>
      </c>
      <c r="BJ8" s="138"/>
      <c r="BK8" s="143" t="e">
        <f t="shared" si="26"/>
        <v>#N/A</v>
      </c>
      <c r="BL8" s="144" t="e">
        <f t="shared" si="27"/>
        <v>#N/A</v>
      </c>
      <c r="BM8" s="138" t="e">
        <f t="shared" si="79"/>
        <v>#N/A</v>
      </c>
      <c r="BN8" s="138" t="e">
        <f t="shared" si="79"/>
        <v>#N/A</v>
      </c>
      <c r="BO8" s="138"/>
      <c r="BP8" s="143" t="e">
        <f t="shared" si="28"/>
        <v>#N/A</v>
      </c>
      <c r="BQ8" s="144" t="e">
        <f t="shared" si="29"/>
        <v>#N/A</v>
      </c>
      <c r="BR8" s="138" t="e">
        <f t="shared" si="80"/>
        <v>#N/A</v>
      </c>
      <c r="BS8" s="138" t="e">
        <f t="shared" si="80"/>
        <v>#N/A</v>
      </c>
      <c r="BT8" s="138"/>
      <c r="BU8" s="143" t="e">
        <f t="shared" si="30"/>
        <v>#N/A</v>
      </c>
      <c r="BV8" s="144" t="e">
        <f t="shared" si="31"/>
        <v>#N/A</v>
      </c>
      <c r="BW8" s="138" t="e">
        <f t="shared" si="81"/>
        <v>#N/A</v>
      </c>
      <c r="BX8" s="138" t="e">
        <f t="shared" si="81"/>
        <v>#N/A</v>
      </c>
      <c r="BY8" s="138"/>
      <c r="BZ8" s="143" t="e">
        <f t="shared" si="32"/>
        <v>#N/A</v>
      </c>
      <c r="CA8" s="144" t="e">
        <f t="shared" si="33"/>
        <v>#N/A</v>
      </c>
      <c r="CB8" s="138" t="e">
        <f t="shared" si="82"/>
        <v>#N/A</v>
      </c>
      <c r="CC8" s="138" t="e">
        <f t="shared" si="82"/>
        <v>#N/A</v>
      </c>
      <c r="CD8" s="138"/>
      <c r="CE8" s="143" t="e">
        <f t="shared" si="34"/>
        <v>#N/A</v>
      </c>
      <c r="CF8" s="144" t="e">
        <f t="shared" si="35"/>
        <v>#N/A</v>
      </c>
      <c r="CG8" s="138" t="e">
        <f t="shared" si="83"/>
        <v>#N/A</v>
      </c>
      <c r="CH8" s="138" t="e">
        <f t="shared" si="83"/>
        <v>#N/A</v>
      </c>
      <c r="CJ8" s="171"/>
      <c r="CK8" s="96" t="str">
        <f ca="1">R1</f>
        <v>Sample 3</v>
      </c>
      <c r="CL8" s="20">
        <f>R3</f>
        <v>0</v>
      </c>
      <c r="CM8" s="19">
        <f>S3</f>
        <v>0</v>
      </c>
      <c r="CN8" s="17" t="e">
        <f>INDEX(U$3:U$750,MATCH(-CO8,T$3:T$750,0),1)-U3</f>
        <v>#N/A</v>
      </c>
      <c r="CO8" s="18">
        <f>-MIN(T:T)</f>
        <v>0</v>
      </c>
      <c r="CP8" s="17" t="e">
        <f t="shared" si="84"/>
        <v>#N/A</v>
      </c>
      <c r="CQ8" s="18">
        <f t="shared" si="85"/>
        <v>0</v>
      </c>
      <c r="CR8" s="167">
        <v>50</v>
      </c>
      <c r="CS8" s="161">
        <v>100</v>
      </c>
      <c r="CT8" s="162">
        <v>50</v>
      </c>
      <c r="CU8" s="258" t="e">
        <f t="shared" si="36"/>
        <v>#N/A</v>
      </c>
      <c r="CV8" s="116" t="e">
        <f t="shared" si="36"/>
        <v>#DIV/0!</v>
      </c>
      <c r="CW8" s="17" t="e">
        <f t="shared" si="37"/>
        <v>#N/A</v>
      </c>
      <c r="CX8" s="125"/>
      <c r="CY8" s="121">
        <f>SUMIF(AW:AW,"&gt;0")</f>
        <v>0</v>
      </c>
      <c r="CZ8" s="52">
        <f>SUMIF(AX:AX,"&gt;0")</f>
        <v>0</v>
      </c>
      <c r="DA8" s="163" t="e">
        <f t="shared" si="38"/>
        <v>#N/A</v>
      </c>
      <c r="DB8" s="164" t="str">
        <f t="shared" ca="1" si="38"/>
        <v/>
      </c>
      <c r="DC8" s="12" t="e">
        <f t="shared" si="93"/>
        <v>#N/A</v>
      </c>
      <c r="DD8" s="102" t="e">
        <f t="shared" si="86"/>
        <v>#N/A</v>
      </c>
      <c r="DE8" s="102" t="e">
        <f t="shared" si="87"/>
        <v>#N/A</v>
      </c>
      <c r="DF8" s="52" t="e">
        <f t="shared" si="88"/>
        <v>#N/A</v>
      </c>
      <c r="DG8" s="172"/>
      <c r="DH8" s="165" t="str">
        <f t="shared" ca="1" si="39"/>
        <v>Sample 3</v>
      </c>
      <c r="DI8" s="16" t="e">
        <f t="shared" si="40"/>
        <v>#N/A</v>
      </c>
      <c r="DJ8" s="15" t="str">
        <f t="shared" si="40"/>
        <v>-</v>
      </c>
      <c r="DK8" s="166" t="str">
        <f t="shared" si="41"/>
        <v>10</v>
      </c>
      <c r="DL8" s="14" t="e">
        <f t="shared" si="42"/>
        <v>#N/A</v>
      </c>
      <c r="DM8" s="368"/>
      <c r="DN8" s="167" t="e">
        <f t="shared" si="43"/>
        <v>#N/A</v>
      </c>
      <c r="DO8" s="371"/>
      <c r="DP8" s="167" t="str">
        <f t="shared" si="89"/>
        <v xml:space="preserve"> </v>
      </c>
      <c r="DQ8" s="348"/>
      <c r="DR8" s="168" t="e">
        <f t="shared" si="44"/>
        <v>#N/A</v>
      </c>
      <c r="DS8" s="169" t="e">
        <f t="shared" si="45"/>
        <v>#N/A</v>
      </c>
      <c r="DT8" s="374"/>
      <c r="DU8" s="377"/>
      <c r="DV8" s="13" t="e">
        <f>IF(DI8&lt;&gt;"-",1-DS8/DT4," ")</f>
        <v>#N/A</v>
      </c>
      <c r="DW8" s="170">
        <f t="shared" si="46"/>
        <v>4.7959872742456255</v>
      </c>
      <c r="DX8" s="169" t="e">
        <f t="shared" si="94"/>
        <v>#N/A</v>
      </c>
      <c r="DY8" s="380"/>
      <c r="DZ8" s="383"/>
      <c r="EA8" s="13" t="e">
        <f>IF(DI8&lt;&gt;"-",1-DX8/DY4," ")</f>
        <v>#N/A</v>
      </c>
      <c r="EB8" s="12" t="e">
        <f t="shared" si="48"/>
        <v>#N/A</v>
      </c>
      <c r="EC8" s="386"/>
      <c r="ED8" s="324"/>
      <c r="EE8" s="12" t="e">
        <f t="shared" si="49"/>
        <v>#N/A</v>
      </c>
      <c r="EF8" s="354"/>
      <c r="EG8" s="330"/>
      <c r="EH8" s="244" t="e">
        <f t="shared" si="50"/>
        <v>#N/A</v>
      </c>
      <c r="EI8" s="357"/>
      <c r="EJ8" s="360"/>
      <c r="EK8" s="244" t="e">
        <f t="shared" si="53"/>
        <v>#N/A</v>
      </c>
      <c r="EL8" s="363"/>
      <c r="EM8" s="360"/>
      <c r="EN8" s="110" t="e">
        <f t="shared" si="56"/>
        <v>#N/A</v>
      </c>
      <c r="EO8" s="327"/>
      <c r="EP8" s="330"/>
      <c r="EQ8" s="35" t="e">
        <f t="shared" si="59"/>
        <v>#N/A</v>
      </c>
      <c r="ER8" s="333"/>
      <c r="ES8" s="324"/>
      <c r="ET8" s="78" t="e">
        <f t="shared" si="90"/>
        <v>#N/A</v>
      </c>
      <c r="EU8" s="336"/>
      <c r="EV8" s="339"/>
      <c r="EW8" s="35" t="e">
        <f t="shared" si="64"/>
        <v>#N/A</v>
      </c>
      <c r="EX8" s="342"/>
      <c r="EY8" s="324"/>
      <c r="EZ8" s="55" t="e">
        <f t="shared" ref="EZ8:EZ9" si="95">IF(EW8="","",EQ8/EW8)</f>
        <v>#N/A</v>
      </c>
      <c r="FA8" s="345"/>
      <c r="FB8" s="348"/>
      <c r="FC8" s="35" t="e">
        <f t="shared" si="69"/>
        <v>#N/A</v>
      </c>
      <c r="FD8" s="351"/>
      <c r="FE8" s="324"/>
      <c r="FF8" s="165" t="str">
        <f t="shared" ca="1" si="92"/>
        <v>Sample 3</v>
      </c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77"/>
      <c r="HG8" s="77"/>
      <c r="HH8" s="77"/>
      <c r="HI8" s="77"/>
      <c r="HJ8" s="77"/>
      <c r="HL8" s="54"/>
    </row>
    <row r="9" spans="1:227" ht="15.75" thickBot="1" x14ac:dyDescent="0.3">
      <c r="B9" s="120"/>
      <c r="C9" s="114"/>
      <c r="D9"/>
      <c r="E9"/>
      <c r="F9" s="120"/>
      <c r="G9" s="114"/>
      <c r="H9"/>
      <c r="I9"/>
      <c r="J9" s="120"/>
      <c r="K9" s="114"/>
      <c r="L9"/>
      <c r="M9"/>
      <c r="N9" s="120"/>
      <c r="O9" s="114"/>
      <c r="P9"/>
      <c r="Q9"/>
      <c r="R9" s="120"/>
      <c r="S9" s="114"/>
      <c r="T9"/>
      <c r="U9"/>
      <c r="V9" s="120"/>
      <c r="W9" s="114"/>
      <c r="X9"/>
      <c r="Y9"/>
      <c r="AA9" s="140">
        <f t="shared" si="0"/>
        <v>0</v>
      </c>
      <c r="AB9" s="141">
        <f t="shared" si="1"/>
        <v>0</v>
      </c>
      <c r="AC9" s="142" t="str">
        <f t="shared" si="18"/>
        <v/>
      </c>
      <c r="AD9" s="142">
        <f t="shared" si="72"/>
        <v>0</v>
      </c>
      <c r="AE9" s="134" t="str">
        <f t="shared" si="2"/>
        <v/>
      </c>
      <c r="AF9" s="140">
        <f t="shared" si="3"/>
        <v>0</v>
      </c>
      <c r="AG9" s="141">
        <f t="shared" si="4"/>
        <v>0</v>
      </c>
      <c r="AH9" s="142" t="str">
        <f t="shared" si="19"/>
        <v/>
      </c>
      <c r="AI9" s="142">
        <f t="shared" si="73"/>
        <v>0</v>
      </c>
      <c r="AJ9" s="134" t="str">
        <f t="shared" si="5"/>
        <v/>
      </c>
      <c r="AK9" s="140">
        <f t="shared" si="6"/>
        <v>0</v>
      </c>
      <c r="AL9" s="141">
        <f t="shared" si="7"/>
        <v>0</v>
      </c>
      <c r="AM9" s="142" t="str">
        <f t="shared" si="20"/>
        <v/>
      </c>
      <c r="AN9" s="142">
        <f t="shared" si="74"/>
        <v>0</v>
      </c>
      <c r="AO9" s="134" t="str">
        <f t="shared" si="8"/>
        <v/>
      </c>
      <c r="AP9" s="140">
        <f t="shared" si="9"/>
        <v>0</v>
      </c>
      <c r="AQ9" s="141">
        <f t="shared" si="10"/>
        <v>0</v>
      </c>
      <c r="AR9" s="142" t="str">
        <f t="shared" si="21"/>
        <v/>
      </c>
      <c r="AS9" s="142">
        <f t="shared" si="75"/>
        <v>0</v>
      </c>
      <c r="AT9" s="134" t="str">
        <f t="shared" si="11"/>
        <v/>
      </c>
      <c r="AU9" s="140">
        <f t="shared" si="12"/>
        <v>0</v>
      </c>
      <c r="AV9" s="141">
        <f t="shared" si="13"/>
        <v>0</v>
      </c>
      <c r="AW9" s="142" t="str">
        <f t="shared" si="22"/>
        <v/>
      </c>
      <c r="AX9" s="142">
        <f t="shared" si="76"/>
        <v>0</v>
      </c>
      <c r="AY9" s="134" t="str">
        <f t="shared" si="14"/>
        <v/>
      </c>
      <c r="AZ9" s="140">
        <f t="shared" si="15"/>
        <v>0</v>
      </c>
      <c r="BA9" s="141">
        <f t="shared" si="16"/>
        <v>0</v>
      </c>
      <c r="BB9" s="142" t="str">
        <f t="shared" si="23"/>
        <v/>
      </c>
      <c r="BC9" s="142">
        <f t="shared" si="77"/>
        <v>0</v>
      </c>
      <c r="BD9" s="134" t="str">
        <f t="shared" si="17"/>
        <v/>
      </c>
      <c r="BF9" s="143" t="e">
        <f t="shared" si="24"/>
        <v>#N/A</v>
      </c>
      <c r="BG9" s="144" t="e">
        <f t="shared" si="25"/>
        <v>#N/A</v>
      </c>
      <c r="BH9" s="138" t="e">
        <f t="shared" si="78"/>
        <v>#N/A</v>
      </c>
      <c r="BI9" s="138" t="e">
        <f t="shared" si="78"/>
        <v>#N/A</v>
      </c>
      <c r="BJ9" s="138"/>
      <c r="BK9" s="143" t="e">
        <f t="shared" si="26"/>
        <v>#N/A</v>
      </c>
      <c r="BL9" s="144" t="e">
        <f t="shared" si="27"/>
        <v>#N/A</v>
      </c>
      <c r="BM9" s="138" t="e">
        <f t="shared" si="79"/>
        <v>#N/A</v>
      </c>
      <c r="BN9" s="138" t="e">
        <f t="shared" si="79"/>
        <v>#N/A</v>
      </c>
      <c r="BO9" s="138"/>
      <c r="BP9" s="143" t="e">
        <f t="shared" si="28"/>
        <v>#N/A</v>
      </c>
      <c r="BQ9" s="144" t="e">
        <f t="shared" si="29"/>
        <v>#N/A</v>
      </c>
      <c r="BR9" s="138" t="e">
        <f t="shared" si="80"/>
        <v>#N/A</v>
      </c>
      <c r="BS9" s="138" t="e">
        <f t="shared" si="80"/>
        <v>#N/A</v>
      </c>
      <c r="BT9" s="138"/>
      <c r="BU9" s="143" t="e">
        <f t="shared" si="30"/>
        <v>#N/A</v>
      </c>
      <c r="BV9" s="144" t="e">
        <f t="shared" si="31"/>
        <v>#N/A</v>
      </c>
      <c r="BW9" s="138" t="e">
        <f t="shared" si="81"/>
        <v>#N/A</v>
      </c>
      <c r="BX9" s="138" t="e">
        <f t="shared" si="81"/>
        <v>#N/A</v>
      </c>
      <c r="BY9" s="138"/>
      <c r="BZ9" s="143" t="e">
        <f t="shared" si="32"/>
        <v>#N/A</v>
      </c>
      <c r="CA9" s="144" t="e">
        <f t="shared" si="33"/>
        <v>#N/A</v>
      </c>
      <c r="CB9" s="138" t="e">
        <f t="shared" si="82"/>
        <v>#N/A</v>
      </c>
      <c r="CC9" s="138" t="e">
        <f t="shared" si="82"/>
        <v>#N/A</v>
      </c>
      <c r="CD9" s="138"/>
      <c r="CE9" s="143" t="e">
        <f t="shared" si="34"/>
        <v>#N/A</v>
      </c>
      <c r="CF9" s="144" t="e">
        <f t="shared" si="35"/>
        <v>#N/A</v>
      </c>
      <c r="CG9" s="138" t="e">
        <f t="shared" si="83"/>
        <v>#N/A</v>
      </c>
      <c r="CH9" s="138" t="e">
        <f t="shared" si="83"/>
        <v>#N/A</v>
      </c>
      <c r="CJ9" s="171"/>
      <c r="CK9" s="11" t="str">
        <f ca="1">V1</f>
        <v>Sample 3-</v>
      </c>
      <c r="CL9" s="10">
        <f>V3</f>
        <v>0</v>
      </c>
      <c r="CM9" s="9">
        <f>W3</f>
        <v>0</v>
      </c>
      <c r="CN9" s="7" t="e">
        <f>INDEX(Y$3:Y$750,MATCH(-CO9,X$3:X$750,0),1)-Y3</f>
        <v>#N/A</v>
      </c>
      <c r="CO9" s="8">
        <f>-MIN(X:X)</f>
        <v>0</v>
      </c>
      <c r="CP9" s="7" t="e">
        <f t="shared" si="84"/>
        <v>#N/A</v>
      </c>
      <c r="CQ9" s="8">
        <f t="shared" si="85"/>
        <v>0</v>
      </c>
      <c r="CR9" s="180">
        <v>50</v>
      </c>
      <c r="CS9" s="174">
        <v>100</v>
      </c>
      <c r="CT9" s="175">
        <v>50</v>
      </c>
      <c r="CU9" s="259" t="e">
        <f t="shared" si="36"/>
        <v>#N/A</v>
      </c>
      <c r="CV9" s="117" t="e">
        <f t="shared" si="36"/>
        <v>#DIV/0!</v>
      </c>
      <c r="CW9" s="7" t="e">
        <f t="shared" si="37"/>
        <v>#N/A</v>
      </c>
      <c r="CX9" s="126"/>
      <c r="CY9" s="122">
        <f>SUMIF(BB:BB,"&gt;0")</f>
        <v>0</v>
      </c>
      <c r="CZ9" s="53">
        <f>SUMIF(BC:BC,"&gt;0")</f>
        <v>0</v>
      </c>
      <c r="DA9" s="176" t="e">
        <f t="shared" si="38"/>
        <v>#N/A</v>
      </c>
      <c r="DB9" s="177" t="str">
        <f t="shared" ca="1" si="38"/>
        <v/>
      </c>
      <c r="DC9" s="1" t="e">
        <f t="shared" si="93"/>
        <v>#N/A</v>
      </c>
      <c r="DD9" s="106" t="e">
        <f t="shared" si="86"/>
        <v>#N/A</v>
      </c>
      <c r="DE9" s="106" t="e">
        <f t="shared" si="87"/>
        <v>#N/A</v>
      </c>
      <c r="DF9" s="53" t="e">
        <f t="shared" si="88"/>
        <v>#N/A</v>
      </c>
      <c r="DG9" s="172"/>
      <c r="DH9" s="178" t="str">
        <f t="shared" ca="1" si="39"/>
        <v>Sample 3-</v>
      </c>
      <c r="DI9" s="5" t="e">
        <f t="shared" si="40"/>
        <v>#N/A</v>
      </c>
      <c r="DJ9" s="4" t="str">
        <f t="shared" si="40"/>
        <v>-</v>
      </c>
      <c r="DK9" s="179" t="str">
        <f t="shared" si="41"/>
        <v>10</v>
      </c>
      <c r="DL9" s="3" t="e">
        <f t="shared" si="42"/>
        <v>#N/A</v>
      </c>
      <c r="DM9" s="369"/>
      <c r="DN9" s="180" t="e">
        <f t="shared" si="43"/>
        <v>#N/A</v>
      </c>
      <c r="DO9" s="372"/>
      <c r="DP9" s="180" t="str">
        <f t="shared" si="89"/>
        <v xml:space="preserve"> </v>
      </c>
      <c r="DQ9" s="349"/>
      <c r="DR9" s="181" t="e">
        <f t="shared" si="44"/>
        <v>#N/A</v>
      </c>
      <c r="DS9" s="182" t="e">
        <f t="shared" si="45"/>
        <v>#N/A</v>
      </c>
      <c r="DT9" s="375"/>
      <c r="DU9" s="378"/>
      <c r="DV9" s="2" t="e">
        <f>IF(DI9&lt;&gt;"-",1-DS9/DT4," ")</f>
        <v>#N/A</v>
      </c>
      <c r="DW9" s="183">
        <f t="shared" si="46"/>
        <v>4.7959872742456255</v>
      </c>
      <c r="DX9" s="182" t="e">
        <f t="shared" si="94"/>
        <v>#N/A</v>
      </c>
      <c r="DY9" s="381"/>
      <c r="DZ9" s="384"/>
      <c r="EA9" s="2" t="e">
        <f>IF(DI9&lt;&gt;"-",1-DX9/DY4," ")</f>
        <v>#N/A</v>
      </c>
      <c r="EB9" s="1" t="e">
        <f t="shared" si="48"/>
        <v>#N/A</v>
      </c>
      <c r="EC9" s="387"/>
      <c r="ED9" s="325"/>
      <c r="EE9" s="1" t="e">
        <f t="shared" si="49"/>
        <v>#N/A</v>
      </c>
      <c r="EF9" s="355"/>
      <c r="EG9" s="331"/>
      <c r="EH9" s="65" t="e">
        <f t="shared" si="50"/>
        <v>#N/A</v>
      </c>
      <c r="EI9" s="358"/>
      <c r="EJ9" s="361"/>
      <c r="EK9" s="65" t="e">
        <f t="shared" si="53"/>
        <v>#N/A</v>
      </c>
      <c r="EL9" s="364"/>
      <c r="EM9" s="361"/>
      <c r="EN9" s="112" t="e">
        <f t="shared" si="56"/>
        <v>#N/A</v>
      </c>
      <c r="EO9" s="328"/>
      <c r="EP9" s="331"/>
      <c r="EQ9" s="82" t="e">
        <f t="shared" si="59"/>
        <v>#N/A</v>
      </c>
      <c r="ER9" s="334"/>
      <c r="ES9" s="325"/>
      <c r="ET9" s="113" t="e">
        <f t="shared" si="90"/>
        <v>#N/A</v>
      </c>
      <c r="EU9" s="337"/>
      <c r="EV9" s="340"/>
      <c r="EW9" s="82" t="e">
        <f t="shared" si="64"/>
        <v>#N/A</v>
      </c>
      <c r="EX9" s="343"/>
      <c r="EY9" s="325"/>
      <c r="EZ9" s="84" t="e">
        <f t="shared" si="95"/>
        <v>#N/A</v>
      </c>
      <c r="FA9" s="346"/>
      <c r="FB9" s="349"/>
      <c r="FC9" s="82" t="e">
        <f t="shared" si="69"/>
        <v>#N/A</v>
      </c>
      <c r="FD9" s="352"/>
      <c r="FE9" s="325"/>
      <c r="FF9" s="178" t="str">
        <f t="shared" ca="1" si="92"/>
        <v>Sample 3-</v>
      </c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77"/>
      <c r="HG9" s="77"/>
      <c r="HH9" s="77"/>
      <c r="HI9" s="77"/>
      <c r="HJ9" s="77"/>
    </row>
    <row r="10" spans="1:227" x14ac:dyDescent="0.25">
      <c r="B10" s="120"/>
      <c r="C10" s="114"/>
      <c r="D10"/>
      <c r="E10"/>
      <c r="F10" s="120"/>
      <c r="G10" s="114"/>
      <c r="H10"/>
      <c r="I10"/>
      <c r="J10" s="120"/>
      <c r="K10" s="114"/>
      <c r="L10"/>
      <c r="M10"/>
      <c r="N10" s="120"/>
      <c r="O10" s="114"/>
      <c r="P10"/>
      <c r="Q10"/>
      <c r="R10" s="120"/>
      <c r="S10" s="114"/>
      <c r="T10"/>
      <c r="U10"/>
      <c r="V10" s="120"/>
      <c r="W10" s="114"/>
      <c r="X10"/>
      <c r="Y10"/>
      <c r="AA10" s="140">
        <f t="shared" si="0"/>
        <v>0</v>
      </c>
      <c r="AB10" s="141">
        <f t="shared" si="1"/>
        <v>0</v>
      </c>
      <c r="AC10" s="142" t="str">
        <f t="shared" si="18"/>
        <v/>
      </c>
      <c r="AD10" s="142">
        <f t="shared" si="72"/>
        <v>0</v>
      </c>
      <c r="AE10" s="134" t="str">
        <f t="shared" si="2"/>
        <v/>
      </c>
      <c r="AF10" s="140">
        <f t="shared" si="3"/>
        <v>0</v>
      </c>
      <c r="AG10" s="141">
        <f t="shared" si="4"/>
        <v>0</v>
      </c>
      <c r="AH10" s="142" t="str">
        <f t="shared" si="19"/>
        <v/>
      </c>
      <c r="AI10" s="142">
        <f t="shared" si="73"/>
        <v>0</v>
      </c>
      <c r="AJ10" s="134" t="str">
        <f t="shared" si="5"/>
        <v/>
      </c>
      <c r="AK10" s="140">
        <f t="shared" si="6"/>
        <v>0</v>
      </c>
      <c r="AL10" s="141">
        <f t="shared" si="7"/>
        <v>0</v>
      </c>
      <c r="AM10" s="142" t="str">
        <f t="shared" si="20"/>
        <v/>
      </c>
      <c r="AN10" s="142">
        <f t="shared" si="74"/>
        <v>0</v>
      </c>
      <c r="AO10" s="134" t="str">
        <f t="shared" si="8"/>
        <v/>
      </c>
      <c r="AP10" s="140">
        <f t="shared" si="9"/>
        <v>0</v>
      </c>
      <c r="AQ10" s="141">
        <f t="shared" si="10"/>
        <v>0</v>
      </c>
      <c r="AR10" s="142" t="str">
        <f t="shared" si="21"/>
        <v/>
      </c>
      <c r="AS10" s="142">
        <f t="shared" si="75"/>
        <v>0</v>
      </c>
      <c r="AT10" s="134" t="str">
        <f t="shared" si="11"/>
        <v/>
      </c>
      <c r="AU10" s="140">
        <f t="shared" si="12"/>
        <v>0</v>
      </c>
      <c r="AV10" s="141">
        <f t="shared" si="13"/>
        <v>0</v>
      </c>
      <c r="AW10" s="142" t="str">
        <f t="shared" si="22"/>
        <v/>
      </c>
      <c r="AX10" s="142">
        <f t="shared" si="76"/>
        <v>0</v>
      </c>
      <c r="AY10" s="134" t="str">
        <f t="shared" si="14"/>
        <v/>
      </c>
      <c r="AZ10" s="140">
        <f t="shared" si="15"/>
        <v>0</v>
      </c>
      <c r="BA10" s="141">
        <f t="shared" si="16"/>
        <v>0</v>
      </c>
      <c r="BB10" s="142" t="str">
        <f t="shared" si="23"/>
        <v/>
      </c>
      <c r="BC10" s="142">
        <f t="shared" si="77"/>
        <v>0</v>
      </c>
      <c r="BD10" s="134" t="str">
        <f t="shared" si="17"/>
        <v/>
      </c>
      <c r="BF10" s="143" t="e">
        <f t="shared" si="24"/>
        <v>#N/A</v>
      </c>
      <c r="BG10" s="144" t="e">
        <f t="shared" si="25"/>
        <v>#N/A</v>
      </c>
      <c r="BH10" s="138" t="e">
        <f t="shared" si="78"/>
        <v>#N/A</v>
      </c>
      <c r="BI10" s="138" t="e">
        <f t="shared" si="78"/>
        <v>#N/A</v>
      </c>
      <c r="BJ10" s="138"/>
      <c r="BK10" s="143" t="e">
        <f t="shared" si="26"/>
        <v>#N/A</v>
      </c>
      <c r="BL10" s="144" t="e">
        <f t="shared" si="27"/>
        <v>#N/A</v>
      </c>
      <c r="BM10" s="138" t="e">
        <f t="shared" si="79"/>
        <v>#N/A</v>
      </c>
      <c r="BN10" s="138" t="e">
        <f t="shared" si="79"/>
        <v>#N/A</v>
      </c>
      <c r="BO10" s="138"/>
      <c r="BP10" s="143" t="e">
        <f t="shared" si="28"/>
        <v>#N/A</v>
      </c>
      <c r="BQ10" s="144" t="e">
        <f t="shared" si="29"/>
        <v>#N/A</v>
      </c>
      <c r="BR10" s="138" t="e">
        <f t="shared" si="80"/>
        <v>#N/A</v>
      </c>
      <c r="BS10" s="138" t="e">
        <f t="shared" si="80"/>
        <v>#N/A</v>
      </c>
      <c r="BT10" s="138"/>
      <c r="BU10" s="143" t="e">
        <f t="shared" si="30"/>
        <v>#N/A</v>
      </c>
      <c r="BV10" s="144" t="e">
        <f t="shared" si="31"/>
        <v>#N/A</v>
      </c>
      <c r="BW10" s="138" t="e">
        <f t="shared" si="81"/>
        <v>#N/A</v>
      </c>
      <c r="BX10" s="138" t="e">
        <f t="shared" si="81"/>
        <v>#N/A</v>
      </c>
      <c r="BY10" s="138"/>
      <c r="BZ10" s="143" t="e">
        <f t="shared" si="32"/>
        <v>#N/A</v>
      </c>
      <c r="CA10" s="144" t="e">
        <f t="shared" si="33"/>
        <v>#N/A</v>
      </c>
      <c r="CB10" s="138" t="e">
        <f t="shared" si="82"/>
        <v>#N/A</v>
      </c>
      <c r="CC10" s="138" t="e">
        <f t="shared" si="82"/>
        <v>#N/A</v>
      </c>
      <c r="CD10" s="138"/>
      <c r="CE10" s="143" t="e">
        <f t="shared" si="34"/>
        <v>#N/A</v>
      </c>
      <c r="CF10" s="144" t="e">
        <f t="shared" si="35"/>
        <v>#N/A</v>
      </c>
      <c r="CG10" s="138" t="e">
        <f t="shared" si="83"/>
        <v>#N/A</v>
      </c>
      <c r="CH10" s="138" t="e">
        <f t="shared" si="83"/>
        <v>#N/A</v>
      </c>
      <c r="CJ10" s="171"/>
      <c r="CK10" s="253"/>
      <c r="CL10" s="184"/>
      <c r="CM10" s="185"/>
      <c r="CN10" s="186"/>
      <c r="CO10" s="186"/>
      <c r="CP10" s="186"/>
      <c r="CQ10" s="186"/>
      <c r="CR10" s="186"/>
      <c r="CS10" s="186"/>
      <c r="CT10" s="186"/>
      <c r="CU10" s="41"/>
      <c r="CV10" s="41"/>
      <c r="CW10" s="186"/>
      <c r="CY10" s="187"/>
      <c r="CZ10" s="187"/>
      <c r="DA10" s="188"/>
      <c r="DB10" s="188"/>
      <c r="DC10" s="188"/>
      <c r="DD10" s="188"/>
      <c r="DE10" s="188"/>
      <c r="DF10" s="188"/>
      <c r="DG10" s="188"/>
      <c r="DH10" s="189"/>
      <c r="DI10" s="186"/>
      <c r="DK10" s="190"/>
      <c r="DL10" s="190"/>
      <c r="DM10" s="190"/>
      <c r="DN10" s="190"/>
      <c r="DO10" s="190"/>
      <c r="DP10" s="190"/>
      <c r="DQ10" s="190"/>
      <c r="DR10" s="189"/>
      <c r="DS10" s="42"/>
      <c r="DT10" s="42"/>
      <c r="DU10" s="190"/>
      <c r="DV10" s="43"/>
      <c r="DW10" s="191"/>
      <c r="DX10" s="192"/>
      <c r="DY10" s="44"/>
      <c r="DZ10" s="45"/>
      <c r="EA10" s="46"/>
      <c r="EB10" s="193"/>
      <c r="EC10" s="194"/>
      <c r="ED10" s="47"/>
      <c r="EE10" s="48"/>
      <c r="EF10" s="46"/>
      <c r="EG10" s="187"/>
      <c r="EH10" s="44"/>
      <c r="EI10" s="45"/>
      <c r="EJ10" s="187"/>
      <c r="EK10" s="44"/>
      <c r="EL10" s="45"/>
      <c r="EM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77"/>
      <c r="FD10" s="77"/>
      <c r="FE10" s="77"/>
      <c r="FF10" s="77"/>
      <c r="FG10" s="77"/>
      <c r="FH10" s="77"/>
      <c r="FI10" s="77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77"/>
      <c r="HG10" s="77"/>
      <c r="HH10" s="77"/>
      <c r="HI10" s="77"/>
      <c r="HJ10" s="77"/>
    </row>
    <row r="11" spans="1:227" x14ac:dyDescent="0.25">
      <c r="B11" s="120"/>
      <c r="C11" s="114"/>
      <c r="D11"/>
      <c r="E11"/>
      <c r="F11" s="120"/>
      <c r="G11" s="114"/>
      <c r="H11"/>
      <c r="I11"/>
      <c r="J11" s="120"/>
      <c r="K11" s="114"/>
      <c r="L11"/>
      <c r="M11"/>
      <c r="N11" s="120"/>
      <c r="O11" s="114"/>
      <c r="P11"/>
      <c r="Q11"/>
      <c r="R11" s="120"/>
      <c r="S11" s="114"/>
      <c r="T11"/>
      <c r="U11"/>
      <c r="V11" s="120"/>
      <c r="W11" s="114"/>
      <c r="X11"/>
      <c r="Y11"/>
      <c r="AA11" s="140">
        <f t="shared" si="0"/>
        <v>0</v>
      </c>
      <c r="AB11" s="141">
        <f t="shared" si="1"/>
        <v>0</v>
      </c>
      <c r="AC11" s="142" t="str">
        <f t="shared" si="18"/>
        <v/>
      </c>
      <c r="AD11" s="142">
        <f t="shared" si="72"/>
        <v>0</v>
      </c>
      <c r="AE11" s="134" t="str">
        <f t="shared" si="2"/>
        <v/>
      </c>
      <c r="AF11" s="140">
        <f t="shared" si="3"/>
        <v>0</v>
      </c>
      <c r="AG11" s="141">
        <f t="shared" si="4"/>
        <v>0</v>
      </c>
      <c r="AH11" s="142" t="str">
        <f t="shared" si="19"/>
        <v/>
      </c>
      <c r="AI11" s="142">
        <f t="shared" si="73"/>
        <v>0</v>
      </c>
      <c r="AJ11" s="134" t="str">
        <f t="shared" si="5"/>
        <v/>
      </c>
      <c r="AK11" s="140">
        <f t="shared" si="6"/>
        <v>0</v>
      </c>
      <c r="AL11" s="141">
        <f t="shared" si="7"/>
        <v>0</v>
      </c>
      <c r="AM11" s="142" t="str">
        <f t="shared" si="20"/>
        <v/>
      </c>
      <c r="AN11" s="142">
        <f t="shared" si="74"/>
        <v>0</v>
      </c>
      <c r="AO11" s="134" t="str">
        <f t="shared" si="8"/>
        <v/>
      </c>
      <c r="AP11" s="140">
        <f t="shared" si="9"/>
        <v>0</v>
      </c>
      <c r="AQ11" s="141">
        <f t="shared" si="10"/>
        <v>0</v>
      </c>
      <c r="AR11" s="142" t="str">
        <f t="shared" si="21"/>
        <v/>
      </c>
      <c r="AS11" s="142">
        <f t="shared" si="75"/>
        <v>0</v>
      </c>
      <c r="AT11" s="134" t="str">
        <f t="shared" si="11"/>
        <v/>
      </c>
      <c r="AU11" s="140">
        <f t="shared" si="12"/>
        <v>0</v>
      </c>
      <c r="AV11" s="141">
        <f t="shared" si="13"/>
        <v>0</v>
      </c>
      <c r="AW11" s="142" t="str">
        <f t="shared" si="22"/>
        <v/>
      </c>
      <c r="AX11" s="142">
        <f t="shared" si="76"/>
        <v>0</v>
      </c>
      <c r="AY11" s="134" t="str">
        <f t="shared" si="14"/>
        <v/>
      </c>
      <c r="AZ11" s="140">
        <f t="shared" si="15"/>
        <v>0</v>
      </c>
      <c r="BA11" s="141">
        <f t="shared" si="16"/>
        <v>0</v>
      </c>
      <c r="BB11" s="142" t="str">
        <f t="shared" si="23"/>
        <v/>
      </c>
      <c r="BC11" s="142">
        <f t="shared" si="77"/>
        <v>0</v>
      </c>
      <c r="BD11" s="134" t="str">
        <f t="shared" si="17"/>
        <v/>
      </c>
      <c r="BF11" s="143" t="e">
        <f t="shared" si="24"/>
        <v>#N/A</v>
      </c>
      <c r="BG11" s="144" t="e">
        <f t="shared" si="25"/>
        <v>#N/A</v>
      </c>
      <c r="BH11" s="138" t="e">
        <f t="shared" si="78"/>
        <v>#N/A</v>
      </c>
      <c r="BI11" s="138" t="e">
        <f t="shared" si="78"/>
        <v>#N/A</v>
      </c>
      <c r="BJ11" s="138"/>
      <c r="BK11" s="143" t="e">
        <f t="shared" si="26"/>
        <v>#N/A</v>
      </c>
      <c r="BL11" s="144" t="e">
        <f t="shared" si="27"/>
        <v>#N/A</v>
      </c>
      <c r="BM11" s="138" t="e">
        <f t="shared" si="79"/>
        <v>#N/A</v>
      </c>
      <c r="BN11" s="138" t="e">
        <f t="shared" si="79"/>
        <v>#N/A</v>
      </c>
      <c r="BO11" s="138"/>
      <c r="BP11" s="143" t="e">
        <f t="shared" si="28"/>
        <v>#N/A</v>
      </c>
      <c r="BQ11" s="144" t="e">
        <f t="shared" si="29"/>
        <v>#N/A</v>
      </c>
      <c r="BR11" s="138" t="e">
        <f t="shared" si="80"/>
        <v>#N/A</v>
      </c>
      <c r="BS11" s="138" t="e">
        <f t="shared" si="80"/>
        <v>#N/A</v>
      </c>
      <c r="BT11" s="138"/>
      <c r="BU11" s="143" t="e">
        <f t="shared" si="30"/>
        <v>#N/A</v>
      </c>
      <c r="BV11" s="144" t="e">
        <f t="shared" si="31"/>
        <v>#N/A</v>
      </c>
      <c r="BW11" s="138" t="e">
        <f t="shared" si="81"/>
        <v>#N/A</v>
      </c>
      <c r="BX11" s="138" t="e">
        <f t="shared" si="81"/>
        <v>#N/A</v>
      </c>
      <c r="BY11" s="138"/>
      <c r="BZ11" s="143" t="e">
        <f t="shared" si="32"/>
        <v>#N/A</v>
      </c>
      <c r="CA11" s="144" t="e">
        <f t="shared" si="33"/>
        <v>#N/A</v>
      </c>
      <c r="CB11" s="138" t="e">
        <f t="shared" si="82"/>
        <v>#N/A</v>
      </c>
      <c r="CC11" s="138" t="e">
        <f t="shared" si="82"/>
        <v>#N/A</v>
      </c>
      <c r="CD11" s="138"/>
      <c r="CE11" s="143" t="e">
        <f t="shared" si="34"/>
        <v>#N/A</v>
      </c>
      <c r="CF11" s="144" t="e">
        <f t="shared" si="35"/>
        <v>#N/A</v>
      </c>
      <c r="CG11" s="138" t="e">
        <f t="shared" si="83"/>
        <v>#N/A</v>
      </c>
      <c r="CH11" s="138" t="e">
        <f t="shared" si="83"/>
        <v>#N/A</v>
      </c>
      <c r="CJ11" s="171"/>
      <c r="CL11" s="184"/>
      <c r="CM11" s="185"/>
      <c r="CN11" s="186"/>
      <c r="CO11" s="186"/>
      <c r="CP11" s="186"/>
      <c r="CQ11" s="186" t="s">
        <v>98</v>
      </c>
      <c r="CR11" s="186" t="s">
        <v>98</v>
      </c>
      <c r="CS11" s="190" t="s">
        <v>98</v>
      </c>
      <c r="CT11" s="190" t="s">
        <v>98</v>
      </c>
      <c r="CU11" s="41"/>
      <c r="CV11" s="41"/>
      <c r="CW11" s="186"/>
      <c r="CX11" s="190" t="s">
        <v>98</v>
      </c>
      <c r="CY11" s="187"/>
      <c r="CZ11" s="187"/>
      <c r="DA11" s="188"/>
      <c r="DB11" s="188"/>
      <c r="DC11" s="187"/>
      <c r="DD11" s="189"/>
      <c r="DE11" s="186"/>
      <c r="DG11" s="190"/>
      <c r="DH11" s="190"/>
      <c r="DI11" s="190"/>
      <c r="DJ11" s="190"/>
      <c r="DK11" s="190" t="s">
        <v>98</v>
      </c>
      <c r="DL11" s="189"/>
      <c r="DM11" s="42"/>
      <c r="DN11" s="42"/>
      <c r="DO11" s="190"/>
      <c r="DP11" s="43"/>
      <c r="DQ11" s="191"/>
      <c r="DR11" s="192"/>
      <c r="DS11" s="44"/>
      <c r="DT11" s="45"/>
      <c r="DU11" s="46"/>
      <c r="DV11" s="193"/>
      <c r="DW11" s="194"/>
      <c r="DX11" s="47"/>
      <c r="DY11" s="48"/>
      <c r="DZ11" s="46"/>
      <c r="EA11" s="187"/>
      <c r="EB11" s="44"/>
      <c r="EC11" s="45"/>
      <c r="ED11" s="187"/>
      <c r="EE11" s="44"/>
      <c r="EF11" s="45"/>
      <c r="EW11" s="77"/>
      <c r="EX11" s="77"/>
      <c r="EY11" s="77"/>
      <c r="EZ11" s="77"/>
      <c r="FA11" s="77"/>
      <c r="FB11" s="77"/>
      <c r="FC11" s="77"/>
      <c r="GZ11" s="77"/>
      <c r="HA11" s="77"/>
      <c r="HB11" s="77"/>
      <c r="HC11" s="77"/>
      <c r="HD11" s="77"/>
    </row>
    <row r="12" spans="1:227" x14ac:dyDescent="0.25">
      <c r="B12" s="120"/>
      <c r="C12" s="114"/>
      <c r="D12"/>
      <c r="E12"/>
      <c r="F12" s="120"/>
      <c r="G12" s="114"/>
      <c r="H12"/>
      <c r="I12"/>
      <c r="J12" s="120"/>
      <c r="K12" s="114"/>
      <c r="L12"/>
      <c r="M12"/>
      <c r="N12" s="120"/>
      <c r="O12" s="114"/>
      <c r="P12"/>
      <c r="Q12"/>
      <c r="R12" s="120"/>
      <c r="S12" s="114"/>
      <c r="T12"/>
      <c r="U12"/>
      <c r="V12" s="120"/>
      <c r="W12" s="114"/>
      <c r="X12"/>
      <c r="Y12"/>
      <c r="AA12" s="140">
        <f t="shared" si="0"/>
        <v>0</v>
      </c>
      <c r="AB12" s="141">
        <f t="shared" si="1"/>
        <v>0</v>
      </c>
      <c r="AC12" s="142" t="str">
        <f t="shared" si="18"/>
        <v/>
      </c>
      <c r="AD12" s="142">
        <f t="shared" si="72"/>
        <v>0</v>
      </c>
      <c r="AE12" s="134" t="str">
        <f t="shared" si="2"/>
        <v/>
      </c>
      <c r="AF12" s="140">
        <f t="shared" si="3"/>
        <v>0</v>
      </c>
      <c r="AG12" s="141">
        <f t="shared" si="4"/>
        <v>0</v>
      </c>
      <c r="AH12" s="142" t="str">
        <f t="shared" si="19"/>
        <v/>
      </c>
      <c r="AI12" s="142">
        <f t="shared" si="73"/>
        <v>0</v>
      </c>
      <c r="AJ12" s="134" t="str">
        <f t="shared" si="5"/>
        <v/>
      </c>
      <c r="AK12" s="140">
        <f t="shared" si="6"/>
        <v>0</v>
      </c>
      <c r="AL12" s="141">
        <f t="shared" si="7"/>
        <v>0</v>
      </c>
      <c r="AM12" s="142" t="str">
        <f t="shared" si="20"/>
        <v/>
      </c>
      <c r="AN12" s="142">
        <f t="shared" si="74"/>
        <v>0</v>
      </c>
      <c r="AO12" s="134" t="str">
        <f t="shared" si="8"/>
        <v/>
      </c>
      <c r="AP12" s="140">
        <f t="shared" si="9"/>
        <v>0</v>
      </c>
      <c r="AQ12" s="141">
        <f t="shared" si="10"/>
        <v>0</v>
      </c>
      <c r="AR12" s="142" t="str">
        <f t="shared" si="21"/>
        <v/>
      </c>
      <c r="AS12" s="142">
        <f t="shared" si="75"/>
        <v>0</v>
      </c>
      <c r="AT12" s="134" t="str">
        <f t="shared" si="11"/>
        <v/>
      </c>
      <c r="AU12" s="140">
        <f t="shared" si="12"/>
        <v>0</v>
      </c>
      <c r="AV12" s="141">
        <f t="shared" si="13"/>
        <v>0</v>
      </c>
      <c r="AW12" s="142" t="str">
        <f t="shared" si="22"/>
        <v/>
      </c>
      <c r="AX12" s="142">
        <f t="shared" si="76"/>
        <v>0</v>
      </c>
      <c r="AY12" s="134" t="str">
        <f t="shared" si="14"/>
        <v/>
      </c>
      <c r="AZ12" s="140">
        <f t="shared" si="15"/>
        <v>0</v>
      </c>
      <c r="BA12" s="141">
        <f t="shared" si="16"/>
        <v>0</v>
      </c>
      <c r="BB12" s="142" t="str">
        <f t="shared" si="23"/>
        <v/>
      </c>
      <c r="BC12" s="142">
        <f t="shared" si="77"/>
        <v>0</v>
      </c>
      <c r="BD12" s="134" t="str">
        <f t="shared" si="17"/>
        <v/>
      </c>
      <c r="BF12" s="143" t="e">
        <f t="shared" si="24"/>
        <v>#N/A</v>
      </c>
      <c r="BG12" s="144" t="e">
        <f t="shared" si="25"/>
        <v>#N/A</v>
      </c>
      <c r="BH12" s="138" t="e">
        <f t="shared" si="78"/>
        <v>#N/A</v>
      </c>
      <c r="BI12" s="138" t="e">
        <f t="shared" si="78"/>
        <v>#N/A</v>
      </c>
      <c r="BJ12" s="138"/>
      <c r="BK12" s="143" t="e">
        <f t="shared" si="26"/>
        <v>#N/A</v>
      </c>
      <c r="BL12" s="144" t="e">
        <f t="shared" si="27"/>
        <v>#N/A</v>
      </c>
      <c r="BM12" s="138" t="e">
        <f t="shared" si="79"/>
        <v>#N/A</v>
      </c>
      <c r="BN12" s="138" t="e">
        <f t="shared" si="79"/>
        <v>#N/A</v>
      </c>
      <c r="BO12" s="138"/>
      <c r="BP12" s="143" t="e">
        <f t="shared" si="28"/>
        <v>#N/A</v>
      </c>
      <c r="BQ12" s="144" t="e">
        <f t="shared" si="29"/>
        <v>#N/A</v>
      </c>
      <c r="BR12" s="138" t="e">
        <f t="shared" si="80"/>
        <v>#N/A</v>
      </c>
      <c r="BS12" s="138" t="e">
        <f t="shared" si="80"/>
        <v>#N/A</v>
      </c>
      <c r="BT12" s="138"/>
      <c r="BU12" s="143" t="e">
        <f t="shared" si="30"/>
        <v>#N/A</v>
      </c>
      <c r="BV12" s="144" t="e">
        <f t="shared" si="31"/>
        <v>#N/A</v>
      </c>
      <c r="BW12" s="138" t="e">
        <f t="shared" si="81"/>
        <v>#N/A</v>
      </c>
      <c r="BX12" s="138" t="e">
        <f t="shared" si="81"/>
        <v>#N/A</v>
      </c>
      <c r="BY12" s="138"/>
      <c r="BZ12" s="143" t="e">
        <f t="shared" si="32"/>
        <v>#N/A</v>
      </c>
      <c r="CA12" s="144" t="e">
        <f t="shared" si="33"/>
        <v>#N/A</v>
      </c>
      <c r="CB12" s="138" t="e">
        <f t="shared" si="82"/>
        <v>#N/A</v>
      </c>
      <c r="CC12" s="138" t="e">
        <f t="shared" si="82"/>
        <v>#N/A</v>
      </c>
      <c r="CD12" s="138"/>
      <c r="CE12" s="143" t="e">
        <f t="shared" si="34"/>
        <v>#N/A</v>
      </c>
      <c r="CF12" s="144" t="e">
        <f t="shared" si="35"/>
        <v>#N/A</v>
      </c>
      <c r="CG12" s="138" t="e">
        <f t="shared" si="83"/>
        <v>#N/A</v>
      </c>
      <c r="CH12" s="138" t="e">
        <f t="shared" si="83"/>
        <v>#N/A</v>
      </c>
      <c r="CJ12" s="171"/>
      <c r="CL12" s="184"/>
      <c r="CM12" s="185"/>
      <c r="CN12" s="186"/>
      <c r="CO12" s="186"/>
      <c r="CP12" s="186"/>
      <c r="CQ12" s="186"/>
      <c r="CR12" s="186"/>
      <c r="CS12" s="186"/>
      <c r="CT12" s="186"/>
      <c r="CU12" s="41"/>
      <c r="CV12" s="41"/>
      <c r="CW12" s="41"/>
      <c r="CX12" s="41"/>
      <c r="CY12" s="41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</row>
    <row r="13" spans="1:227" ht="15.75" thickBot="1" x14ac:dyDescent="0.3">
      <c r="B13" s="120"/>
      <c r="C13" s="114"/>
      <c r="D13"/>
      <c r="E13"/>
      <c r="F13" s="120"/>
      <c r="G13" s="114"/>
      <c r="H13"/>
      <c r="I13"/>
      <c r="J13" s="120"/>
      <c r="K13" s="114"/>
      <c r="L13"/>
      <c r="M13"/>
      <c r="N13" s="120"/>
      <c r="O13" s="114"/>
      <c r="P13"/>
      <c r="Q13"/>
      <c r="R13" s="120"/>
      <c r="S13" s="114"/>
      <c r="T13"/>
      <c r="U13"/>
      <c r="V13" s="120"/>
      <c r="W13" s="114"/>
      <c r="X13"/>
      <c r="Y13"/>
      <c r="AA13" s="140">
        <f t="shared" si="0"/>
        <v>0</v>
      </c>
      <c r="AB13" s="141">
        <f t="shared" si="1"/>
        <v>0</v>
      </c>
      <c r="AC13" s="142" t="str">
        <f t="shared" si="18"/>
        <v/>
      </c>
      <c r="AD13" s="142">
        <f t="shared" si="72"/>
        <v>0</v>
      </c>
      <c r="AE13" s="134" t="str">
        <f t="shared" si="2"/>
        <v/>
      </c>
      <c r="AF13" s="140">
        <f t="shared" si="3"/>
        <v>0</v>
      </c>
      <c r="AG13" s="141">
        <f t="shared" si="4"/>
        <v>0</v>
      </c>
      <c r="AH13" s="142" t="str">
        <f t="shared" si="19"/>
        <v/>
      </c>
      <c r="AI13" s="142">
        <f t="shared" si="73"/>
        <v>0</v>
      </c>
      <c r="AJ13" s="134" t="str">
        <f t="shared" si="5"/>
        <v/>
      </c>
      <c r="AK13" s="140">
        <f t="shared" si="6"/>
        <v>0</v>
      </c>
      <c r="AL13" s="141">
        <f t="shared" si="7"/>
        <v>0</v>
      </c>
      <c r="AM13" s="142" t="str">
        <f t="shared" si="20"/>
        <v/>
      </c>
      <c r="AN13" s="142">
        <f t="shared" si="74"/>
        <v>0</v>
      </c>
      <c r="AO13" s="134" t="str">
        <f t="shared" si="8"/>
        <v/>
      </c>
      <c r="AP13" s="140">
        <f t="shared" si="9"/>
        <v>0</v>
      </c>
      <c r="AQ13" s="141">
        <f t="shared" si="10"/>
        <v>0</v>
      </c>
      <c r="AR13" s="142" t="str">
        <f t="shared" si="21"/>
        <v/>
      </c>
      <c r="AS13" s="142">
        <f t="shared" si="75"/>
        <v>0</v>
      </c>
      <c r="AT13" s="134" t="str">
        <f t="shared" si="11"/>
        <v/>
      </c>
      <c r="AU13" s="140">
        <f t="shared" si="12"/>
        <v>0</v>
      </c>
      <c r="AV13" s="141">
        <f t="shared" si="13"/>
        <v>0</v>
      </c>
      <c r="AW13" s="142" t="str">
        <f t="shared" si="22"/>
        <v/>
      </c>
      <c r="AX13" s="142">
        <f t="shared" si="76"/>
        <v>0</v>
      </c>
      <c r="AY13" s="134" t="str">
        <f t="shared" si="14"/>
        <v/>
      </c>
      <c r="AZ13" s="140">
        <f t="shared" si="15"/>
        <v>0</v>
      </c>
      <c r="BA13" s="141">
        <f t="shared" si="16"/>
        <v>0</v>
      </c>
      <c r="BB13" s="142" t="str">
        <f t="shared" si="23"/>
        <v/>
      </c>
      <c r="BC13" s="142">
        <f t="shared" si="77"/>
        <v>0</v>
      </c>
      <c r="BD13" s="134" t="str">
        <f t="shared" si="17"/>
        <v/>
      </c>
      <c r="BF13" s="143" t="e">
        <f t="shared" si="24"/>
        <v>#N/A</v>
      </c>
      <c r="BG13" s="144" t="e">
        <f t="shared" si="25"/>
        <v>#N/A</v>
      </c>
      <c r="BH13" s="138" t="e">
        <f t="shared" si="78"/>
        <v>#N/A</v>
      </c>
      <c r="BI13" s="138" t="e">
        <f t="shared" si="78"/>
        <v>#N/A</v>
      </c>
      <c r="BJ13" s="138"/>
      <c r="BK13" s="143" t="e">
        <f t="shared" si="26"/>
        <v>#N/A</v>
      </c>
      <c r="BL13" s="144" t="e">
        <f t="shared" si="27"/>
        <v>#N/A</v>
      </c>
      <c r="BM13" s="138" t="e">
        <f t="shared" si="79"/>
        <v>#N/A</v>
      </c>
      <c r="BN13" s="138" t="e">
        <f t="shared" si="79"/>
        <v>#N/A</v>
      </c>
      <c r="BO13" s="138"/>
      <c r="BP13" s="143" t="e">
        <f t="shared" si="28"/>
        <v>#N/A</v>
      </c>
      <c r="BQ13" s="144" t="e">
        <f t="shared" si="29"/>
        <v>#N/A</v>
      </c>
      <c r="BR13" s="138" t="e">
        <f t="shared" si="80"/>
        <v>#N/A</v>
      </c>
      <c r="BS13" s="138" t="e">
        <f t="shared" si="80"/>
        <v>#N/A</v>
      </c>
      <c r="BT13" s="138"/>
      <c r="BU13" s="143" t="e">
        <f t="shared" si="30"/>
        <v>#N/A</v>
      </c>
      <c r="BV13" s="144" t="e">
        <f t="shared" si="31"/>
        <v>#N/A</v>
      </c>
      <c r="BW13" s="138" t="e">
        <f t="shared" si="81"/>
        <v>#N/A</v>
      </c>
      <c r="BX13" s="138" t="e">
        <f t="shared" si="81"/>
        <v>#N/A</v>
      </c>
      <c r="BY13" s="138"/>
      <c r="BZ13" s="143" t="e">
        <f t="shared" si="32"/>
        <v>#N/A</v>
      </c>
      <c r="CA13" s="144" t="e">
        <f t="shared" si="33"/>
        <v>#N/A</v>
      </c>
      <c r="CB13" s="138" t="e">
        <f t="shared" si="82"/>
        <v>#N/A</v>
      </c>
      <c r="CC13" s="138" t="e">
        <f t="shared" si="82"/>
        <v>#N/A</v>
      </c>
      <c r="CD13" s="138"/>
      <c r="CE13" s="143" t="e">
        <f t="shared" si="34"/>
        <v>#N/A</v>
      </c>
      <c r="CF13" s="144" t="e">
        <f t="shared" si="35"/>
        <v>#N/A</v>
      </c>
      <c r="CG13" s="138" t="e">
        <f t="shared" si="83"/>
        <v>#N/A</v>
      </c>
      <c r="CH13" s="138" t="e">
        <f t="shared" si="83"/>
        <v>#N/A</v>
      </c>
      <c r="CJ13" s="171"/>
      <c r="CL13" s="185"/>
      <c r="CM13" s="186"/>
      <c r="CN13" s="186"/>
      <c r="CO13" s="186"/>
      <c r="CP13" s="186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</row>
    <row r="14" spans="1:227" x14ac:dyDescent="0.25">
      <c r="B14" s="120"/>
      <c r="C14" s="114"/>
      <c r="D14"/>
      <c r="E14"/>
      <c r="F14" s="120"/>
      <c r="G14" s="114"/>
      <c r="H14"/>
      <c r="I14"/>
      <c r="J14" s="120"/>
      <c r="K14" s="114"/>
      <c r="L14"/>
      <c r="M14"/>
      <c r="N14" s="120"/>
      <c r="O14" s="114"/>
      <c r="P14"/>
      <c r="Q14"/>
      <c r="R14" s="120"/>
      <c r="S14" s="114"/>
      <c r="T14"/>
      <c r="U14"/>
      <c r="V14" s="120"/>
      <c r="W14" s="114"/>
      <c r="X14"/>
      <c r="Y14"/>
      <c r="AA14" s="140">
        <f t="shared" si="0"/>
        <v>0</v>
      </c>
      <c r="AB14" s="141">
        <f t="shared" si="1"/>
        <v>0</v>
      </c>
      <c r="AC14" s="142" t="str">
        <f t="shared" si="18"/>
        <v/>
      </c>
      <c r="AD14" s="142">
        <f t="shared" si="72"/>
        <v>0</v>
      </c>
      <c r="AE14" s="134" t="str">
        <f t="shared" si="2"/>
        <v/>
      </c>
      <c r="AF14" s="140">
        <f t="shared" si="3"/>
        <v>0</v>
      </c>
      <c r="AG14" s="141">
        <f t="shared" si="4"/>
        <v>0</v>
      </c>
      <c r="AH14" s="142" t="str">
        <f t="shared" si="19"/>
        <v/>
      </c>
      <c r="AI14" s="142">
        <f t="shared" si="73"/>
        <v>0</v>
      </c>
      <c r="AJ14" s="134" t="str">
        <f t="shared" si="5"/>
        <v/>
      </c>
      <c r="AK14" s="140">
        <f t="shared" si="6"/>
        <v>0</v>
      </c>
      <c r="AL14" s="141">
        <f t="shared" si="7"/>
        <v>0</v>
      </c>
      <c r="AM14" s="142" t="str">
        <f t="shared" si="20"/>
        <v/>
      </c>
      <c r="AN14" s="142">
        <f t="shared" si="74"/>
        <v>0</v>
      </c>
      <c r="AO14" s="134" t="str">
        <f t="shared" si="8"/>
        <v/>
      </c>
      <c r="AP14" s="140">
        <f t="shared" si="9"/>
        <v>0</v>
      </c>
      <c r="AQ14" s="141">
        <f t="shared" si="10"/>
        <v>0</v>
      </c>
      <c r="AR14" s="142" t="str">
        <f t="shared" si="21"/>
        <v/>
      </c>
      <c r="AS14" s="142">
        <f t="shared" si="75"/>
        <v>0</v>
      </c>
      <c r="AT14" s="134" t="str">
        <f t="shared" si="11"/>
        <v/>
      </c>
      <c r="AU14" s="140">
        <f t="shared" si="12"/>
        <v>0</v>
      </c>
      <c r="AV14" s="141">
        <f t="shared" si="13"/>
        <v>0</v>
      </c>
      <c r="AW14" s="142" t="str">
        <f t="shared" si="22"/>
        <v/>
      </c>
      <c r="AX14" s="142">
        <f t="shared" si="76"/>
        <v>0</v>
      </c>
      <c r="AY14" s="134" t="str">
        <f t="shared" si="14"/>
        <v/>
      </c>
      <c r="AZ14" s="140">
        <f t="shared" si="15"/>
        <v>0</v>
      </c>
      <c r="BA14" s="141">
        <f t="shared" si="16"/>
        <v>0</v>
      </c>
      <c r="BB14" s="142" t="str">
        <f t="shared" si="23"/>
        <v/>
      </c>
      <c r="BC14" s="142">
        <f t="shared" si="77"/>
        <v>0</v>
      </c>
      <c r="BD14" s="134" t="str">
        <f t="shared" si="17"/>
        <v/>
      </c>
      <c r="BF14" s="143" t="e">
        <f t="shared" si="24"/>
        <v>#N/A</v>
      </c>
      <c r="BG14" s="144" t="e">
        <f t="shared" si="25"/>
        <v>#N/A</v>
      </c>
      <c r="BH14" s="138" t="e">
        <f t="shared" si="78"/>
        <v>#N/A</v>
      </c>
      <c r="BI14" s="138" t="e">
        <f t="shared" si="78"/>
        <v>#N/A</v>
      </c>
      <c r="BJ14" s="138"/>
      <c r="BK14" s="143" t="e">
        <f t="shared" si="26"/>
        <v>#N/A</v>
      </c>
      <c r="BL14" s="144" t="e">
        <f t="shared" si="27"/>
        <v>#N/A</v>
      </c>
      <c r="BM14" s="138" t="e">
        <f t="shared" si="79"/>
        <v>#N/A</v>
      </c>
      <c r="BN14" s="138" t="e">
        <f t="shared" si="79"/>
        <v>#N/A</v>
      </c>
      <c r="BO14" s="138"/>
      <c r="BP14" s="143" t="e">
        <f t="shared" si="28"/>
        <v>#N/A</v>
      </c>
      <c r="BQ14" s="144" t="e">
        <f t="shared" si="29"/>
        <v>#N/A</v>
      </c>
      <c r="BR14" s="138" t="e">
        <f t="shared" si="80"/>
        <v>#N/A</v>
      </c>
      <c r="BS14" s="138" t="e">
        <f t="shared" si="80"/>
        <v>#N/A</v>
      </c>
      <c r="BT14" s="138"/>
      <c r="BU14" s="143" t="e">
        <f t="shared" si="30"/>
        <v>#N/A</v>
      </c>
      <c r="BV14" s="144" t="e">
        <f t="shared" si="31"/>
        <v>#N/A</v>
      </c>
      <c r="BW14" s="138" t="e">
        <f t="shared" si="81"/>
        <v>#N/A</v>
      </c>
      <c r="BX14" s="138" t="e">
        <f t="shared" si="81"/>
        <v>#N/A</v>
      </c>
      <c r="BY14" s="138"/>
      <c r="BZ14" s="143" t="e">
        <f t="shared" si="32"/>
        <v>#N/A</v>
      </c>
      <c r="CA14" s="144" t="e">
        <f t="shared" si="33"/>
        <v>#N/A</v>
      </c>
      <c r="CB14" s="138" t="e">
        <f t="shared" si="82"/>
        <v>#N/A</v>
      </c>
      <c r="CC14" s="138" t="e">
        <f t="shared" si="82"/>
        <v>#N/A</v>
      </c>
      <c r="CD14" s="138"/>
      <c r="CE14" s="143" t="e">
        <f t="shared" si="34"/>
        <v>#N/A</v>
      </c>
      <c r="CF14" s="144" t="e">
        <f t="shared" si="35"/>
        <v>#N/A</v>
      </c>
      <c r="CG14" s="138" t="e">
        <f t="shared" si="83"/>
        <v>#N/A</v>
      </c>
      <c r="CH14" s="138" t="e">
        <f t="shared" si="83"/>
        <v>#N/A</v>
      </c>
      <c r="CJ14" s="171"/>
      <c r="CK14" s="241" t="s">
        <v>59</v>
      </c>
      <c r="CL14" s="91">
        <v>0</v>
      </c>
      <c r="CM14" s="92">
        <v>1</v>
      </c>
      <c r="CN14" s="92">
        <v>2</v>
      </c>
      <c r="CO14" s="92">
        <v>3</v>
      </c>
      <c r="CP14" s="92">
        <v>4</v>
      </c>
      <c r="CQ14" s="92">
        <v>5</v>
      </c>
      <c r="CR14" s="92">
        <v>6</v>
      </c>
      <c r="CS14" s="92">
        <v>7</v>
      </c>
      <c r="CT14" s="92">
        <v>8</v>
      </c>
      <c r="CU14" s="92">
        <v>9</v>
      </c>
      <c r="CV14" s="92">
        <v>10</v>
      </c>
      <c r="CW14" s="92">
        <v>11</v>
      </c>
      <c r="CX14" s="92">
        <v>12</v>
      </c>
      <c r="CY14" s="92">
        <v>13</v>
      </c>
      <c r="CZ14" s="92">
        <v>14</v>
      </c>
      <c r="DA14" s="92">
        <v>15</v>
      </c>
      <c r="DB14" s="92">
        <v>16</v>
      </c>
      <c r="DC14" s="92">
        <v>17</v>
      </c>
      <c r="DD14" s="92">
        <v>18</v>
      </c>
      <c r="DE14" s="92">
        <v>19</v>
      </c>
      <c r="DF14" s="92">
        <v>20</v>
      </c>
      <c r="DG14" s="92">
        <v>21</v>
      </c>
      <c r="DH14" s="92">
        <v>22</v>
      </c>
      <c r="DI14" s="92">
        <v>23</v>
      </c>
      <c r="DJ14" s="92">
        <v>24</v>
      </c>
      <c r="DK14" s="92">
        <v>25</v>
      </c>
      <c r="DL14" s="92">
        <v>26</v>
      </c>
      <c r="DM14" s="92">
        <v>27</v>
      </c>
      <c r="DN14" s="92">
        <v>28</v>
      </c>
      <c r="DO14" s="92">
        <v>29</v>
      </c>
      <c r="DP14" s="92">
        <v>30</v>
      </c>
      <c r="DQ14" s="92">
        <v>31</v>
      </c>
      <c r="DR14" s="92">
        <v>32</v>
      </c>
      <c r="DS14" s="92">
        <v>33</v>
      </c>
      <c r="DT14" s="92">
        <v>34</v>
      </c>
      <c r="DU14" s="92">
        <v>35</v>
      </c>
      <c r="DV14" s="92">
        <v>36</v>
      </c>
      <c r="DW14" s="92">
        <v>37</v>
      </c>
      <c r="DX14" s="92">
        <v>38</v>
      </c>
      <c r="DY14" s="92">
        <v>39</v>
      </c>
      <c r="DZ14" s="92">
        <v>40</v>
      </c>
      <c r="EA14" s="92">
        <v>41</v>
      </c>
      <c r="EB14" s="92">
        <v>42</v>
      </c>
      <c r="EC14" s="92">
        <v>43</v>
      </c>
      <c r="ED14" s="92">
        <v>44</v>
      </c>
      <c r="EE14" s="92">
        <v>45</v>
      </c>
      <c r="EF14" s="92">
        <v>46</v>
      </c>
      <c r="EG14" s="92">
        <v>47</v>
      </c>
      <c r="EH14" s="92">
        <v>48</v>
      </c>
      <c r="EI14" s="92">
        <v>49</v>
      </c>
      <c r="EJ14" s="92">
        <v>50</v>
      </c>
      <c r="EK14" s="92">
        <v>51</v>
      </c>
      <c r="EL14" s="92">
        <v>52</v>
      </c>
      <c r="EM14" s="92">
        <v>53</v>
      </c>
      <c r="EN14" s="92">
        <v>54</v>
      </c>
      <c r="EO14" s="92">
        <v>55</v>
      </c>
      <c r="EP14" s="92">
        <v>56</v>
      </c>
      <c r="EQ14" s="92">
        <v>57</v>
      </c>
      <c r="ER14" s="92">
        <v>58</v>
      </c>
      <c r="ES14" s="92">
        <v>59</v>
      </c>
      <c r="ET14" s="92">
        <v>60</v>
      </c>
      <c r="EU14" s="92">
        <v>61</v>
      </c>
      <c r="EV14" s="92">
        <v>62</v>
      </c>
      <c r="EW14" s="92">
        <v>63</v>
      </c>
      <c r="EX14" s="92">
        <v>64</v>
      </c>
      <c r="EY14" s="92">
        <v>65</v>
      </c>
      <c r="EZ14" s="92">
        <v>66</v>
      </c>
      <c r="FA14" s="92">
        <v>67</v>
      </c>
      <c r="FB14" s="92">
        <v>68</v>
      </c>
      <c r="FC14" s="92">
        <v>69</v>
      </c>
      <c r="FD14" s="92">
        <v>70</v>
      </c>
      <c r="FE14" s="92">
        <v>71</v>
      </c>
      <c r="FF14" s="92">
        <v>72</v>
      </c>
      <c r="FG14" s="92">
        <v>73</v>
      </c>
      <c r="FH14" s="92">
        <v>74</v>
      </c>
      <c r="FI14" s="92">
        <v>75</v>
      </c>
      <c r="FJ14" s="92">
        <v>76</v>
      </c>
      <c r="FK14" s="92">
        <v>77</v>
      </c>
      <c r="FL14" s="92">
        <v>78</v>
      </c>
      <c r="FM14" s="92">
        <v>79</v>
      </c>
      <c r="FN14" s="92">
        <v>80</v>
      </c>
      <c r="FO14" s="92">
        <v>81</v>
      </c>
      <c r="FP14" s="92">
        <v>82</v>
      </c>
      <c r="FQ14" s="92">
        <v>83</v>
      </c>
      <c r="FR14" s="92">
        <v>84</v>
      </c>
      <c r="FS14" s="92">
        <v>85</v>
      </c>
      <c r="FT14" s="92">
        <v>86</v>
      </c>
      <c r="FU14" s="92">
        <v>87</v>
      </c>
      <c r="FV14" s="92">
        <v>88</v>
      </c>
      <c r="FW14" s="92">
        <v>89</v>
      </c>
      <c r="FX14" s="92">
        <v>90</v>
      </c>
      <c r="FY14" s="92">
        <v>91</v>
      </c>
      <c r="FZ14" s="92">
        <v>92</v>
      </c>
      <c r="GA14" s="92">
        <v>93</v>
      </c>
      <c r="GB14" s="92">
        <v>94</v>
      </c>
      <c r="GC14" s="92">
        <v>95</v>
      </c>
      <c r="GD14" s="92">
        <v>96</v>
      </c>
      <c r="GE14" s="92">
        <v>97</v>
      </c>
      <c r="GF14" s="92">
        <v>98</v>
      </c>
      <c r="GG14" s="92">
        <v>99</v>
      </c>
      <c r="GH14" s="92">
        <v>100</v>
      </c>
      <c r="GI14" s="92">
        <v>101</v>
      </c>
      <c r="GJ14" s="92">
        <v>102</v>
      </c>
      <c r="GK14" s="92">
        <v>103</v>
      </c>
      <c r="GL14" s="92">
        <v>104</v>
      </c>
      <c r="GM14" s="92">
        <v>105</v>
      </c>
      <c r="GN14" s="92">
        <v>106</v>
      </c>
      <c r="GO14" s="92">
        <v>107</v>
      </c>
      <c r="GP14" s="92">
        <v>108</v>
      </c>
      <c r="GQ14" s="92">
        <v>109</v>
      </c>
      <c r="GR14" s="92">
        <v>110</v>
      </c>
      <c r="GS14" s="92">
        <v>111</v>
      </c>
      <c r="GT14" s="92">
        <v>112</v>
      </c>
      <c r="GU14" s="92">
        <v>113</v>
      </c>
      <c r="GV14" s="92">
        <v>114</v>
      </c>
      <c r="GW14" s="92">
        <v>115</v>
      </c>
      <c r="GX14" s="92">
        <v>116</v>
      </c>
      <c r="GY14" s="92">
        <v>117</v>
      </c>
      <c r="GZ14" s="92">
        <v>118</v>
      </c>
      <c r="HA14" s="92">
        <v>119</v>
      </c>
      <c r="HB14" s="92">
        <v>120</v>
      </c>
    </row>
    <row r="15" spans="1:227" ht="15.75" thickBot="1" x14ac:dyDescent="0.3">
      <c r="B15" s="120"/>
      <c r="C15" s="114"/>
      <c r="D15"/>
      <c r="E15"/>
      <c r="F15" s="120"/>
      <c r="G15" s="114"/>
      <c r="H15"/>
      <c r="I15"/>
      <c r="J15" s="120"/>
      <c r="K15" s="114"/>
      <c r="L15"/>
      <c r="M15"/>
      <c r="N15" s="120"/>
      <c r="O15" s="114"/>
      <c r="P15"/>
      <c r="Q15"/>
      <c r="R15" s="120"/>
      <c r="S15" s="114"/>
      <c r="T15"/>
      <c r="U15"/>
      <c r="V15" s="120"/>
      <c r="W15" s="114"/>
      <c r="X15"/>
      <c r="Y15"/>
      <c r="AA15" s="140">
        <f t="shared" si="0"/>
        <v>0</v>
      </c>
      <c r="AB15" s="141">
        <f t="shared" si="1"/>
        <v>0</v>
      </c>
      <c r="AC15" s="142" t="str">
        <f t="shared" si="18"/>
        <v/>
      </c>
      <c r="AD15" s="142">
        <f t="shared" si="72"/>
        <v>0</v>
      </c>
      <c r="AE15" s="134" t="str">
        <f t="shared" si="2"/>
        <v/>
      </c>
      <c r="AF15" s="140">
        <f t="shared" si="3"/>
        <v>0</v>
      </c>
      <c r="AG15" s="141">
        <f t="shared" si="4"/>
        <v>0</v>
      </c>
      <c r="AH15" s="142" t="str">
        <f t="shared" si="19"/>
        <v/>
      </c>
      <c r="AI15" s="142">
        <f t="shared" si="73"/>
        <v>0</v>
      </c>
      <c r="AJ15" s="134" t="str">
        <f t="shared" si="5"/>
        <v/>
      </c>
      <c r="AK15" s="140">
        <f t="shared" si="6"/>
        <v>0</v>
      </c>
      <c r="AL15" s="141">
        <f t="shared" si="7"/>
        <v>0</v>
      </c>
      <c r="AM15" s="142" t="str">
        <f t="shared" si="20"/>
        <v/>
      </c>
      <c r="AN15" s="142">
        <f t="shared" si="74"/>
        <v>0</v>
      </c>
      <c r="AO15" s="134" t="str">
        <f t="shared" si="8"/>
        <v/>
      </c>
      <c r="AP15" s="140">
        <f t="shared" si="9"/>
        <v>0</v>
      </c>
      <c r="AQ15" s="141">
        <f t="shared" si="10"/>
        <v>0</v>
      </c>
      <c r="AR15" s="142" t="str">
        <f t="shared" si="21"/>
        <v/>
      </c>
      <c r="AS15" s="142">
        <f t="shared" si="75"/>
        <v>0</v>
      </c>
      <c r="AT15" s="134" t="str">
        <f t="shared" si="11"/>
        <v/>
      </c>
      <c r="AU15" s="140">
        <f t="shared" si="12"/>
        <v>0</v>
      </c>
      <c r="AV15" s="141">
        <f t="shared" si="13"/>
        <v>0</v>
      </c>
      <c r="AW15" s="142" t="str">
        <f t="shared" si="22"/>
        <v/>
      </c>
      <c r="AX15" s="142">
        <f t="shared" si="76"/>
        <v>0</v>
      </c>
      <c r="AY15" s="134" t="str">
        <f t="shared" si="14"/>
        <v/>
      </c>
      <c r="AZ15" s="140">
        <f t="shared" si="15"/>
        <v>0</v>
      </c>
      <c r="BA15" s="141">
        <f t="shared" si="16"/>
        <v>0</v>
      </c>
      <c r="BB15" s="142" t="str">
        <f t="shared" si="23"/>
        <v/>
      </c>
      <c r="BC15" s="142">
        <f t="shared" si="77"/>
        <v>0</v>
      </c>
      <c r="BD15" s="134" t="str">
        <f t="shared" si="17"/>
        <v/>
      </c>
      <c r="BF15" s="143" t="e">
        <f t="shared" si="24"/>
        <v>#N/A</v>
      </c>
      <c r="BG15" s="144" t="e">
        <f t="shared" si="25"/>
        <v>#N/A</v>
      </c>
      <c r="BH15" s="138" t="e">
        <f t="shared" si="78"/>
        <v>#N/A</v>
      </c>
      <c r="BI15" s="138" t="e">
        <f t="shared" si="78"/>
        <v>#N/A</v>
      </c>
      <c r="BJ15" s="138"/>
      <c r="BK15" s="143" t="e">
        <f t="shared" si="26"/>
        <v>#N/A</v>
      </c>
      <c r="BL15" s="144" t="e">
        <f t="shared" si="27"/>
        <v>#N/A</v>
      </c>
      <c r="BM15" s="138" t="e">
        <f t="shared" si="79"/>
        <v>#N/A</v>
      </c>
      <c r="BN15" s="138" t="e">
        <f t="shared" si="79"/>
        <v>#N/A</v>
      </c>
      <c r="BO15" s="138"/>
      <c r="BP15" s="143" t="e">
        <f t="shared" si="28"/>
        <v>#N/A</v>
      </c>
      <c r="BQ15" s="144" t="e">
        <f t="shared" si="29"/>
        <v>#N/A</v>
      </c>
      <c r="BR15" s="138" t="e">
        <f t="shared" si="80"/>
        <v>#N/A</v>
      </c>
      <c r="BS15" s="138" t="e">
        <f t="shared" si="80"/>
        <v>#N/A</v>
      </c>
      <c r="BT15" s="138"/>
      <c r="BU15" s="143" t="e">
        <f t="shared" si="30"/>
        <v>#N/A</v>
      </c>
      <c r="BV15" s="144" t="e">
        <f t="shared" si="31"/>
        <v>#N/A</v>
      </c>
      <c r="BW15" s="138" t="e">
        <f t="shared" si="81"/>
        <v>#N/A</v>
      </c>
      <c r="BX15" s="138" t="e">
        <f t="shared" si="81"/>
        <v>#N/A</v>
      </c>
      <c r="BY15" s="138"/>
      <c r="BZ15" s="143" t="e">
        <f t="shared" si="32"/>
        <v>#N/A</v>
      </c>
      <c r="CA15" s="144" t="e">
        <f t="shared" si="33"/>
        <v>#N/A</v>
      </c>
      <c r="CB15" s="138" t="e">
        <f t="shared" si="82"/>
        <v>#N/A</v>
      </c>
      <c r="CC15" s="138" t="e">
        <f t="shared" si="82"/>
        <v>#N/A</v>
      </c>
      <c r="CD15" s="138"/>
      <c r="CE15" s="143" t="e">
        <f t="shared" si="34"/>
        <v>#N/A</v>
      </c>
      <c r="CF15" s="144" t="e">
        <f t="shared" si="35"/>
        <v>#N/A</v>
      </c>
      <c r="CG15" s="138" t="e">
        <f t="shared" si="83"/>
        <v>#N/A</v>
      </c>
      <c r="CH15" s="138" t="e">
        <f t="shared" si="83"/>
        <v>#N/A</v>
      </c>
      <c r="CJ15" s="171"/>
      <c r="CK15" s="11" t="s">
        <v>60</v>
      </c>
      <c r="CL15" s="195">
        <f>ROUND(CL14*2.5/60,2)</f>
        <v>0</v>
      </c>
      <c r="CM15" s="196">
        <f t="shared" ref="CM15:DR15" si="96">ROUND(CM14*$CL$46/60,2)</f>
        <v>0.04</v>
      </c>
      <c r="CN15" s="196">
        <f t="shared" si="96"/>
        <v>0.08</v>
      </c>
      <c r="CO15" s="196">
        <f t="shared" si="96"/>
        <v>0.13</v>
      </c>
      <c r="CP15" s="196">
        <f t="shared" si="96"/>
        <v>0.17</v>
      </c>
      <c r="CQ15" s="196">
        <f t="shared" si="96"/>
        <v>0.21</v>
      </c>
      <c r="CR15" s="196">
        <f t="shared" si="96"/>
        <v>0.25</v>
      </c>
      <c r="CS15" s="196">
        <f t="shared" si="96"/>
        <v>0.28999999999999998</v>
      </c>
      <c r="CT15" s="196">
        <f t="shared" si="96"/>
        <v>0.33</v>
      </c>
      <c r="CU15" s="196">
        <f t="shared" si="96"/>
        <v>0.38</v>
      </c>
      <c r="CV15" s="196">
        <f t="shared" si="96"/>
        <v>0.42</v>
      </c>
      <c r="CW15" s="196">
        <f t="shared" si="96"/>
        <v>0.46</v>
      </c>
      <c r="CX15" s="196">
        <f t="shared" si="96"/>
        <v>0.5</v>
      </c>
      <c r="CY15" s="196">
        <f t="shared" si="96"/>
        <v>0.54</v>
      </c>
      <c r="CZ15" s="196">
        <f t="shared" si="96"/>
        <v>0.57999999999999996</v>
      </c>
      <c r="DA15" s="196">
        <f t="shared" si="96"/>
        <v>0.63</v>
      </c>
      <c r="DB15" s="196">
        <f t="shared" si="96"/>
        <v>0.67</v>
      </c>
      <c r="DC15" s="196">
        <f t="shared" si="96"/>
        <v>0.71</v>
      </c>
      <c r="DD15" s="196">
        <f t="shared" si="96"/>
        <v>0.75</v>
      </c>
      <c r="DE15" s="196">
        <f t="shared" si="96"/>
        <v>0.79</v>
      </c>
      <c r="DF15" s="196">
        <f t="shared" si="96"/>
        <v>0.83</v>
      </c>
      <c r="DG15" s="196">
        <f t="shared" si="96"/>
        <v>0.88</v>
      </c>
      <c r="DH15" s="196">
        <f t="shared" si="96"/>
        <v>0.92</v>
      </c>
      <c r="DI15" s="196">
        <f t="shared" si="96"/>
        <v>0.96</v>
      </c>
      <c r="DJ15" s="196">
        <f t="shared" si="96"/>
        <v>1</v>
      </c>
      <c r="DK15" s="196">
        <f t="shared" si="96"/>
        <v>1.04</v>
      </c>
      <c r="DL15" s="196">
        <f t="shared" si="96"/>
        <v>1.08</v>
      </c>
      <c r="DM15" s="196">
        <f t="shared" si="96"/>
        <v>1.1299999999999999</v>
      </c>
      <c r="DN15" s="196">
        <f t="shared" si="96"/>
        <v>1.17</v>
      </c>
      <c r="DO15" s="196">
        <f t="shared" si="96"/>
        <v>1.21</v>
      </c>
      <c r="DP15" s="196">
        <f t="shared" si="96"/>
        <v>1.25</v>
      </c>
      <c r="DQ15" s="196">
        <f t="shared" si="96"/>
        <v>1.29</v>
      </c>
      <c r="DR15" s="196">
        <f t="shared" si="96"/>
        <v>1.33</v>
      </c>
      <c r="DS15" s="196">
        <f t="shared" ref="DS15:EX15" si="97">ROUND(DS14*$CL$46/60,2)</f>
        <v>1.38</v>
      </c>
      <c r="DT15" s="196">
        <f t="shared" si="97"/>
        <v>1.42</v>
      </c>
      <c r="DU15" s="196">
        <f t="shared" si="97"/>
        <v>1.46</v>
      </c>
      <c r="DV15" s="196">
        <f t="shared" si="97"/>
        <v>1.5</v>
      </c>
      <c r="DW15" s="196">
        <f t="shared" si="97"/>
        <v>1.54</v>
      </c>
      <c r="DX15" s="196">
        <f t="shared" si="97"/>
        <v>1.58</v>
      </c>
      <c r="DY15" s="196">
        <f t="shared" si="97"/>
        <v>1.63</v>
      </c>
      <c r="DZ15" s="196">
        <f t="shared" si="97"/>
        <v>1.67</v>
      </c>
      <c r="EA15" s="196">
        <f t="shared" si="97"/>
        <v>1.71</v>
      </c>
      <c r="EB15" s="196">
        <f t="shared" si="97"/>
        <v>1.75</v>
      </c>
      <c r="EC15" s="196">
        <f t="shared" si="97"/>
        <v>1.79</v>
      </c>
      <c r="ED15" s="196">
        <f t="shared" si="97"/>
        <v>1.83</v>
      </c>
      <c r="EE15" s="196">
        <f t="shared" si="97"/>
        <v>1.88</v>
      </c>
      <c r="EF15" s="196">
        <f t="shared" si="97"/>
        <v>1.92</v>
      </c>
      <c r="EG15" s="196">
        <f t="shared" si="97"/>
        <v>1.96</v>
      </c>
      <c r="EH15" s="196">
        <f t="shared" si="97"/>
        <v>2</v>
      </c>
      <c r="EI15" s="196">
        <f t="shared" si="97"/>
        <v>2.04</v>
      </c>
      <c r="EJ15" s="196">
        <f t="shared" si="97"/>
        <v>2.08</v>
      </c>
      <c r="EK15" s="196">
        <f t="shared" si="97"/>
        <v>2.13</v>
      </c>
      <c r="EL15" s="196">
        <f t="shared" si="97"/>
        <v>2.17</v>
      </c>
      <c r="EM15" s="196">
        <f t="shared" si="97"/>
        <v>2.21</v>
      </c>
      <c r="EN15" s="196">
        <f t="shared" si="97"/>
        <v>2.25</v>
      </c>
      <c r="EO15" s="196">
        <f t="shared" si="97"/>
        <v>2.29</v>
      </c>
      <c r="EP15" s="196">
        <f t="shared" si="97"/>
        <v>2.33</v>
      </c>
      <c r="EQ15" s="196">
        <f t="shared" si="97"/>
        <v>2.38</v>
      </c>
      <c r="ER15" s="196">
        <f t="shared" si="97"/>
        <v>2.42</v>
      </c>
      <c r="ES15" s="196">
        <f t="shared" si="97"/>
        <v>2.46</v>
      </c>
      <c r="ET15" s="196">
        <f t="shared" si="97"/>
        <v>2.5</v>
      </c>
      <c r="EU15" s="196">
        <f t="shared" si="97"/>
        <v>2.54</v>
      </c>
      <c r="EV15" s="196">
        <f t="shared" si="97"/>
        <v>2.58</v>
      </c>
      <c r="EW15" s="196">
        <f t="shared" si="97"/>
        <v>2.63</v>
      </c>
      <c r="EX15" s="196">
        <f t="shared" si="97"/>
        <v>2.67</v>
      </c>
      <c r="EY15" s="196">
        <f t="shared" ref="EY15:GD15" si="98">ROUND(EY14*$CL$46/60,2)</f>
        <v>2.71</v>
      </c>
      <c r="EZ15" s="196">
        <f t="shared" si="98"/>
        <v>2.75</v>
      </c>
      <c r="FA15" s="196">
        <f t="shared" si="98"/>
        <v>2.79</v>
      </c>
      <c r="FB15" s="196">
        <f t="shared" si="98"/>
        <v>2.83</v>
      </c>
      <c r="FC15" s="196">
        <f t="shared" si="98"/>
        <v>2.88</v>
      </c>
      <c r="FD15" s="196">
        <f t="shared" si="98"/>
        <v>2.92</v>
      </c>
      <c r="FE15" s="196">
        <f t="shared" si="98"/>
        <v>2.96</v>
      </c>
      <c r="FF15" s="196">
        <f t="shared" si="98"/>
        <v>3</v>
      </c>
      <c r="FG15" s="196">
        <f t="shared" si="98"/>
        <v>3.04</v>
      </c>
      <c r="FH15" s="196">
        <f t="shared" si="98"/>
        <v>3.08</v>
      </c>
      <c r="FI15" s="196">
        <f t="shared" si="98"/>
        <v>3.13</v>
      </c>
      <c r="FJ15" s="196">
        <f t="shared" si="98"/>
        <v>3.17</v>
      </c>
      <c r="FK15" s="196">
        <f t="shared" si="98"/>
        <v>3.21</v>
      </c>
      <c r="FL15" s="196">
        <f t="shared" si="98"/>
        <v>3.25</v>
      </c>
      <c r="FM15" s="196">
        <f t="shared" si="98"/>
        <v>3.29</v>
      </c>
      <c r="FN15" s="196">
        <f t="shared" si="98"/>
        <v>3.33</v>
      </c>
      <c r="FO15" s="196">
        <f t="shared" si="98"/>
        <v>3.38</v>
      </c>
      <c r="FP15" s="196">
        <f t="shared" si="98"/>
        <v>3.42</v>
      </c>
      <c r="FQ15" s="196">
        <f t="shared" si="98"/>
        <v>3.46</v>
      </c>
      <c r="FR15" s="196">
        <f t="shared" si="98"/>
        <v>3.5</v>
      </c>
      <c r="FS15" s="196">
        <f t="shared" si="98"/>
        <v>3.54</v>
      </c>
      <c r="FT15" s="196">
        <f t="shared" si="98"/>
        <v>3.58</v>
      </c>
      <c r="FU15" s="196">
        <f t="shared" si="98"/>
        <v>3.63</v>
      </c>
      <c r="FV15" s="196">
        <f t="shared" si="98"/>
        <v>3.67</v>
      </c>
      <c r="FW15" s="196">
        <f t="shared" si="98"/>
        <v>3.71</v>
      </c>
      <c r="FX15" s="196">
        <f t="shared" si="98"/>
        <v>3.75</v>
      </c>
      <c r="FY15" s="196">
        <f t="shared" si="98"/>
        <v>3.79</v>
      </c>
      <c r="FZ15" s="196">
        <f t="shared" si="98"/>
        <v>3.83</v>
      </c>
      <c r="GA15" s="196">
        <f t="shared" si="98"/>
        <v>3.88</v>
      </c>
      <c r="GB15" s="196">
        <f t="shared" si="98"/>
        <v>3.92</v>
      </c>
      <c r="GC15" s="196">
        <f t="shared" si="98"/>
        <v>3.96</v>
      </c>
      <c r="GD15" s="196">
        <f t="shared" si="98"/>
        <v>4</v>
      </c>
      <c r="GE15" s="196">
        <f t="shared" ref="GE15:HB15" si="99">ROUND(GE14*$CL$46/60,2)</f>
        <v>4.04</v>
      </c>
      <c r="GF15" s="196">
        <f t="shared" si="99"/>
        <v>4.08</v>
      </c>
      <c r="GG15" s="196">
        <f t="shared" si="99"/>
        <v>4.13</v>
      </c>
      <c r="GH15" s="196">
        <f t="shared" si="99"/>
        <v>4.17</v>
      </c>
      <c r="GI15" s="196">
        <f t="shared" si="99"/>
        <v>4.21</v>
      </c>
      <c r="GJ15" s="196">
        <f t="shared" si="99"/>
        <v>4.25</v>
      </c>
      <c r="GK15" s="196">
        <f t="shared" si="99"/>
        <v>4.29</v>
      </c>
      <c r="GL15" s="196">
        <f t="shared" si="99"/>
        <v>4.33</v>
      </c>
      <c r="GM15" s="196">
        <f t="shared" si="99"/>
        <v>4.38</v>
      </c>
      <c r="GN15" s="196">
        <f t="shared" si="99"/>
        <v>4.42</v>
      </c>
      <c r="GO15" s="196">
        <f t="shared" si="99"/>
        <v>4.46</v>
      </c>
      <c r="GP15" s="196">
        <f t="shared" si="99"/>
        <v>4.5</v>
      </c>
      <c r="GQ15" s="196">
        <f t="shared" si="99"/>
        <v>4.54</v>
      </c>
      <c r="GR15" s="196">
        <f t="shared" si="99"/>
        <v>4.58</v>
      </c>
      <c r="GS15" s="196">
        <f t="shared" si="99"/>
        <v>4.63</v>
      </c>
      <c r="GT15" s="196">
        <f t="shared" si="99"/>
        <v>4.67</v>
      </c>
      <c r="GU15" s="196">
        <f t="shared" si="99"/>
        <v>4.71</v>
      </c>
      <c r="GV15" s="196">
        <f t="shared" si="99"/>
        <v>4.75</v>
      </c>
      <c r="GW15" s="196">
        <f t="shared" si="99"/>
        <v>4.79</v>
      </c>
      <c r="GX15" s="196">
        <f t="shared" si="99"/>
        <v>4.83</v>
      </c>
      <c r="GY15" s="196">
        <f t="shared" si="99"/>
        <v>4.88</v>
      </c>
      <c r="GZ15" s="196">
        <f t="shared" si="99"/>
        <v>4.92</v>
      </c>
      <c r="HA15" s="196">
        <f t="shared" si="99"/>
        <v>4.96</v>
      </c>
      <c r="HB15" s="196">
        <f t="shared" si="99"/>
        <v>5</v>
      </c>
    </row>
    <row r="16" spans="1:227" x14ac:dyDescent="0.25">
      <c r="B16" s="120"/>
      <c r="C16" s="114"/>
      <c r="D16"/>
      <c r="E16"/>
      <c r="F16" s="120"/>
      <c r="G16" s="114"/>
      <c r="H16"/>
      <c r="I16"/>
      <c r="J16" s="120"/>
      <c r="K16" s="114"/>
      <c r="L16"/>
      <c r="M16"/>
      <c r="N16" s="120"/>
      <c r="O16" s="114"/>
      <c r="P16"/>
      <c r="Q16"/>
      <c r="R16" s="120"/>
      <c r="S16" s="114"/>
      <c r="T16"/>
      <c r="U16"/>
      <c r="V16" s="120"/>
      <c r="W16" s="114"/>
      <c r="X16"/>
      <c r="Y16"/>
      <c r="AA16" s="140">
        <f t="shared" si="0"/>
        <v>0</v>
      </c>
      <c r="AB16" s="141">
        <f t="shared" si="1"/>
        <v>0</v>
      </c>
      <c r="AC16" s="142" t="str">
        <f t="shared" si="18"/>
        <v/>
      </c>
      <c r="AD16" s="142">
        <f t="shared" si="72"/>
        <v>0</v>
      </c>
      <c r="AE16" s="134" t="str">
        <f t="shared" si="2"/>
        <v/>
      </c>
      <c r="AF16" s="140">
        <f t="shared" si="3"/>
        <v>0</v>
      </c>
      <c r="AG16" s="141">
        <f t="shared" si="4"/>
        <v>0</v>
      </c>
      <c r="AH16" s="142" t="str">
        <f t="shared" si="19"/>
        <v/>
      </c>
      <c r="AI16" s="142">
        <f t="shared" si="73"/>
        <v>0</v>
      </c>
      <c r="AJ16" s="134" t="str">
        <f t="shared" si="5"/>
        <v/>
      </c>
      <c r="AK16" s="140">
        <f t="shared" si="6"/>
        <v>0</v>
      </c>
      <c r="AL16" s="141">
        <f t="shared" si="7"/>
        <v>0</v>
      </c>
      <c r="AM16" s="142" t="str">
        <f t="shared" si="20"/>
        <v/>
      </c>
      <c r="AN16" s="142">
        <f t="shared" si="74"/>
        <v>0</v>
      </c>
      <c r="AO16" s="134" t="str">
        <f t="shared" si="8"/>
        <v/>
      </c>
      <c r="AP16" s="140">
        <f t="shared" si="9"/>
        <v>0</v>
      </c>
      <c r="AQ16" s="141">
        <f t="shared" si="10"/>
        <v>0</v>
      </c>
      <c r="AR16" s="142" t="str">
        <f t="shared" si="21"/>
        <v/>
      </c>
      <c r="AS16" s="142">
        <f t="shared" si="75"/>
        <v>0</v>
      </c>
      <c r="AT16" s="134" t="str">
        <f t="shared" si="11"/>
        <v/>
      </c>
      <c r="AU16" s="140">
        <f t="shared" si="12"/>
        <v>0</v>
      </c>
      <c r="AV16" s="141">
        <f t="shared" si="13"/>
        <v>0</v>
      </c>
      <c r="AW16" s="142" t="str">
        <f t="shared" si="22"/>
        <v/>
      </c>
      <c r="AX16" s="142">
        <f t="shared" si="76"/>
        <v>0</v>
      </c>
      <c r="AY16" s="134" t="str">
        <f t="shared" si="14"/>
        <v/>
      </c>
      <c r="AZ16" s="140">
        <f t="shared" si="15"/>
        <v>0</v>
      </c>
      <c r="BA16" s="141">
        <f t="shared" si="16"/>
        <v>0</v>
      </c>
      <c r="BB16" s="142" t="str">
        <f t="shared" si="23"/>
        <v/>
      </c>
      <c r="BC16" s="142">
        <f t="shared" si="77"/>
        <v>0</v>
      </c>
      <c r="BD16" s="134" t="str">
        <f t="shared" si="17"/>
        <v/>
      </c>
      <c r="BF16" s="143" t="e">
        <f t="shared" si="24"/>
        <v>#N/A</v>
      </c>
      <c r="BG16" s="144" t="e">
        <f t="shared" si="25"/>
        <v>#N/A</v>
      </c>
      <c r="BH16" s="138" t="e">
        <f t="shared" si="78"/>
        <v>#N/A</v>
      </c>
      <c r="BI16" s="138" t="e">
        <f t="shared" si="78"/>
        <v>#N/A</v>
      </c>
      <c r="BJ16" s="138"/>
      <c r="BK16" s="143" t="e">
        <f t="shared" si="26"/>
        <v>#N/A</v>
      </c>
      <c r="BL16" s="144" t="e">
        <f t="shared" si="27"/>
        <v>#N/A</v>
      </c>
      <c r="BM16" s="138" t="e">
        <f t="shared" si="79"/>
        <v>#N/A</v>
      </c>
      <c r="BN16" s="138" t="e">
        <f t="shared" si="79"/>
        <v>#N/A</v>
      </c>
      <c r="BO16" s="138"/>
      <c r="BP16" s="143" t="e">
        <f t="shared" si="28"/>
        <v>#N/A</v>
      </c>
      <c r="BQ16" s="144" t="e">
        <f t="shared" si="29"/>
        <v>#N/A</v>
      </c>
      <c r="BR16" s="138" t="e">
        <f t="shared" si="80"/>
        <v>#N/A</v>
      </c>
      <c r="BS16" s="138" t="e">
        <f t="shared" si="80"/>
        <v>#N/A</v>
      </c>
      <c r="BT16" s="138"/>
      <c r="BU16" s="143" t="e">
        <f t="shared" si="30"/>
        <v>#N/A</v>
      </c>
      <c r="BV16" s="144" t="e">
        <f t="shared" si="31"/>
        <v>#N/A</v>
      </c>
      <c r="BW16" s="138" t="e">
        <f t="shared" si="81"/>
        <v>#N/A</v>
      </c>
      <c r="BX16" s="138" t="e">
        <f t="shared" si="81"/>
        <v>#N/A</v>
      </c>
      <c r="BY16" s="138"/>
      <c r="BZ16" s="143" t="e">
        <f t="shared" si="32"/>
        <v>#N/A</v>
      </c>
      <c r="CA16" s="144" t="e">
        <f t="shared" si="33"/>
        <v>#N/A</v>
      </c>
      <c r="CB16" s="138" t="e">
        <f t="shared" si="82"/>
        <v>#N/A</v>
      </c>
      <c r="CC16" s="138" t="e">
        <f t="shared" si="82"/>
        <v>#N/A</v>
      </c>
      <c r="CD16" s="138"/>
      <c r="CE16" s="143" t="e">
        <f t="shared" si="34"/>
        <v>#N/A</v>
      </c>
      <c r="CF16" s="144" t="e">
        <f t="shared" si="35"/>
        <v>#N/A</v>
      </c>
      <c r="CG16" s="138" t="e">
        <f t="shared" si="83"/>
        <v>#N/A</v>
      </c>
      <c r="CH16" s="138" t="e">
        <f t="shared" si="83"/>
        <v>#N/A</v>
      </c>
      <c r="CJ16" s="284" t="s">
        <v>61</v>
      </c>
      <c r="CK16" s="95" t="str">
        <f t="shared" ref="CK16:CK21" ca="1" si="100">CK26</f>
        <v>Sample 1</v>
      </c>
      <c r="CL16" s="91" t="e">
        <f t="shared" ref="CL16:DQ16" si="101">IF(($CM$38-CL$14)&gt;=0,CL26,"")</f>
        <v>#N/A</v>
      </c>
      <c r="CM16" s="92" t="e">
        <f t="shared" si="101"/>
        <v>#N/A</v>
      </c>
      <c r="CN16" s="92" t="e">
        <f t="shared" si="101"/>
        <v>#N/A</v>
      </c>
      <c r="CO16" s="92" t="e">
        <f t="shared" si="101"/>
        <v>#N/A</v>
      </c>
      <c r="CP16" s="92" t="e">
        <f t="shared" si="101"/>
        <v>#N/A</v>
      </c>
      <c r="CQ16" s="92" t="e">
        <f t="shared" si="101"/>
        <v>#N/A</v>
      </c>
      <c r="CR16" s="92" t="e">
        <f t="shared" si="101"/>
        <v>#N/A</v>
      </c>
      <c r="CS16" s="92" t="e">
        <f t="shared" si="101"/>
        <v>#N/A</v>
      </c>
      <c r="CT16" s="92" t="e">
        <f t="shared" si="101"/>
        <v>#N/A</v>
      </c>
      <c r="CU16" s="92" t="e">
        <f t="shared" si="101"/>
        <v>#N/A</v>
      </c>
      <c r="CV16" s="92" t="e">
        <f t="shared" si="101"/>
        <v>#N/A</v>
      </c>
      <c r="CW16" s="92" t="e">
        <f t="shared" si="101"/>
        <v>#N/A</v>
      </c>
      <c r="CX16" s="92" t="e">
        <f t="shared" si="101"/>
        <v>#N/A</v>
      </c>
      <c r="CY16" s="92" t="e">
        <f t="shared" si="101"/>
        <v>#N/A</v>
      </c>
      <c r="CZ16" s="92" t="e">
        <f t="shared" si="101"/>
        <v>#N/A</v>
      </c>
      <c r="DA16" s="92" t="e">
        <f t="shared" si="101"/>
        <v>#N/A</v>
      </c>
      <c r="DB16" s="92" t="e">
        <f t="shared" si="101"/>
        <v>#N/A</v>
      </c>
      <c r="DC16" s="92" t="e">
        <f t="shared" si="101"/>
        <v>#N/A</v>
      </c>
      <c r="DD16" s="92" t="e">
        <f t="shared" si="101"/>
        <v>#N/A</v>
      </c>
      <c r="DE16" s="92" t="e">
        <f t="shared" si="101"/>
        <v>#N/A</v>
      </c>
      <c r="DF16" s="92" t="e">
        <f t="shared" si="101"/>
        <v>#N/A</v>
      </c>
      <c r="DG16" s="92" t="e">
        <f t="shared" si="101"/>
        <v>#N/A</v>
      </c>
      <c r="DH16" s="92" t="e">
        <f t="shared" si="101"/>
        <v>#N/A</v>
      </c>
      <c r="DI16" s="92" t="e">
        <f t="shared" si="101"/>
        <v>#N/A</v>
      </c>
      <c r="DJ16" s="92" t="e">
        <f t="shared" si="101"/>
        <v>#N/A</v>
      </c>
      <c r="DK16" s="92" t="e">
        <f t="shared" si="101"/>
        <v>#N/A</v>
      </c>
      <c r="DL16" s="92" t="e">
        <f t="shared" si="101"/>
        <v>#N/A</v>
      </c>
      <c r="DM16" s="92" t="e">
        <f t="shared" si="101"/>
        <v>#N/A</v>
      </c>
      <c r="DN16" s="92" t="e">
        <f t="shared" si="101"/>
        <v>#N/A</v>
      </c>
      <c r="DO16" s="92" t="e">
        <f t="shared" si="101"/>
        <v>#N/A</v>
      </c>
      <c r="DP16" s="92" t="e">
        <f t="shared" si="101"/>
        <v>#N/A</v>
      </c>
      <c r="DQ16" s="92" t="e">
        <f t="shared" si="101"/>
        <v>#N/A</v>
      </c>
      <c r="DR16" s="92" t="e">
        <f t="shared" ref="DR16:EW16" si="102">IF(($CM$38-DR$14)&gt;=0,DR26,"")</f>
        <v>#N/A</v>
      </c>
      <c r="DS16" s="92" t="e">
        <f t="shared" si="102"/>
        <v>#N/A</v>
      </c>
      <c r="DT16" s="92" t="e">
        <f t="shared" si="102"/>
        <v>#N/A</v>
      </c>
      <c r="DU16" s="92" t="e">
        <f t="shared" si="102"/>
        <v>#N/A</v>
      </c>
      <c r="DV16" s="92" t="e">
        <f t="shared" si="102"/>
        <v>#N/A</v>
      </c>
      <c r="DW16" s="92" t="e">
        <f t="shared" si="102"/>
        <v>#N/A</v>
      </c>
      <c r="DX16" s="92" t="e">
        <f t="shared" si="102"/>
        <v>#N/A</v>
      </c>
      <c r="DY16" s="92" t="e">
        <f t="shared" si="102"/>
        <v>#N/A</v>
      </c>
      <c r="DZ16" s="92" t="e">
        <f t="shared" si="102"/>
        <v>#N/A</v>
      </c>
      <c r="EA16" s="92" t="e">
        <f t="shared" si="102"/>
        <v>#N/A</v>
      </c>
      <c r="EB16" s="92" t="e">
        <f t="shared" si="102"/>
        <v>#N/A</v>
      </c>
      <c r="EC16" s="92" t="e">
        <f t="shared" si="102"/>
        <v>#N/A</v>
      </c>
      <c r="ED16" s="92" t="e">
        <f t="shared" si="102"/>
        <v>#N/A</v>
      </c>
      <c r="EE16" s="92" t="e">
        <f t="shared" si="102"/>
        <v>#N/A</v>
      </c>
      <c r="EF16" s="92" t="e">
        <f t="shared" si="102"/>
        <v>#N/A</v>
      </c>
      <c r="EG16" s="92" t="e">
        <f t="shared" si="102"/>
        <v>#N/A</v>
      </c>
      <c r="EH16" s="92" t="e">
        <f t="shared" si="102"/>
        <v>#N/A</v>
      </c>
      <c r="EI16" s="92" t="e">
        <f t="shared" si="102"/>
        <v>#N/A</v>
      </c>
      <c r="EJ16" s="92" t="e">
        <f t="shared" si="102"/>
        <v>#N/A</v>
      </c>
      <c r="EK16" s="92" t="e">
        <f t="shared" si="102"/>
        <v>#N/A</v>
      </c>
      <c r="EL16" s="92" t="e">
        <f t="shared" si="102"/>
        <v>#N/A</v>
      </c>
      <c r="EM16" s="92" t="e">
        <f t="shared" si="102"/>
        <v>#N/A</v>
      </c>
      <c r="EN16" s="92" t="e">
        <f t="shared" si="102"/>
        <v>#N/A</v>
      </c>
      <c r="EO16" s="92" t="e">
        <f t="shared" si="102"/>
        <v>#N/A</v>
      </c>
      <c r="EP16" s="92" t="e">
        <f t="shared" si="102"/>
        <v>#N/A</v>
      </c>
      <c r="EQ16" s="92" t="e">
        <f t="shared" si="102"/>
        <v>#N/A</v>
      </c>
      <c r="ER16" s="92" t="e">
        <f t="shared" si="102"/>
        <v>#N/A</v>
      </c>
      <c r="ES16" s="92" t="e">
        <f t="shared" si="102"/>
        <v>#N/A</v>
      </c>
      <c r="ET16" s="92" t="e">
        <f t="shared" si="102"/>
        <v>#N/A</v>
      </c>
      <c r="EU16" s="92" t="e">
        <f t="shared" si="102"/>
        <v>#N/A</v>
      </c>
      <c r="EV16" s="92" t="e">
        <f t="shared" si="102"/>
        <v>#N/A</v>
      </c>
      <c r="EW16" s="92" t="e">
        <f t="shared" si="102"/>
        <v>#N/A</v>
      </c>
      <c r="EX16" s="92" t="e">
        <f t="shared" ref="EX16:GC16" si="103">IF(($CM$38-EX$14)&gt;=0,EX26,"")</f>
        <v>#N/A</v>
      </c>
      <c r="EY16" s="92" t="e">
        <f t="shared" si="103"/>
        <v>#N/A</v>
      </c>
      <c r="EZ16" s="92" t="e">
        <f t="shared" si="103"/>
        <v>#N/A</v>
      </c>
      <c r="FA16" s="92" t="e">
        <f t="shared" si="103"/>
        <v>#N/A</v>
      </c>
      <c r="FB16" s="92" t="e">
        <f t="shared" si="103"/>
        <v>#N/A</v>
      </c>
      <c r="FC16" s="92" t="e">
        <f t="shared" si="103"/>
        <v>#N/A</v>
      </c>
      <c r="FD16" s="92" t="e">
        <f t="shared" si="103"/>
        <v>#N/A</v>
      </c>
      <c r="FE16" s="92" t="e">
        <f t="shared" si="103"/>
        <v>#N/A</v>
      </c>
      <c r="FF16" s="92" t="e">
        <f t="shared" si="103"/>
        <v>#N/A</v>
      </c>
      <c r="FG16" s="92" t="e">
        <f t="shared" si="103"/>
        <v>#N/A</v>
      </c>
      <c r="FH16" s="92" t="e">
        <f t="shared" si="103"/>
        <v>#N/A</v>
      </c>
      <c r="FI16" s="92" t="e">
        <f t="shared" si="103"/>
        <v>#N/A</v>
      </c>
      <c r="FJ16" s="92" t="e">
        <f t="shared" si="103"/>
        <v>#N/A</v>
      </c>
      <c r="FK16" s="92" t="e">
        <f t="shared" si="103"/>
        <v>#N/A</v>
      </c>
      <c r="FL16" s="92" t="e">
        <f t="shared" si="103"/>
        <v>#N/A</v>
      </c>
      <c r="FM16" s="92" t="e">
        <f t="shared" si="103"/>
        <v>#N/A</v>
      </c>
      <c r="FN16" s="92" t="e">
        <f t="shared" si="103"/>
        <v>#N/A</v>
      </c>
      <c r="FO16" s="92" t="e">
        <f t="shared" si="103"/>
        <v>#N/A</v>
      </c>
      <c r="FP16" s="92" t="e">
        <f t="shared" si="103"/>
        <v>#N/A</v>
      </c>
      <c r="FQ16" s="92" t="e">
        <f t="shared" si="103"/>
        <v>#N/A</v>
      </c>
      <c r="FR16" s="92" t="e">
        <f t="shared" si="103"/>
        <v>#N/A</v>
      </c>
      <c r="FS16" s="92" t="e">
        <f t="shared" si="103"/>
        <v>#N/A</v>
      </c>
      <c r="FT16" s="92" t="e">
        <f t="shared" si="103"/>
        <v>#N/A</v>
      </c>
      <c r="FU16" s="92" t="e">
        <f t="shared" si="103"/>
        <v>#N/A</v>
      </c>
      <c r="FV16" s="92" t="e">
        <f t="shared" si="103"/>
        <v>#N/A</v>
      </c>
      <c r="FW16" s="92" t="e">
        <f t="shared" si="103"/>
        <v>#N/A</v>
      </c>
      <c r="FX16" s="92" t="e">
        <f t="shared" si="103"/>
        <v>#N/A</v>
      </c>
      <c r="FY16" s="92" t="e">
        <f t="shared" si="103"/>
        <v>#N/A</v>
      </c>
      <c r="FZ16" s="92" t="e">
        <f t="shared" si="103"/>
        <v>#N/A</v>
      </c>
      <c r="GA16" s="92" t="e">
        <f t="shared" si="103"/>
        <v>#N/A</v>
      </c>
      <c r="GB16" s="92" t="e">
        <f t="shared" si="103"/>
        <v>#N/A</v>
      </c>
      <c r="GC16" s="92" t="e">
        <f t="shared" si="103"/>
        <v>#N/A</v>
      </c>
      <c r="GD16" s="92" t="e">
        <f t="shared" ref="GD16:HB16" si="104">IF(($CM$38-GD$14)&gt;=0,GD26,"")</f>
        <v>#N/A</v>
      </c>
      <c r="GE16" s="92" t="e">
        <f t="shared" si="104"/>
        <v>#N/A</v>
      </c>
      <c r="GF16" s="92" t="e">
        <f t="shared" si="104"/>
        <v>#N/A</v>
      </c>
      <c r="GG16" s="92" t="e">
        <f t="shared" si="104"/>
        <v>#N/A</v>
      </c>
      <c r="GH16" s="92" t="e">
        <f t="shared" si="104"/>
        <v>#N/A</v>
      </c>
      <c r="GI16" s="92" t="e">
        <f t="shared" si="104"/>
        <v>#N/A</v>
      </c>
      <c r="GJ16" s="92" t="e">
        <f t="shared" si="104"/>
        <v>#N/A</v>
      </c>
      <c r="GK16" s="92" t="e">
        <f t="shared" si="104"/>
        <v>#N/A</v>
      </c>
      <c r="GL16" s="92" t="e">
        <f t="shared" si="104"/>
        <v>#N/A</v>
      </c>
      <c r="GM16" s="92" t="e">
        <f t="shared" si="104"/>
        <v>#N/A</v>
      </c>
      <c r="GN16" s="92" t="e">
        <f t="shared" si="104"/>
        <v>#N/A</v>
      </c>
      <c r="GO16" s="92" t="e">
        <f t="shared" si="104"/>
        <v>#N/A</v>
      </c>
      <c r="GP16" s="92" t="e">
        <f t="shared" si="104"/>
        <v>#N/A</v>
      </c>
      <c r="GQ16" s="92" t="e">
        <f t="shared" si="104"/>
        <v>#N/A</v>
      </c>
      <c r="GR16" s="92" t="e">
        <f t="shared" si="104"/>
        <v>#N/A</v>
      </c>
      <c r="GS16" s="92" t="e">
        <f t="shared" si="104"/>
        <v>#N/A</v>
      </c>
      <c r="GT16" s="92" t="e">
        <f t="shared" si="104"/>
        <v>#N/A</v>
      </c>
      <c r="GU16" s="92" t="e">
        <f t="shared" si="104"/>
        <v>#N/A</v>
      </c>
      <c r="GV16" s="92" t="e">
        <f t="shared" si="104"/>
        <v>#N/A</v>
      </c>
      <c r="GW16" s="92" t="e">
        <f t="shared" si="104"/>
        <v>#N/A</v>
      </c>
      <c r="GX16" s="92" t="e">
        <f t="shared" si="104"/>
        <v>#N/A</v>
      </c>
      <c r="GY16" s="92" t="e">
        <f t="shared" si="104"/>
        <v>#N/A</v>
      </c>
      <c r="GZ16" s="92" t="e">
        <f t="shared" si="104"/>
        <v>#N/A</v>
      </c>
      <c r="HA16" s="92" t="e">
        <f t="shared" si="104"/>
        <v>#N/A</v>
      </c>
      <c r="HB16" s="92" t="e">
        <f t="shared" si="104"/>
        <v>#N/A</v>
      </c>
    </row>
    <row r="17" spans="2:210" x14ac:dyDescent="0.25">
      <c r="B17" s="120"/>
      <c r="C17" s="114"/>
      <c r="D17"/>
      <c r="E17"/>
      <c r="F17" s="120"/>
      <c r="G17" s="114"/>
      <c r="H17"/>
      <c r="I17"/>
      <c r="J17" s="120"/>
      <c r="K17" s="114"/>
      <c r="L17"/>
      <c r="M17"/>
      <c r="N17" s="120"/>
      <c r="O17" s="114"/>
      <c r="P17"/>
      <c r="Q17"/>
      <c r="R17" s="120"/>
      <c r="S17" s="114"/>
      <c r="T17"/>
      <c r="U17"/>
      <c r="V17" s="120"/>
      <c r="W17" s="114"/>
      <c r="X17"/>
      <c r="Y17"/>
      <c r="AA17" s="140">
        <f t="shared" si="0"/>
        <v>0</v>
      </c>
      <c r="AB17" s="141">
        <f t="shared" si="1"/>
        <v>0</v>
      </c>
      <c r="AC17" s="142" t="str">
        <f t="shared" si="18"/>
        <v/>
      </c>
      <c r="AD17" s="142">
        <f t="shared" si="72"/>
        <v>0</v>
      </c>
      <c r="AE17" s="134" t="str">
        <f t="shared" si="2"/>
        <v/>
      </c>
      <c r="AF17" s="140">
        <f t="shared" si="3"/>
        <v>0</v>
      </c>
      <c r="AG17" s="141">
        <f t="shared" si="4"/>
        <v>0</v>
      </c>
      <c r="AH17" s="142" t="str">
        <f t="shared" si="19"/>
        <v/>
      </c>
      <c r="AI17" s="142">
        <f t="shared" si="73"/>
        <v>0</v>
      </c>
      <c r="AJ17" s="134" t="str">
        <f t="shared" si="5"/>
        <v/>
      </c>
      <c r="AK17" s="140">
        <f t="shared" si="6"/>
        <v>0</v>
      </c>
      <c r="AL17" s="141">
        <f t="shared" si="7"/>
        <v>0</v>
      </c>
      <c r="AM17" s="142" t="str">
        <f t="shared" si="20"/>
        <v/>
      </c>
      <c r="AN17" s="142">
        <f t="shared" si="74"/>
        <v>0</v>
      </c>
      <c r="AO17" s="134" t="str">
        <f t="shared" si="8"/>
        <v/>
      </c>
      <c r="AP17" s="140">
        <f t="shared" si="9"/>
        <v>0</v>
      </c>
      <c r="AQ17" s="141">
        <f t="shared" si="10"/>
        <v>0</v>
      </c>
      <c r="AR17" s="142" t="str">
        <f t="shared" si="21"/>
        <v/>
      </c>
      <c r="AS17" s="142">
        <f t="shared" si="75"/>
        <v>0</v>
      </c>
      <c r="AT17" s="134" t="str">
        <f t="shared" si="11"/>
        <v/>
      </c>
      <c r="AU17" s="140">
        <f t="shared" si="12"/>
        <v>0</v>
      </c>
      <c r="AV17" s="141">
        <f t="shared" si="13"/>
        <v>0</v>
      </c>
      <c r="AW17" s="142" t="str">
        <f t="shared" si="22"/>
        <v/>
      </c>
      <c r="AX17" s="142">
        <f t="shared" si="76"/>
        <v>0</v>
      </c>
      <c r="AY17" s="134" t="str">
        <f t="shared" si="14"/>
        <v/>
      </c>
      <c r="AZ17" s="140">
        <f t="shared" si="15"/>
        <v>0</v>
      </c>
      <c r="BA17" s="141">
        <f t="shared" si="16"/>
        <v>0</v>
      </c>
      <c r="BB17" s="142" t="str">
        <f t="shared" si="23"/>
        <v/>
      </c>
      <c r="BC17" s="142">
        <f t="shared" si="77"/>
        <v>0</v>
      </c>
      <c r="BD17" s="134" t="str">
        <f t="shared" si="17"/>
        <v/>
      </c>
      <c r="BF17" s="143" t="e">
        <f t="shared" si="24"/>
        <v>#N/A</v>
      </c>
      <c r="BG17" s="144" t="e">
        <f t="shared" si="25"/>
        <v>#N/A</v>
      </c>
      <c r="BH17" s="138" t="e">
        <f t="shared" si="78"/>
        <v>#N/A</v>
      </c>
      <c r="BI17" s="138" t="e">
        <f t="shared" si="78"/>
        <v>#N/A</v>
      </c>
      <c r="BJ17" s="138"/>
      <c r="BK17" s="143" t="e">
        <f t="shared" si="26"/>
        <v>#N/A</v>
      </c>
      <c r="BL17" s="144" t="e">
        <f t="shared" si="27"/>
        <v>#N/A</v>
      </c>
      <c r="BM17" s="138" t="e">
        <f t="shared" si="79"/>
        <v>#N/A</v>
      </c>
      <c r="BN17" s="138" t="e">
        <f t="shared" si="79"/>
        <v>#N/A</v>
      </c>
      <c r="BO17" s="138"/>
      <c r="BP17" s="143" t="e">
        <f t="shared" si="28"/>
        <v>#N/A</v>
      </c>
      <c r="BQ17" s="144" t="e">
        <f t="shared" si="29"/>
        <v>#N/A</v>
      </c>
      <c r="BR17" s="138" t="e">
        <f t="shared" si="80"/>
        <v>#N/A</v>
      </c>
      <c r="BS17" s="138" t="e">
        <f t="shared" si="80"/>
        <v>#N/A</v>
      </c>
      <c r="BT17" s="138"/>
      <c r="BU17" s="143" t="e">
        <f t="shared" si="30"/>
        <v>#N/A</v>
      </c>
      <c r="BV17" s="144" t="e">
        <f t="shared" si="31"/>
        <v>#N/A</v>
      </c>
      <c r="BW17" s="138" t="e">
        <f t="shared" si="81"/>
        <v>#N/A</v>
      </c>
      <c r="BX17" s="138" t="e">
        <f t="shared" si="81"/>
        <v>#N/A</v>
      </c>
      <c r="BY17" s="138"/>
      <c r="BZ17" s="143" t="e">
        <f t="shared" si="32"/>
        <v>#N/A</v>
      </c>
      <c r="CA17" s="144" t="e">
        <f t="shared" si="33"/>
        <v>#N/A</v>
      </c>
      <c r="CB17" s="138" t="e">
        <f t="shared" si="82"/>
        <v>#N/A</v>
      </c>
      <c r="CC17" s="138" t="e">
        <f t="shared" si="82"/>
        <v>#N/A</v>
      </c>
      <c r="CD17" s="138"/>
      <c r="CE17" s="143" t="e">
        <f t="shared" si="34"/>
        <v>#N/A</v>
      </c>
      <c r="CF17" s="144" t="e">
        <f t="shared" si="35"/>
        <v>#N/A</v>
      </c>
      <c r="CG17" s="138" t="e">
        <f t="shared" si="83"/>
        <v>#N/A</v>
      </c>
      <c r="CH17" s="138" t="e">
        <f t="shared" si="83"/>
        <v>#N/A</v>
      </c>
      <c r="CJ17" s="285"/>
      <c r="CK17" s="96" t="str">
        <f t="shared" ca="1" si="100"/>
        <v>Sample 1-</v>
      </c>
      <c r="CL17" s="197" t="e">
        <f t="shared" ref="CL17:DQ17" si="105">IF(($CM$39-CL$14)&gt;=0,CL27,"")</f>
        <v>#N/A</v>
      </c>
      <c r="CM17" s="198" t="e">
        <f t="shared" si="105"/>
        <v>#N/A</v>
      </c>
      <c r="CN17" s="198" t="e">
        <f t="shared" si="105"/>
        <v>#N/A</v>
      </c>
      <c r="CO17" s="198" t="e">
        <f t="shared" si="105"/>
        <v>#N/A</v>
      </c>
      <c r="CP17" s="198" t="e">
        <f t="shared" si="105"/>
        <v>#N/A</v>
      </c>
      <c r="CQ17" s="198" t="e">
        <f t="shared" si="105"/>
        <v>#N/A</v>
      </c>
      <c r="CR17" s="198" t="e">
        <f t="shared" si="105"/>
        <v>#N/A</v>
      </c>
      <c r="CS17" s="198" t="e">
        <f t="shared" si="105"/>
        <v>#N/A</v>
      </c>
      <c r="CT17" s="198" t="e">
        <f t="shared" si="105"/>
        <v>#N/A</v>
      </c>
      <c r="CU17" s="198" t="e">
        <f t="shared" si="105"/>
        <v>#N/A</v>
      </c>
      <c r="CV17" s="198" t="e">
        <f t="shared" si="105"/>
        <v>#N/A</v>
      </c>
      <c r="CW17" s="198" t="e">
        <f t="shared" si="105"/>
        <v>#N/A</v>
      </c>
      <c r="CX17" s="198" t="e">
        <f t="shared" si="105"/>
        <v>#N/A</v>
      </c>
      <c r="CY17" s="198" t="e">
        <f t="shared" si="105"/>
        <v>#N/A</v>
      </c>
      <c r="CZ17" s="198" t="e">
        <f t="shared" si="105"/>
        <v>#N/A</v>
      </c>
      <c r="DA17" s="198" t="e">
        <f t="shared" si="105"/>
        <v>#N/A</v>
      </c>
      <c r="DB17" s="198" t="e">
        <f t="shared" si="105"/>
        <v>#N/A</v>
      </c>
      <c r="DC17" s="198" t="e">
        <f t="shared" si="105"/>
        <v>#N/A</v>
      </c>
      <c r="DD17" s="198" t="e">
        <f t="shared" si="105"/>
        <v>#N/A</v>
      </c>
      <c r="DE17" s="198" t="e">
        <f t="shared" si="105"/>
        <v>#N/A</v>
      </c>
      <c r="DF17" s="198" t="e">
        <f t="shared" si="105"/>
        <v>#N/A</v>
      </c>
      <c r="DG17" s="198" t="e">
        <f t="shared" si="105"/>
        <v>#N/A</v>
      </c>
      <c r="DH17" s="198" t="e">
        <f t="shared" si="105"/>
        <v>#N/A</v>
      </c>
      <c r="DI17" s="198" t="e">
        <f t="shared" si="105"/>
        <v>#N/A</v>
      </c>
      <c r="DJ17" s="198" t="e">
        <f t="shared" si="105"/>
        <v>#N/A</v>
      </c>
      <c r="DK17" s="198" t="e">
        <f t="shared" si="105"/>
        <v>#N/A</v>
      </c>
      <c r="DL17" s="198" t="e">
        <f t="shared" si="105"/>
        <v>#N/A</v>
      </c>
      <c r="DM17" s="198" t="e">
        <f t="shared" si="105"/>
        <v>#N/A</v>
      </c>
      <c r="DN17" s="198" t="e">
        <f t="shared" si="105"/>
        <v>#N/A</v>
      </c>
      <c r="DO17" s="198" t="e">
        <f t="shared" si="105"/>
        <v>#N/A</v>
      </c>
      <c r="DP17" s="198" t="e">
        <f t="shared" si="105"/>
        <v>#N/A</v>
      </c>
      <c r="DQ17" s="198" t="e">
        <f t="shared" si="105"/>
        <v>#N/A</v>
      </c>
      <c r="DR17" s="198" t="e">
        <f t="shared" ref="DR17:EW17" si="106">IF(($CM$39-DR$14)&gt;=0,DR27,"")</f>
        <v>#N/A</v>
      </c>
      <c r="DS17" s="198" t="e">
        <f t="shared" si="106"/>
        <v>#N/A</v>
      </c>
      <c r="DT17" s="198" t="e">
        <f t="shared" si="106"/>
        <v>#N/A</v>
      </c>
      <c r="DU17" s="198" t="e">
        <f t="shared" si="106"/>
        <v>#N/A</v>
      </c>
      <c r="DV17" s="198" t="e">
        <f t="shared" si="106"/>
        <v>#N/A</v>
      </c>
      <c r="DW17" s="198" t="e">
        <f t="shared" si="106"/>
        <v>#N/A</v>
      </c>
      <c r="DX17" s="198" t="e">
        <f t="shared" si="106"/>
        <v>#N/A</v>
      </c>
      <c r="DY17" s="198" t="e">
        <f t="shared" si="106"/>
        <v>#N/A</v>
      </c>
      <c r="DZ17" s="198" t="e">
        <f t="shared" si="106"/>
        <v>#N/A</v>
      </c>
      <c r="EA17" s="198" t="e">
        <f t="shared" si="106"/>
        <v>#N/A</v>
      </c>
      <c r="EB17" s="198" t="e">
        <f t="shared" si="106"/>
        <v>#N/A</v>
      </c>
      <c r="EC17" s="198" t="e">
        <f t="shared" si="106"/>
        <v>#N/A</v>
      </c>
      <c r="ED17" s="198" t="e">
        <f t="shared" si="106"/>
        <v>#N/A</v>
      </c>
      <c r="EE17" s="198" t="e">
        <f t="shared" si="106"/>
        <v>#N/A</v>
      </c>
      <c r="EF17" s="198" t="e">
        <f t="shared" si="106"/>
        <v>#N/A</v>
      </c>
      <c r="EG17" s="198" t="e">
        <f t="shared" si="106"/>
        <v>#N/A</v>
      </c>
      <c r="EH17" s="198" t="e">
        <f t="shared" si="106"/>
        <v>#N/A</v>
      </c>
      <c r="EI17" s="198" t="e">
        <f t="shared" si="106"/>
        <v>#N/A</v>
      </c>
      <c r="EJ17" s="198" t="e">
        <f t="shared" si="106"/>
        <v>#N/A</v>
      </c>
      <c r="EK17" s="198" t="e">
        <f t="shared" si="106"/>
        <v>#N/A</v>
      </c>
      <c r="EL17" s="198" t="e">
        <f t="shared" si="106"/>
        <v>#N/A</v>
      </c>
      <c r="EM17" s="198" t="e">
        <f t="shared" si="106"/>
        <v>#N/A</v>
      </c>
      <c r="EN17" s="198" t="e">
        <f t="shared" si="106"/>
        <v>#N/A</v>
      </c>
      <c r="EO17" s="198" t="e">
        <f t="shared" si="106"/>
        <v>#N/A</v>
      </c>
      <c r="EP17" s="198" t="e">
        <f t="shared" si="106"/>
        <v>#N/A</v>
      </c>
      <c r="EQ17" s="198" t="e">
        <f t="shared" si="106"/>
        <v>#N/A</v>
      </c>
      <c r="ER17" s="198" t="e">
        <f t="shared" si="106"/>
        <v>#N/A</v>
      </c>
      <c r="ES17" s="198" t="e">
        <f t="shared" si="106"/>
        <v>#N/A</v>
      </c>
      <c r="ET17" s="198" t="e">
        <f t="shared" si="106"/>
        <v>#N/A</v>
      </c>
      <c r="EU17" s="198" t="e">
        <f t="shared" si="106"/>
        <v>#N/A</v>
      </c>
      <c r="EV17" s="198" t="e">
        <f t="shared" si="106"/>
        <v>#N/A</v>
      </c>
      <c r="EW17" s="198" t="e">
        <f t="shared" si="106"/>
        <v>#N/A</v>
      </c>
      <c r="EX17" s="198" t="e">
        <f t="shared" ref="EX17:GC17" si="107">IF(($CM$39-EX$14)&gt;=0,EX27,"")</f>
        <v>#N/A</v>
      </c>
      <c r="EY17" s="198" t="e">
        <f t="shared" si="107"/>
        <v>#N/A</v>
      </c>
      <c r="EZ17" s="198" t="e">
        <f t="shared" si="107"/>
        <v>#N/A</v>
      </c>
      <c r="FA17" s="198" t="e">
        <f t="shared" si="107"/>
        <v>#N/A</v>
      </c>
      <c r="FB17" s="198" t="e">
        <f t="shared" si="107"/>
        <v>#N/A</v>
      </c>
      <c r="FC17" s="198" t="e">
        <f t="shared" si="107"/>
        <v>#N/A</v>
      </c>
      <c r="FD17" s="198" t="e">
        <f t="shared" si="107"/>
        <v>#N/A</v>
      </c>
      <c r="FE17" s="198" t="e">
        <f t="shared" si="107"/>
        <v>#N/A</v>
      </c>
      <c r="FF17" s="198" t="e">
        <f t="shared" si="107"/>
        <v>#N/A</v>
      </c>
      <c r="FG17" s="198" t="e">
        <f t="shared" si="107"/>
        <v>#N/A</v>
      </c>
      <c r="FH17" s="198" t="e">
        <f t="shared" si="107"/>
        <v>#N/A</v>
      </c>
      <c r="FI17" s="198" t="e">
        <f t="shared" si="107"/>
        <v>#N/A</v>
      </c>
      <c r="FJ17" s="198" t="e">
        <f t="shared" si="107"/>
        <v>#N/A</v>
      </c>
      <c r="FK17" s="198" t="e">
        <f t="shared" si="107"/>
        <v>#N/A</v>
      </c>
      <c r="FL17" s="198" t="e">
        <f t="shared" si="107"/>
        <v>#N/A</v>
      </c>
      <c r="FM17" s="198" t="e">
        <f t="shared" si="107"/>
        <v>#N/A</v>
      </c>
      <c r="FN17" s="198" t="e">
        <f t="shared" si="107"/>
        <v>#N/A</v>
      </c>
      <c r="FO17" s="198" t="e">
        <f t="shared" si="107"/>
        <v>#N/A</v>
      </c>
      <c r="FP17" s="198" t="e">
        <f t="shared" si="107"/>
        <v>#N/A</v>
      </c>
      <c r="FQ17" s="198" t="e">
        <f t="shared" si="107"/>
        <v>#N/A</v>
      </c>
      <c r="FR17" s="198" t="e">
        <f t="shared" si="107"/>
        <v>#N/A</v>
      </c>
      <c r="FS17" s="198" t="e">
        <f t="shared" si="107"/>
        <v>#N/A</v>
      </c>
      <c r="FT17" s="198" t="e">
        <f t="shared" si="107"/>
        <v>#N/A</v>
      </c>
      <c r="FU17" s="198" t="e">
        <f t="shared" si="107"/>
        <v>#N/A</v>
      </c>
      <c r="FV17" s="198" t="e">
        <f t="shared" si="107"/>
        <v>#N/A</v>
      </c>
      <c r="FW17" s="198" t="e">
        <f t="shared" si="107"/>
        <v>#N/A</v>
      </c>
      <c r="FX17" s="198" t="e">
        <f t="shared" si="107"/>
        <v>#N/A</v>
      </c>
      <c r="FY17" s="198" t="e">
        <f t="shared" si="107"/>
        <v>#N/A</v>
      </c>
      <c r="FZ17" s="198" t="e">
        <f t="shared" si="107"/>
        <v>#N/A</v>
      </c>
      <c r="GA17" s="198" t="e">
        <f t="shared" si="107"/>
        <v>#N/A</v>
      </c>
      <c r="GB17" s="198" t="e">
        <f t="shared" si="107"/>
        <v>#N/A</v>
      </c>
      <c r="GC17" s="198" t="e">
        <f t="shared" si="107"/>
        <v>#N/A</v>
      </c>
      <c r="GD17" s="198" t="e">
        <f t="shared" ref="GD17:HB17" si="108">IF(($CM$39-GD$14)&gt;=0,GD27,"")</f>
        <v>#N/A</v>
      </c>
      <c r="GE17" s="198" t="e">
        <f t="shared" si="108"/>
        <v>#N/A</v>
      </c>
      <c r="GF17" s="198" t="e">
        <f t="shared" si="108"/>
        <v>#N/A</v>
      </c>
      <c r="GG17" s="198" t="e">
        <f t="shared" si="108"/>
        <v>#N/A</v>
      </c>
      <c r="GH17" s="198" t="e">
        <f t="shared" si="108"/>
        <v>#N/A</v>
      </c>
      <c r="GI17" s="198" t="e">
        <f t="shared" si="108"/>
        <v>#N/A</v>
      </c>
      <c r="GJ17" s="198" t="e">
        <f t="shared" si="108"/>
        <v>#N/A</v>
      </c>
      <c r="GK17" s="198" t="e">
        <f t="shared" si="108"/>
        <v>#N/A</v>
      </c>
      <c r="GL17" s="198" t="e">
        <f t="shared" si="108"/>
        <v>#N/A</v>
      </c>
      <c r="GM17" s="198" t="e">
        <f t="shared" si="108"/>
        <v>#N/A</v>
      </c>
      <c r="GN17" s="198" t="e">
        <f t="shared" si="108"/>
        <v>#N/A</v>
      </c>
      <c r="GO17" s="198" t="e">
        <f t="shared" si="108"/>
        <v>#N/A</v>
      </c>
      <c r="GP17" s="198" t="e">
        <f t="shared" si="108"/>
        <v>#N/A</v>
      </c>
      <c r="GQ17" s="198" t="e">
        <f t="shared" si="108"/>
        <v>#N/A</v>
      </c>
      <c r="GR17" s="198" t="e">
        <f t="shared" si="108"/>
        <v>#N/A</v>
      </c>
      <c r="GS17" s="198" t="e">
        <f t="shared" si="108"/>
        <v>#N/A</v>
      </c>
      <c r="GT17" s="198" t="e">
        <f t="shared" si="108"/>
        <v>#N/A</v>
      </c>
      <c r="GU17" s="198" t="e">
        <f t="shared" si="108"/>
        <v>#N/A</v>
      </c>
      <c r="GV17" s="198" t="e">
        <f t="shared" si="108"/>
        <v>#N/A</v>
      </c>
      <c r="GW17" s="198" t="e">
        <f t="shared" si="108"/>
        <v>#N/A</v>
      </c>
      <c r="GX17" s="198" t="e">
        <f t="shared" si="108"/>
        <v>#N/A</v>
      </c>
      <c r="GY17" s="198" t="e">
        <f t="shared" si="108"/>
        <v>#N/A</v>
      </c>
      <c r="GZ17" s="198" t="e">
        <f t="shared" si="108"/>
        <v>#N/A</v>
      </c>
      <c r="HA17" s="198" t="e">
        <f t="shared" si="108"/>
        <v>#N/A</v>
      </c>
      <c r="HB17" s="198" t="e">
        <f t="shared" si="108"/>
        <v>#N/A</v>
      </c>
    </row>
    <row r="18" spans="2:210" x14ac:dyDescent="0.25">
      <c r="B18" s="120"/>
      <c r="C18" s="114"/>
      <c r="D18"/>
      <c r="E18"/>
      <c r="F18" s="120"/>
      <c r="G18" s="114"/>
      <c r="H18"/>
      <c r="I18"/>
      <c r="J18" s="120"/>
      <c r="K18" s="114"/>
      <c r="L18"/>
      <c r="M18"/>
      <c r="N18" s="120"/>
      <c r="O18" s="114"/>
      <c r="P18"/>
      <c r="Q18"/>
      <c r="R18" s="120"/>
      <c r="S18" s="114"/>
      <c r="T18"/>
      <c r="U18"/>
      <c r="V18" s="120"/>
      <c r="W18" s="114"/>
      <c r="X18"/>
      <c r="Y18"/>
      <c r="AA18" s="140">
        <f t="shared" si="0"/>
        <v>0</v>
      </c>
      <c r="AB18" s="141">
        <f t="shared" si="1"/>
        <v>0</v>
      </c>
      <c r="AC18" s="142" t="str">
        <f t="shared" si="18"/>
        <v/>
      </c>
      <c r="AD18" s="142">
        <f t="shared" si="72"/>
        <v>0</v>
      </c>
      <c r="AE18" s="134" t="str">
        <f t="shared" si="2"/>
        <v/>
      </c>
      <c r="AF18" s="140">
        <f t="shared" si="3"/>
        <v>0</v>
      </c>
      <c r="AG18" s="141">
        <f t="shared" si="4"/>
        <v>0</v>
      </c>
      <c r="AH18" s="142" t="str">
        <f t="shared" si="19"/>
        <v/>
      </c>
      <c r="AI18" s="142">
        <f t="shared" si="73"/>
        <v>0</v>
      </c>
      <c r="AJ18" s="134" t="str">
        <f t="shared" si="5"/>
        <v/>
      </c>
      <c r="AK18" s="140">
        <f t="shared" si="6"/>
        <v>0</v>
      </c>
      <c r="AL18" s="141">
        <f t="shared" si="7"/>
        <v>0</v>
      </c>
      <c r="AM18" s="142" t="str">
        <f t="shared" si="20"/>
        <v/>
      </c>
      <c r="AN18" s="142">
        <f t="shared" si="74"/>
        <v>0</v>
      </c>
      <c r="AO18" s="134" t="str">
        <f t="shared" si="8"/>
        <v/>
      </c>
      <c r="AP18" s="140">
        <f t="shared" si="9"/>
        <v>0</v>
      </c>
      <c r="AQ18" s="141">
        <f t="shared" si="10"/>
        <v>0</v>
      </c>
      <c r="AR18" s="142" t="str">
        <f t="shared" si="21"/>
        <v/>
      </c>
      <c r="AS18" s="142">
        <f t="shared" si="75"/>
        <v>0</v>
      </c>
      <c r="AT18" s="134" t="str">
        <f t="shared" si="11"/>
        <v/>
      </c>
      <c r="AU18" s="140">
        <f t="shared" si="12"/>
        <v>0</v>
      </c>
      <c r="AV18" s="141">
        <f t="shared" si="13"/>
        <v>0</v>
      </c>
      <c r="AW18" s="142" t="str">
        <f t="shared" si="22"/>
        <v/>
      </c>
      <c r="AX18" s="142">
        <f t="shared" si="76"/>
        <v>0</v>
      </c>
      <c r="AY18" s="134" t="str">
        <f t="shared" si="14"/>
        <v/>
      </c>
      <c r="AZ18" s="140">
        <f t="shared" si="15"/>
        <v>0</v>
      </c>
      <c r="BA18" s="141">
        <f t="shared" si="16"/>
        <v>0</v>
      </c>
      <c r="BB18" s="142" t="str">
        <f t="shared" si="23"/>
        <v/>
      </c>
      <c r="BC18" s="142">
        <f t="shared" si="77"/>
        <v>0</v>
      </c>
      <c r="BD18" s="134" t="str">
        <f t="shared" si="17"/>
        <v/>
      </c>
      <c r="BF18" s="143" t="e">
        <f t="shared" si="24"/>
        <v>#N/A</v>
      </c>
      <c r="BG18" s="144" t="e">
        <f t="shared" si="25"/>
        <v>#N/A</v>
      </c>
      <c r="BH18" s="138" t="e">
        <f t="shared" si="78"/>
        <v>#N/A</v>
      </c>
      <c r="BI18" s="138" t="e">
        <f t="shared" si="78"/>
        <v>#N/A</v>
      </c>
      <c r="BJ18" s="138"/>
      <c r="BK18" s="143" t="e">
        <f t="shared" si="26"/>
        <v>#N/A</v>
      </c>
      <c r="BL18" s="144" t="e">
        <f t="shared" si="27"/>
        <v>#N/A</v>
      </c>
      <c r="BM18" s="138" t="e">
        <f t="shared" si="79"/>
        <v>#N/A</v>
      </c>
      <c r="BN18" s="138" t="e">
        <f t="shared" si="79"/>
        <v>#N/A</v>
      </c>
      <c r="BO18" s="138"/>
      <c r="BP18" s="143" t="e">
        <f t="shared" si="28"/>
        <v>#N/A</v>
      </c>
      <c r="BQ18" s="144" t="e">
        <f t="shared" si="29"/>
        <v>#N/A</v>
      </c>
      <c r="BR18" s="138" t="e">
        <f t="shared" si="80"/>
        <v>#N/A</v>
      </c>
      <c r="BS18" s="138" t="e">
        <f t="shared" si="80"/>
        <v>#N/A</v>
      </c>
      <c r="BT18" s="138"/>
      <c r="BU18" s="143" t="e">
        <f t="shared" si="30"/>
        <v>#N/A</v>
      </c>
      <c r="BV18" s="144" t="e">
        <f t="shared" si="31"/>
        <v>#N/A</v>
      </c>
      <c r="BW18" s="138" t="e">
        <f t="shared" si="81"/>
        <v>#N/A</v>
      </c>
      <c r="BX18" s="138" t="e">
        <f t="shared" si="81"/>
        <v>#N/A</v>
      </c>
      <c r="BY18" s="138"/>
      <c r="BZ18" s="143" t="e">
        <f t="shared" si="32"/>
        <v>#N/A</v>
      </c>
      <c r="CA18" s="144" t="e">
        <f t="shared" si="33"/>
        <v>#N/A</v>
      </c>
      <c r="CB18" s="138" t="e">
        <f t="shared" si="82"/>
        <v>#N/A</v>
      </c>
      <c r="CC18" s="138" t="e">
        <f t="shared" si="82"/>
        <v>#N/A</v>
      </c>
      <c r="CD18" s="138"/>
      <c r="CE18" s="143" t="e">
        <f t="shared" si="34"/>
        <v>#N/A</v>
      </c>
      <c r="CF18" s="144" t="e">
        <f t="shared" si="35"/>
        <v>#N/A</v>
      </c>
      <c r="CG18" s="138" t="e">
        <f t="shared" si="83"/>
        <v>#N/A</v>
      </c>
      <c r="CH18" s="138" t="e">
        <f t="shared" si="83"/>
        <v>#N/A</v>
      </c>
      <c r="CJ18" s="285"/>
      <c r="CK18" s="96" t="str">
        <f t="shared" ca="1" si="100"/>
        <v>Sample 2</v>
      </c>
      <c r="CL18" s="197" t="e">
        <f t="shared" ref="CL18:DQ18" si="109">IF(($CM$40-CL$14)&gt;=0,CL28,"")</f>
        <v>#N/A</v>
      </c>
      <c r="CM18" s="198" t="e">
        <f t="shared" si="109"/>
        <v>#N/A</v>
      </c>
      <c r="CN18" s="198" t="e">
        <f t="shared" si="109"/>
        <v>#N/A</v>
      </c>
      <c r="CO18" s="198" t="e">
        <f t="shared" si="109"/>
        <v>#N/A</v>
      </c>
      <c r="CP18" s="198" t="e">
        <f t="shared" si="109"/>
        <v>#N/A</v>
      </c>
      <c r="CQ18" s="198" t="e">
        <f t="shared" si="109"/>
        <v>#N/A</v>
      </c>
      <c r="CR18" s="198" t="e">
        <f t="shared" si="109"/>
        <v>#N/A</v>
      </c>
      <c r="CS18" s="198" t="e">
        <f t="shared" si="109"/>
        <v>#N/A</v>
      </c>
      <c r="CT18" s="198" t="e">
        <f t="shared" si="109"/>
        <v>#N/A</v>
      </c>
      <c r="CU18" s="198" t="e">
        <f t="shared" si="109"/>
        <v>#N/A</v>
      </c>
      <c r="CV18" s="198" t="e">
        <f t="shared" si="109"/>
        <v>#N/A</v>
      </c>
      <c r="CW18" s="198" t="e">
        <f t="shared" si="109"/>
        <v>#N/A</v>
      </c>
      <c r="CX18" s="198" t="e">
        <f t="shared" si="109"/>
        <v>#N/A</v>
      </c>
      <c r="CY18" s="198" t="e">
        <f t="shared" si="109"/>
        <v>#N/A</v>
      </c>
      <c r="CZ18" s="198" t="e">
        <f t="shared" si="109"/>
        <v>#N/A</v>
      </c>
      <c r="DA18" s="198" t="e">
        <f t="shared" si="109"/>
        <v>#N/A</v>
      </c>
      <c r="DB18" s="198" t="e">
        <f t="shared" si="109"/>
        <v>#N/A</v>
      </c>
      <c r="DC18" s="198" t="e">
        <f t="shared" si="109"/>
        <v>#N/A</v>
      </c>
      <c r="DD18" s="198" t="e">
        <f t="shared" si="109"/>
        <v>#N/A</v>
      </c>
      <c r="DE18" s="198" t="e">
        <f t="shared" si="109"/>
        <v>#N/A</v>
      </c>
      <c r="DF18" s="198" t="e">
        <f t="shared" si="109"/>
        <v>#N/A</v>
      </c>
      <c r="DG18" s="198" t="e">
        <f t="shared" si="109"/>
        <v>#N/A</v>
      </c>
      <c r="DH18" s="198" t="e">
        <f t="shared" si="109"/>
        <v>#N/A</v>
      </c>
      <c r="DI18" s="198" t="e">
        <f t="shared" si="109"/>
        <v>#N/A</v>
      </c>
      <c r="DJ18" s="198" t="e">
        <f t="shared" si="109"/>
        <v>#N/A</v>
      </c>
      <c r="DK18" s="198" t="e">
        <f t="shared" si="109"/>
        <v>#N/A</v>
      </c>
      <c r="DL18" s="198" t="e">
        <f t="shared" si="109"/>
        <v>#N/A</v>
      </c>
      <c r="DM18" s="198" t="e">
        <f t="shared" si="109"/>
        <v>#N/A</v>
      </c>
      <c r="DN18" s="198" t="e">
        <f t="shared" si="109"/>
        <v>#N/A</v>
      </c>
      <c r="DO18" s="198" t="e">
        <f t="shared" si="109"/>
        <v>#N/A</v>
      </c>
      <c r="DP18" s="198" t="e">
        <f t="shared" si="109"/>
        <v>#N/A</v>
      </c>
      <c r="DQ18" s="198" t="e">
        <f t="shared" si="109"/>
        <v>#N/A</v>
      </c>
      <c r="DR18" s="198" t="e">
        <f t="shared" ref="DR18:EW18" si="110">IF(($CM$40-DR$14)&gt;=0,DR28,"")</f>
        <v>#N/A</v>
      </c>
      <c r="DS18" s="198" t="e">
        <f t="shared" si="110"/>
        <v>#N/A</v>
      </c>
      <c r="DT18" s="198" t="e">
        <f t="shared" si="110"/>
        <v>#N/A</v>
      </c>
      <c r="DU18" s="198" t="e">
        <f t="shared" si="110"/>
        <v>#N/A</v>
      </c>
      <c r="DV18" s="198" t="e">
        <f t="shared" si="110"/>
        <v>#N/A</v>
      </c>
      <c r="DW18" s="198" t="e">
        <f t="shared" si="110"/>
        <v>#N/A</v>
      </c>
      <c r="DX18" s="198" t="e">
        <f t="shared" si="110"/>
        <v>#N/A</v>
      </c>
      <c r="DY18" s="198" t="e">
        <f t="shared" si="110"/>
        <v>#N/A</v>
      </c>
      <c r="DZ18" s="198" t="e">
        <f t="shared" si="110"/>
        <v>#N/A</v>
      </c>
      <c r="EA18" s="198" t="e">
        <f t="shared" si="110"/>
        <v>#N/A</v>
      </c>
      <c r="EB18" s="198" t="e">
        <f t="shared" si="110"/>
        <v>#N/A</v>
      </c>
      <c r="EC18" s="198" t="e">
        <f t="shared" si="110"/>
        <v>#N/A</v>
      </c>
      <c r="ED18" s="198" t="e">
        <f t="shared" si="110"/>
        <v>#N/A</v>
      </c>
      <c r="EE18" s="198" t="e">
        <f t="shared" si="110"/>
        <v>#N/A</v>
      </c>
      <c r="EF18" s="198" t="e">
        <f t="shared" si="110"/>
        <v>#N/A</v>
      </c>
      <c r="EG18" s="198" t="e">
        <f t="shared" si="110"/>
        <v>#N/A</v>
      </c>
      <c r="EH18" s="198" t="e">
        <f t="shared" si="110"/>
        <v>#N/A</v>
      </c>
      <c r="EI18" s="198" t="e">
        <f t="shared" si="110"/>
        <v>#N/A</v>
      </c>
      <c r="EJ18" s="198" t="e">
        <f t="shared" si="110"/>
        <v>#N/A</v>
      </c>
      <c r="EK18" s="198" t="e">
        <f t="shared" si="110"/>
        <v>#N/A</v>
      </c>
      <c r="EL18" s="198" t="e">
        <f t="shared" si="110"/>
        <v>#N/A</v>
      </c>
      <c r="EM18" s="198" t="e">
        <f t="shared" si="110"/>
        <v>#N/A</v>
      </c>
      <c r="EN18" s="198" t="e">
        <f t="shared" si="110"/>
        <v>#N/A</v>
      </c>
      <c r="EO18" s="198" t="e">
        <f t="shared" si="110"/>
        <v>#N/A</v>
      </c>
      <c r="EP18" s="198" t="e">
        <f t="shared" si="110"/>
        <v>#N/A</v>
      </c>
      <c r="EQ18" s="198" t="e">
        <f t="shared" si="110"/>
        <v>#N/A</v>
      </c>
      <c r="ER18" s="198" t="e">
        <f t="shared" si="110"/>
        <v>#N/A</v>
      </c>
      <c r="ES18" s="198" t="e">
        <f t="shared" si="110"/>
        <v>#N/A</v>
      </c>
      <c r="ET18" s="198" t="e">
        <f t="shared" si="110"/>
        <v>#N/A</v>
      </c>
      <c r="EU18" s="198" t="e">
        <f t="shared" si="110"/>
        <v>#N/A</v>
      </c>
      <c r="EV18" s="198" t="e">
        <f t="shared" si="110"/>
        <v>#N/A</v>
      </c>
      <c r="EW18" s="198" t="e">
        <f t="shared" si="110"/>
        <v>#N/A</v>
      </c>
      <c r="EX18" s="198" t="e">
        <f t="shared" ref="EX18:GC18" si="111">IF(($CM$40-EX$14)&gt;=0,EX28,"")</f>
        <v>#N/A</v>
      </c>
      <c r="EY18" s="198" t="e">
        <f t="shared" si="111"/>
        <v>#N/A</v>
      </c>
      <c r="EZ18" s="198" t="e">
        <f t="shared" si="111"/>
        <v>#N/A</v>
      </c>
      <c r="FA18" s="198" t="e">
        <f t="shared" si="111"/>
        <v>#N/A</v>
      </c>
      <c r="FB18" s="198" t="e">
        <f t="shared" si="111"/>
        <v>#N/A</v>
      </c>
      <c r="FC18" s="198" t="e">
        <f t="shared" si="111"/>
        <v>#N/A</v>
      </c>
      <c r="FD18" s="198" t="e">
        <f t="shared" si="111"/>
        <v>#N/A</v>
      </c>
      <c r="FE18" s="198" t="e">
        <f t="shared" si="111"/>
        <v>#N/A</v>
      </c>
      <c r="FF18" s="198" t="e">
        <f t="shared" si="111"/>
        <v>#N/A</v>
      </c>
      <c r="FG18" s="198" t="e">
        <f t="shared" si="111"/>
        <v>#N/A</v>
      </c>
      <c r="FH18" s="198" t="e">
        <f t="shared" si="111"/>
        <v>#N/A</v>
      </c>
      <c r="FI18" s="198" t="e">
        <f t="shared" si="111"/>
        <v>#N/A</v>
      </c>
      <c r="FJ18" s="198" t="e">
        <f t="shared" si="111"/>
        <v>#N/A</v>
      </c>
      <c r="FK18" s="198" t="e">
        <f t="shared" si="111"/>
        <v>#N/A</v>
      </c>
      <c r="FL18" s="198" t="e">
        <f t="shared" si="111"/>
        <v>#N/A</v>
      </c>
      <c r="FM18" s="198" t="e">
        <f t="shared" si="111"/>
        <v>#N/A</v>
      </c>
      <c r="FN18" s="198" t="e">
        <f t="shared" si="111"/>
        <v>#N/A</v>
      </c>
      <c r="FO18" s="198" t="e">
        <f t="shared" si="111"/>
        <v>#N/A</v>
      </c>
      <c r="FP18" s="198" t="e">
        <f t="shared" si="111"/>
        <v>#N/A</v>
      </c>
      <c r="FQ18" s="198" t="e">
        <f t="shared" si="111"/>
        <v>#N/A</v>
      </c>
      <c r="FR18" s="198" t="e">
        <f t="shared" si="111"/>
        <v>#N/A</v>
      </c>
      <c r="FS18" s="198" t="e">
        <f t="shared" si="111"/>
        <v>#N/A</v>
      </c>
      <c r="FT18" s="198" t="e">
        <f t="shared" si="111"/>
        <v>#N/A</v>
      </c>
      <c r="FU18" s="198" t="e">
        <f t="shared" si="111"/>
        <v>#N/A</v>
      </c>
      <c r="FV18" s="198" t="e">
        <f t="shared" si="111"/>
        <v>#N/A</v>
      </c>
      <c r="FW18" s="198" t="e">
        <f t="shared" si="111"/>
        <v>#N/A</v>
      </c>
      <c r="FX18" s="198" t="e">
        <f t="shared" si="111"/>
        <v>#N/A</v>
      </c>
      <c r="FY18" s="198" t="e">
        <f t="shared" si="111"/>
        <v>#N/A</v>
      </c>
      <c r="FZ18" s="198" t="e">
        <f t="shared" si="111"/>
        <v>#N/A</v>
      </c>
      <c r="GA18" s="198" t="e">
        <f t="shared" si="111"/>
        <v>#N/A</v>
      </c>
      <c r="GB18" s="198" t="e">
        <f t="shared" si="111"/>
        <v>#N/A</v>
      </c>
      <c r="GC18" s="198" t="e">
        <f t="shared" si="111"/>
        <v>#N/A</v>
      </c>
      <c r="GD18" s="198" t="e">
        <f t="shared" ref="GD18:HB18" si="112">IF(($CM$40-GD$14)&gt;=0,GD28,"")</f>
        <v>#N/A</v>
      </c>
      <c r="GE18" s="198" t="e">
        <f t="shared" si="112"/>
        <v>#N/A</v>
      </c>
      <c r="GF18" s="198" t="e">
        <f t="shared" si="112"/>
        <v>#N/A</v>
      </c>
      <c r="GG18" s="198" t="e">
        <f t="shared" si="112"/>
        <v>#N/A</v>
      </c>
      <c r="GH18" s="198" t="e">
        <f t="shared" si="112"/>
        <v>#N/A</v>
      </c>
      <c r="GI18" s="198" t="e">
        <f t="shared" si="112"/>
        <v>#N/A</v>
      </c>
      <c r="GJ18" s="198" t="e">
        <f t="shared" si="112"/>
        <v>#N/A</v>
      </c>
      <c r="GK18" s="198" t="e">
        <f t="shared" si="112"/>
        <v>#N/A</v>
      </c>
      <c r="GL18" s="198" t="e">
        <f t="shared" si="112"/>
        <v>#N/A</v>
      </c>
      <c r="GM18" s="198" t="e">
        <f t="shared" si="112"/>
        <v>#N/A</v>
      </c>
      <c r="GN18" s="198" t="e">
        <f t="shared" si="112"/>
        <v>#N/A</v>
      </c>
      <c r="GO18" s="198" t="e">
        <f t="shared" si="112"/>
        <v>#N/A</v>
      </c>
      <c r="GP18" s="198" t="e">
        <f t="shared" si="112"/>
        <v>#N/A</v>
      </c>
      <c r="GQ18" s="198" t="e">
        <f t="shared" si="112"/>
        <v>#N/A</v>
      </c>
      <c r="GR18" s="198" t="e">
        <f t="shared" si="112"/>
        <v>#N/A</v>
      </c>
      <c r="GS18" s="198" t="e">
        <f t="shared" si="112"/>
        <v>#N/A</v>
      </c>
      <c r="GT18" s="198" t="e">
        <f t="shared" si="112"/>
        <v>#N/A</v>
      </c>
      <c r="GU18" s="198" t="e">
        <f t="shared" si="112"/>
        <v>#N/A</v>
      </c>
      <c r="GV18" s="198" t="e">
        <f t="shared" si="112"/>
        <v>#N/A</v>
      </c>
      <c r="GW18" s="198" t="e">
        <f t="shared" si="112"/>
        <v>#N/A</v>
      </c>
      <c r="GX18" s="198" t="e">
        <f t="shared" si="112"/>
        <v>#N/A</v>
      </c>
      <c r="GY18" s="198" t="e">
        <f t="shared" si="112"/>
        <v>#N/A</v>
      </c>
      <c r="GZ18" s="198" t="e">
        <f t="shared" si="112"/>
        <v>#N/A</v>
      </c>
      <c r="HA18" s="198" t="e">
        <f t="shared" si="112"/>
        <v>#N/A</v>
      </c>
      <c r="HB18" s="198" t="e">
        <f t="shared" si="112"/>
        <v>#N/A</v>
      </c>
    </row>
    <row r="19" spans="2:210" x14ac:dyDescent="0.25">
      <c r="B19" s="120"/>
      <c r="C19" s="114"/>
      <c r="D19"/>
      <c r="E19"/>
      <c r="F19" s="120"/>
      <c r="G19" s="114"/>
      <c r="H19"/>
      <c r="I19"/>
      <c r="J19" s="120"/>
      <c r="K19" s="114"/>
      <c r="L19"/>
      <c r="M19"/>
      <c r="N19" s="120"/>
      <c r="O19" s="114"/>
      <c r="P19"/>
      <c r="Q19"/>
      <c r="R19" s="120"/>
      <c r="S19" s="114"/>
      <c r="T19"/>
      <c r="U19"/>
      <c r="V19" s="120"/>
      <c r="W19" s="114"/>
      <c r="X19"/>
      <c r="Y19"/>
      <c r="AA19" s="140">
        <f t="shared" si="0"/>
        <v>0</v>
      </c>
      <c r="AB19" s="141">
        <f t="shared" si="1"/>
        <v>0</v>
      </c>
      <c r="AC19" s="142" t="str">
        <f t="shared" si="18"/>
        <v/>
      </c>
      <c r="AD19" s="142">
        <f t="shared" si="72"/>
        <v>0</v>
      </c>
      <c r="AE19" s="134" t="str">
        <f t="shared" si="2"/>
        <v/>
      </c>
      <c r="AF19" s="140">
        <f t="shared" si="3"/>
        <v>0</v>
      </c>
      <c r="AG19" s="141">
        <f t="shared" si="4"/>
        <v>0</v>
      </c>
      <c r="AH19" s="142" t="str">
        <f t="shared" si="19"/>
        <v/>
      </c>
      <c r="AI19" s="142">
        <f t="shared" si="73"/>
        <v>0</v>
      </c>
      <c r="AJ19" s="134" t="str">
        <f t="shared" si="5"/>
        <v/>
      </c>
      <c r="AK19" s="140">
        <f t="shared" si="6"/>
        <v>0</v>
      </c>
      <c r="AL19" s="141">
        <f t="shared" si="7"/>
        <v>0</v>
      </c>
      <c r="AM19" s="142" t="str">
        <f t="shared" si="20"/>
        <v/>
      </c>
      <c r="AN19" s="142">
        <f t="shared" si="74"/>
        <v>0</v>
      </c>
      <c r="AO19" s="134" t="str">
        <f t="shared" si="8"/>
        <v/>
      </c>
      <c r="AP19" s="140">
        <f t="shared" si="9"/>
        <v>0</v>
      </c>
      <c r="AQ19" s="141">
        <f t="shared" si="10"/>
        <v>0</v>
      </c>
      <c r="AR19" s="142" t="str">
        <f t="shared" si="21"/>
        <v/>
      </c>
      <c r="AS19" s="142">
        <f t="shared" si="75"/>
        <v>0</v>
      </c>
      <c r="AT19" s="134" t="str">
        <f t="shared" si="11"/>
        <v/>
      </c>
      <c r="AU19" s="140">
        <f t="shared" si="12"/>
        <v>0</v>
      </c>
      <c r="AV19" s="141">
        <f t="shared" si="13"/>
        <v>0</v>
      </c>
      <c r="AW19" s="142" t="str">
        <f t="shared" si="22"/>
        <v/>
      </c>
      <c r="AX19" s="142">
        <f t="shared" si="76"/>
        <v>0</v>
      </c>
      <c r="AY19" s="134" t="str">
        <f t="shared" si="14"/>
        <v/>
      </c>
      <c r="AZ19" s="140">
        <f t="shared" si="15"/>
        <v>0</v>
      </c>
      <c r="BA19" s="141">
        <f t="shared" si="16"/>
        <v>0</v>
      </c>
      <c r="BB19" s="142" t="str">
        <f t="shared" si="23"/>
        <v/>
      </c>
      <c r="BC19" s="142">
        <f t="shared" si="77"/>
        <v>0</v>
      </c>
      <c r="BD19" s="134" t="str">
        <f t="shared" si="17"/>
        <v/>
      </c>
      <c r="BF19" s="143" t="e">
        <f t="shared" si="24"/>
        <v>#N/A</v>
      </c>
      <c r="BG19" s="144" t="e">
        <f t="shared" si="25"/>
        <v>#N/A</v>
      </c>
      <c r="BH19" s="138" t="e">
        <f t="shared" si="78"/>
        <v>#N/A</v>
      </c>
      <c r="BI19" s="138" t="e">
        <f t="shared" si="78"/>
        <v>#N/A</v>
      </c>
      <c r="BJ19" s="138"/>
      <c r="BK19" s="143" t="e">
        <f t="shared" si="26"/>
        <v>#N/A</v>
      </c>
      <c r="BL19" s="144" t="e">
        <f t="shared" si="27"/>
        <v>#N/A</v>
      </c>
      <c r="BM19" s="138" t="e">
        <f t="shared" si="79"/>
        <v>#N/A</v>
      </c>
      <c r="BN19" s="138" t="e">
        <f t="shared" si="79"/>
        <v>#N/A</v>
      </c>
      <c r="BO19" s="138"/>
      <c r="BP19" s="143" t="e">
        <f t="shared" si="28"/>
        <v>#N/A</v>
      </c>
      <c r="BQ19" s="144" t="e">
        <f t="shared" si="29"/>
        <v>#N/A</v>
      </c>
      <c r="BR19" s="138" t="e">
        <f t="shared" si="80"/>
        <v>#N/A</v>
      </c>
      <c r="BS19" s="138" t="e">
        <f t="shared" si="80"/>
        <v>#N/A</v>
      </c>
      <c r="BT19" s="138"/>
      <c r="BU19" s="143" t="e">
        <f t="shared" si="30"/>
        <v>#N/A</v>
      </c>
      <c r="BV19" s="144" t="e">
        <f t="shared" si="31"/>
        <v>#N/A</v>
      </c>
      <c r="BW19" s="138" t="e">
        <f t="shared" si="81"/>
        <v>#N/A</v>
      </c>
      <c r="BX19" s="138" t="e">
        <f t="shared" si="81"/>
        <v>#N/A</v>
      </c>
      <c r="BY19" s="138"/>
      <c r="BZ19" s="143" t="e">
        <f t="shared" si="32"/>
        <v>#N/A</v>
      </c>
      <c r="CA19" s="144" t="e">
        <f t="shared" si="33"/>
        <v>#N/A</v>
      </c>
      <c r="CB19" s="138" t="e">
        <f t="shared" si="82"/>
        <v>#N/A</v>
      </c>
      <c r="CC19" s="138" t="e">
        <f t="shared" si="82"/>
        <v>#N/A</v>
      </c>
      <c r="CD19" s="138"/>
      <c r="CE19" s="143" t="e">
        <f t="shared" si="34"/>
        <v>#N/A</v>
      </c>
      <c r="CF19" s="144" t="e">
        <f t="shared" si="35"/>
        <v>#N/A</v>
      </c>
      <c r="CG19" s="138" t="e">
        <f t="shared" si="83"/>
        <v>#N/A</v>
      </c>
      <c r="CH19" s="138" t="e">
        <f t="shared" si="83"/>
        <v>#N/A</v>
      </c>
      <c r="CJ19" s="285"/>
      <c r="CK19" s="96" t="str">
        <f t="shared" ca="1" si="100"/>
        <v>Sample 2-</v>
      </c>
      <c r="CL19" s="197" t="e">
        <f t="shared" ref="CL19:DQ19" si="113">IF(($CM$41-CL$14)&gt;=0,CL29,"")</f>
        <v>#N/A</v>
      </c>
      <c r="CM19" s="198" t="e">
        <f t="shared" si="113"/>
        <v>#N/A</v>
      </c>
      <c r="CN19" s="198" t="e">
        <f t="shared" si="113"/>
        <v>#N/A</v>
      </c>
      <c r="CO19" s="198" t="e">
        <f t="shared" si="113"/>
        <v>#N/A</v>
      </c>
      <c r="CP19" s="198" t="e">
        <f t="shared" si="113"/>
        <v>#N/A</v>
      </c>
      <c r="CQ19" s="198" t="e">
        <f t="shared" si="113"/>
        <v>#N/A</v>
      </c>
      <c r="CR19" s="198" t="e">
        <f t="shared" si="113"/>
        <v>#N/A</v>
      </c>
      <c r="CS19" s="198" t="e">
        <f t="shared" si="113"/>
        <v>#N/A</v>
      </c>
      <c r="CT19" s="198" t="e">
        <f t="shared" si="113"/>
        <v>#N/A</v>
      </c>
      <c r="CU19" s="198" t="e">
        <f t="shared" si="113"/>
        <v>#N/A</v>
      </c>
      <c r="CV19" s="198" t="e">
        <f t="shared" si="113"/>
        <v>#N/A</v>
      </c>
      <c r="CW19" s="198" t="e">
        <f t="shared" si="113"/>
        <v>#N/A</v>
      </c>
      <c r="CX19" s="198" t="e">
        <f t="shared" si="113"/>
        <v>#N/A</v>
      </c>
      <c r="CY19" s="198" t="e">
        <f t="shared" si="113"/>
        <v>#N/A</v>
      </c>
      <c r="CZ19" s="198" t="e">
        <f t="shared" si="113"/>
        <v>#N/A</v>
      </c>
      <c r="DA19" s="198" t="e">
        <f t="shared" si="113"/>
        <v>#N/A</v>
      </c>
      <c r="DB19" s="198" t="e">
        <f t="shared" si="113"/>
        <v>#N/A</v>
      </c>
      <c r="DC19" s="198" t="e">
        <f t="shared" si="113"/>
        <v>#N/A</v>
      </c>
      <c r="DD19" s="198" t="e">
        <f t="shared" si="113"/>
        <v>#N/A</v>
      </c>
      <c r="DE19" s="198" t="e">
        <f t="shared" si="113"/>
        <v>#N/A</v>
      </c>
      <c r="DF19" s="198" t="e">
        <f t="shared" si="113"/>
        <v>#N/A</v>
      </c>
      <c r="DG19" s="198" t="e">
        <f t="shared" si="113"/>
        <v>#N/A</v>
      </c>
      <c r="DH19" s="198" t="e">
        <f t="shared" si="113"/>
        <v>#N/A</v>
      </c>
      <c r="DI19" s="198" t="e">
        <f t="shared" si="113"/>
        <v>#N/A</v>
      </c>
      <c r="DJ19" s="198" t="e">
        <f t="shared" si="113"/>
        <v>#N/A</v>
      </c>
      <c r="DK19" s="198" t="e">
        <f t="shared" si="113"/>
        <v>#N/A</v>
      </c>
      <c r="DL19" s="198" t="e">
        <f t="shared" si="113"/>
        <v>#N/A</v>
      </c>
      <c r="DM19" s="198" t="e">
        <f t="shared" si="113"/>
        <v>#N/A</v>
      </c>
      <c r="DN19" s="198" t="e">
        <f t="shared" si="113"/>
        <v>#N/A</v>
      </c>
      <c r="DO19" s="198" t="e">
        <f t="shared" si="113"/>
        <v>#N/A</v>
      </c>
      <c r="DP19" s="198" t="e">
        <f t="shared" si="113"/>
        <v>#N/A</v>
      </c>
      <c r="DQ19" s="198" t="e">
        <f t="shared" si="113"/>
        <v>#N/A</v>
      </c>
      <c r="DR19" s="198" t="e">
        <f t="shared" ref="DR19:EW19" si="114">IF(($CM$41-DR$14)&gt;=0,DR29,"")</f>
        <v>#N/A</v>
      </c>
      <c r="DS19" s="198" t="e">
        <f t="shared" si="114"/>
        <v>#N/A</v>
      </c>
      <c r="DT19" s="198" t="e">
        <f t="shared" si="114"/>
        <v>#N/A</v>
      </c>
      <c r="DU19" s="198" t="e">
        <f t="shared" si="114"/>
        <v>#N/A</v>
      </c>
      <c r="DV19" s="198" t="e">
        <f t="shared" si="114"/>
        <v>#N/A</v>
      </c>
      <c r="DW19" s="198" t="e">
        <f t="shared" si="114"/>
        <v>#N/A</v>
      </c>
      <c r="DX19" s="198" t="e">
        <f t="shared" si="114"/>
        <v>#N/A</v>
      </c>
      <c r="DY19" s="198" t="e">
        <f t="shared" si="114"/>
        <v>#N/A</v>
      </c>
      <c r="DZ19" s="198" t="e">
        <f t="shared" si="114"/>
        <v>#N/A</v>
      </c>
      <c r="EA19" s="198" t="e">
        <f t="shared" si="114"/>
        <v>#N/A</v>
      </c>
      <c r="EB19" s="198" t="e">
        <f t="shared" si="114"/>
        <v>#N/A</v>
      </c>
      <c r="EC19" s="198" t="e">
        <f t="shared" si="114"/>
        <v>#N/A</v>
      </c>
      <c r="ED19" s="198" t="e">
        <f t="shared" si="114"/>
        <v>#N/A</v>
      </c>
      <c r="EE19" s="198" t="e">
        <f t="shared" si="114"/>
        <v>#N/A</v>
      </c>
      <c r="EF19" s="198" t="e">
        <f t="shared" si="114"/>
        <v>#N/A</v>
      </c>
      <c r="EG19" s="198" t="e">
        <f t="shared" si="114"/>
        <v>#N/A</v>
      </c>
      <c r="EH19" s="198" t="e">
        <f t="shared" si="114"/>
        <v>#N/A</v>
      </c>
      <c r="EI19" s="198" t="e">
        <f t="shared" si="114"/>
        <v>#N/A</v>
      </c>
      <c r="EJ19" s="198" t="e">
        <f t="shared" si="114"/>
        <v>#N/A</v>
      </c>
      <c r="EK19" s="198" t="e">
        <f t="shared" si="114"/>
        <v>#N/A</v>
      </c>
      <c r="EL19" s="198" t="e">
        <f t="shared" si="114"/>
        <v>#N/A</v>
      </c>
      <c r="EM19" s="198" t="e">
        <f t="shared" si="114"/>
        <v>#N/A</v>
      </c>
      <c r="EN19" s="198" t="e">
        <f t="shared" si="114"/>
        <v>#N/A</v>
      </c>
      <c r="EO19" s="198" t="e">
        <f t="shared" si="114"/>
        <v>#N/A</v>
      </c>
      <c r="EP19" s="198" t="e">
        <f t="shared" si="114"/>
        <v>#N/A</v>
      </c>
      <c r="EQ19" s="198" t="e">
        <f t="shared" si="114"/>
        <v>#N/A</v>
      </c>
      <c r="ER19" s="198" t="e">
        <f t="shared" si="114"/>
        <v>#N/A</v>
      </c>
      <c r="ES19" s="198" t="e">
        <f t="shared" si="114"/>
        <v>#N/A</v>
      </c>
      <c r="ET19" s="198" t="e">
        <f t="shared" si="114"/>
        <v>#N/A</v>
      </c>
      <c r="EU19" s="198" t="e">
        <f t="shared" si="114"/>
        <v>#N/A</v>
      </c>
      <c r="EV19" s="198" t="e">
        <f t="shared" si="114"/>
        <v>#N/A</v>
      </c>
      <c r="EW19" s="198" t="e">
        <f t="shared" si="114"/>
        <v>#N/A</v>
      </c>
      <c r="EX19" s="198" t="e">
        <f t="shared" ref="EX19:GC19" si="115">IF(($CM$41-EX$14)&gt;=0,EX29,"")</f>
        <v>#N/A</v>
      </c>
      <c r="EY19" s="198" t="e">
        <f t="shared" si="115"/>
        <v>#N/A</v>
      </c>
      <c r="EZ19" s="198" t="e">
        <f t="shared" si="115"/>
        <v>#N/A</v>
      </c>
      <c r="FA19" s="198" t="e">
        <f t="shared" si="115"/>
        <v>#N/A</v>
      </c>
      <c r="FB19" s="198" t="e">
        <f t="shared" si="115"/>
        <v>#N/A</v>
      </c>
      <c r="FC19" s="198" t="e">
        <f t="shared" si="115"/>
        <v>#N/A</v>
      </c>
      <c r="FD19" s="198" t="e">
        <f t="shared" si="115"/>
        <v>#N/A</v>
      </c>
      <c r="FE19" s="198" t="e">
        <f t="shared" si="115"/>
        <v>#N/A</v>
      </c>
      <c r="FF19" s="198" t="e">
        <f t="shared" si="115"/>
        <v>#N/A</v>
      </c>
      <c r="FG19" s="198" t="e">
        <f t="shared" si="115"/>
        <v>#N/A</v>
      </c>
      <c r="FH19" s="198" t="e">
        <f t="shared" si="115"/>
        <v>#N/A</v>
      </c>
      <c r="FI19" s="198" t="e">
        <f t="shared" si="115"/>
        <v>#N/A</v>
      </c>
      <c r="FJ19" s="198" t="e">
        <f t="shared" si="115"/>
        <v>#N/A</v>
      </c>
      <c r="FK19" s="198" t="e">
        <f t="shared" si="115"/>
        <v>#N/A</v>
      </c>
      <c r="FL19" s="198" t="e">
        <f t="shared" si="115"/>
        <v>#N/A</v>
      </c>
      <c r="FM19" s="198" t="e">
        <f t="shared" si="115"/>
        <v>#N/A</v>
      </c>
      <c r="FN19" s="198" t="e">
        <f t="shared" si="115"/>
        <v>#N/A</v>
      </c>
      <c r="FO19" s="198" t="e">
        <f t="shared" si="115"/>
        <v>#N/A</v>
      </c>
      <c r="FP19" s="198" t="e">
        <f t="shared" si="115"/>
        <v>#N/A</v>
      </c>
      <c r="FQ19" s="198" t="e">
        <f t="shared" si="115"/>
        <v>#N/A</v>
      </c>
      <c r="FR19" s="198" t="e">
        <f t="shared" si="115"/>
        <v>#N/A</v>
      </c>
      <c r="FS19" s="198" t="e">
        <f t="shared" si="115"/>
        <v>#N/A</v>
      </c>
      <c r="FT19" s="198" t="e">
        <f t="shared" si="115"/>
        <v>#N/A</v>
      </c>
      <c r="FU19" s="198" t="e">
        <f t="shared" si="115"/>
        <v>#N/A</v>
      </c>
      <c r="FV19" s="198" t="e">
        <f t="shared" si="115"/>
        <v>#N/A</v>
      </c>
      <c r="FW19" s="198" t="e">
        <f t="shared" si="115"/>
        <v>#N/A</v>
      </c>
      <c r="FX19" s="198" t="e">
        <f t="shared" si="115"/>
        <v>#N/A</v>
      </c>
      <c r="FY19" s="198" t="e">
        <f t="shared" si="115"/>
        <v>#N/A</v>
      </c>
      <c r="FZ19" s="198" t="e">
        <f t="shared" si="115"/>
        <v>#N/A</v>
      </c>
      <c r="GA19" s="198" t="e">
        <f t="shared" si="115"/>
        <v>#N/A</v>
      </c>
      <c r="GB19" s="198" t="e">
        <f t="shared" si="115"/>
        <v>#N/A</v>
      </c>
      <c r="GC19" s="198" t="e">
        <f t="shared" si="115"/>
        <v>#N/A</v>
      </c>
      <c r="GD19" s="198" t="e">
        <f t="shared" ref="GD19:HB19" si="116">IF(($CM$41-GD$14)&gt;=0,GD29,"")</f>
        <v>#N/A</v>
      </c>
      <c r="GE19" s="198" t="e">
        <f t="shared" si="116"/>
        <v>#N/A</v>
      </c>
      <c r="GF19" s="198" t="e">
        <f t="shared" si="116"/>
        <v>#N/A</v>
      </c>
      <c r="GG19" s="198" t="e">
        <f t="shared" si="116"/>
        <v>#N/A</v>
      </c>
      <c r="GH19" s="198" t="e">
        <f t="shared" si="116"/>
        <v>#N/A</v>
      </c>
      <c r="GI19" s="198" t="e">
        <f t="shared" si="116"/>
        <v>#N/A</v>
      </c>
      <c r="GJ19" s="198" t="e">
        <f t="shared" si="116"/>
        <v>#N/A</v>
      </c>
      <c r="GK19" s="198" t="e">
        <f t="shared" si="116"/>
        <v>#N/A</v>
      </c>
      <c r="GL19" s="198" t="e">
        <f t="shared" si="116"/>
        <v>#N/A</v>
      </c>
      <c r="GM19" s="198" t="e">
        <f t="shared" si="116"/>
        <v>#N/A</v>
      </c>
      <c r="GN19" s="198" t="e">
        <f t="shared" si="116"/>
        <v>#N/A</v>
      </c>
      <c r="GO19" s="198" t="e">
        <f t="shared" si="116"/>
        <v>#N/A</v>
      </c>
      <c r="GP19" s="198" t="e">
        <f t="shared" si="116"/>
        <v>#N/A</v>
      </c>
      <c r="GQ19" s="198" t="e">
        <f t="shared" si="116"/>
        <v>#N/A</v>
      </c>
      <c r="GR19" s="198" t="e">
        <f t="shared" si="116"/>
        <v>#N/A</v>
      </c>
      <c r="GS19" s="198" t="e">
        <f t="shared" si="116"/>
        <v>#N/A</v>
      </c>
      <c r="GT19" s="198" t="e">
        <f t="shared" si="116"/>
        <v>#N/A</v>
      </c>
      <c r="GU19" s="198" t="e">
        <f t="shared" si="116"/>
        <v>#N/A</v>
      </c>
      <c r="GV19" s="198" t="e">
        <f t="shared" si="116"/>
        <v>#N/A</v>
      </c>
      <c r="GW19" s="198" t="e">
        <f t="shared" si="116"/>
        <v>#N/A</v>
      </c>
      <c r="GX19" s="198" t="e">
        <f t="shared" si="116"/>
        <v>#N/A</v>
      </c>
      <c r="GY19" s="198" t="e">
        <f t="shared" si="116"/>
        <v>#N/A</v>
      </c>
      <c r="GZ19" s="198" t="e">
        <f t="shared" si="116"/>
        <v>#N/A</v>
      </c>
      <c r="HA19" s="198" t="e">
        <f t="shared" si="116"/>
        <v>#N/A</v>
      </c>
      <c r="HB19" s="198" t="e">
        <f t="shared" si="116"/>
        <v>#N/A</v>
      </c>
    </row>
    <row r="20" spans="2:210" x14ac:dyDescent="0.25">
      <c r="B20" s="120"/>
      <c r="C20" s="114"/>
      <c r="D20"/>
      <c r="E20"/>
      <c r="F20" s="120"/>
      <c r="G20" s="114"/>
      <c r="H20"/>
      <c r="I20"/>
      <c r="J20" s="120"/>
      <c r="K20" s="114"/>
      <c r="L20"/>
      <c r="M20"/>
      <c r="N20" s="120"/>
      <c r="O20" s="114"/>
      <c r="P20"/>
      <c r="Q20"/>
      <c r="R20" s="120"/>
      <c r="S20" s="114"/>
      <c r="T20"/>
      <c r="U20"/>
      <c r="V20" s="120"/>
      <c r="W20" s="114"/>
      <c r="X20"/>
      <c r="Y20"/>
      <c r="AA20" s="140">
        <f t="shared" si="0"/>
        <v>0</v>
      </c>
      <c r="AB20" s="141">
        <f t="shared" si="1"/>
        <v>0</v>
      </c>
      <c r="AC20" s="142" t="str">
        <f t="shared" si="18"/>
        <v/>
      </c>
      <c r="AD20" s="142">
        <f t="shared" si="72"/>
        <v>0</v>
      </c>
      <c r="AE20" s="134" t="str">
        <f t="shared" si="2"/>
        <v/>
      </c>
      <c r="AF20" s="140">
        <f t="shared" si="3"/>
        <v>0</v>
      </c>
      <c r="AG20" s="141">
        <f t="shared" si="4"/>
        <v>0</v>
      </c>
      <c r="AH20" s="142" t="str">
        <f t="shared" si="19"/>
        <v/>
      </c>
      <c r="AI20" s="142">
        <f t="shared" si="73"/>
        <v>0</v>
      </c>
      <c r="AJ20" s="134" t="str">
        <f t="shared" si="5"/>
        <v/>
      </c>
      <c r="AK20" s="140">
        <f t="shared" si="6"/>
        <v>0</v>
      </c>
      <c r="AL20" s="141">
        <f t="shared" si="7"/>
        <v>0</v>
      </c>
      <c r="AM20" s="142" t="str">
        <f t="shared" si="20"/>
        <v/>
      </c>
      <c r="AN20" s="142">
        <f t="shared" si="74"/>
        <v>0</v>
      </c>
      <c r="AO20" s="134" t="str">
        <f t="shared" si="8"/>
        <v/>
      </c>
      <c r="AP20" s="140">
        <f t="shared" si="9"/>
        <v>0</v>
      </c>
      <c r="AQ20" s="141">
        <f t="shared" si="10"/>
        <v>0</v>
      </c>
      <c r="AR20" s="142" t="str">
        <f t="shared" si="21"/>
        <v/>
      </c>
      <c r="AS20" s="142">
        <f t="shared" si="75"/>
        <v>0</v>
      </c>
      <c r="AT20" s="134" t="str">
        <f t="shared" si="11"/>
        <v/>
      </c>
      <c r="AU20" s="140">
        <f t="shared" si="12"/>
        <v>0</v>
      </c>
      <c r="AV20" s="141">
        <f t="shared" si="13"/>
        <v>0</v>
      </c>
      <c r="AW20" s="142" t="str">
        <f t="shared" si="22"/>
        <v/>
      </c>
      <c r="AX20" s="142">
        <f t="shared" si="76"/>
        <v>0</v>
      </c>
      <c r="AY20" s="134" t="str">
        <f t="shared" si="14"/>
        <v/>
      </c>
      <c r="AZ20" s="140">
        <f t="shared" si="15"/>
        <v>0</v>
      </c>
      <c r="BA20" s="141">
        <f t="shared" si="16"/>
        <v>0</v>
      </c>
      <c r="BB20" s="142" t="str">
        <f t="shared" si="23"/>
        <v/>
      </c>
      <c r="BC20" s="142">
        <f t="shared" si="77"/>
        <v>0</v>
      </c>
      <c r="BD20" s="134" t="str">
        <f t="shared" si="17"/>
        <v/>
      </c>
      <c r="BF20" s="143" t="e">
        <f t="shared" si="24"/>
        <v>#N/A</v>
      </c>
      <c r="BG20" s="144" t="e">
        <f t="shared" si="25"/>
        <v>#N/A</v>
      </c>
      <c r="BH20" s="138" t="e">
        <f t="shared" si="78"/>
        <v>#N/A</v>
      </c>
      <c r="BI20" s="138" t="e">
        <f t="shared" si="78"/>
        <v>#N/A</v>
      </c>
      <c r="BJ20" s="138"/>
      <c r="BK20" s="143" t="e">
        <f t="shared" si="26"/>
        <v>#N/A</v>
      </c>
      <c r="BL20" s="144" t="e">
        <f t="shared" si="27"/>
        <v>#N/A</v>
      </c>
      <c r="BM20" s="138" t="e">
        <f t="shared" si="79"/>
        <v>#N/A</v>
      </c>
      <c r="BN20" s="138" t="e">
        <f t="shared" si="79"/>
        <v>#N/A</v>
      </c>
      <c r="BO20" s="138"/>
      <c r="BP20" s="143" t="e">
        <f t="shared" si="28"/>
        <v>#N/A</v>
      </c>
      <c r="BQ20" s="144" t="e">
        <f t="shared" si="29"/>
        <v>#N/A</v>
      </c>
      <c r="BR20" s="138" t="e">
        <f t="shared" si="80"/>
        <v>#N/A</v>
      </c>
      <c r="BS20" s="138" t="e">
        <f t="shared" si="80"/>
        <v>#N/A</v>
      </c>
      <c r="BT20" s="138"/>
      <c r="BU20" s="143" t="e">
        <f t="shared" si="30"/>
        <v>#N/A</v>
      </c>
      <c r="BV20" s="144" t="e">
        <f t="shared" si="31"/>
        <v>#N/A</v>
      </c>
      <c r="BW20" s="138" t="e">
        <f t="shared" si="81"/>
        <v>#N/A</v>
      </c>
      <c r="BX20" s="138" t="e">
        <f t="shared" si="81"/>
        <v>#N/A</v>
      </c>
      <c r="BY20" s="138"/>
      <c r="BZ20" s="143" t="e">
        <f t="shared" si="32"/>
        <v>#N/A</v>
      </c>
      <c r="CA20" s="144" t="e">
        <f t="shared" si="33"/>
        <v>#N/A</v>
      </c>
      <c r="CB20" s="138" t="e">
        <f t="shared" si="82"/>
        <v>#N/A</v>
      </c>
      <c r="CC20" s="138" t="e">
        <f t="shared" si="82"/>
        <v>#N/A</v>
      </c>
      <c r="CD20" s="138"/>
      <c r="CE20" s="143" t="e">
        <f t="shared" si="34"/>
        <v>#N/A</v>
      </c>
      <c r="CF20" s="144" t="e">
        <f t="shared" si="35"/>
        <v>#N/A</v>
      </c>
      <c r="CG20" s="138" t="e">
        <f t="shared" si="83"/>
        <v>#N/A</v>
      </c>
      <c r="CH20" s="138" t="e">
        <f t="shared" si="83"/>
        <v>#N/A</v>
      </c>
      <c r="CJ20" s="285"/>
      <c r="CK20" s="96" t="str">
        <f t="shared" ca="1" si="100"/>
        <v>Sample 3</v>
      </c>
      <c r="CL20" s="197" t="e">
        <f t="shared" ref="CL20:DQ20" si="117">IF(($CM$42-CL$14)&gt;=0,CL30,"")</f>
        <v>#N/A</v>
      </c>
      <c r="CM20" s="198" t="e">
        <f t="shared" si="117"/>
        <v>#N/A</v>
      </c>
      <c r="CN20" s="198" t="e">
        <f t="shared" si="117"/>
        <v>#N/A</v>
      </c>
      <c r="CO20" s="198" t="e">
        <f t="shared" si="117"/>
        <v>#N/A</v>
      </c>
      <c r="CP20" s="198" t="e">
        <f t="shared" si="117"/>
        <v>#N/A</v>
      </c>
      <c r="CQ20" s="198" t="e">
        <f t="shared" si="117"/>
        <v>#N/A</v>
      </c>
      <c r="CR20" s="198" t="e">
        <f t="shared" si="117"/>
        <v>#N/A</v>
      </c>
      <c r="CS20" s="198" t="e">
        <f t="shared" si="117"/>
        <v>#N/A</v>
      </c>
      <c r="CT20" s="198" t="e">
        <f t="shared" si="117"/>
        <v>#N/A</v>
      </c>
      <c r="CU20" s="198" t="e">
        <f t="shared" si="117"/>
        <v>#N/A</v>
      </c>
      <c r="CV20" s="198" t="e">
        <f t="shared" si="117"/>
        <v>#N/A</v>
      </c>
      <c r="CW20" s="198" t="e">
        <f t="shared" si="117"/>
        <v>#N/A</v>
      </c>
      <c r="CX20" s="198" t="e">
        <f t="shared" si="117"/>
        <v>#N/A</v>
      </c>
      <c r="CY20" s="198" t="e">
        <f t="shared" si="117"/>
        <v>#N/A</v>
      </c>
      <c r="CZ20" s="198" t="e">
        <f t="shared" si="117"/>
        <v>#N/A</v>
      </c>
      <c r="DA20" s="198" t="e">
        <f t="shared" si="117"/>
        <v>#N/A</v>
      </c>
      <c r="DB20" s="198" t="e">
        <f t="shared" si="117"/>
        <v>#N/A</v>
      </c>
      <c r="DC20" s="198" t="e">
        <f t="shared" si="117"/>
        <v>#N/A</v>
      </c>
      <c r="DD20" s="198" t="e">
        <f t="shared" si="117"/>
        <v>#N/A</v>
      </c>
      <c r="DE20" s="198" t="e">
        <f t="shared" si="117"/>
        <v>#N/A</v>
      </c>
      <c r="DF20" s="198" t="e">
        <f t="shared" si="117"/>
        <v>#N/A</v>
      </c>
      <c r="DG20" s="198" t="e">
        <f t="shared" si="117"/>
        <v>#N/A</v>
      </c>
      <c r="DH20" s="198" t="e">
        <f t="shared" si="117"/>
        <v>#N/A</v>
      </c>
      <c r="DI20" s="198" t="e">
        <f t="shared" si="117"/>
        <v>#N/A</v>
      </c>
      <c r="DJ20" s="198" t="e">
        <f t="shared" si="117"/>
        <v>#N/A</v>
      </c>
      <c r="DK20" s="198" t="e">
        <f t="shared" si="117"/>
        <v>#N/A</v>
      </c>
      <c r="DL20" s="198" t="e">
        <f t="shared" si="117"/>
        <v>#N/A</v>
      </c>
      <c r="DM20" s="198" t="e">
        <f t="shared" si="117"/>
        <v>#N/A</v>
      </c>
      <c r="DN20" s="198" t="e">
        <f t="shared" si="117"/>
        <v>#N/A</v>
      </c>
      <c r="DO20" s="198" t="e">
        <f t="shared" si="117"/>
        <v>#N/A</v>
      </c>
      <c r="DP20" s="198" t="e">
        <f t="shared" si="117"/>
        <v>#N/A</v>
      </c>
      <c r="DQ20" s="198" t="e">
        <f t="shared" si="117"/>
        <v>#N/A</v>
      </c>
      <c r="DR20" s="198" t="e">
        <f t="shared" ref="DR20:EW20" si="118">IF(($CM$42-DR$14)&gt;=0,DR30,"")</f>
        <v>#N/A</v>
      </c>
      <c r="DS20" s="198" t="e">
        <f t="shared" si="118"/>
        <v>#N/A</v>
      </c>
      <c r="DT20" s="198" t="e">
        <f t="shared" si="118"/>
        <v>#N/A</v>
      </c>
      <c r="DU20" s="198" t="e">
        <f t="shared" si="118"/>
        <v>#N/A</v>
      </c>
      <c r="DV20" s="198" t="e">
        <f t="shared" si="118"/>
        <v>#N/A</v>
      </c>
      <c r="DW20" s="198" t="e">
        <f t="shared" si="118"/>
        <v>#N/A</v>
      </c>
      <c r="DX20" s="198" t="e">
        <f t="shared" si="118"/>
        <v>#N/A</v>
      </c>
      <c r="DY20" s="198" t="e">
        <f t="shared" si="118"/>
        <v>#N/A</v>
      </c>
      <c r="DZ20" s="198" t="e">
        <f t="shared" si="118"/>
        <v>#N/A</v>
      </c>
      <c r="EA20" s="198" t="e">
        <f t="shared" si="118"/>
        <v>#N/A</v>
      </c>
      <c r="EB20" s="198" t="e">
        <f t="shared" si="118"/>
        <v>#N/A</v>
      </c>
      <c r="EC20" s="198" t="e">
        <f t="shared" si="118"/>
        <v>#N/A</v>
      </c>
      <c r="ED20" s="198" t="e">
        <f t="shared" si="118"/>
        <v>#N/A</v>
      </c>
      <c r="EE20" s="198" t="e">
        <f t="shared" si="118"/>
        <v>#N/A</v>
      </c>
      <c r="EF20" s="198" t="e">
        <f t="shared" si="118"/>
        <v>#N/A</v>
      </c>
      <c r="EG20" s="198" t="e">
        <f t="shared" si="118"/>
        <v>#N/A</v>
      </c>
      <c r="EH20" s="198" t="e">
        <f t="shared" si="118"/>
        <v>#N/A</v>
      </c>
      <c r="EI20" s="198" t="e">
        <f t="shared" si="118"/>
        <v>#N/A</v>
      </c>
      <c r="EJ20" s="198" t="e">
        <f t="shared" si="118"/>
        <v>#N/A</v>
      </c>
      <c r="EK20" s="198" t="e">
        <f t="shared" si="118"/>
        <v>#N/A</v>
      </c>
      <c r="EL20" s="198" t="e">
        <f t="shared" si="118"/>
        <v>#N/A</v>
      </c>
      <c r="EM20" s="198" t="e">
        <f t="shared" si="118"/>
        <v>#N/A</v>
      </c>
      <c r="EN20" s="198" t="e">
        <f t="shared" si="118"/>
        <v>#N/A</v>
      </c>
      <c r="EO20" s="198" t="e">
        <f t="shared" si="118"/>
        <v>#N/A</v>
      </c>
      <c r="EP20" s="198" t="e">
        <f t="shared" si="118"/>
        <v>#N/A</v>
      </c>
      <c r="EQ20" s="198" t="e">
        <f t="shared" si="118"/>
        <v>#N/A</v>
      </c>
      <c r="ER20" s="198" t="e">
        <f t="shared" si="118"/>
        <v>#N/A</v>
      </c>
      <c r="ES20" s="198" t="e">
        <f t="shared" si="118"/>
        <v>#N/A</v>
      </c>
      <c r="ET20" s="198" t="e">
        <f t="shared" si="118"/>
        <v>#N/A</v>
      </c>
      <c r="EU20" s="198" t="e">
        <f t="shared" si="118"/>
        <v>#N/A</v>
      </c>
      <c r="EV20" s="198" t="e">
        <f t="shared" si="118"/>
        <v>#N/A</v>
      </c>
      <c r="EW20" s="198" t="e">
        <f t="shared" si="118"/>
        <v>#N/A</v>
      </c>
      <c r="EX20" s="198" t="e">
        <f t="shared" ref="EX20:GC20" si="119">IF(($CM$42-EX$14)&gt;=0,EX30,"")</f>
        <v>#N/A</v>
      </c>
      <c r="EY20" s="198" t="e">
        <f t="shared" si="119"/>
        <v>#N/A</v>
      </c>
      <c r="EZ20" s="198" t="e">
        <f t="shared" si="119"/>
        <v>#N/A</v>
      </c>
      <c r="FA20" s="198" t="e">
        <f t="shared" si="119"/>
        <v>#N/A</v>
      </c>
      <c r="FB20" s="198" t="e">
        <f t="shared" si="119"/>
        <v>#N/A</v>
      </c>
      <c r="FC20" s="198" t="e">
        <f t="shared" si="119"/>
        <v>#N/A</v>
      </c>
      <c r="FD20" s="198" t="e">
        <f t="shared" si="119"/>
        <v>#N/A</v>
      </c>
      <c r="FE20" s="198" t="e">
        <f t="shared" si="119"/>
        <v>#N/A</v>
      </c>
      <c r="FF20" s="198" t="e">
        <f t="shared" si="119"/>
        <v>#N/A</v>
      </c>
      <c r="FG20" s="198" t="e">
        <f t="shared" si="119"/>
        <v>#N/A</v>
      </c>
      <c r="FH20" s="198" t="e">
        <f t="shared" si="119"/>
        <v>#N/A</v>
      </c>
      <c r="FI20" s="198" t="e">
        <f t="shared" si="119"/>
        <v>#N/A</v>
      </c>
      <c r="FJ20" s="198" t="e">
        <f t="shared" si="119"/>
        <v>#N/A</v>
      </c>
      <c r="FK20" s="198" t="e">
        <f t="shared" si="119"/>
        <v>#N/A</v>
      </c>
      <c r="FL20" s="198" t="e">
        <f t="shared" si="119"/>
        <v>#N/A</v>
      </c>
      <c r="FM20" s="198" t="e">
        <f t="shared" si="119"/>
        <v>#N/A</v>
      </c>
      <c r="FN20" s="198" t="e">
        <f t="shared" si="119"/>
        <v>#N/A</v>
      </c>
      <c r="FO20" s="198" t="e">
        <f t="shared" si="119"/>
        <v>#N/A</v>
      </c>
      <c r="FP20" s="198" t="e">
        <f t="shared" si="119"/>
        <v>#N/A</v>
      </c>
      <c r="FQ20" s="198" t="e">
        <f t="shared" si="119"/>
        <v>#N/A</v>
      </c>
      <c r="FR20" s="198" t="e">
        <f t="shared" si="119"/>
        <v>#N/A</v>
      </c>
      <c r="FS20" s="198" t="e">
        <f t="shared" si="119"/>
        <v>#N/A</v>
      </c>
      <c r="FT20" s="198" t="e">
        <f t="shared" si="119"/>
        <v>#N/A</v>
      </c>
      <c r="FU20" s="198" t="e">
        <f t="shared" si="119"/>
        <v>#N/A</v>
      </c>
      <c r="FV20" s="198" t="e">
        <f t="shared" si="119"/>
        <v>#N/A</v>
      </c>
      <c r="FW20" s="198" t="e">
        <f t="shared" si="119"/>
        <v>#N/A</v>
      </c>
      <c r="FX20" s="198" t="e">
        <f t="shared" si="119"/>
        <v>#N/A</v>
      </c>
      <c r="FY20" s="198" t="e">
        <f t="shared" si="119"/>
        <v>#N/A</v>
      </c>
      <c r="FZ20" s="198" t="e">
        <f t="shared" si="119"/>
        <v>#N/A</v>
      </c>
      <c r="GA20" s="198" t="e">
        <f t="shared" si="119"/>
        <v>#N/A</v>
      </c>
      <c r="GB20" s="198" t="e">
        <f t="shared" si="119"/>
        <v>#N/A</v>
      </c>
      <c r="GC20" s="198" t="e">
        <f t="shared" si="119"/>
        <v>#N/A</v>
      </c>
      <c r="GD20" s="198" t="e">
        <f t="shared" ref="GD20:HB20" si="120">IF(($CM$42-GD$14)&gt;=0,GD30,"")</f>
        <v>#N/A</v>
      </c>
      <c r="GE20" s="198" t="e">
        <f t="shared" si="120"/>
        <v>#N/A</v>
      </c>
      <c r="GF20" s="198" t="e">
        <f t="shared" si="120"/>
        <v>#N/A</v>
      </c>
      <c r="GG20" s="198" t="e">
        <f t="shared" si="120"/>
        <v>#N/A</v>
      </c>
      <c r="GH20" s="198" t="e">
        <f t="shared" si="120"/>
        <v>#N/A</v>
      </c>
      <c r="GI20" s="198" t="e">
        <f t="shared" si="120"/>
        <v>#N/A</v>
      </c>
      <c r="GJ20" s="198" t="e">
        <f t="shared" si="120"/>
        <v>#N/A</v>
      </c>
      <c r="GK20" s="198" t="e">
        <f t="shared" si="120"/>
        <v>#N/A</v>
      </c>
      <c r="GL20" s="198" t="e">
        <f t="shared" si="120"/>
        <v>#N/A</v>
      </c>
      <c r="GM20" s="198" t="e">
        <f t="shared" si="120"/>
        <v>#N/A</v>
      </c>
      <c r="GN20" s="198" t="e">
        <f t="shared" si="120"/>
        <v>#N/A</v>
      </c>
      <c r="GO20" s="198" t="e">
        <f t="shared" si="120"/>
        <v>#N/A</v>
      </c>
      <c r="GP20" s="198" t="e">
        <f t="shared" si="120"/>
        <v>#N/A</v>
      </c>
      <c r="GQ20" s="198" t="e">
        <f t="shared" si="120"/>
        <v>#N/A</v>
      </c>
      <c r="GR20" s="198" t="e">
        <f t="shared" si="120"/>
        <v>#N/A</v>
      </c>
      <c r="GS20" s="198" t="e">
        <f t="shared" si="120"/>
        <v>#N/A</v>
      </c>
      <c r="GT20" s="198" t="e">
        <f t="shared" si="120"/>
        <v>#N/A</v>
      </c>
      <c r="GU20" s="198" t="e">
        <f t="shared" si="120"/>
        <v>#N/A</v>
      </c>
      <c r="GV20" s="198" t="e">
        <f t="shared" si="120"/>
        <v>#N/A</v>
      </c>
      <c r="GW20" s="198" t="e">
        <f t="shared" si="120"/>
        <v>#N/A</v>
      </c>
      <c r="GX20" s="198" t="e">
        <f t="shared" si="120"/>
        <v>#N/A</v>
      </c>
      <c r="GY20" s="198" t="e">
        <f t="shared" si="120"/>
        <v>#N/A</v>
      </c>
      <c r="GZ20" s="198" t="e">
        <f t="shared" si="120"/>
        <v>#N/A</v>
      </c>
      <c r="HA20" s="198" t="e">
        <f t="shared" si="120"/>
        <v>#N/A</v>
      </c>
      <c r="HB20" s="198" t="e">
        <f t="shared" si="120"/>
        <v>#N/A</v>
      </c>
    </row>
    <row r="21" spans="2:210" ht="15.75" thickBot="1" x14ac:dyDescent="0.3">
      <c r="B21" s="120"/>
      <c r="C21" s="114"/>
      <c r="D21"/>
      <c r="E21"/>
      <c r="F21" s="120"/>
      <c r="G21" s="114"/>
      <c r="H21"/>
      <c r="I21"/>
      <c r="J21" s="120"/>
      <c r="K21" s="114"/>
      <c r="L21"/>
      <c r="M21"/>
      <c r="N21" s="120"/>
      <c r="O21" s="114"/>
      <c r="P21"/>
      <c r="Q21"/>
      <c r="R21" s="120"/>
      <c r="S21" s="114"/>
      <c r="T21"/>
      <c r="U21"/>
      <c r="V21" s="120"/>
      <c r="W21" s="114"/>
      <c r="X21"/>
      <c r="Y21"/>
      <c r="AA21" s="140">
        <f t="shared" si="0"/>
        <v>0</v>
      </c>
      <c r="AB21" s="141">
        <f t="shared" si="1"/>
        <v>0</v>
      </c>
      <c r="AC21" s="142" t="str">
        <f t="shared" si="18"/>
        <v/>
      </c>
      <c r="AD21" s="142">
        <f t="shared" si="72"/>
        <v>0</v>
      </c>
      <c r="AE21" s="134" t="str">
        <f t="shared" si="2"/>
        <v/>
      </c>
      <c r="AF21" s="140">
        <f t="shared" si="3"/>
        <v>0</v>
      </c>
      <c r="AG21" s="141">
        <f t="shared" si="4"/>
        <v>0</v>
      </c>
      <c r="AH21" s="142" t="str">
        <f t="shared" si="19"/>
        <v/>
      </c>
      <c r="AI21" s="142">
        <f t="shared" si="73"/>
        <v>0</v>
      </c>
      <c r="AJ21" s="134" t="str">
        <f t="shared" si="5"/>
        <v/>
      </c>
      <c r="AK21" s="140">
        <f t="shared" si="6"/>
        <v>0</v>
      </c>
      <c r="AL21" s="141">
        <f t="shared" si="7"/>
        <v>0</v>
      </c>
      <c r="AM21" s="142" t="str">
        <f t="shared" si="20"/>
        <v/>
      </c>
      <c r="AN21" s="142">
        <f t="shared" si="74"/>
        <v>0</v>
      </c>
      <c r="AO21" s="134" t="str">
        <f t="shared" si="8"/>
        <v/>
      </c>
      <c r="AP21" s="140">
        <f t="shared" si="9"/>
        <v>0</v>
      </c>
      <c r="AQ21" s="141">
        <f t="shared" si="10"/>
        <v>0</v>
      </c>
      <c r="AR21" s="142" t="str">
        <f t="shared" si="21"/>
        <v/>
      </c>
      <c r="AS21" s="142">
        <f t="shared" si="75"/>
        <v>0</v>
      </c>
      <c r="AT21" s="134" t="str">
        <f t="shared" si="11"/>
        <v/>
      </c>
      <c r="AU21" s="140">
        <f t="shared" si="12"/>
        <v>0</v>
      </c>
      <c r="AV21" s="141">
        <f t="shared" si="13"/>
        <v>0</v>
      </c>
      <c r="AW21" s="142" t="str">
        <f t="shared" si="22"/>
        <v/>
      </c>
      <c r="AX21" s="142">
        <f t="shared" si="76"/>
        <v>0</v>
      </c>
      <c r="AY21" s="134" t="str">
        <f t="shared" si="14"/>
        <v/>
      </c>
      <c r="AZ21" s="140">
        <f t="shared" si="15"/>
        <v>0</v>
      </c>
      <c r="BA21" s="141">
        <f t="shared" si="16"/>
        <v>0</v>
      </c>
      <c r="BB21" s="142" t="str">
        <f t="shared" si="23"/>
        <v/>
      </c>
      <c r="BC21" s="142">
        <f t="shared" si="77"/>
        <v>0</v>
      </c>
      <c r="BD21" s="134" t="str">
        <f t="shared" si="17"/>
        <v/>
      </c>
      <c r="BF21" s="143" t="e">
        <f t="shared" si="24"/>
        <v>#N/A</v>
      </c>
      <c r="BG21" s="144" t="e">
        <f t="shared" si="25"/>
        <v>#N/A</v>
      </c>
      <c r="BH21" s="138" t="e">
        <f t="shared" ref="BH21:BI36" si="121">IF(BF21="",BH20,BF21)</f>
        <v>#N/A</v>
      </c>
      <c r="BI21" s="138" t="e">
        <f t="shared" si="121"/>
        <v>#N/A</v>
      </c>
      <c r="BJ21" s="138"/>
      <c r="BK21" s="143" t="e">
        <f t="shared" si="26"/>
        <v>#N/A</v>
      </c>
      <c r="BL21" s="144" t="e">
        <f t="shared" si="27"/>
        <v>#N/A</v>
      </c>
      <c r="BM21" s="138" t="e">
        <f t="shared" ref="BM21:BN36" si="122">IF(BK21="",BM20,BK21)</f>
        <v>#N/A</v>
      </c>
      <c r="BN21" s="138" t="e">
        <f t="shared" si="122"/>
        <v>#N/A</v>
      </c>
      <c r="BO21" s="138"/>
      <c r="BP21" s="143" t="e">
        <f t="shared" si="28"/>
        <v>#N/A</v>
      </c>
      <c r="BQ21" s="144" t="e">
        <f t="shared" si="29"/>
        <v>#N/A</v>
      </c>
      <c r="BR21" s="138" t="e">
        <f t="shared" ref="BR21:BS36" si="123">IF(BP21="",BR20,BP21)</f>
        <v>#N/A</v>
      </c>
      <c r="BS21" s="138" t="e">
        <f t="shared" si="123"/>
        <v>#N/A</v>
      </c>
      <c r="BT21" s="138"/>
      <c r="BU21" s="143" t="e">
        <f t="shared" si="30"/>
        <v>#N/A</v>
      </c>
      <c r="BV21" s="144" t="e">
        <f t="shared" si="31"/>
        <v>#N/A</v>
      </c>
      <c r="BW21" s="138" t="e">
        <f t="shared" ref="BW21:BX36" si="124">IF(BU21="",BW20,BU21)</f>
        <v>#N/A</v>
      </c>
      <c r="BX21" s="138" t="e">
        <f t="shared" si="124"/>
        <v>#N/A</v>
      </c>
      <c r="BY21" s="138"/>
      <c r="BZ21" s="143" t="e">
        <f t="shared" si="32"/>
        <v>#N/A</v>
      </c>
      <c r="CA21" s="144" t="e">
        <f t="shared" si="33"/>
        <v>#N/A</v>
      </c>
      <c r="CB21" s="138" t="e">
        <f t="shared" ref="CB21:CC36" si="125">IF(BZ21="",CB20,BZ21)</f>
        <v>#N/A</v>
      </c>
      <c r="CC21" s="138" t="e">
        <f t="shared" si="125"/>
        <v>#N/A</v>
      </c>
      <c r="CD21" s="138"/>
      <c r="CE21" s="143" t="e">
        <f t="shared" si="34"/>
        <v>#N/A</v>
      </c>
      <c r="CF21" s="144" t="e">
        <f t="shared" si="35"/>
        <v>#N/A</v>
      </c>
      <c r="CG21" s="138" t="e">
        <f t="shared" ref="CG21:CH36" si="126">IF(CE21="",CG20,CE21)</f>
        <v>#N/A</v>
      </c>
      <c r="CH21" s="138" t="e">
        <f t="shared" si="126"/>
        <v>#N/A</v>
      </c>
      <c r="CJ21" s="286"/>
      <c r="CK21" s="11" t="str">
        <f t="shared" ca="1" si="100"/>
        <v>Sample 3-</v>
      </c>
      <c r="CL21" s="195" t="e">
        <f t="shared" ref="CL21:DQ21" si="127">IF(($CM$43-CL$14)&gt;=0,CL31,"")</f>
        <v>#N/A</v>
      </c>
      <c r="CM21" s="196" t="e">
        <f t="shared" si="127"/>
        <v>#N/A</v>
      </c>
      <c r="CN21" s="196" t="e">
        <f t="shared" si="127"/>
        <v>#N/A</v>
      </c>
      <c r="CO21" s="196" t="e">
        <f t="shared" si="127"/>
        <v>#N/A</v>
      </c>
      <c r="CP21" s="196" t="e">
        <f t="shared" si="127"/>
        <v>#N/A</v>
      </c>
      <c r="CQ21" s="196" t="e">
        <f t="shared" si="127"/>
        <v>#N/A</v>
      </c>
      <c r="CR21" s="196" t="e">
        <f t="shared" si="127"/>
        <v>#N/A</v>
      </c>
      <c r="CS21" s="196" t="e">
        <f t="shared" si="127"/>
        <v>#N/A</v>
      </c>
      <c r="CT21" s="196" t="e">
        <f t="shared" si="127"/>
        <v>#N/A</v>
      </c>
      <c r="CU21" s="196" t="e">
        <f t="shared" si="127"/>
        <v>#N/A</v>
      </c>
      <c r="CV21" s="196" t="e">
        <f t="shared" si="127"/>
        <v>#N/A</v>
      </c>
      <c r="CW21" s="196" t="e">
        <f t="shared" si="127"/>
        <v>#N/A</v>
      </c>
      <c r="CX21" s="196" t="e">
        <f t="shared" si="127"/>
        <v>#N/A</v>
      </c>
      <c r="CY21" s="196" t="e">
        <f t="shared" si="127"/>
        <v>#N/A</v>
      </c>
      <c r="CZ21" s="196" t="e">
        <f t="shared" si="127"/>
        <v>#N/A</v>
      </c>
      <c r="DA21" s="196" t="e">
        <f t="shared" si="127"/>
        <v>#N/A</v>
      </c>
      <c r="DB21" s="196" t="e">
        <f t="shared" si="127"/>
        <v>#N/A</v>
      </c>
      <c r="DC21" s="196" t="e">
        <f t="shared" si="127"/>
        <v>#N/A</v>
      </c>
      <c r="DD21" s="196" t="e">
        <f t="shared" si="127"/>
        <v>#N/A</v>
      </c>
      <c r="DE21" s="196" t="e">
        <f t="shared" si="127"/>
        <v>#N/A</v>
      </c>
      <c r="DF21" s="196" t="e">
        <f t="shared" si="127"/>
        <v>#N/A</v>
      </c>
      <c r="DG21" s="196" t="e">
        <f t="shared" si="127"/>
        <v>#N/A</v>
      </c>
      <c r="DH21" s="196" t="e">
        <f t="shared" si="127"/>
        <v>#N/A</v>
      </c>
      <c r="DI21" s="196" t="e">
        <f t="shared" si="127"/>
        <v>#N/A</v>
      </c>
      <c r="DJ21" s="196" t="e">
        <f t="shared" si="127"/>
        <v>#N/A</v>
      </c>
      <c r="DK21" s="196" t="e">
        <f t="shared" si="127"/>
        <v>#N/A</v>
      </c>
      <c r="DL21" s="196" t="e">
        <f t="shared" si="127"/>
        <v>#N/A</v>
      </c>
      <c r="DM21" s="196" t="e">
        <f t="shared" si="127"/>
        <v>#N/A</v>
      </c>
      <c r="DN21" s="196" t="e">
        <f t="shared" si="127"/>
        <v>#N/A</v>
      </c>
      <c r="DO21" s="196" t="e">
        <f t="shared" si="127"/>
        <v>#N/A</v>
      </c>
      <c r="DP21" s="196" t="e">
        <f t="shared" si="127"/>
        <v>#N/A</v>
      </c>
      <c r="DQ21" s="196" t="e">
        <f t="shared" si="127"/>
        <v>#N/A</v>
      </c>
      <c r="DR21" s="196" t="e">
        <f t="shared" ref="DR21:EW21" si="128">IF(($CM$43-DR$14)&gt;=0,DR31,"")</f>
        <v>#N/A</v>
      </c>
      <c r="DS21" s="196" t="e">
        <f t="shared" si="128"/>
        <v>#N/A</v>
      </c>
      <c r="DT21" s="196" t="e">
        <f t="shared" si="128"/>
        <v>#N/A</v>
      </c>
      <c r="DU21" s="196" t="e">
        <f t="shared" si="128"/>
        <v>#N/A</v>
      </c>
      <c r="DV21" s="196" t="e">
        <f t="shared" si="128"/>
        <v>#N/A</v>
      </c>
      <c r="DW21" s="196" t="e">
        <f t="shared" si="128"/>
        <v>#N/A</v>
      </c>
      <c r="DX21" s="196" t="e">
        <f t="shared" si="128"/>
        <v>#N/A</v>
      </c>
      <c r="DY21" s="196" t="e">
        <f t="shared" si="128"/>
        <v>#N/A</v>
      </c>
      <c r="DZ21" s="196" t="e">
        <f t="shared" si="128"/>
        <v>#N/A</v>
      </c>
      <c r="EA21" s="196" t="e">
        <f t="shared" si="128"/>
        <v>#N/A</v>
      </c>
      <c r="EB21" s="196" t="e">
        <f t="shared" si="128"/>
        <v>#N/A</v>
      </c>
      <c r="EC21" s="196" t="e">
        <f t="shared" si="128"/>
        <v>#N/A</v>
      </c>
      <c r="ED21" s="196" t="e">
        <f t="shared" si="128"/>
        <v>#N/A</v>
      </c>
      <c r="EE21" s="196" t="e">
        <f t="shared" si="128"/>
        <v>#N/A</v>
      </c>
      <c r="EF21" s="196" t="e">
        <f t="shared" si="128"/>
        <v>#N/A</v>
      </c>
      <c r="EG21" s="196" t="e">
        <f t="shared" si="128"/>
        <v>#N/A</v>
      </c>
      <c r="EH21" s="196" t="e">
        <f t="shared" si="128"/>
        <v>#N/A</v>
      </c>
      <c r="EI21" s="196" t="e">
        <f t="shared" si="128"/>
        <v>#N/A</v>
      </c>
      <c r="EJ21" s="196" t="e">
        <f t="shared" si="128"/>
        <v>#N/A</v>
      </c>
      <c r="EK21" s="196" t="e">
        <f t="shared" si="128"/>
        <v>#N/A</v>
      </c>
      <c r="EL21" s="196" t="e">
        <f t="shared" si="128"/>
        <v>#N/A</v>
      </c>
      <c r="EM21" s="196" t="e">
        <f t="shared" si="128"/>
        <v>#N/A</v>
      </c>
      <c r="EN21" s="196" t="e">
        <f t="shared" si="128"/>
        <v>#N/A</v>
      </c>
      <c r="EO21" s="196" t="e">
        <f t="shared" si="128"/>
        <v>#N/A</v>
      </c>
      <c r="EP21" s="196" t="e">
        <f t="shared" si="128"/>
        <v>#N/A</v>
      </c>
      <c r="EQ21" s="196" t="e">
        <f t="shared" si="128"/>
        <v>#N/A</v>
      </c>
      <c r="ER21" s="196" t="e">
        <f t="shared" si="128"/>
        <v>#N/A</v>
      </c>
      <c r="ES21" s="196" t="e">
        <f t="shared" si="128"/>
        <v>#N/A</v>
      </c>
      <c r="ET21" s="196" t="e">
        <f t="shared" si="128"/>
        <v>#N/A</v>
      </c>
      <c r="EU21" s="196" t="e">
        <f t="shared" si="128"/>
        <v>#N/A</v>
      </c>
      <c r="EV21" s="196" t="e">
        <f t="shared" si="128"/>
        <v>#N/A</v>
      </c>
      <c r="EW21" s="196" t="e">
        <f t="shared" si="128"/>
        <v>#N/A</v>
      </c>
      <c r="EX21" s="196" t="e">
        <f t="shared" ref="EX21:GC21" si="129">IF(($CM$43-EX$14)&gt;=0,EX31,"")</f>
        <v>#N/A</v>
      </c>
      <c r="EY21" s="196" t="e">
        <f t="shared" si="129"/>
        <v>#N/A</v>
      </c>
      <c r="EZ21" s="196" t="e">
        <f t="shared" si="129"/>
        <v>#N/A</v>
      </c>
      <c r="FA21" s="196" t="e">
        <f t="shared" si="129"/>
        <v>#N/A</v>
      </c>
      <c r="FB21" s="196" t="e">
        <f t="shared" si="129"/>
        <v>#N/A</v>
      </c>
      <c r="FC21" s="196" t="e">
        <f t="shared" si="129"/>
        <v>#N/A</v>
      </c>
      <c r="FD21" s="196" t="e">
        <f t="shared" si="129"/>
        <v>#N/A</v>
      </c>
      <c r="FE21" s="196" t="e">
        <f t="shared" si="129"/>
        <v>#N/A</v>
      </c>
      <c r="FF21" s="196" t="e">
        <f t="shared" si="129"/>
        <v>#N/A</v>
      </c>
      <c r="FG21" s="196" t="e">
        <f t="shared" si="129"/>
        <v>#N/A</v>
      </c>
      <c r="FH21" s="196" t="e">
        <f t="shared" si="129"/>
        <v>#N/A</v>
      </c>
      <c r="FI21" s="196" t="e">
        <f t="shared" si="129"/>
        <v>#N/A</v>
      </c>
      <c r="FJ21" s="196" t="e">
        <f t="shared" si="129"/>
        <v>#N/A</v>
      </c>
      <c r="FK21" s="196" t="e">
        <f t="shared" si="129"/>
        <v>#N/A</v>
      </c>
      <c r="FL21" s="196" t="e">
        <f t="shared" si="129"/>
        <v>#N/A</v>
      </c>
      <c r="FM21" s="196" t="e">
        <f t="shared" si="129"/>
        <v>#N/A</v>
      </c>
      <c r="FN21" s="196" t="e">
        <f t="shared" si="129"/>
        <v>#N/A</v>
      </c>
      <c r="FO21" s="196" t="e">
        <f t="shared" si="129"/>
        <v>#N/A</v>
      </c>
      <c r="FP21" s="196" t="e">
        <f t="shared" si="129"/>
        <v>#N/A</v>
      </c>
      <c r="FQ21" s="196" t="e">
        <f t="shared" si="129"/>
        <v>#N/A</v>
      </c>
      <c r="FR21" s="196" t="e">
        <f t="shared" si="129"/>
        <v>#N/A</v>
      </c>
      <c r="FS21" s="196" t="e">
        <f t="shared" si="129"/>
        <v>#N/A</v>
      </c>
      <c r="FT21" s="196" t="e">
        <f t="shared" si="129"/>
        <v>#N/A</v>
      </c>
      <c r="FU21" s="196" t="e">
        <f t="shared" si="129"/>
        <v>#N/A</v>
      </c>
      <c r="FV21" s="196" t="e">
        <f t="shared" si="129"/>
        <v>#N/A</v>
      </c>
      <c r="FW21" s="196" t="e">
        <f t="shared" si="129"/>
        <v>#N/A</v>
      </c>
      <c r="FX21" s="196" t="e">
        <f t="shared" si="129"/>
        <v>#N/A</v>
      </c>
      <c r="FY21" s="196" t="e">
        <f t="shared" si="129"/>
        <v>#N/A</v>
      </c>
      <c r="FZ21" s="196" t="e">
        <f t="shared" si="129"/>
        <v>#N/A</v>
      </c>
      <c r="GA21" s="196" t="e">
        <f t="shared" si="129"/>
        <v>#N/A</v>
      </c>
      <c r="GB21" s="196" t="e">
        <f t="shared" si="129"/>
        <v>#N/A</v>
      </c>
      <c r="GC21" s="196" t="e">
        <f t="shared" si="129"/>
        <v>#N/A</v>
      </c>
      <c r="GD21" s="196" t="e">
        <f t="shared" ref="GD21:HB21" si="130">IF(($CM$43-GD$14)&gt;=0,GD31,"")</f>
        <v>#N/A</v>
      </c>
      <c r="GE21" s="196" t="e">
        <f t="shared" si="130"/>
        <v>#N/A</v>
      </c>
      <c r="GF21" s="196" t="e">
        <f t="shared" si="130"/>
        <v>#N/A</v>
      </c>
      <c r="GG21" s="196" t="e">
        <f t="shared" si="130"/>
        <v>#N/A</v>
      </c>
      <c r="GH21" s="196" t="e">
        <f t="shared" si="130"/>
        <v>#N/A</v>
      </c>
      <c r="GI21" s="196" t="e">
        <f t="shared" si="130"/>
        <v>#N/A</v>
      </c>
      <c r="GJ21" s="196" t="e">
        <f t="shared" si="130"/>
        <v>#N/A</v>
      </c>
      <c r="GK21" s="196" t="e">
        <f t="shared" si="130"/>
        <v>#N/A</v>
      </c>
      <c r="GL21" s="196" t="e">
        <f t="shared" si="130"/>
        <v>#N/A</v>
      </c>
      <c r="GM21" s="196" t="e">
        <f t="shared" si="130"/>
        <v>#N/A</v>
      </c>
      <c r="GN21" s="196" t="e">
        <f t="shared" si="130"/>
        <v>#N/A</v>
      </c>
      <c r="GO21" s="196" t="e">
        <f t="shared" si="130"/>
        <v>#N/A</v>
      </c>
      <c r="GP21" s="196" t="e">
        <f t="shared" si="130"/>
        <v>#N/A</v>
      </c>
      <c r="GQ21" s="196" t="e">
        <f t="shared" si="130"/>
        <v>#N/A</v>
      </c>
      <c r="GR21" s="196" t="e">
        <f t="shared" si="130"/>
        <v>#N/A</v>
      </c>
      <c r="GS21" s="196" t="e">
        <f t="shared" si="130"/>
        <v>#N/A</v>
      </c>
      <c r="GT21" s="196" t="e">
        <f t="shared" si="130"/>
        <v>#N/A</v>
      </c>
      <c r="GU21" s="196" t="e">
        <f t="shared" si="130"/>
        <v>#N/A</v>
      </c>
      <c r="GV21" s="196" t="e">
        <f t="shared" si="130"/>
        <v>#N/A</v>
      </c>
      <c r="GW21" s="196" t="e">
        <f t="shared" si="130"/>
        <v>#N/A</v>
      </c>
      <c r="GX21" s="196" t="e">
        <f t="shared" si="130"/>
        <v>#N/A</v>
      </c>
      <c r="GY21" s="196" t="e">
        <f t="shared" si="130"/>
        <v>#N/A</v>
      </c>
      <c r="GZ21" s="196" t="e">
        <f t="shared" si="130"/>
        <v>#N/A</v>
      </c>
      <c r="HA21" s="196" t="e">
        <f t="shared" si="130"/>
        <v>#N/A</v>
      </c>
      <c r="HB21" s="196" t="e">
        <f t="shared" si="130"/>
        <v>#N/A</v>
      </c>
    </row>
    <row r="22" spans="2:210" x14ac:dyDescent="0.25">
      <c r="B22" s="120"/>
      <c r="C22" s="114"/>
      <c r="D22"/>
      <c r="E22"/>
      <c r="F22" s="120"/>
      <c r="G22" s="114"/>
      <c r="H22"/>
      <c r="I22"/>
      <c r="J22" s="120"/>
      <c r="K22" s="114"/>
      <c r="L22"/>
      <c r="M22"/>
      <c r="N22" s="120"/>
      <c r="O22" s="114"/>
      <c r="P22"/>
      <c r="Q22"/>
      <c r="R22" s="120"/>
      <c r="S22" s="114"/>
      <c r="T22"/>
      <c r="U22"/>
      <c r="V22" s="120"/>
      <c r="W22" s="114"/>
      <c r="X22"/>
      <c r="Y22"/>
      <c r="AA22" s="140">
        <f t="shared" si="0"/>
        <v>0</v>
      </c>
      <c r="AB22" s="141">
        <f t="shared" si="1"/>
        <v>0</v>
      </c>
      <c r="AC22" s="142" t="str">
        <f t="shared" si="18"/>
        <v/>
      </c>
      <c r="AD22" s="142">
        <f t="shared" si="72"/>
        <v>0</v>
      </c>
      <c r="AE22" s="134" t="str">
        <f t="shared" si="2"/>
        <v/>
      </c>
      <c r="AF22" s="140">
        <f t="shared" si="3"/>
        <v>0</v>
      </c>
      <c r="AG22" s="141">
        <f t="shared" si="4"/>
        <v>0</v>
      </c>
      <c r="AH22" s="142" t="str">
        <f t="shared" si="19"/>
        <v/>
      </c>
      <c r="AI22" s="142">
        <f t="shared" si="73"/>
        <v>0</v>
      </c>
      <c r="AJ22" s="134" t="str">
        <f t="shared" si="5"/>
        <v/>
      </c>
      <c r="AK22" s="140">
        <f t="shared" si="6"/>
        <v>0</v>
      </c>
      <c r="AL22" s="141">
        <f t="shared" si="7"/>
        <v>0</v>
      </c>
      <c r="AM22" s="142" t="str">
        <f t="shared" si="20"/>
        <v/>
      </c>
      <c r="AN22" s="142">
        <f t="shared" si="74"/>
        <v>0</v>
      </c>
      <c r="AO22" s="134" t="str">
        <f t="shared" si="8"/>
        <v/>
      </c>
      <c r="AP22" s="140">
        <f t="shared" si="9"/>
        <v>0</v>
      </c>
      <c r="AQ22" s="141">
        <f t="shared" si="10"/>
        <v>0</v>
      </c>
      <c r="AR22" s="142" t="str">
        <f t="shared" si="21"/>
        <v/>
      </c>
      <c r="AS22" s="142">
        <f t="shared" si="75"/>
        <v>0</v>
      </c>
      <c r="AT22" s="134" t="str">
        <f t="shared" si="11"/>
        <v/>
      </c>
      <c r="AU22" s="140">
        <f t="shared" si="12"/>
        <v>0</v>
      </c>
      <c r="AV22" s="141">
        <f t="shared" si="13"/>
        <v>0</v>
      </c>
      <c r="AW22" s="142" t="str">
        <f t="shared" si="22"/>
        <v/>
      </c>
      <c r="AX22" s="142">
        <f t="shared" si="76"/>
        <v>0</v>
      </c>
      <c r="AY22" s="134" t="str">
        <f t="shared" si="14"/>
        <v/>
      </c>
      <c r="AZ22" s="140">
        <f t="shared" si="15"/>
        <v>0</v>
      </c>
      <c r="BA22" s="141">
        <f t="shared" si="16"/>
        <v>0</v>
      </c>
      <c r="BB22" s="142" t="str">
        <f t="shared" si="23"/>
        <v/>
      </c>
      <c r="BC22" s="142">
        <f t="shared" si="77"/>
        <v>0</v>
      </c>
      <c r="BD22" s="134" t="str">
        <f t="shared" si="17"/>
        <v/>
      </c>
      <c r="BF22" s="143" t="e">
        <f t="shared" si="24"/>
        <v>#N/A</v>
      </c>
      <c r="BG22" s="144" t="e">
        <f t="shared" si="25"/>
        <v>#N/A</v>
      </c>
      <c r="BH22" s="138" t="e">
        <f t="shared" si="121"/>
        <v>#N/A</v>
      </c>
      <c r="BI22" s="138" t="e">
        <f t="shared" si="121"/>
        <v>#N/A</v>
      </c>
      <c r="BJ22" s="138"/>
      <c r="BK22" s="143" t="e">
        <f t="shared" si="26"/>
        <v>#N/A</v>
      </c>
      <c r="BL22" s="144" t="e">
        <f t="shared" si="27"/>
        <v>#N/A</v>
      </c>
      <c r="BM22" s="138" t="e">
        <f t="shared" si="122"/>
        <v>#N/A</v>
      </c>
      <c r="BN22" s="138" t="e">
        <f t="shared" si="122"/>
        <v>#N/A</v>
      </c>
      <c r="BO22" s="138"/>
      <c r="BP22" s="143" t="e">
        <f t="shared" si="28"/>
        <v>#N/A</v>
      </c>
      <c r="BQ22" s="144" t="e">
        <f t="shared" si="29"/>
        <v>#N/A</v>
      </c>
      <c r="BR22" s="138" t="e">
        <f t="shared" si="123"/>
        <v>#N/A</v>
      </c>
      <c r="BS22" s="138" t="e">
        <f t="shared" si="123"/>
        <v>#N/A</v>
      </c>
      <c r="BT22" s="138"/>
      <c r="BU22" s="143" t="e">
        <f t="shared" si="30"/>
        <v>#N/A</v>
      </c>
      <c r="BV22" s="144" t="e">
        <f t="shared" si="31"/>
        <v>#N/A</v>
      </c>
      <c r="BW22" s="138" t="e">
        <f t="shared" si="124"/>
        <v>#N/A</v>
      </c>
      <c r="BX22" s="138" t="e">
        <f t="shared" si="124"/>
        <v>#N/A</v>
      </c>
      <c r="BY22" s="138"/>
      <c r="BZ22" s="143" t="e">
        <f t="shared" si="32"/>
        <v>#N/A</v>
      </c>
      <c r="CA22" s="144" t="e">
        <f t="shared" si="33"/>
        <v>#N/A</v>
      </c>
      <c r="CB22" s="138" t="e">
        <f t="shared" si="125"/>
        <v>#N/A</v>
      </c>
      <c r="CC22" s="138" t="e">
        <f t="shared" si="125"/>
        <v>#N/A</v>
      </c>
      <c r="CD22" s="138"/>
      <c r="CE22" s="143" t="e">
        <f t="shared" si="34"/>
        <v>#N/A</v>
      </c>
      <c r="CF22" s="144" t="e">
        <f t="shared" si="35"/>
        <v>#N/A</v>
      </c>
      <c r="CG22" s="138" t="e">
        <f t="shared" si="126"/>
        <v>#N/A</v>
      </c>
      <c r="CH22" s="138" t="e">
        <f t="shared" si="126"/>
        <v>#N/A</v>
      </c>
      <c r="CJ22" s="50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</row>
    <row r="23" spans="2:210" ht="15.75" thickBot="1" x14ac:dyDescent="0.3">
      <c r="B23" s="120"/>
      <c r="C23" s="114"/>
      <c r="D23"/>
      <c r="E23"/>
      <c r="F23" s="120"/>
      <c r="G23" s="114"/>
      <c r="H23"/>
      <c r="I23"/>
      <c r="J23" s="120"/>
      <c r="K23" s="114"/>
      <c r="L23"/>
      <c r="M23"/>
      <c r="N23" s="120"/>
      <c r="O23" s="114"/>
      <c r="P23"/>
      <c r="Q23"/>
      <c r="R23" s="120"/>
      <c r="S23" s="114"/>
      <c r="T23"/>
      <c r="U23"/>
      <c r="V23" s="120"/>
      <c r="W23" s="114"/>
      <c r="X23"/>
      <c r="Y23"/>
      <c r="AA23" s="140">
        <f t="shared" si="0"/>
        <v>0</v>
      </c>
      <c r="AB23" s="141">
        <f t="shared" si="1"/>
        <v>0</v>
      </c>
      <c r="AC23" s="142" t="str">
        <f t="shared" si="18"/>
        <v/>
      </c>
      <c r="AD23" s="142">
        <f t="shared" si="72"/>
        <v>0</v>
      </c>
      <c r="AE23" s="134" t="str">
        <f t="shared" si="2"/>
        <v/>
      </c>
      <c r="AF23" s="140">
        <f t="shared" si="3"/>
        <v>0</v>
      </c>
      <c r="AG23" s="141">
        <f t="shared" si="4"/>
        <v>0</v>
      </c>
      <c r="AH23" s="142" t="str">
        <f t="shared" si="19"/>
        <v/>
      </c>
      <c r="AI23" s="142">
        <f t="shared" si="73"/>
        <v>0</v>
      </c>
      <c r="AJ23" s="134" t="str">
        <f t="shared" si="5"/>
        <v/>
      </c>
      <c r="AK23" s="140">
        <f t="shared" si="6"/>
        <v>0</v>
      </c>
      <c r="AL23" s="141">
        <f t="shared" si="7"/>
        <v>0</v>
      </c>
      <c r="AM23" s="142" t="str">
        <f t="shared" si="20"/>
        <v/>
      </c>
      <c r="AN23" s="142">
        <f t="shared" si="74"/>
        <v>0</v>
      </c>
      <c r="AO23" s="134" t="str">
        <f t="shared" si="8"/>
        <v/>
      </c>
      <c r="AP23" s="140">
        <f t="shared" si="9"/>
        <v>0</v>
      </c>
      <c r="AQ23" s="141">
        <f t="shared" si="10"/>
        <v>0</v>
      </c>
      <c r="AR23" s="142" t="str">
        <f t="shared" si="21"/>
        <v/>
      </c>
      <c r="AS23" s="142">
        <f t="shared" si="75"/>
        <v>0</v>
      </c>
      <c r="AT23" s="134" t="str">
        <f t="shared" si="11"/>
        <v/>
      </c>
      <c r="AU23" s="140">
        <f t="shared" si="12"/>
        <v>0</v>
      </c>
      <c r="AV23" s="141">
        <f t="shared" si="13"/>
        <v>0</v>
      </c>
      <c r="AW23" s="142" t="str">
        <f t="shared" si="22"/>
        <v/>
      </c>
      <c r="AX23" s="142">
        <f t="shared" si="76"/>
        <v>0</v>
      </c>
      <c r="AY23" s="134" t="str">
        <f t="shared" si="14"/>
        <v/>
      </c>
      <c r="AZ23" s="140">
        <f t="shared" si="15"/>
        <v>0</v>
      </c>
      <c r="BA23" s="141">
        <f t="shared" si="16"/>
        <v>0</v>
      </c>
      <c r="BB23" s="142" t="str">
        <f t="shared" si="23"/>
        <v/>
      </c>
      <c r="BC23" s="142">
        <f t="shared" si="77"/>
        <v>0</v>
      </c>
      <c r="BD23" s="134" t="str">
        <f t="shared" si="17"/>
        <v/>
      </c>
      <c r="BF23" s="143" t="e">
        <f t="shared" si="24"/>
        <v>#N/A</v>
      </c>
      <c r="BG23" s="144" t="e">
        <f t="shared" si="25"/>
        <v>#N/A</v>
      </c>
      <c r="BH23" s="138" t="e">
        <f t="shared" si="121"/>
        <v>#N/A</v>
      </c>
      <c r="BI23" s="138" t="e">
        <f t="shared" si="121"/>
        <v>#N/A</v>
      </c>
      <c r="BJ23" s="138"/>
      <c r="BK23" s="143" t="e">
        <f t="shared" si="26"/>
        <v>#N/A</v>
      </c>
      <c r="BL23" s="144" t="e">
        <f t="shared" si="27"/>
        <v>#N/A</v>
      </c>
      <c r="BM23" s="138" t="e">
        <f t="shared" si="122"/>
        <v>#N/A</v>
      </c>
      <c r="BN23" s="138" t="e">
        <f t="shared" si="122"/>
        <v>#N/A</v>
      </c>
      <c r="BO23" s="138"/>
      <c r="BP23" s="143" t="e">
        <f t="shared" si="28"/>
        <v>#N/A</v>
      </c>
      <c r="BQ23" s="144" t="e">
        <f t="shared" si="29"/>
        <v>#N/A</v>
      </c>
      <c r="BR23" s="138" t="e">
        <f t="shared" si="123"/>
        <v>#N/A</v>
      </c>
      <c r="BS23" s="138" t="e">
        <f t="shared" si="123"/>
        <v>#N/A</v>
      </c>
      <c r="BT23" s="138"/>
      <c r="BU23" s="143" t="e">
        <f t="shared" si="30"/>
        <v>#N/A</v>
      </c>
      <c r="BV23" s="144" t="e">
        <f t="shared" si="31"/>
        <v>#N/A</v>
      </c>
      <c r="BW23" s="138" t="e">
        <f t="shared" si="124"/>
        <v>#N/A</v>
      </c>
      <c r="BX23" s="138" t="e">
        <f t="shared" si="124"/>
        <v>#N/A</v>
      </c>
      <c r="BY23" s="138"/>
      <c r="BZ23" s="143" t="e">
        <f t="shared" si="32"/>
        <v>#N/A</v>
      </c>
      <c r="CA23" s="144" t="e">
        <f t="shared" si="33"/>
        <v>#N/A</v>
      </c>
      <c r="CB23" s="138" t="e">
        <f t="shared" si="125"/>
        <v>#N/A</v>
      </c>
      <c r="CC23" s="138" t="e">
        <f t="shared" si="125"/>
        <v>#N/A</v>
      </c>
      <c r="CD23" s="138"/>
      <c r="CE23" s="143" t="e">
        <f t="shared" si="34"/>
        <v>#N/A</v>
      </c>
      <c r="CF23" s="144" t="e">
        <f t="shared" si="35"/>
        <v>#N/A</v>
      </c>
      <c r="CG23" s="138" t="e">
        <f t="shared" si="126"/>
        <v>#N/A</v>
      </c>
      <c r="CH23" s="138" t="e">
        <f t="shared" si="126"/>
        <v>#N/A</v>
      </c>
      <c r="CJ23" s="50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</row>
    <row r="24" spans="2:210" x14ac:dyDescent="0.25">
      <c r="B24" s="120"/>
      <c r="C24" s="114"/>
      <c r="D24"/>
      <c r="E24"/>
      <c r="F24" s="120"/>
      <c r="G24" s="114"/>
      <c r="H24"/>
      <c r="I24"/>
      <c r="J24" s="120"/>
      <c r="K24" s="114"/>
      <c r="L24"/>
      <c r="M24"/>
      <c r="N24" s="120"/>
      <c r="O24" s="114"/>
      <c r="P24"/>
      <c r="Q24"/>
      <c r="R24" s="120"/>
      <c r="S24" s="114"/>
      <c r="T24"/>
      <c r="U24"/>
      <c r="V24" s="120"/>
      <c r="W24" s="114"/>
      <c r="X24"/>
      <c r="Y24"/>
      <c r="AA24" s="140">
        <f t="shared" si="0"/>
        <v>0</v>
      </c>
      <c r="AB24" s="141">
        <f t="shared" si="1"/>
        <v>0</v>
      </c>
      <c r="AC24" s="142" t="str">
        <f t="shared" si="18"/>
        <v/>
      </c>
      <c r="AD24" s="142">
        <f t="shared" si="72"/>
        <v>0</v>
      </c>
      <c r="AE24" s="134" t="str">
        <f t="shared" si="2"/>
        <v/>
      </c>
      <c r="AF24" s="140">
        <f t="shared" si="3"/>
        <v>0</v>
      </c>
      <c r="AG24" s="141">
        <f t="shared" si="4"/>
        <v>0</v>
      </c>
      <c r="AH24" s="142" t="str">
        <f t="shared" si="19"/>
        <v/>
      </c>
      <c r="AI24" s="142">
        <f t="shared" si="73"/>
        <v>0</v>
      </c>
      <c r="AJ24" s="134" t="str">
        <f t="shared" si="5"/>
        <v/>
      </c>
      <c r="AK24" s="140">
        <f t="shared" si="6"/>
        <v>0</v>
      </c>
      <c r="AL24" s="141">
        <f t="shared" si="7"/>
        <v>0</v>
      </c>
      <c r="AM24" s="142" t="str">
        <f t="shared" si="20"/>
        <v/>
      </c>
      <c r="AN24" s="142">
        <f t="shared" si="74"/>
        <v>0</v>
      </c>
      <c r="AO24" s="134" t="str">
        <f t="shared" si="8"/>
        <v/>
      </c>
      <c r="AP24" s="140">
        <f t="shared" si="9"/>
        <v>0</v>
      </c>
      <c r="AQ24" s="141">
        <f t="shared" si="10"/>
        <v>0</v>
      </c>
      <c r="AR24" s="142" t="str">
        <f t="shared" si="21"/>
        <v/>
      </c>
      <c r="AS24" s="142">
        <f t="shared" si="75"/>
        <v>0</v>
      </c>
      <c r="AT24" s="134" t="str">
        <f t="shared" si="11"/>
        <v/>
      </c>
      <c r="AU24" s="140">
        <f t="shared" si="12"/>
        <v>0</v>
      </c>
      <c r="AV24" s="141">
        <f t="shared" si="13"/>
        <v>0</v>
      </c>
      <c r="AW24" s="142" t="str">
        <f t="shared" si="22"/>
        <v/>
      </c>
      <c r="AX24" s="142">
        <f t="shared" si="76"/>
        <v>0</v>
      </c>
      <c r="AY24" s="134" t="str">
        <f t="shared" si="14"/>
        <v/>
      </c>
      <c r="AZ24" s="140">
        <f t="shared" si="15"/>
        <v>0</v>
      </c>
      <c r="BA24" s="141">
        <f t="shared" si="16"/>
        <v>0</v>
      </c>
      <c r="BB24" s="142" t="str">
        <f t="shared" si="23"/>
        <v/>
      </c>
      <c r="BC24" s="142">
        <f t="shared" si="77"/>
        <v>0</v>
      </c>
      <c r="BD24" s="134" t="str">
        <f t="shared" si="17"/>
        <v/>
      </c>
      <c r="BF24" s="143" t="e">
        <f t="shared" si="24"/>
        <v>#N/A</v>
      </c>
      <c r="BG24" s="144" t="e">
        <f t="shared" si="25"/>
        <v>#N/A</v>
      </c>
      <c r="BH24" s="138" t="e">
        <f t="shared" si="121"/>
        <v>#N/A</v>
      </c>
      <c r="BI24" s="138" t="e">
        <f t="shared" si="121"/>
        <v>#N/A</v>
      </c>
      <c r="BJ24" s="138"/>
      <c r="BK24" s="143" t="e">
        <f t="shared" si="26"/>
        <v>#N/A</v>
      </c>
      <c r="BL24" s="144" t="e">
        <f t="shared" si="27"/>
        <v>#N/A</v>
      </c>
      <c r="BM24" s="138" t="e">
        <f t="shared" si="122"/>
        <v>#N/A</v>
      </c>
      <c r="BN24" s="138" t="e">
        <f t="shared" si="122"/>
        <v>#N/A</v>
      </c>
      <c r="BO24" s="138"/>
      <c r="BP24" s="143" t="e">
        <f t="shared" si="28"/>
        <v>#N/A</v>
      </c>
      <c r="BQ24" s="144" t="e">
        <f t="shared" si="29"/>
        <v>#N/A</v>
      </c>
      <c r="BR24" s="138" t="e">
        <f t="shared" si="123"/>
        <v>#N/A</v>
      </c>
      <c r="BS24" s="138" t="e">
        <f t="shared" si="123"/>
        <v>#N/A</v>
      </c>
      <c r="BT24" s="138"/>
      <c r="BU24" s="143" t="e">
        <f t="shared" si="30"/>
        <v>#N/A</v>
      </c>
      <c r="BV24" s="144" t="e">
        <f t="shared" si="31"/>
        <v>#N/A</v>
      </c>
      <c r="BW24" s="138" t="e">
        <f t="shared" si="124"/>
        <v>#N/A</v>
      </c>
      <c r="BX24" s="138" t="e">
        <f t="shared" si="124"/>
        <v>#N/A</v>
      </c>
      <c r="BY24" s="138"/>
      <c r="BZ24" s="143" t="e">
        <f t="shared" si="32"/>
        <v>#N/A</v>
      </c>
      <c r="CA24" s="144" t="e">
        <f t="shared" si="33"/>
        <v>#N/A</v>
      </c>
      <c r="CB24" s="138" t="e">
        <f t="shared" si="125"/>
        <v>#N/A</v>
      </c>
      <c r="CC24" s="138" t="e">
        <f t="shared" si="125"/>
        <v>#N/A</v>
      </c>
      <c r="CD24" s="138"/>
      <c r="CE24" s="143" t="e">
        <f t="shared" si="34"/>
        <v>#N/A</v>
      </c>
      <c r="CF24" s="144" t="e">
        <f t="shared" si="35"/>
        <v>#N/A</v>
      </c>
      <c r="CG24" s="138" t="e">
        <f t="shared" si="126"/>
        <v>#N/A</v>
      </c>
      <c r="CH24" s="138" t="e">
        <f t="shared" si="126"/>
        <v>#N/A</v>
      </c>
      <c r="CJ24" s="50"/>
      <c r="CK24" s="241" t="s">
        <v>59</v>
      </c>
      <c r="CL24" s="91">
        <v>0</v>
      </c>
      <c r="CM24" s="92">
        <v>1</v>
      </c>
      <c r="CN24" s="92">
        <v>2</v>
      </c>
      <c r="CO24" s="92">
        <v>3</v>
      </c>
      <c r="CP24" s="92">
        <v>4</v>
      </c>
      <c r="CQ24" s="92">
        <v>5</v>
      </c>
      <c r="CR24" s="92">
        <v>6</v>
      </c>
      <c r="CS24" s="92">
        <v>7</v>
      </c>
      <c r="CT24" s="92">
        <v>8</v>
      </c>
      <c r="CU24" s="92">
        <v>9</v>
      </c>
      <c r="CV24" s="92">
        <v>10</v>
      </c>
      <c r="CW24" s="92">
        <v>11</v>
      </c>
      <c r="CX24" s="92">
        <v>12</v>
      </c>
      <c r="CY24" s="92">
        <v>13</v>
      </c>
      <c r="CZ24" s="92">
        <v>14</v>
      </c>
      <c r="DA24" s="92">
        <v>15</v>
      </c>
      <c r="DB24" s="92">
        <v>16</v>
      </c>
      <c r="DC24" s="92">
        <v>17</v>
      </c>
      <c r="DD24" s="92">
        <v>18</v>
      </c>
      <c r="DE24" s="92">
        <v>19</v>
      </c>
      <c r="DF24" s="92">
        <v>20</v>
      </c>
      <c r="DG24" s="92">
        <v>21</v>
      </c>
      <c r="DH24" s="92">
        <v>22</v>
      </c>
      <c r="DI24" s="92">
        <v>23</v>
      </c>
      <c r="DJ24" s="92">
        <v>24</v>
      </c>
      <c r="DK24" s="92">
        <v>25</v>
      </c>
      <c r="DL24" s="92">
        <v>26</v>
      </c>
      <c r="DM24" s="92">
        <v>27</v>
      </c>
      <c r="DN24" s="92">
        <v>28</v>
      </c>
      <c r="DO24" s="92">
        <v>29</v>
      </c>
      <c r="DP24" s="92">
        <v>30</v>
      </c>
      <c r="DQ24" s="92">
        <v>31</v>
      </c>
      <c r="DR24" s="92">
        <v>32</v>
      </c>
      <c r="DS24" s="92">
        <v>33</v>
      </c>
      <c r="DT24" s="92">
        <v>34</v>
      </c>
      <c r="DU24" s="92">
        <v>35</v>
      </c>
      <c r="DV24" s="92">
        <v>36</v>
      </c>
      <c r="DW24" s="92">
        <v>37</v>
      </c>
      <c r="DX24" s="92">
        <v>38</v>
      </c>
      <c r="DY24" s="92">
        <v>39</v>
      </c>
      <c r="DZ24" s="92">
        <v>40</v>
      </c>
      <c r="EA24" s="92">
        <v>41</v>
      </c>
      <c r="EB24" s="92">
        <v>42</v>
      </c>
      <c r="EC24" s="92">
        <v>43</v>
      </c>
      <c r="ED24" s="92">
        <v>44</v>
      </c>
      <c r="EE24" s="92">
        <v>45</v>
      </c>
      <c r="EF24" s="92">
        <v>46</v>
      </c>
      <c r="EG24" s="92">
        <v>47</v>
      </c>
      <c r="EH24" s="92">
        <v>48</v>
      </c>
      <c r="EI24" s="92">
        <v>49</v>
      </c>
      <c r="EJ24" s="92">
        <v>50</v>
      </c>
      <c r="EK24" s="92">
        <v>51</v>
      </c>
      <c r="EL24" s="92">
        <v>52</v>
      </c>
      <c r="EM24" s="92">
        <v>53</v>
      </c>
      <c r="EN24" s="92">
        <v>54</v>
      </c>
      <c r="EO24" s="92">
        <v>55</v>
      </c>
      <c r="EP24" s="92">
        <v>56</v>
      </c>
      <c r="EQ24" s="92">
        <v>57</v>
      </c>
      <c r="ER24" s="92">
        <v>58</v>
      </c>
      <c r="ES24" s="92">
        <v>59</v>
      </c>
      <c r="ET24" s="92">
        <v>60</v>
      </c>
      <c r="EU24" s="92">
        <v>61</v>
      </c>
      <c r="EV24" s="92">
        <v>62</v>
      </c>
      <c r="EW24" s="92">
        <v>63</v>
      </c>
      <c r="EX24" s="92">
        <v>64</v>
      </c>
      <c r="EY24" s="92">
        <v>65</v>
      </c>
      <c r="EZ24" s="92">
        <v>66</v>
      </c>
      <c r="FA24" s="92">
        <v>67</v>
      </c>
      <c r="FB24" s="92">
        <v>68</v>
      </c>
      <c r="FC24" s="92">
        <v>69</v>
      </c>
      <c r="FD24" s="92">
        <v>70</v>
      </c>
      <c r="FE24" s="92">
        <v>71</v>
      </c>
      <c r="FF24" s="92">
        <v>72</v>
      </c>
      <c r="FG24" s="92">
        <v>73</v>
      </c>
      <c r="FH24" s="92">
        <v>74</v>
      </c>
      <c r="FI24" s="92">
        <v>75</v>
      </c>
      <c r="FJ24" s="92">
        <v>76</v>
      </c>
      <c r="FK24" s="92">
        <v>77</v>
      </c>
      <c r="FL24" s="92">
        <v>78</v>
      </c>
      <c r="FM24" s="92">
        <v>79</v>
      </c>
      <c r="FN24" s="92">
        <v>80</v>
      </c>
      <c r="FO24" s="92">
        <v>81</v>
      </c>
      <c r="FP24" s="92">
        <v>82</v>
      </c>
      <c r="FQ24" s="92">
        <v>83</v>
      </c>
      <c r="FR24" s="92">
        <v>84</v>
      </c>
      <c r="FS24" s="92">
        <v>85</v>
      </c>
      <c r="FT24" s="92">
        <v>86</v>
      </c>
      <c r="FU24" s="92">
        <v>87</v>
      </c>
      <c r="FV24" s="92">
        <v>88</v>
      </c>
      <c r="FW24" s="92">
        <v>89</v>
      </c>
      <c r="FX24" s="92">
        <v>90</v>
      </c>
      <c r="FY24" s="92">
        <v>91</v>
      </c>
      <c r="FZ24" s="92">
        <v>92</v>
      </c>
      <c r="GA24" s="92">
        <v>93</v>
      </c>
      <c r="GB24" s="92">
        <v>94</v>
      </c>
      <c r="GC24" s="92">
        <v>95</v>
      </c>
      <c r="GD24" s="92">
        <v>96</v>
      </c>
      <c r="GE24" s="92">
        <v>97</v>
      </c>
      <c r="GF24" s="92">
        <v>98</v>
      </c>
      <c r="GG24" s="92">
        <v>99</v>
      </c>
      <c r="GH24" s="92">
        <v>100</v>
      </c>
      <c r="GI24" s="92">
        <v>101</v>
      </c>
      <c r="GJ24" s="92">
        <v>102</v>
      </c>
      <c r="GK24" s="92">
        <v>103</v>
      </c>
      <c r="GL24" s="92">
        <v>104</v>
      </c>
      <c r="GM24" s="92">
        <v>105</v>
      </c>
      <c r="GN24" s="92">
        <v>106</v>
      </c>
      <c r="GO24" s="92">
        <v>107</v>
      </c>
      <c r="GP24" s="92">
        <v>108</v>
      </c>
      <c r="GQ24" s="92">
        <v>109</v>
      </c>
      <c r="GR24" s="92">
        <v>110</v>
      </c>
      <c r="GS24" s="92">
        <v>111</v>
      </c>
      <c r="GT24" s="92">
        <v>112</v>
      </c>
      <c r="GU24" s="92">
        <v>113</v>
      </c>
      <c r="GV24" s="92">
        <v>114</v>
      </c>
      <c r="GW24" s="92">
        <v>115</v>
      </c>
      <c r="GX24" s="92">
        <v>116</v>
      </c>
      <c r="GY24" s="92">
        <v>117</v>
      </c>
      <c r="GZ24" s="92">
        <v>118</v>
      </c>
      <c r="HA24" s="92">
        <v>119</v>
      </c>
      <c r="HB24" s="92">
        <v>120</v>
      </c>
    </row>
    <row r="25" spans="2:210" ht="15.75" thickBot="1" x14ac:dyDescent="0.3">
      <c r="B25" s="120"/>
      <c r="C25" s="114"/>
      <c r="D25"/>
      <c r="E25"/>
      <c r="F25" s="120"/>
      <c r="G25" s="114"/>
      <c r="H25"/>
      <c r="I25"/>
      <c r="J25" s="120"/>
      <c r="K25" s="114"/>
      <c r="L25"/>
      <c r="M25"/>
      <c r="N25" s="120"/>
      <c r="O25" s="114"/>
      <c r="P25"/>
      <c r="Q25"/>
      <c r="R25" s="120"/>
      <c r="S25" s="114"/>
      <c r="T25"/>
      <c r="U25"/>
      <c r="V25" s="120"/>
      <c r="W25" s="114"/>
      <c r="X25"/>
      <c r="Y25"/>
      <c r="AA25" s="140">
        <f t="shared" si="0"/>
        <v>0</v>
      </c>
      <c r="AB25" s="141">
        <f t="shared" si="1"/>
        <v>0</v>
      </c>
      <c r="AC25" s="142" t="str">
        <f t="shared" si="18"/>
        <v/>
      </c>
      <c r="AD25" s="142">
        <f t="shared" si="72"/>
        <v>0</v>
      </c>
      <c r="AE25" s="134" t="str">
        <f t="shared" si="2"/>
        <v/>
      </c>
      <c r="AF25" s="140">
        <f t="shared" si="3"/>
        <v>0</v>
      </c>
      <c r="AG25" s="141">
        <f t="shared" si="4"/>
        <v>0</v>
      </c>
      <c r="AH25" s="142" t="str">
        <f t="shared" si="19"/>
        <v/>
      </c>
      <c r="AI25" s="142">
        <f t="shared" si="73"/>
        <v>0</v>
      </c>
      <c r="AJ25" s="134" t="str">
        <f t="shared" si="5"/>
        <v/>
      </c>
      <c r="AK25" s="140">
        <f t="shared" si="6"/>
        <v>0</v>
      </c>
      <c r="AL25" s="141">
        <f t="shared" si="7"/>
        <v>0</v>
      </c>
      <c r="AM25" s="142" t="str">
        <f t="shared" si="20"/>
        <v/>
      </c>
      <c r="AN25" s="142">
        <f t="shared" si="74"/>
        <v>0</v>
      </c>
      <c r="AO25" s="134" t="str">
        <f t="shared" si="8"/>
        <v/>
      </c>
      <c r="AP25" s="140">
        <f t="shared" si="9"/>
        <v>0</v>
      </c>
      <c r="AQ25" s="141">
        <f t="shared" si="10"/>
        <v>0</v>
      </c>
      <c r="AR25" s="142" t="str">
        <f t="shared" si="21"/>
        <v/>
      </c>
      <c r="AS25" s="142">
        <f t="shared" si="75"/>
        <v>0</v>
      </c>
      <c r="AT25" s="134" t="str">
        <f t="shared" si="11"/>
        <v/>
      </c>
      <c r="AU25" s="140">
        <f t="shared" si="12"/>
        <v>0</v>
      </c>
      <c r="AV25" s="141">
        <f t="shared" si="13"/>
        <v>0</v>
      </c>
      <c r="AW25" s="142" t="str">
        <f t="shared" si="22"/>
        <v/>
      </c>
      <c r="AX25" s="142">
        <f t="shared" si="76"/>
        <v>0</v>
      </c>
      <c r="AY25" s="134" t="str">
        <f t="shared" si="14"/>
        <v/>
      </c>
      <c r="AZ25" s="140">
        <f t="shared" si="15"/>
        <v>0</v>
      </c>
      <c r="BA25" s="141">
        <f t="shared" si="16"/>
        <v>0</v>
      </c>
      <c r="BB25" s="142" t="str">
        <f t="shared" si="23"/>
        <v/>
      </c>
      <c r="BC25" s="142">
        <f t="shared" si="77"/>
        <v>0</v>
      </c>
      <c r="BD25" s="134" t="str">
        <f t="shared" si="17"/>
        <v/>
      </c>
      <c r="BF25" s="143" t="e">
        <f t="shared" si="24"/>
        <v>#N/A</v>
      </c>
      <c r="BG25" s="144" t="e">
        <f t="shared" si="25"/>
        <v>#N/A</v>
      </c>
      <c r="BH25" s="138" t="e">
        <f t="shared" si="121"/>
        <v>#N/A</v>
      </c>
      <c r="BI25" s="138" t="e">
        <f t="shared" si="121"/>
        <v>#N/A</v>
      </c>
      <c r="BJ25" s="138"/>
      <c r="BK25" s="143" t="e">
        <f t="shared" si="26"/>
        <v>#N/A</v>
      </c>
      <c r="BL25" s="144" t="e">
        <f t="shared" si="27"/>
        <v>#N/A</v>
      </c>
      <c r="BM25" s="138" t="e">
        <f t="shared" si="122"/>
        <v>#N/A</v>
      </c>
      <c r="BN25" s="138" t="e">
        <f t="shared" si="122"/>
        <v>#N/A</v>
      </c>
      <c r="BO25" s="138"/>
      <c r="BP25" s="143" t="e">
        <f t="shared" si="28"/>
        <v>#N/A</v>
      </c>
      <c r="BQ25" s="144" t="e">
        <f t="shared" si="29"/>
        <v>#N/A</v>
      </c>
      <c r="BR25" s="138" t="e">
        <f t="shared" si="123"/>
        <v>#N/A</v>
      </c>
      <c r="BS25" s="138" t="e">
        <f t="shared" si="123"/>
        <v>#N/A</v>
      </c>
      <c r="BT25" s="138"/>
      <c r="BU25" s="143" t="e">
        <f t="shared" si="30"/>
        <v>#N/A</v>
      </c>
      <c r="BV25" s="144" t="e">
        <f t="shared" si="31"/>
        <v>#N/A</v>
      </c>
      <c r="BW25" s="138" t="e">
        <f t="shared" si="124"/>
        <v>#N/A</v>
      </c>
      <c r="BX25" s="138" t="e">
        <f t="shared" si="124"/>
        <v>#N/A</v>
      </c>
      <c r="BY25" s="138"/>
      <c r="BZ25" s="143" t="e">
        <f t="shared" si="32"/>
        <v>#N/A</v>
      </c>
      <c r="CA25" s="144" t="e">
        <f t="shared" si="33"/>
        <v>#N/A</v>
      </c>
      <c r="CB25" s="138" t="e">
        <f t="shared" si="125"/>
        <v>#N/A</v>
      </c>
      <c r="CC25" s="138" t="e">
        <f t="shared" si="125"/>
        <v>#N/A</v>
      </c>
      <c r="CD25" s="138"/>
      <c r="CE25" s="143" t="e">
        <f t="shared" si="34"/>
        <v>#N/A</v>
      </c>
      <c r="CF25" s="144" t="e">
        <f t="shared" si="35"/>
        <v>#N/A</v>
      </c>
      <c r="CG25" s="138" t="e">
        <f t="shared" si="126"/>
        <v>#N/A</v>
      </c>
      <c r="CH25" s="138" t="e">
        <f t="shared" si="126"/>
        <v>#N/A</v>
      </c>
      <c r="CJ25" s="50"/>
      <c r="CK25" s="11" t="s">
        <v>60</v>
      </c>
      <c r="CL25" s="195">
        <f>ROUND(CL24*2.5/60,2)</f>
        <v>0</v>
      </c>
      <c r="CM25" s="196">
        <f t="shared" ref="CM25:DR25" si="131">ROUND(CM24*$CL$46/60,2)</f>
        <v>0.04</v>
      </c>
      <c r="CN25" s="196">
        <f t="shared" si="131"/>
        <v>0.08</v>
      </c>
      <c r="CO25" s="196">
        <f t="shared" si="131"/>
        <v>0.13</v>
      </c>
      <c r="CP25" s="196">
        <f t="shared" si="131"/>
        <v>0.17</v>
      </c>
      <c r="CQ25" s="196">
        <f t="shared" si="131"/>
        <v>0.21</v>
      </c>
      <c r="CR25" s="196">
        <f t="shared" si="131"/>
        <v>0.25</v>
      </c>
      <c r="CS25" s="196">
        <f t="shared" si="131"/>
        <v>0.28999999999999998</v>
      </c>
      <c r="CT25" s="196">
        <f t="shared" si="131"/>
        <v>0.33</v>
      </c>
      <c r="CU25" s="196">
        <f t="shared" si="131"/>
        <v>0.38</v>
      </c>
      <c r="CV25" s="196">
        <f t="shared" si="131"/>
        <v>0.42</v>
      </c>
      <c r="CW25" s="196">
        <f t="shared" si="131"/>
        <v>0.46</v>
      </c>
      <c r="CX25" s="196">
        <f t="shared" si="131"/>
        <v>0.5</v>
      </c>
      <c r="CY25" s="196">
        <f t="shared" si="131"/>
        <v>0.54</v>
      </c>
      <c r="CZ25" s="196">
        <f t="shared" si="131"/>
        <v>0.57999999999999996</v>
      </c>
      <c r="DA25" s="196">
        <f t="shared" si="131"/>
        <v>0.63</v>
      </c>
      <c r="DB25" s="196">
        <f t="shared" si="131"/>
        <v>0.67</v>
      </c>
      <c r="DC25" s="196">
        <f t="shared" si="131"/>
        <v>0.71</v>
      </c>
      <c r="DD25" s="196">
        <f t="shared" si="131"/>
        <v>0.75</v>
      </c>
      <c r="DE25" s="196">
        <f t="shared" si="131"/>
        <v>0.79</v>
      </c>
      <c r="DF25" s="196">
        <f t="shared" si="131"/>
        <v>0.83</v>
      </c>
      <c r="DG25" s="196">
        <f t="shared" si="131"/>
        <v>0.88</v>
      </c>
      <c r="DH25" s="196">
        <f t="shared" si="131"/>
        <v>0.92</v>
      </c>
      <c r="DI25" s="196">
        <f t="shared" si="131"/>
        <v>0.96</v>
      </c>
      <c r="DJ25" s="196">
        <f t="shared" si="131"/>
        <v>1</v>
      </c>
      <c r="DK25" s="196">
        <f t="shared" si="131"/>
        <v>1.04</v>
      </c>
      <c r="DL25" s="196">
        <f t="shared" si="131"/>
        <v>1.08</v>
      </c>
      <c r="DM25" s="196">
        <f t="shared" si="131"/>
        <v>1.1299999999999999</v>
      </c>
      <c r="DN25" s="196">
        <f t="shared" si="131"/>
        <v>1.17</v>
      </c>
      <c r="DO25" s="196">
        <f t="shared" si="131"/>
        <v>1.21</v>
      </c>
      <c r="DP25" s="196">
        <f t="shared" si="131"/>
        <v>1.25</v>
      </c>
      <c r="DQ25" s="196">
        <f t="shared" si="131"/>
        <v>1.29</v>
      </c>
      <c r="DR25" s="196">
        <f t="shared" si="131"/>
        <v>1.33</v>
      </c>
      <c r="DS25" s="196">
        <f t="shared" ref="DS25:EX25" si="132">ROUND(DS24*$CL$46/60,2)</f>
        <v>1.38</v>
      </c>
      <c r="DT25" s="196">
        <f t="shared" si="132"/>
        <v>1.42</v>
      </c>
      <c r="DU25" s="196">
        <f t="shared" si="132"/>
        <v>1.46</v>
      </c>
      <c r="DV25" s="196">
        <f t="shared" si="132"/>
        <v>1.5</v>
      </c>
      <c r="DW25" s="196">
        <f t="shared" si="132"/>
        <v>1.54</v>
      </c>
      <c r="DX25" s="196">
        <f t="shared" si="132"/>
        <v>1.58</v>
      </c>
      <c r="DY25" s="196">
        <f t="shared" si="132"/>
        <v>1.63</v>
      </c>
      <c r="DZ25" s="196">
        <f t="shared" si="132"/>
        <v>1.67</v>
      </c>
      <c r="EA25" s="196">
        <f t="shared" si="132"/>
        <v>1.71</v>
      </c>
      <c r="EB25" s="196">
        <f t="shared" si="132"/>
        <v>1.75</v>
      </c>
      <c r="EC25" s="196">
        <f t="shared" si="132"/>
        <v>1.79</v>
      </c>
      <c r="ED25" s="196">
        <f t="shared" si="132"/>
        <v>1.83</v>
      </c>
      <c r="EE25" s="196">
        <f t="shared" si="132"/>
        <v>1.88</v>
      </c>
      <c r="EF25" s="196">
        <f t="shared" si="132"/>
        <v>1.92</v>
      </c>
      <c r="EG25" s="196">
        <f t="shared" si="132"/>
        <v>1.96</v>
      </c>
      <c r="EH25" s="196">
        <f t="shared" si="132"/>
        <v>2</v>
      </c>
      <c r="EI25" s="196">
        <f t="shared" si="132"/>
        <v>2.04</v>
      </c>
      <c r="EJ25" s="196">
        <f t="shared" si="132"/>
        <v>2.08</v>
      </c>
      <c r="EK25" s="196">
        <f t="shared" si="132"/>
        <v>2.13</v>
      </c>
      <c r="EL25" s="196">
        <f t="shared" si="132"/>
        <v>2.17</v>
      </c>
      <c r="EM25" s="196">
        <f t="shared" si="132"/>
        <v>2.21</v>
      </c>
      <c r="EN25" s="196">
        <f t="shared" si="132"/>
        <v>2.25</v>
      </c>
      <c r="EO25" s="196">
        <f t="shared" si="132"/>
        <v>2.29</v>
      </c>
      <c r="EP25" s="196">
        <f t="shared" si="132"/>
        <v>2.33</v>
      </c>
      <c r="EQ25" s="196">
        <f t="shared" si="132"/>
        <v>2.38</v>
      </c>
      <c r="ER25" s="196">
        <f t="shared" si="132"/>
        <v>2.42</v>
      </c>
      <c r="ES25" s="196">
        <f t="shared" si="132"/>
        <v>2.46</v>
      </c>
      <c r="ET25" s="196">
        <f t="shared" si="132"/>
        <v>2.5</v>
      </c>
      <c r="EU25" s="196">
        <f t="shared" si="132"/>
        <v>2.54</v>
      </c>
      <c r="EV25" s="196">
        <f t="shared" si="132"/>
        <v>2.58</v>
      </c>
      <c r="EW25" s="196">
        <f t="shared" si="132"/>
        <v>2.63</v>
      </c>
      <c r="EX25" s="196">
        <f t="shared" si="132"/>
        <v>2.67</v>
      </c>
      <c r="EY25" s="196">
        <f t="shared" ref="EY25:GD25" si="133">ROUND(EY24*$CL$46/60,2)</f>
        <v>2.71</v>
      </c>
      <c r="EZ25" s="196">
        <f t="shared" si="133"/>
        <v>2.75</v>
      </c>
      <c r="FA25" s="196">
        <f t="shared" si="133"/>
        <v>2.79</v>
      </c>
      <c r="FB25" s="196">
        <f t="shared" si="133"/>
        <v>2.83</v>
      </c>
      <c r="FC25" s="196">
        <f t="shared" si="133"/>
        <v>2.88</v>
      </c>
      <c r="FD25" s="196">
        <f t="shared" si="133"/>
        <v>2.92</v>
      </c>
      <c r="FE25" s="196">
        <f t="shared" si="133"/>
        <v>2.96</v>
      </c>
      <c r="FF25" s="196">
        <f t="shared" si="133"/>
        <v>3</v>
      </c>
      <c r="FG25" s="196">
        <f t="shared" si="133"/>
        <v>3.04</v>
      </c>
      <c r="FH25" s="196">
        <f t="shared" si="133"/>
        <v>3.08</v>
      </c>
      <c r="FI25" s="196">
        <f t="shared" si="133"/>
        <v>3.13</v>
      </c>
      <c r="FJ25" s="196">
        <f t="shared" si="133"/>
        <v>3.17</v>
      </c>
      <c r="FK25" s="196">
        <f t="shared" si="133"/>
        <v>3.21</v>
      </c>
      <c r="FL25" s="196">
        <f t="shared" si="133"/>
        <v>3.25</v>
      </c>
      <c r="FM25" s="196">
        <f t="shared" si="133"/>
        <v>3.29</v>
      </c>
      <c r="FN25" s="196">
        <f t="shared" si="133"/>
        <v>3.33</v>
      </c>
      <c r="FO25" s="196">
        <f t="shared" si="133"/>
        <v>3.38</v>
      </c>
      <c r="FP25" s="196">
        <f t="shared" si="133"/>
        <v>3.42</v>
      </c>
      <c r="FQ25" s="196">
        <f t="shared" si="133"/>
        <v>3.46</v>
      </c>
      <c r="FR25" s="196">
        <f t="shared" si="133"/>
        <v>3.5</v>
      </c>
      <c r="FS25" s="196">
        <f t="shared" si="133"/>
        <v>3.54</v>
      </c>
      <c r="FT25" s="196">
        <f t="shared" si="133"/>
        <v>3.58</v>
      </c>
      <c r="FU25" s="196">
        <f t="shared" si="133"/>
        <v>3.63</v>
      </c>
      <c r="FV25" s="196">
        <f t="shared" si="133"/>
        <v>3.67</v>
      </c>
      <c r="FW25" s="196">
        <f t="shared" si="133"/>
        <v>3.71</v>
      </c>
      <c r="FX25" s="196">
        <f t="shared" si="133"/>
        <v>3.75</v>
      </c>
      <c r="FY25" s="196">
        <f t="shared" si="133"/>
        <v>3.79</v>
      </c>
      <c r="FZ25" s="196">
        <f t="shared" si="133"/>
        <v>3.83</v>
      </c>
      <c r="GA25" s="196">
        <f t="shared" si="133"/>
        <v>3.88</v>
      </c>
      <c r="GB25" s="196">
        <f t="shared" si="133"/>
        <v>3.92</v>
      </c>
      <c r="GC25" s="196">
        <f t="shared" si="133"/>
        <v>3.96</v>
      </c>
      <c r="GD25" s="196">
        <f t="shared" si="133"/>
        <v>4</v>
      </c>
      <c r="GE25" s="196">
        <f t="shared" ref="GE25:HB25" si="134">ROUND(GE24*$CL$46/60,2)</f>
        <v>4.04</v>
      </c>
      <c r="GF25" s="196">
        <f t="shared" si="134"/>
        <v>4.08</v>
      </c>
      <c r="GG25" s="196">
        <f t="shared" si="134"/>
        <v>4.13</v>
      </c>
      <c r="GH25" s="196">
        <f t="shared" si="134"/>
        <v>4.17</v>
      </c>
      <c r="GI25" s="196">
        <f t="shared" si="134"/>
        <v>4.21</v>
      </c>
      <c r="GJ25" s="196">
        <f t="shared" si="134"/>
        <v>4.25</v>
      </c>
      <c r="GK25" s="196">
        <f t="shared" si="134"/>
        <v>4.29</v>
      </c>
      <c r="GL25" s="196">
        <f t="shared" si="134"/>
        <v>4.33</v>
      </c>
      <c r="GM25" s="196">
        <f t="shared" si="134"/>
        <v>4.38</v>
      </c>
      <c r="GN25" s="196">
        <f t="shared" si="134"/>
        <v>4.42</v>
      </c>
      <c r="GO25" s="196">
        <f t="shared" si="134"/>
        <v>4.46</v>
      </c>
      <c r="GP25" s="196">
        <f t="shared" si="134"/>
        <v>4.5</v>
      </c>
      <c r="GQ25" s="196">
        <f t="shared" si="134"/>
        <v>4.54</v>
      </c>
      <c r="GR25" s="196">
        <f t="shared" si="134"/>
        <v>4.58</v>
      </c>
      <c r="GS25" s="196">
        <f t="shared" si="134"/>
        <v>4.63</v>
      </c>
      <c r="GT25" s="196">
        <f t="shared" si="134"/>
        <v>4.67</v>
      </c>
      <c r="GU25" s="196">
        <f t="shared" si="134"/>
        <v>4.71</v>
      </c>
      <c r="GV25" s="196">
        <f t="shared" si="134"/>
        <v>4.75</v>
      </c>
      <c r="GW25" s="196">
        <f t="shared" si="134"/>
        <v>4.79</v>
      </c>
      <c r="GX25" s="196">
        <f t="shared" si="134"/>
        <v>4.83</v>
      </c>
      <c r="GY25" s="196">
        <f t="shared" si="134"/>
        <v>4.88</v>
      </c>
      <c r="GZ25" s="196">
        <f t="shared" si="134"/>
        <v>4.92</v>
      </c>
      <c r="HA25" s="196">
        <f t="shared" si="134"/>
        <v>4.96</v>
      </c>
      <c r="HB25" s="196">
        <f t="shared" si="134"/>
        <v>5</v>
      </c>
    </row>
    <row r="26" spans="2:210" x14ac:dyDescent="0.25">
      <c r="B26" s="120"/>
      <c r="C26" s="114"/>
      <c r="D26"/>
      <c r="E26"/>
      <c r="F26" s="120"/>
      <c r="G26" s="114"/>
      <c r="H26"/>
      <c r="I26"/>
      <c r="J26" s="120"/>
      <c r="K26" s="114"/>
      <c r="L26"/>
      <c r="M26"/>
      <c r="N26" s="120"/>
      <c r="O26" s="114"/>
      <c r="P26"/>
      <c r="Q26"/>
      <c r="R26" s="120"/>
      <c r="S26" s="114"/>
      <c r="T26"/>
      <c r="U26"/>
      <c r="V26" s="120"/>
      <c r="W26" s="114"/>
      <c r="X26"/>
      <c r="Y26"/>
      <c r="AA26" s="140">
        <f t="shared" si="0"/>
        <v>0</v>
      </c>
      <c r="AB26" s="141">
        <f t="shared" si="1"/>
        <v>0</v>
      </c>
      <c r="AC26" s="142" t="str">
        <f t="shared" si="18"/>
        <v/>
      </c>
      <c r="AD26" s="142">
        <f t="shared" si="72"/>
        <v>0</v>
      </c>
      <c r="AE26" s="134" t="str">
        <f t="shared" si="2"/>
        <v/>
      </c>
      <c r="AF26" s="140">
        <f t="shared" si="3"/>
        <v>0</v>
      </c>
      <c r="AG26" s="141">
        <f t="shared" si="4"/>
        <v>0</v>
      </c>
      <c r="AH26" s="142" t="str">
        <f t="shared" si="19"/>
        <v/>
      </c>
      <c r="AI26" s="142">
        <f t="shared" si="73"/>
        <v>0</v>
      </c>
      <c r="AJ26" s="134" t="str">
        <f t="shared" si="5"/>
        <v/>
      </c>
      <c r="AK26" s="140">
        <f t="shared" si="6"/>
        <v>0</v>
      </c>
      <c r="AL26" s="141">
        <f t="shared" si="7"/>
        <v>0</v>
      </c>
      <c r="AM26" s="142" t="str">
        <f t="shared" si="20"/>
        <v/>
      </c>
      <c r="AN26" s="142">
        <f t="shared" si="74"/>
        <v>0</v>
      </c>
      <c r="AO26" s="134" t="str">
        <f t="shared" si="8"/>
        <v/>
      </c>
      <c r="AP26" s="140">
        <f t="shared" si="9"/>
        <v>0</v>
      </c>
      <c r="AQ26" s="141">
        <f t="shared" si="10"/>
        <v>0</v>
      </c>
      <c r="AR26" s="142" t="str">
        <f t="shared" si="21"/>
        <v/>
      </c>
      <c r="AS26" s="142">
        <f t="shared" si="75"/>
        <v>0</v>
      </c>
      <c r="AT26" s="134" t="str">
        <f t="shared" si="11"/>
        <v/>
      </c>
      <c r="AU26" s="140">
        <f t="shared" si="12"/>
        <v>0</v>
      </c>
      <c r="AV26" s="141">
        <f t="shared" si="13"/>
        <v>0</v>
      </c>
      <c r="AW26" s="142" t="str">
        <f t="shared" si="22"/>
        <v/>
      </c>
      <c r="AX26" s="142">
        <f t="shared" si="76"/>
        <v>0</v>
      </c>
      <c r="AY26" s="134" t="str">
        <f t="shared" si="14"/>
        <v/>
      </c>
      <c r="AZ26" s="140">
        <f t="shared" si="15"/>
        <v>0</v>
      </c>
      <c r="BA26" s="141">
        <f t="shared" si="16"/>
        <v>0</v>
      </c>
      <c r="BB26" s="142" t="str">
        <f t="shared" si="23"/>
        <v/>
      </c>
      <c r="BC26" s="142">
        <f t="shared" si="77"/>
        <v>0</v>
      </c>
      <c r="BD26" s="134" t="str">
        <f t="shared" si="17"/>
        <v/>
      </c>
      <c r="BF26" s="143" t="e">
        <f t="shared" si="24"/>
        <v>#N/A</v>
      </c>
      <c r="BG26" s="144" t="e">
        <f t="shared" si="25"/>
        <v>#N/A</v>
      </c>
      <c r="BH26" s="138" t="e">
        <f t="shared" si="121"/>
        <v>#N/A</v>
      </c>
      <c r="BI26" s="138" t="e">
        <f t="shared" si="121"/>
        <v>#N/A</v>
      </c>
      <c r="BJ26" s="138"/>
      <c r="BK26" s="143" t="e">
        <f t="shared" si="26"/>
        <v>#N/A</v>
      </c>
      <c r="BL26" s="144" t="e">
        <f t="shared" si="27"/>
        <v>#N/A</v>
      </c>
      <c r="BM26" s="138" t="e">
        <f t="shared" si="122"/>
        <v>#N/A</v>
      </c>
      <c r="BN26" s="138" t="e">
        <f t="shared" si="122"/>
        <v>#N/A</v>
      </c>
      <c r="BO26" s="138"/>
      <c r="BP26" s="143" t="e">
        <f t="shared" si="28"/>
        <v>#N/A</v>
      </c>
      <c r="BQ26" s="144" t="e">
        <f t="shared" si="29"/>
        <v>#N/A</v>
      </c>
      <c r="BR26" s="138" t="e">
        <f t="shared" si="123"/>
        <v>#N/A</v>
      </c>
      <c r="BS26" s="138" t="e">
        <f t="shared" si="123"/>
        <v>#N/A</v>
      </c>
      <c r="BT26" s="138"/>
      <c r="BU26" s="143" t="e">
        <f t="shared" si="30"/>
        <v>#N/A</v>
      </c>
      <c r="BV26" s="144" t="e">
        <f t="shared" si="31"/>
        <v>#N/A</v>
      </c>
      <c r="BW26" s="138" t="e">
        <f t="shared" si="124"/>
        <v>#N/A</v>
      </c>
      <c r="BX26" s="138" t="e">
        <f t="shared" si="124"/>
        <v>#N/A</v>
      </c>
      <c r="BY26" s="138"/>
      <c r="BZ26" s="143" t="e">
        <f t="shared" si="32"/>
        <v>#N/A</v>
      </c>
      <c r="CA26" s="144" t="e">
        <f t="shared" si="33"/>
        <v>#N/A</v>
      </c>
      <c r="CB26" s="138" t="e">
        <f t="shared" si="125"/>
        <v>#N/A</v>
      </c>
      <c r="CC26" s="138" t="e">
        <f t="shared" si="125"/>
        <v>#N/A</v>
      </c>
      <c r="CD26" s="138"/>
      <c r="CE26" s="143" t="e">
        <f t="shared" si="34"/>
        <v>#N/A</v>
      </c>
      <c r="CF26" s="144" t="e">
        <f t="shared" si="35"/>
        <v>#N/A</v>
      </c>
      <c r="CG26" s="138" t="e">
        <f t="shared" si="126"/>
        <v>#N/A</v>
      </c>
      <c r="CH26" s="138" t="e">
        <f t="shared" si="126"/>
        <v>#N/A</v>
      </c>
      <c r="CJ26" s="284" t="s">
        <v>62</v>
      </c>
      <c r="CK26" s="199" t="str">
        <f t="shared" ref="CK26:CK31" ca="1" si="135">CK4</f>
        <v>Sample 1</v>
      </c>
      <c r="CL26" s="200" t="e">
        <f t="shared" ref="CL26:DQ26" ca="1" si="136">IF($CN$38-CL$14&gt;=0,INDEX($AA:$AA,MATCH(CL$14,$AE:$AE,0),1),"")</f>
        <v>#VALUE!</v>
      </c>
      <c r="CM26" s="201" t="e">
        <f t="shared" ca="1" si="136"/>
        <v>#VALUE!</v>
      </c>
      <c r="CN26" s="201" t="e">
        <f t="shared" ca="1" si="136"/>
        <v>#VALUE!</v>
      </c>
      <c r="CO26" s="201" t="e">
        <f t="shared" ca="1" si="136"/>
        <v>#VALUE!</v>
      </c>
      <c r="CP26" s="201" t="e">
        <f t="shared" ca="1" si="136"/>
        <v>#VALUE!</v>
      </c>
      <c r="CQ26" s="201" t="e">
        <f t="shared" ca="1" si="136"/>
        <v>#VALUE!</v>
      </c>
      <c r="CR26" s="201" t="e">
        <f t="shared" ca="1" si="136"/>
        <v>#VALUE!</v>
      </c>
      <c r="CS26" s="201" t="e">
        <f t="shared" ca="1" si="136"/>
        <v>#VALUE!</v>
      </c>
      <c r="CT26" s="201" t="e">
        <f t="shared" ca="1" si="136"/>
        <v>#VALUE!</v>
      </c>
      <c r="CU26" s="201" t="e">
        <f t="shared" ca="1" si="136"/>
        <v>#VALUE!</v>
      </c>
      <c r="CV26" s="201" t="e">
        <f t="shared" ca="1" si="136"/>
        <v>#VALUE!</v>
      </c>
      <c r="CW26" s="201" t="e">
        <f t="shared" ca="1" si="136"/>
        <v>#VALUE!</v>
      </c>
      <c r="CX26" s="201" t="e">
        <f t="shared" ca="1" si="136"/>
        <v>#VALUE!</v>
      </c>
      <c r="CY26" s="201" t="e">
        <f t="shared" ca="1" si="136"/>
        <v>#VALUE!</v>
      </c>
      <c r="CZ26" s="201" t="e">
        <f t="shared" ca="1" si="136"/>
        <v>#VALUE!</v>
      </c>
      <c r="DA26" s="201" t="e">
        <f t="shared" ca="1" si="136"/>
        <v>#VALUE!</v>
      </c>
      <c r="DB26" s="201" t="e">
        <f t="shared" ca="1" si="136"/>
        <v>#VALUE!</v>
      </c>
      <c r="DC26" s="201" t="e">
        <f t="shared" ca="1" si="136"/>
        <v>#VALUE!</v>
      </c>
      <c r="DD26" s="201" t="e">
        <f t="shared" ca="1" si="136"/>
        <v>#VALUE!</v>
      </c>
      <c r="DE26" s="201" t="e">
        <f t="shared" ca="1" si="136"/>
        <v>#VALUE!</v>
      </c>
      <c r="DF26" s="201" t="e">
        <f t="shared" ca="1" si="136"/>
        <v>#VALUE!</v>
      </c>
      <c r="DG26" s="201" t="e">
        <f t="shared" ca="1" si="136"/>
        <v>#VALUE!</v>
      </c>
      <c r="DH26" s="201" t="e">
        <f t="shared" ca="1" si="136"/>
        <v>#VALUE!</v>
      </c>
      <c r="DI26" s="201" t="e">
        <f t="shared" ca="1" si="136"/>
        <v>#VALUE!</v>
      </c>
      <c r="DJ26" s="201" t="e">
        <f t="shared" ca="1" si="136"/>
        <v>#VALUE!</v>
      </c>
      <c r="DK26" s="201" t="e">
        <f t="shared" ca="1" si="136"/>
        <v>#VALUE!</v>
      </c>
      <c r="DL26" s="201" t="e">
        <f t="shared" ca="1" si="136"/>
        <v>#VALUE!</v>
      </c>
      <c r="DM26" s="201" t="e">
        <f t="shared" ca="1" si="136"/>
        <v>#VALUE!</v>
      </c>
      <c r="DN26" s="201" t="e">
        <f t="shared" ca="1" si="136"/>
        <v>#VALUE!</v>
      </c>
      <c r="DO26" s="201" t="e">
        <f t="shared" ca="1" si="136"/>
        <v>#VALUE!</v>
      </c>
      <c r="DP26" s="201" t="e">
        <f t="shared" ca="1" si="136"/>
        <v>#VALUE!</v>
      </c>
      <c r="DQ26" s="201" t="e">
        <f t="shared" ca="1" si="136"/>
        <v>#VALUE!</v>
      </c>
      <c r="DR26" s="201" t="e">
        <f t="shared" ref="DR26:EW26" ca="1" si="137">IF($CN$38-DR$14&gt;=0,INDEX($AA:$AA,MATCH(DR$14,$AE:$AE,0),1),"")</f>
        <v>#VALUE!</v>
      </c>
      <c r="DS26" s="201" t="e">
        <f t="shared" ca="1" si="137"/>
        <v>#VALUE!</v>
      </c>
      <c r="DT26" s="201" t="e">
        <f t="shared" ca="1" si="137"/>
        <v>#VALUE!</v>
      </c>
      <c r="DU26" s="201" t="e">
        <f t="shared" ca="1" si="137"/>
        <v>#VALUE!</v>
      </c>
      <c r="DV26" s="201" t="e">
        <f t="shared" ca="1" si="137"/>
        <v>#VALUE!</v>
      </c>
      <c r="DW26" s="201" t="e">
        <f t="shared" ca="1" si="137"/>
        <v>#VALUE!</v>
      </c>
      <c r="DX26" s="201" t="e">
        <f t="shared" ca="1" si="137"/>
        <v>#VALUE!</v>
      </c>
      <c r="DY26" s="201" t="e">
        <f t="shared" ca="1" si="137"/>
        <v>#VALUE!</v>
      </c>
      <c r="DZ26" s="201" t="e">
        <f t="shared" ca="1" si="137"/>
        <v>#VALUE!</v>
      </c>
      <c r="EA26" s="201" t="e">
        <f t="shared" ca="1" si="137"/>
        <v>#VALUE!</v>
      </c>
      <c r="EB26" s="201" t="e">
        <f t="shared" ca="1" si="137"/>
        <v>#VALUE!</v>
      </c>
      <c r="EC26" s="201" t="e">
        <f t="shared" ca="1" si="137"/>
        <v>#VALUE!</v>
      </c>
      <c r="ED26" s="201" t="e">
        <f t="shared" ca="1" si="137"/>
        <v>#VALUE!</v>
      </c>
      <c r="EE26" s="201" t="e">
        <f t="shared" ca="1" si="137"/>
        <v>#VALUE!</v>
      </c>
      <c r="EF26" s="201" t="e">
        <f t="shared" ca="1" si="137"/>
        <v>#VALUE!</v>
      </c>
      <c r="EG26" s="201" t="e">
        <f t="shared" ca="1" si="137"/>
        <v>#VALUE!</v>
      </c>
      <c r="EH26" s="201" t="e">
        <f t="shared" ca="1" si="137"/>
        <v>#VALUE!</v>
      </c>
      <c r="EI26" s="201" t="e">
        <f t="shared" ca="1" si="137"/>
        <v>#VALUE!</v>
      </c>
      <c r="EJ26" s="201" t="e">
        <f t="shared" ca="1" si="137"/>
        <v>#VALUE!</v>
      </c>
      <c r="EK26" s="201" t="e">
        <f t="shared" ca="1" si="137"/>
        <v>#VALUE!</v>
      </c>
      <c r="EL26" s="201" t="e">
        <f t="shared" ca="1" si="137"/>
        <v>#VALUE!</v>
      </c>
      <c r="EM26" s="201" t="e">
        <f t="shared" ca="1" si="137"/>
        <v>#VALUE!</v>
      </c>
      <c r="EN26" s="201" t="e">
        <f t="shared" ca="1" si="137"/>
        <v>#VALUE!</v>
      </c>
      <c r="EO26" s="201" t="e">
        <f t="shared" ca="1" si="137"/>
        <v>#VALUE!</v>
      </c>
      <c r="EP26" s="201" t="e">
        <f t="shared" ca="1" si="137"/>
        <v>#VALUE!</v>
      </c>
      <c r="EQ26" s="201" t="e">
        <f t="shared" ca="1" si="137"/>
        <v>#VALUE!</v>
      </c>
      <c r="ER26" s="201" t="e">
        <f t="shared" ca="1" si="137"/>
        <v>#VALUE!</v>
      </c>
      <c r="ES26" s="201" t="e">
        <f t="shared" ca="1" si="137"/>
        <v>#VALUE!</v>
      </c>
      <c r="ET26" s="201" t="e">
        <f t="shared" ca="1" si="137"/>
        <v>#VALUE!</v>
      </c>
      <c r="EU26" s="201" t="e">
        <f t="shared" ca="1" si="137"/>
        <v>#VALUE!</v>
      </c>
      <c r="EV26" s="201" t="e">
        <f t="shared" ca="1" si="137"/>
        <v>#VALUE!</v>
      </c>
      <c r="EW26" s="201" t="e">
        <f t="shared" ca="1" si="137"/>
        <v>#VALUE!</v>
      </c>
      <c r="EX26" s="201" t="e">
        <f t="shared" ref="EX26:GC26" ca="1" si="138">IF($CN$38-EX$14&gt;=0,INDEX($AA:$AA,MATCH(EX$14,$AE:$AE,0),1),"")</f>
        <v>#VALUE!</v>
      </c>
      <c r="EY26" s="201" t="e">
        <f t="shared" ca="1" si="138"/>
        <v>#VALUE!</v>
      </c>
      <c r="EZ26" s="201" t="e">
        <f t="shared" ca="1" si="138"/>
        <v>#VALUE!</v>
      </c>
      <c r="FA26" s="201" t="e">
        <f t="shared" ca="1" si="138"/>
        <v>#VALUE!</v>
      </c>
      <c r="FB26" s="201" t="e">
        <f t="shared" ca="1" si="138"/>
        <v>#VALUE!</v>
      </c>
      <c r="FC26" s="201" t="e">
        <f t="shared" ca="1" si="138"/>
        <v>#VALUE!</v>
      </c>
      <c r="FD26" s="201" t="e">
        <f t="shared" ca="1" si="138"/>
        <v>#VALUE!</v>
      </c>
      <c r="FE26" s="201" t="e">
        <f t="shared" ca="1" si="138"/>
        <v>#VALUE!</v>
      </c>
      <c r="FF26" s="201" t="e">
        <f t="shared" ca="1" si="138"/>
        <v>#VALUE!</v>
      </c>
      <c r="FG26" s="201" t="e">
        <f t="shared" ca="1" si="138"/>
        <v>#VALUE!</v>
      </c>
      <c r="FH26" s="201" t="e">
        <f t="shared" ca="1" si="138"/>
        <v>#VALUE!</v>
      </c>
      <c r="FI26" s="201" t="e">
        <f t="shared" ca="1" si="138"/>
        <v>#VALUE!</v>
      </c>
      <c r="FJ26" s="201" t="e">
        <f t="shared" ca="1" si="138"/>
        <v>#VALUE!</v>
      </c>
      <c r="FK26" s="201" t="e">
        <f t="shared" ca="1" si="138"/>
        <v>#VALUE!</v>
      </c>
      <c r="FL26" s="201" t="e">
        <f t="shared" ca="1" si="138"/>
        <v>#VALUE!</v>
      </c>
      <c r="FM26" s="201" t="e">
        <f t="shared" ca="1" si="138"/>
        <v>#VALUE!</v>
      </c>
      <c r="FN26" s="201" t="e">
        <f t="shared" ca="1" si="138"/>
        <v>#VALUE!</v>
      </c>
      <c r="FO26" s="201" t="e">
        <f t="shared" ca="1" si="138"/>
        <v>#VALUE!</v>
      </c>
      <c r="FP26" s="201" t="e">
        <f t="shared" ca="1" si="138"/>
        <v>#VALUE!</v>
      </c>
      <c r="FQ26" s="201" t="e">
        <f t="shared" ca="1" si="138"/>
        <v>#VALUE!</v>
      </c>
      <c r="FR26" s="201" t="e">
        <f t="shared" ca="1" si="138"/>
        <v>#VALUE!</v>
      </c>
      <c r="FS26" s="201" t="e">
        <f t="shared" ca="1" si="138"/>
        <v>#VALUE!</v>
      </c>
      <c r="FT26" s="201" t="e">
        <f t="shared" ca="1" si="138"/>
        <v>#VALUE!</v>
      </c>
      <c r="FU26" s="201" t="e">
        <f t="shared" ca="1" si="138"/>
        <v>#VALUE!</v>
      </c>
      <c r="FV26" s="201" t="e">
        <f t="shared" ca="1" si="138"/>
        <v>#VALUE!</v>
      </c>
      <c r="FW26" s="201" t="e">
        <f t="shared" ca="1" si="138"/>
        <v>#VALUE!</v>
      </c>
      <c r="FX26" s="201" t="e">
        <f t="shared" ca="1" si="138"/>
        <v>#VALUE!</v>
      </c>
      <c r="FY26" s="201" t="e">
        <f t="shared" ca="1" si="138"/>
        <v>#VALUE!</v>
      </c>
      <c r="FZ26" s="201" t="e">
        <f t="shared" ca="1" si="138"/>
        <v>#VALUE!</v>
      </c>
      <c r="GA26" s="201" t="e">
        <f t="shared" ca="1" si="138"/>
        <v>#VALUE!</v>
      </c>
      <c r="GB26" s="201" t="e">
        <f t="shared" ca="1" si="138"/>
        <v>#VALUE!</v>
      </c>
      <c r="GC26" s="201" t="e">
        <f t="shared" ca="1" si="138"/>
        <v>#VALUE!</v>
      </c>
      <c r="GD26" s="201" t="e">
        <f t="shared" ref="GD26:HB26" ca="1" si="139">IF($CN$38-GD$14&gt;=0,INDEX($AA:$AA,MATCH(GD$14,$AE:$AE,0),1),"")</f>
        <v>#VALUE!</v>
      </c>
      <c r="GE26" s="201" t="e">
        <f t="shared" ca="1" si="139"/>
        <v>#VALUE!</v>
      </c>
      <c r="GF26" s="201" t="e">
        <f t="shared" ca="1" si="139"/>
        <v>#VALUE!</v>
      </c>
      <c r="GG26" s="201" t="e">
        <f t="shared" ca="1" si="139"/>
        <v>#VALUE!</v>
      </c>
      <c r="GH26" s="201" t="e">
        <f t="shared" ca="1" si="139"/>
        <v>#VALUE!</v>
      </c>
      <c r="GI26" s="201" t="e">
        <f t="shared" ca="1" si="139"/>
        <v>#VALUE!</v>
      </c>
      <c r="GJ26" s="201" t="e">
        <f t="shared" ca="1" si="139"/>
        <v>#VALUE!</v>
      </c>
      <c r="GK26" s="201" t="e">
        <f t="shared" ca="1" si="139"/>
        <v>#VALUE!</v>
      </c>
      <c r="GL26" s="201" t="e">
        <f t="shared" ca="1" si="139"/>
        <v>#VALUE!</v>
      </c>
      <c r="GM26" s="201" t="e">
        <f t="shared" ca="1" si="139"/>
        <v>#VALUE!</v>
      </c>
      <c r="GN26" s="201" t="e">
        <f t="shared" ca="1" si="139"/>
        <v>#VALUE!</v>
      </c>
      <c r="GO26" s="201" t="e">
        <f t="shared" ca="1" si="139"/>
        <v>#VALUE!</v>
      </c>
      <c r="GP26" s="201" t="e">
        <f t="shared" ca="1" si="139"/>
        <v>#VALUE!</v>
      </c>
      <c r="GQ26" s="201" t="e">
        <f t="shared" ca="1" si="139"/>
        <v>#VALUE!</v>
      </c>
      <c r="GR26" s="201" t="e">
        <f t="shared" ca="1" si="139"/>
        <v>#VALUE!</v>
      </c>
      <c r="GS26" s="201" t="e">
        <f t="shared" ca="1" si="139"/>
        <v>#VALUE!</v>
      </c>
      <c r="GT26" s="201" t="e">
        <f t="shared" ca="1" si="139"/>
        <v>#VALUE!</v>
      </c>
      <c r="GU26" s="201" t="e">
        <f t="shared" ca="1" si="139"/>
        <v>#VALUE!</v>
      </c>
      <c r="GV26" s="201" t="e">
        <f t="shared" ca="1" si="139"/>
        <v>#VALUE!</v>
      </c>
      <c r="GW26" s="201" t="e">
        <f t="shared" ca="1" si="139"/>
        <v>#VALUE!</v>
      </c>
      <c r="GX26" s="201" t="e">
        <f t="shared" ca="1" si="139"/>
        <v>#VALUE!</v>
      </c>
      <c r="GY26" s="201" t="e">
        <f t="shared" ca="1" si="139"/>
        <v>#VALUE!</v>
      </c>
      <c r="GZ26" s="201" t="e">
        <f t="shared" ca="1" si="139"/>
        <v>#VALUE!</v>
      </c>
      <c r="HA26" s="201" t="e">
        <f t="shared" ca="1" si="139"/>
        <v>#VALUE!</v>
      </c>
      <c r="HB26" s="201" t="e">
        <f t="shared" ca="1" si="139"/>
        <v>#VALUE!</v>
      </c>
    </row>
    <row r="27" spans="2:210" x14ac:dyDescent="0.25">
      <c r="B27" s="120"/>
      <c r="C27" s="114"/>
      <c r="D27"/>
      <c r="E27"/>
      <c r="F27" s="120"/>
      <c r="G27" s="114"/>
      <c r="H27"/>
      <c r="I27"/>
      <c r="J27" s="120"/>
      <c r="K27" s="114"/>
      <c r="L27"/>
      <c r="M27"/>
      <c r="N27" s="120"/>
      <c r="O27" s="114"/>
      <c r="P27"/>
      <c r="Q27"/>
      <c r="R27" s="120"/>
      <c r="S27" s="114"/>
      <c r="T27"/>
      <c r="U27"/>
      <c r="V27" s="120"/>
      <c r="W27" s="114"/>
      <c r="X27"/>
      <c r="Y27"/>
      <c r="AA27" s="140">
        <f t="shared" si="0"/>
        <v>0</v>
      </c>
      <c r="AB27" s="141">
        <f t="shared" si="1"/>
        <v>0</v>
      </c>
      <c r="AC27" s="142" t="str">
        <f t="shared" si="18"/>
        <v/>
      </c>
      <c r="AD27" s="142">
        <f t="shared" si="72"/>
        <v>0</v>
      </c>
      <c r="AE27" s="134" t="str">
        <f t="shared" si="2"/>
        <v/>
      </c>
      <c r="AF27" s="140">
        <f t="shared" si="3"/>
        <v>0</v>
      </c>
      <c r="AG27" s="141">
        <f t="shared" si="4"/>
        <v>0</v>
      </c>
      <c r="AH27" s="142" t="str">
        <f t="shared" si="19"/>
        <v/>
      </c>
      <c r="AI27" s="142">
        <f t="shared" si="73"/>
        <v>0</v>
      </c>
      <c r="AJ27" s="134" t="str">
        <f t="shared" si="5"/>
        <v/>
      </c>
      <c r="AK27" s="140">
        <f t="shared" si="6"/>
        <v>0</v>
      </c>
      <c r="AL27" s="141">
        <f t="shared" si="7"/>
        <v>0</v>
      </c>
      <c r="AM27" s="142" t="str">
        <f t="shared" si="20"/>
        <v/>
      </c>
      <c r="AN27" s="142">
        <f t="shared" si="74"/>
        <v>0</v>
      </c>
      <c r="AO27" s="134" t="str">
        <f t="shared" si="8"/>
        <v/>
      </c>
      <c r="AP27" s="140">
        <f t="shared" si="9"/>
        <v>0</v>
      </c>
      <c r="AQ27" s="141">
        <f t="shared" si="10"/>
        <v>0</v>
      </c>
      <c r="AR27" s="142" t="str">
        <f t="shared" si="21"/>
        <v/>
      </c>
      <c r="AS27" s="142">
        <f t="shared" si="75"/>
        <v>0</v>
      </c>
      <c r="AT27" s="134" t="str">
        <f t="shared" si="11"/>
        <v/>
      </c>
      <c r="AU27" s="140">
        <f t="shared" si="12"/>
        <v>0</v>
      </c>
      <c r="AV27" s="141">
        <f t="shared" si="13"/>
        <v>0</v>
      </c>
      <c r="AW27" s="142" t="str">
        <f t="shared" si="22"/>
        <v/>
      </c>
      <c r="AX27" s="142">
        <f t="shared" si="76"/>
        <v>0</v>
      </c>
      <c r="AY27" s="134" t="str">
        <f t="shared" si="14"/>
        <v/>
      </c>
      <c r="AZ27" s="140">
        <f t="shared" si="15"/>
        <v>0</v>
      </c>
      <c r="BA27" s="141">
        <f t="shared" si="16"/>
        <v>0</v>
      </c>
      <c r="BB27" s="142" t="str">
        <f t="shared" si="23"/>
        <v/>
      </c>
      <c r="BC27" s="142">
        <f t="shared" si="77"/>
        <v>0</v>
      </c>
      <c r="BD27" s="134" t="str">
        <f t="shared" si="17"/>
        <v/>
      </c>
      <c r="BF27" s="143" t="e">
        <f t="shared" si="24"/>
        <v>#N/A</v>
      </c>
      <c r="BG27" s="144" t="e">
        <f t="shared" si="25"/>
        <v>#N/A</v>
      </c>
      <c r="BH27" s="138" t="e">
        <f t="shared" si="121"/>
        <v>#N/A</v>
      </c>
      <c r="BI27" s="138" t="e">
        <f t="shared" si="121"/>
        <v>#N/A</v>
      </c>
      <c r="BJ27" s="138"/>
      <c r="BK27" s="143" t="e">
        <f t="shared" si="26"/>
        <v>#N/A</v>
      </c>
      <c r="BL27" s="144" t="e">
        <f t="shared" si="27"/>
        <v>#N/A</v>
      </c>
      <c r="BM27" s="138" t="e">
        <f t="shared" si="122"/>
        <v>#N/A</v>
      </c>
      <c r="BN27" s="138" t="e">
        <f t="shared" si="122"/>
        <v>#N/A</v>
      </c>
      <c r="BO27" s="138"/>
      <c r="BP27" s="143" t="e">
        <f t="shared" si="28"/>
        <v>#N/A</v>
      </c>
      <c r="BQ27" s="144" t="e">
        <f t="shared" si="29"/>
        <v>#N/A</v>
      </c>
      <c r="BR27" s="138" t="e">
        <f t="shared" si="123"/>
        <v>#N/A</v>
      </c>
      <c r="BS27" s="138" t="e">
        <f t="shared" si="123"/>
        <v>#N/A</v>
      </c>
      <c r="BT27" s="138"/>
      <c r="BU27" s="143" t="e">
        <f t="shared" si="30"/>
        <v>#N/A</v>
      </c>
      <c r="BV27" s="144" t="e">
        <f t="shared" si="31"/>
        <v>#N/A</v>
      </c>
      <c r="BW27" s="138" t="e">
        <f t="shared" si="124"/>
        <v>#N/A</v>
      </c>
      <c r="BX27" s="138" t="e">
        <f t="shared" si="124"/>
        <v>#N/A</v>
      </c>
      <c r="BY27" s="138"/>
      <c r="BZ27" s="143" t="e">
        <f t="shared" si="32"/>
        <v>#N/A</v>
      </c>
      <c r="CA27" s="144" t="e">
        <f t="shared" si="33"/>
        <v>#N/A</v>
      </c>
      <c r="CB27" s="138" t="e">
        <f t="shared" si="125"/>
        <v>#N/A</v>
      </c>
      <c r="CC27" s="138" t="e">
        <f t="shared" si="125"/>
        <v>#N/A</v>
      </c>
      <c r="CD27" s="138"/>
      <c r="CE27" s="143" t="e">
        <f t="shared" si="34"/>
        <v>#N/A</v>
      </c>
      <c r="CF27" s="144" t="e">
        <f t="shared" si="35"/>
        <v>#N/A</v>
      </c>
      <c r="CG27" s="138" t="e">
        <f t="shared" si="126"/>
        <v>#N/A</v>
      </c>
      <c r="CH27" s="138" t="e">
        <f t="shared" si="126"/>
        <v>#N/A</v>
      </c>
      <c r="CJ27" s="285"/>
      <c r="CK27" s="202" t="str">
        <f t="shared" ca="1" si="135"/>
        <v>Sample 1-</v>
      </c>
      <c r="CL27" s="203" t="e">
        <f t="shared" ref="CL27:DQ27" ca="1" si="140">IF($CN$39-CL$14&gt;=0,INDEX($AF:$AF,MATCH(CL$14,$AJ:$AJ,0),1),"")</f>
        <v>#VALUE!</v>
      </c>
      <c r="CM27" s="204" t="e">
        <f t="shared" ca="1" si="140"/>
        <v>#VALUE!</v>
      </c>
      <c r="CN27" s="204" t="e">
        <f t="shared" ca="1" si="140"/>
        <v>#VALUE!</v>
      </c>
      <c r="CO27" s="204" t="e">
        <f t="shared" ca="1" si="140"/>
        <v>#VALUE!</v>
      </c>
      <c r="CP27" s="204" t="e">
        <f t="shared" ca="1" si="140"/>
        <v>#VALUE!</v>
      </c>
      <c r="CQ27" s="204" t="e">
        <f t="shared" ca="1" si="140"/>
        <v>#VALUE!</v>
      </c>
      <c r="CR27" s="204" t="e">
        <f t="shared" ca="1" si="140"/>
        <v>#VALUE!</v>
      </c>
      <c r="CS27" s="204" t="e">
        <f t="shared" ca="1" si="140"/>
        <v>#VALUE!</v>
      </c>
      <c r="CT27" s="204" t="e">
        <f t="shared" ca="1" si="140"/>
        <v>#VALUE!</v>
      </c>
      <c r="CU27" s="204" t="e">
        <f t="shared" ca="1" si="140"/>
        <v>#VALUE!</v>
      </c>
      <c r="CV27" s="204" t="e">
        <f t="shared" ca="1" si="140"/>
        <v>#VALUE!</v>
      </c>
      <c r="CW27" s="204" t="e">
        <f t="shared" ca="1" si="140"/>
        <v>#VALUE!</v>
      </c>
      <c r="CX27" s="204" t="e">
        <f t="shared" ca="1" si="140"/>
        <v>#VALUE!</v>
      </c>
      <c r="CY27" s="204" t="e">
        <f t="shared" ca="1" si="140"/>
        <v>#VALUE!</v>
      </c>
      <c r="CZ27" s="204" t="e">
        <f t="shared" ca="1" si="140"/>
        <v>#VALUE!</v>
      </c>
      <c r="DA27" s="204" t="e">
        <f t="shared" ca="1" si="140"/>
        <v>#VALUE!</v>
      </c>
      <c r="DB27" s="204" t="e">
        <f t="shared" ca="1" si="140"/>
        <v>#VALUE!</v>
      </c>
      <c r="DC27" s="204" t="e">
        <f t="shared" ca="1" si="140"/>
        <v>#VALUE!</v>
      </c>
      <c r="DD27" s="204" t="e">
        <f t="shared" ca="1" si="140"/>
        <v>#VALUE!</v>
      </c>
      <c r="DE27" s="204" t="e">
        <f t="shared" ca="1" si="140"/>
        <v>#VALUE!</v>
      </c>
      <c r="DF27" s="204" t="e">
        <f t="shared" ca="1" si="140"/>
        <v>#VALUE!</v>
      </c>
      <c r="DG27" s="204" t="e">
        <f t="shared" ca="1" si="140"/>
        <v>#VALUE!</v>
      </c>
      <c r="DH27" s="204" t="e">
        <f t="shared" ca="1" si="140"/>
        <v>#VALUE!</v>
      </c>
      <c r="DI27" s="204" t="e">
        <f t="shared" ca="1" si="140"/>
        <v>#VALUE!</v>
      </c>
      <c r="DJ27" s="204" t="e">
        <f t="shared" ca="1" si="140"/>
        <v>#VALUE!</v>
      </c>
      <c r="DK27" s="204" t="e">
        <f t="shared" ca="1" si="140"/>
        <v>#VALUE!</v>
      </c>
      <c r="DL27" s="204" t="e">
        <f t="shared" ca="1" si="140"/>
        <v>#VALUE!</v>
      </c>
      <c r="DM27" s="204" t="e">
        <f t="shared" ca="1" si="140"/>
        <v>#VALUE!</v>
      </c>
      <c r="DN27" s="204" t="e">
        <f t="shared" ca="1" si="140"/>
        <v>#VALUE!</v>
      </c>
      <c r="DO27" s="204" t="e">
        <f t="shared" ca="1" si="140"/>
        <v>#VALUE!</v>
      </c>
      <c r="DP27" s="204" t="e">
        <f t="shared" ca="1" si="140"/>
        <v>#VALUE!</v>
      </c>
      <c r="DQ27" s="204" t="e">
        <f t="shared" ca="1" si="140"/>
        <v>#VALUE!</v>
      </c>
      <c r="DR27" s="204" t="e">
        <f t="shared" ref="DR27:EW27" ca="1" si="141">IF($CN$39-DR$14&gt;=0,INDEX($AF:$AF,MATCH(DR$14,$AJ:$AJ,0),1),"")</f>
        <v>#VALUE!</v>
      </c>
      <c r="DS27" s="204" t="e">
        <f t="shared" ca="1" si="141"/>
        <v>#VALUE!</v>
      </c>
      <c r="DT27" s="204" t="e">
        <f t="shared" ca="1" si="141"/>
        <v>#VALUE!</v>
      </c>
      <c r="DU27" s="204" t="e">
        <f t="shared" ca="1" si="141"/>
        <v>#VALUE!</v>
      </c>
      <c r="DV27" s="204" t="e">
        <f t="shared" ca="1" si="141"/>
        <v>#VALUE!</v>
      </c>
      <c r="DW27" s="204" t="e">
        <f t="shared" ca="1" si="141"/>
        <v>#VALUE!</v>
      </c>
      <c r="DX27" s="204" t="e">
        <f t="shared" ca="1" si="141"/>
        <v>#VALUE!</v>
      </c>
      <c r="DY27" s="204" t="e">
        <f t="shared" ca="1" si="141"/>
        <v>#VALUE!</v>
      </c>
      <c r="DZ27" s="204" t="e">
        <f t="shared" ca="1" si="141"/>
        <v>#VALUE!</v>
      </c>
      <c r="EA27" s="204" t="e">
        <f t="shared" ca="1" si="141"/>
        <v>#VALUE!</v>
      </c>
      <c r="EB27" s="204" t="e">
        <f t="shared" ca="1" si="141"/>
        <v>#VALUE!</v>
      </c>
      <c r="EC27" s="204" t="e">
        <f t="shared" ca="1" si="141"/>
        <v>#VALUE!</v>
      </c>
      <c r="ED27" s="204" t="e">
        <f t="shared" ca="1" si="141"/>
        <v>#VALUE!</v>
      </c>
      <c r="EE27" s="204" t="e">
        <f t="shared" ca="1" si="141"/>
        <v>#VALUE!</v>
      </c>
      <c r="EF27" s="204" t="e">
        <f t="shared" ca="1" si="141"/>
        <v>#VALUE!</v>
      </c>
      <c r="EG27" s="204" t="e">
        <f t="shared" ca="1" si="141"/>
        <v>#VALUE!</v>
      </c>
      <c r="EH27" s="204" t="e">
        <f t="shared" ca="1" si="141"/>
        <v>#VALUE!</v>
      </c>
      <c r="EI27" s="204" t="e">
        <f t="shared" ca="1" si="141"/>
        <v>#VALUE!</v>
      </c>
      <c r="EJ27" s="204" t="e">
        <f t="shared" ca="1" si="141"/>
        <v>#VALUE!</v>
      </c>
      <c r="EK27" s="204" t="e">
        <f t="shared" ca="1" si="141"/>
        <v>#VALUE!</v>
      </c>
      <c r="EL27" s="204" t="e">
        <f t="shared" ca="1" si="141"/>
        <v>#VALUE!</v>
      </c>
      <c r="EM27" s="204" t="e">
        <f t="shared" ca="1" si="141"/>
        <v>#VALUE!</v>
      </c>
      <c r="EN27" s="204" t="e">
        <f t="shared" ca="1" si="141"/>
        <v>#VALUE!</v>
      </c>
      <c r="EO27" s="204" t="e">
        <f t="shared" ca="1" si="141"/>
        <v>#VALUE!</v>
      </c>
      <c r="EP27" s="204" t="e">
        <f t="shared" ca="1" si="141"/>
        <v>#VALUE!</v>
      </c>
      <c r="EQ27" s="204" t="e">
        <f t="shared" ca="1" si="141"/>
        <v>#VALUE!</v>
      </c>
      <c r="ER27" s="204" t="e">
        <f t="shared" ca="1" si="141"/>
        <v>#VALUE!</v>
      </c>
      <c r="ES27" s="204" t="e">
        <f t="shared" ca="1" si="141"/>
        <v>#VALUE!</v>
      </c>
      <c r="ET27" s="204" t="e">
        <f t="shared" ca="1" si="141"/>
        <v>#VALUE!</v>
      </c>
      <c r="EU27" s="204" t="e">
        <f t="shared" ca="1" si="141"/>
        <v>#VALUE!</v>
      </c>
      <c r="EV27" s="204" t="e">
        <f t="shared" ca="1" si="141"/>
        <v>#VALUE!</v>
      </c>
      <c r="EW27" s="204" t="e">
        <f t="shared" ca="1" si="141"/>
        <v>#VALUE!</v>
      </c>
      <c r="EX27" s="204" t="e">
        <f t="shared" ref="EX27:GC27" ca="1" si="142">IF($CN$39-EX$14&gt;=0,INDEX($AF:$AF,MATCH(EX$14,$AJ:$AJ,0),1),"")</f>
        <v>#VALUE!</v>
      </c>
      <c r="EY27" s="204" t="e">
        <f t="shared" ca="1" si="142"/>
        <v>#VALUE!</v>
      </c>
      <c r="EZ27" s="204" t="e">
        <f t="shared" ca="1" si="142"/>
        <v>#VALUE!</v>
      </c>
      <c r="FA27" s="204" t="e">
        <f t="shared" ca="1" si="142"/>
        <v>#VALUE!</v>
      </c>
      <c r="FB27" s="204" t="e">
        <f t="shared" ca="1" si="142"/>
        <v>#VALUE!</v>
      </c>
      <c r="FC27" s="204" t="e">
        <f t="shared" ca="1" si="142"/>
        <v>#VALUE!</v>
      </c>
      <c r="FD27" s="204" t="e">
        <f t="shared" ca="1" si="142"/>
        <v>#VALUE!</v>
      </c>
      <c r="FE27" s="204" t="e">
        <f t="shared" ca="1" si="142"/>
        <v>#VALUE!</v>
      </c>
      <c r="FF27" s="204" t="e">
        <f t="shared" ca="1" si="142"/>
        <v>#VALUE!</v>
      </c>
      <c r="FG27" s="204" t="e">
        <f t="shared" ca="1" si="142"/>
        <v>#VALUE!</v>
      </c>
      <c r="FH27" s="204" t="e">
        <f t="shared" ca="1" si="142"/>
        <v>#VALUE!</v>
      </c>
      <c r="FI27" s="204" t="e">
        <f t="shared" ca="1" si="142"/>
        <v>#VALUE!</v>
      </c>
      <c r="FJ27" s="204" t="e">
        <f t="shared" ca="1" si="142"/>
        <v>#VALUE!</v>
      </c>
      <c r="FK27" s="204" t="e">
        <f t="shared" ca="1" si="142"/>
        <v>#VALUE!</v>
      </c>
      <c r="FL27" s="204" t="e">
        <f t="shared" ca="1" si="142"/>
        <v>#VALUE!</v>
      </c>
      <c r="FM27" s="204" t="e">
        <f t="shared" ca="1" si="142"/>
        <v>#VALUE!</v>
      </c>
      <c r="FN27" s="204" t="e">
        <f t="shared" ca="1" si="142"/>
        <v>#VALUE!</v>
      </c>
      <c r="FO27" s="204" t="e">
        <f t="shared" ca="1" si="142"/>
        <v>#VALUE!</v>
      </c>
      <c r="FP27" s="204" t="e">
        <f t="shared" ca="1" si="142"/>
        <v>#VALUE!</v>
      </c>
      <c r="FQ27" s="204" t="e">
        <f t="shared" ca="1" si="142"/>
        <v>#VALUE!</v>
      </c>
      <c r="FR27" s="204" t="e">
        <f t="shared" ca="1" si="142"/>
        <v>#VALUE!</v>
      </c>
      <c r="FS27" s="204" t="e">
        <f t="shared" ca="1" si="142"/>
        <v>#VALUE!</v>
      </c>
      <c r="FT27" s="204" t="e">
        <f t="shared" ca="1" si="142"/>
        <v>#VALUE!</v>
      </c>
      <c r="FU27" s="204" t="e">
        <f t="shared" ca="1" si="142"/>
        <v>#VALUE!</v>
      </c>
      <c r="FV27" s="204" t="e">
        <f t="shared" ca="1" si="142"/>
        <v>#VALUE!</v>
      </c>
      <c r="FW27" s="204" t="e">
        <f t="shared" ca="1" si="142"/>
        <v>#VALUE!</v>
      </c>
      <c r="FX27" s="204" t="e">
        <f t="shared" ca="1" si="142"/>
        <v>#VALUE!</v>
      </c>
      <c r="FY27" s="204" t="e">
        <f t="shared" ca="1" si="142"/>
        <v>#VALUE!</v>
      </c>
      <c r="FZ27" s="204" t="e">
        <f t="shared" ca="1" si="142"/>
        <v>#VALUE!</v>
      </c>
      <c r="GA27" s="204" t="e">
        <f t="shared" ca="1" si="142"/>
        <v>#VALUE!</v>
      </c>
      <c r="GB27" s="204" t="e">
        <f t="shared" ca="1" si="142"/>
        <v>#VALUE!</v>
      </c>
      <c r="GC27" s="204" t="e">
        <f t="shared" ca="1" si="142"/>
        <v>#VALUE!</v>
      </c>
      <c r="GD27" s="204" t="e">
        <f t="shared" ref="GD27:HB27" ca="1" si="143">IF($CN$39-GD$14&gt;=0,INDEX($AF:$AF,MATCH(GD$14,$AJ:$AJ,0),1),"")</f>
        <v>#VALUE!</v>
      </c>
      <c r="GE27" s="204" t="e">
        <f t="shared" ca="1" si="143"/>
        <v>#VALUE!</v>
      </c>
      <c r="GF27" s="204" t="e">
        <f t="shared" ca="1" si="143"/>
        <v>#VALUE!</v>
      </c>
      <c r="GG27" s="204" t="e">
        <f t="shared" ca="1" si="143"/>
        <v>#VALUE!</v>
      </c>
      <c r="GH27" s="204" t="e">
        <f t="shared" ca="1" si="143"/>
        <v>#VALUE!</v>
      </c>
      <c r="GI27" s="204" t="e">
        <f t="shared" ca="1" si="143"/>
        <v>#VALUE!</v>
      </c>
      <c r="GJ27" s="204" t="e">
        <f t="shared" ca="1" si="143"/>
        <v>#VALUE!</v>
      </c>
      <c r="GK27" s="204" t="e">
        <f t="shared" ca="1" si="143"/>
        <v>#VALUE!</v>
      </c>
      <c r="GL27" s="204" t="e">
        <f t="shared" ca="1" si="143"/>
        <v>#VALUE!</v>
      </c>
      <c r="GM27" s="204" t="e">
        <f t="shared" ca="1" si="143"/>
        <v>#VALUE!</v>
      </c>
      <c r="GN27" s="204" t="e">
        <f t="shared" ca="1" si="143"/>
        <v>#VALUE!</v>
      </c>
      <c r="GO27" s="204" t="e">
        <f t="shared" ca="1" si="143"/>
        <v>#VALUE!</v>
      </c>
      <c r="GP27" s="204" t="e">
        <f t="shared" ca="1" si="143"/>
        <v>#VALUE!</v>
      </c>
      <c r="GQ27" s="204" t="e">
        <f t="shared" ca="1" si="143"/>
        <v>#VALUE!</v>
      </c>
      <c r="GR27" s="204" t="e">
        <f t="shared" ca="1" si="143"/>
        <v>#VALUE!</v>
      </c>
      <c r="GS27" s="204" t="e">
        <f t="shared" ca="1" si="143"/>
        <v>#VALUE!</v>
      </c>
      <c r="GT27" s="204" t="e">
        <f t="shared" ca="1" si="143"/>
        <v>#VALUE!</v>
      </c>
      <c r="GU27" s="204" t="e">
        <f t="shared" ca="1" si="143"/>
        <v>#VALUE!</v>
      </c>
      <c r="GV27" s="204" t="e">
        <f t="shared" ca="1" si="143"/>
        <v>#VALUE!</v>
      </c>
      <c r="GW27" s="204" t="e">
        <f t="shared" ca="1" si="143"/>
        <v>#VALUE!</v>
      </c>
      <c r="GX27" s="204" t="e">
        <f t="shared" ca="1" si="143"/>
        <v>#VALUE!</v>
      </c>
      <c r="GY27" s="204" t="e">
        <f t="shared" ca="1" si="143"/>
        <v>#VALUE!</v>
      </c>
      <c r="GZ27" s="204" t="e">
        <f t="shared" ca="1" si="143"/>
        <v>#VALUE!</v>
      </c>
      <c r="HA27" s="204" t="e">
        <f t="shared" ca="1" si="143"/>
        <v>#VALUE!</v>
      </c>
      <c r="HB27" s="204" t="e">
        <f t="shared" ca="1" si="143"/>
        <v>#VALUE!</v>
      </c>
    </row>
    <row r="28" spans="2:210" x14ac:dyDescent="0.25">
      <c r="B28" s="120"/>
      <c r="C28" s="114"/>
      <c r="D28"/>
      <c r="E28"/>
      <c r="F28" s="120"/>
      <c r="G28" s="114"/>
      <c r="H28"/>
      <c r="I28"/>
      <c r="J28" s="120"/>
      <c r="K28" s="114"/>
      <c r="L28"/>
      <c r="M28"/>
      <c r="N28" s="120"/>
      <c r="O28" s="114"/>
      <c r="P28"/>
      <c r="Q28"/>
      <c r="R28" s="120"/>
      <c r="S28" s="114"/>
      <c r="T28"/>
      <c r="U28"/>
      <c r="V28" s="120"/>
      <c r="W28" s="114"/>
      <c r="X28"/>
      <c r="Y28"/>
      <c r="AA28" s="140">
        <f t="shared" si="0"/>
        <v>0</v>
      </c>
      <c r="AB28" s="141">
        <f t="shared" si="1"/>
        <v>0</v>
      </c>
      <c r="AC28" s="142" t="str">
        <f t="shared" si="18"/>
        <v/>
      </c>
      <c r="AD28" s="142">
        <f t="shared" si="72"/>
        <v>0</v>
      </c>
      <c r="AE28" s="134" t="str">
        <f t="shared" si="2"/>
        <v/>
      </c>
      <c r="AF28" s="140">
        <f t="shared" si="3"/>
        <v>0</v>
      </c>
      <c r="AG28" s="141">
        <f t="shared" si="4"/>
        <v>0</v>
      </c>
      <c r="AH28" s="142" t="str">
        <f t="shared" si="19"/>
        <v/>
      </c>
      <c r="AI28" s="142">
        <f t="shared" si="73"/>
        <v>0</v>
      </c>
      <c r="AJ28" s="134" t="str">
        <f t="shared" si="5"/>
        <v/>
      </c>
      <c r="AK28" s="140">
        <f t="shared" si="6"/>
        <v>0</v>
      </c>
      <c r="AL28" s="141">
        <f t="shared" si="7"/>
        <v>0</v>
      </c>
      <c r="AM28" s="142" t="str">
        <f t="shared" si="20"/>
        <v/>
      </c>
      <c r="AN28" s="142">
        <f t="shared" si="74"/>
        <v>0</v>
      </c>
      <c r="AO28" s="134" t="str">
        <f t="shared" si="8"/>
        <v/>
      </c>
      <c r="AP28" s="140">
        <f t="shared" si="9"/>
        <v>0</v>
      </c>
      <c r="AQ28" s="141">
        <f t="shared" si="10"/>
        <v>0</v>
      </c>
      <c r="AR28" s="142" t="str">
        <f t="shared" si="21"/>
        <v/>
      </c>
      <c r="AS28" s="142">
        <f t="shared" si="75"/>
        <v>0</v>
      </c>
      <c r="AT28" s="134" t="str">
        <f t="shared" si="11"/>
        <v/>
      </c>
      <c r="AU28" s="140">
        <f t="shared" si="12"/>
        <v>0</v>
      </c>
      <c r="AV28" s="141">
        <f t="shared" si="13"/>
        <v>0</v>
      </c>
      <c r="AW28" s="142" t="str">
        <f t="shared" si="22"/>
        <v/>
      </c>
      <c r="AX28" s="142">
        <f t="shared" si="76"/>
        <v>0</v>
      </c>
      <c r="AY28" s="134" t="str">
        <f t="shared" si="14"/>
        <v/>
      </c>
      <c r="AZ28" s="140">
        <f t="shared" si="15"/>
        <v>0</v>
      </c>
      <c r="BA28" s="141">
        <f t="shared" si="16"/>
        <v>0</v>
      </c>
      <c r="BB28" s="142" t="str">
        <f t="shared" si="23"/>
        <v/>
      </c>
      <c r="BC28" s="142">
        <f t="shared" si="77"/>
        <v>0</v>
      </c>
      <c r="BD28" s="134" t="str">
        <f t="shared" si="17"/>
        <v/>
      </c>
      <c r="BF28" s="143" t="e">
        <f t="shared" si="24"/>
        <v>#N/A</v>
      </c>
      <c r="BG28" s="144" t="e">
        <f t="shared" si="25"/>
        <v>#N/A</v>
      </c>
      <c r="BH28" s="138" t="e">
        <f t="shared" si="121"/>
        <v>#N/A</v>
      </c>
      <c r="BI28" s="138" t="e">
        <f t="shared" si="121"/>
        <v>#N/A</v>
      </c>
      <c r="BJ28" s="138"/>
      <c r="BK28" s="143" t="e">
        <f t="shared" si="26"/>
        <v>#N/A</v>
      </c>
      <c r="BL28" s="144" t="e">
        <f t="shared" si="27"/>
        <v>#N/A</v>
      </c>
      <c r="BM28" s="138" t="e">
        <f t="shared" si="122"/>
        <v>#N/A</v>
      </c>
      <c r="BN28" s="138" t="e">
        <f t="shared" si="122"/>
        <v>#N/A</v>
      </c>
      <c r="BO28" s="138"/>
      <c r="BP28" s="143" t="e">
        <f t="shared" si="28"/>
        <v>#N/A</v>
      </c>
      <c r="BQ28" s="144" t="e">
        <f t="shared" si="29"/>
        <v>#N/A</v>
      </c>
      <c r="BR28" s="138" t="e">
        <f t="shared" si="123"/>
        <v>#N/A</v>
      </c>
      <c r="BS28" s="138" t="e">
        <f t="shared" si="123"/>
        <v>#N/A</v>
      </c>
      <c r="BT28" s="138"/>
      <c r="BU28" s="143" t="e">
        <f t="shared" si="30"/>
        <v>#N/A</v>
      </c>
      <c r="BV28" s="144" t="e">
        <f t="shared" si="31"/>
        <v>#N/A</v>
      </c>
      <c r="BW28" s="138" t="e">
        <f t="shared" si="124"/>
        <v>#N/A</v>
      </c>
      <c r="BX28" s="138" t="e">
        <f t="shared" si="124"/>
        <v>#N/A</v>
      </c>
      <c r="BY28" s="138"/>
      <c r="BZ28" s="143" t="e">
        <f t="shared" si="32"/>
        <v>#N/A</v>
      </c>
      <c r="CA28" s="144" t="e">
        <f t="shared" si="33"/>
        <v>#N/A</v>
      </c>
      <c r="CB28" s="138" t="e">
        <f t="shared" si="125"/>
        <v>#N/A</v>
      </c>
      <c r="CC28" s="138" t="e">
        <f t="shared" si="125"/>
        <v>#N/A</v>
      </c>
      <c r="CD28" s="138"/>
      <c r="CE28" s="143" t="e">
        <f t="shared" si="34"/>
        <v>#N/A</v>
      </c>
      <c r="CF28" s="144" t="e">
        <f t="shared" si="35"/>
        <v>#N/A</v>
      </c>
      <c r="CG28" s="138" t="e">
        <f t="shared" si="126"/>
        <v>#N/A</v>
      </c>
      <c r="CH28" s="138" t="e">
        <f t="shared" si="126"/>
        <v>#N/A</v>
      </c>
      <c r="CJ28" s="285"/>
      <c r="CK28" s="202" t="str">
        <f t="shared" ca="1" si="135"/>
        <v>Sample 2</v>
      </c>
      <c r="CL28" s="203" t="e">
        <f t="shared" ref="CL28:DQ28" ca="1" si="144">IF($CN$40-CL$14&gt;=0,INDEX($AK:$AK,MATCH(CL$14,$AO:$AO,0),1),"")</f>
        <v>#VALUE!</v>
      </c>
      <c r="CM28" s="204" t="e">
        <f t="shared" ca="1" si="144"/>
        <v>#VALUE!</v>
      </c>
      <c r="CN28" s="204" t="e">
        <f t="shared" ca="1" si="144"/>
        <v>#VALUE!</v>
      </c>
      <c r="CO28" s="204" t="e">
        <f t="shared" ca="1" si="144"/>
        <v>#VALUE!</v>
      </c>
      <c r="CP28" s="204" t="e">
        <f t="shared" ca="1" si="144"/>
        <v>#VALUE!</v>
      </c>
      <c r="CQ28" s="204" t="e">
        <f t="shared" ca="1" si="144"/>
        <v>#VALUE!</v>
      </c>
      <c r="CR28" s="204" t="e">
        <f t="shared" ca="1" si="144"/>
        <v>#VALUE!</v>
      </c>
      <c r="CS28" s="204" t="e">
        <f t="shared" ca="1" si="144"/>
        <v>#VALUE!</v>
      </c>
      <c r="CT28" s="204" t="e">
        <f t="shared" ca="1" si="144"/>
        <v>#VALUE!</v>
      </c>
      <c r="CU28" s="204" t="e">
        <f t="shared" ca="1" si="144"/>
        <v>#VALUE!</v>
      </c>
      <c r="CV28" s="204" t="e">
        <f t="shared" ca="1" si="144"/>
        <v>#VALUE!</v>
      </c>
      <c r="CW28" s="204" t="e">
        <f t="shared" ca="1" si="144"/>
        <v>#VALUE!</v>
      </c>
      <c r="CX28" s="204" t="e">
        <f t="shared" ca="1" si="144"/>
        <v>#VALUE!</v>
      </c>
      <c r="CY28" s="204" t="e">
        <f t="shared" ca="1" si="144"/>
        <v>#VALUE!</v>
      </c>
      <c r="CZ28" s="204" t="e">
        <f t="shared" ca="1" si="144"/>
        <v>#VALUE!</v>
      </c>
      <c r="DA28" s="204" t="e">
        <f t="shared" ca="1" si="144"/>
        <v>#VALUE!</v>
      </c>
      <c r="DB28" s="204" t="e">
        <f t="shared" ca="1" si="144"/>
        <v>#VALUE!</v>
      </c>
      <c r="DC28" s="204" t="e">
        <f t="shared" ca="1" si="144"/>
        <v>#VALUE!</v>
      </c>
      <c r="DD28" s="204" t="e">
        <f t="shared" ca="1" si="144"/>
        <v>#VALUE!</v>
      </c>
      <c r="DE28" s="204" t="e">
        <f t="shared" ca="1" si="144"/>
        <v>#VALUE!</v>
      </c>
      <c r="DF28" s="204" t="e">
        <f t="shared" ca="1" si="144"/>
        <v>#VALUE!</v>
      </c>
      <c r="DG28" s="204" t="e">
        <f t="shared" ca="1" si="144"/>
        <v>#VALUE!</v>
      </c>
      <c r="DH28" s="204" t="e">
        <f t="shared" ca="1" si="144"/>
        <v>#VALUE!</v>
      </c>
      <c r="DI28" s="204" t="e">
        <f t="shared" ca="1" si="144"/>
        <v>#VALUE!</v>
      </c>
      <c r="DJ28" s="204" t="e">
        <f t="shared" ca="1" si="144"/>
        <v>#VALUE!</v>
      </c>
      <c r="DK28" s="204" t="e">
        <f t="shared" ca="1" si="144"/>
        <v>#VALUE!</v>
      </c>
      <c r="DL28" s="204" t="e">
        <f t="shared" ca="1" si="144"/>
        <v>#VALUE!</v>
      </c>
      <c r="DM28" s="204" t="e">
        <f t="shared" ca="1" si="144"/>
        <v>#VALUE!</v>
      </c>
      <c r="DN28" s="204" t="e">
        <f t="shared" ca="1" si="144"/>
        <v>#VALUE!</v>
      </c>
      <c r="DO28" s="204" t="e">
        <f t="shared" ca="1" si="144"/>
        <v>#VALUE!</v>
      </c>
      <c r="DP28" s="204" t="e">
        <f t="shared" ca="1" si="144"/>
        <v>#VALUE!</v>
      </c>
      <c r="DQ28" s="204" t="e">
        <f t="shared" ca="1" si="144"/>
        <v>#VALUE!</v>
      </c>
      <c r="DR28" s="204" t="e">
        <f t="shared" ref="DR28:EW28" ca="1" si="145">IF($CN$40-DR$14&gt;=0,INDEX($AK:$AK,MATCH(DR$14,$AO:$AO,0),1),"")</f>
        <v>#VALUE!</v>
      </c>
      <c r="DS28" s="204" t="e">
        <f t="shared" ca="1" si="145"/>
        <v>#VALUE!</v>
      </c>
      <c r="DT28" s="204" t="e">
        <f t="shared" ca="1" si="145"/>
        <v>#VALUE!</v>
      </c>
      <c r="DU28" s="204" t="e">
        <f t="shared" ca="1" si="145"/>
        <v>#VALUE!</v>
      </c>
      <c r="DV28" s="204" t="e">
        <f t="shared" ca="1" si="145"/>
        <v>#VALUE!</v>
      </c>
      <c r="DW28" s="204" t="e">
        <f t="shared" ca="1" si="145"/>
        <v>#VALUE!</v>
      </c>
      <c r="DX28" s="204" t="e">
        <f t="shared" ca="1" si="145"/>
        <v>#VALUE!</v>
      </c>
      <c r="DY28" s="204" t="e">
        <f t="shared" ca="1" si="145"/>
        <v>#VALUE!</v>
      </c>
      <c r="DZ28" s="204" t="e">
        <f t="shared" ca="1" si="145"/>
        <v>#VALUE!</v>
      </c>
      <c r="EA28" s="204" t="e">
        <f t="shared" ca="1" si="145"/>
        <v>#VALUE!</v>
      </c>
      <c r="EB28" s="204" t="e">
        <f t="shared" ca="1" si="145"/>
        <v>#VALUE!</v>
      </c>
      <c r="EC28" s="204" t="e">
        <f t="shared" ca="1" si="145"/>
        <v>#VALUE!</v>
      </c>
      <c r="ED28" s="204" t="e">
        <f t="shared" ca="1" si="145"/>
        <v>#VALUE!</v>
      </c>
      <c r="EE28" s="204" t="e">
        <f t="shared" ca="1" si="145"/>
        <v>#VALUE!</v>
      </c>
      <c r="EF28" s="204" t="e">
        <f t="shared" ca="1" si="145"/>
        <v>#VALUE!</v>
      </c>
      <c r="EG28" s="204" t="e">
        <f t="shared" ca="1" si="145"/>
        <v>#VALUE!</v>
      </c>
      <c r="EH28" s="204" t="e">
        <f t="shared" ca="1" si="145"/>
        <v>#VALUE!</v>
      </c>
      <c r="EI28" s="204" t="e">
        <f t="shared" ca="1" si="145"/>
        <v>#VALUE!</v>
      </c>
      <c r="EJ28" s="204" t="e">
        <f t="shared" ca="1" si="145"/>
        <v>#VALUE!</v>
      </c>
      <c r="EK28" s="204" t="e">
        <f t="shared" ca="1" si="145"/>
        <v>#VALUE!</v>
      </c>
      <c r="EL28" s="204" t="e">
        <f t="shared" ca="1" si="145"/>
        <v>#VALUE!</v>
      </c>
      <c r="EM28" s="204" t="e">
        <f t="shared" ca="1" si="145"/>
        <v>#VALUE!</v>
      </c>
      <c r="EN28" s="204" t="e">
        <f t="shared" ca="1" si="145"/>
        <v>#VALUE!</v>
      </c>
      <c r="EO28" s="204" t="e">
        <f t="shared" ca="1" si="145"/>
        <v>#VALUE!</v>
      </c>
      <c r="EP28" s="204" t="e">
        <f t="shared" ca="1" si="145"/>
        <v>#VALUE!</v>
      </c>
      <c r="EQ28" s="204" t="e">
        <f t="shared" ca="1" si="145"/>
        <v>#VALUE!</v>
      </c>
      <c r="ER28" s="204" t="e">
        <f t="shared" ca="1" si="145"/>
        <v>#VALUE!</v>
      </c>
      <c r="ES28" s="204" t="e">
        <f t="shared" ca="1" si="145"/>
        <v>#VALUE!</v>
      </c>
      <c r="ET28" s="204" t="e">
        <f t="shared" ca="1" si="145"/>
        <v>#VALUE!</v>
      </c>
      <c r="EU28" s="204" t="e">
        <f t="shared" ca="1" si="145"/>
        <v>#VALUE!</v>
      </c>
      <c r="EV28" s="204" t="e">
        <f t="shared" ca="1" si="145"/>
        <v>#VALUE!</v>
      </c>
      <c r="EW28" s="204" t="e">
        <f t="shared" ca="1" si="145"/>
        <v>#VALUE!</v>
      </c>
      <c r="EX28" s="204" t="e">
        <f t="shared" ref="EX28:GC28" ca="1" si="146">IF($CN$40-EX$14&gt;=0,INDEX($AK:$AK,MATCH(EX$14,$AO:$AO,0),1),"")</f>
        <v>#VALUE!</v>
      </c>
      <c r="EY28" s="204" t="e">
        <f t="shared" ca="1" si="146"/>
        <v>#VALUE!</v>
      </c>
      <c r="EZ28" s="204" t="e">
        <f t="shared" ca="1" si="146"/>
        <v>#VALUE!</v>
      </c>
      <c r="FA28" s="204" t="e">
        <f t="shared" ca="1" si="146"/>
        <v>#VALUE!</v>
      </c>
      <c r="FB28" s="204" t="e">
        <f t="shared" ca="1" si="146"/>
        <v>#VALUE!</v>
      </c>
      <c r="FC28" s="204" t="e">
        <f t="shared" ca="1" si="146"/>
        <v>#VALUE!</v>
      </c>
      <c r="FD28" s="204" t="e">
        <f t="shared" ca="1" si="146"/>
        <v>#VALUE!</v>
      </c>
      <c r="FE28" s="204" t="e">
        <f t="shared" ca="1" si="146"/>
        <v>#VALUE!</v>
      </c>
      <c r="FF28" s="204" t="e">
        <f t="shared" ca="1" si="146"/>
        <v>#VALUE!</v>
      </c>
      <c r="FG28" s="204" t="e">
        <f t="shared" ca="1" si="146"/>
        <v>#VALUE!</v>
      </c>
      <c r="FH28" s="204" t="e">
        <f t="shared" ca="1" si="146"/>
        <v>#VALUE!</v>
      </c>
      <c r="FI28" s="204" t="e">
        <f t="shared" ca="1" si="146"/>
        <v>#VALUE!</v>
      </c>
      <c r="FJ28" s="204" t="e">
        <f t="shared" ca="1" si="146"/>
        <v>#VALUE!</v>
      </c>
      <c r="FK28" s="204" t="e">
        <f t="shared" ca="1" si="146"/>
        <v>#VALUE!</v>
      </c>
      <c r="FL28" s="204" t="e">
        <f t="shared" ca="1" si="146"/>
        <v>#VALUE!</v>
      </c>
      <c r="FM28" s="204" t="e">
        <f t="shared" ca="1" si="146"/>
        <v>#VALUE!</v>
      </c>
      <c r="FN28" s="204" t="e">
        <f t="shared" ca="1" si="146"/>
        <v>#VALUE!</v>
      </c>
      <c r="FO28" s="204" t="e">
        <f t="shared" ca="1" si="146"/>
        <v>#VALUE!</v>
      </c>
      <c r="FP28" s="204" t="e">
        <f t="shared" ca="1" si="146"/>
        <v>#VALUE!</v>
      </c>
      <c r="FQ28" s="204" t="e">
        <f t="shared" ca="1" si="146"/>
        <v>#VALUE!</v>
      </c>
      <c r="FR28" s="204" t="e">
        <f t="shared" ca="1" si="146"/>
        <v>#VALUE!</v>
      </c>
      <c r="FS28" s="204" t="e">
        <f t="shared" ca="1" si="146"/>
        <v>#VALUE!</v>
      </c>
      <c r="FT28" s="204" t="e">
        <f t="shared" ca="1" si="146"/>
        <v>#VALUE!</v>
      </c>
      <c r="FU28" s="204" t="e">
        <f t="shared" ca="1" si="146"/>
        <v>#VALUE!</v>
      </c>
      <c r="FV28" s="204" t="e">
        <f t="shared" ca="1" si="146"/>
        <v>#VALUE!</v>
      </c>
      <c r="FW28" s="204" t="e">
        <f t="shared" ca="1" si="146"/>
        <v>#VALUE!</v>
      </c>
      <c r="FX28" s="204" t="e">
        <f t="shared" ca="1" si="146"/>
        <v>#VALUE!</v>
      </c>
      <c r="FY28" s="204" t="e">
        <f t="shared" ca="1" si="146"/>
        <v>#VALUE!</v>
      </c>
      <c r="FZ28" s="204" t="e">
        <f t="shared" ca="1" si="146"/>
        <v>#VALUE!</v>
      </c>
      <c r="GA28" s="204" t="e">
        <f t="shared" ca="1" si="146"/>
        <v>#VALUE!</v>
      </c>
      <c r="GB28" s="204" t="e">
        <f t="shared" ca="1" si="146"/>
        <v>#VALUE!</v>
      </c>
      <c r="GC28" s="204" t="e">
        <f t="shared" ca="1" si="146"/>
        <v>#VALUE!</v>
      </c>
      <c r="GD28" s="204" t="e">
        <f t="shared" ref="GD28:HB28" ca="1" si="147">IF($CN$40-GD$14&gt;=0,INDEX($AK:$AK,MATCH(GD$14,$AO:$AO,0),1),"")</f>
        <v>#VALUE!</v>
      </c>
      <c r="GE28" s="204" t="e">
        <f t="shared" ca="1" si="147"/>
        <v>#VALUE!</v>
      </c>
      <c r="GF28" s="204" t="e">
        <f t="shared" ca="1" si="147"/>
        <v>#VALUE!</v>
      </c>
      <c r="GG28" s="204" t="e">
        <f t="shared" ca="1" si="147"/>
        <v>#VALUE!</v>
      </c>
      <c r="GH28" s="204" t="e">
        <f t="shared" ca="1" si="147"/>
        <v>#VALUE!</v>
      </c>
      <c r="GI28" s="204" t="e">
        <f t="shared" ca="1" si="147"/>
        <v>#VALUE!</v>
      </c>
      <c r="GJ28" s="204" t="e">
        <f t="shared" ca="1" si="147"/>
        <v>#VALUE!</v>
      </c>
      <c r="GK28" s="204" t="e">
        <f t="shared" ca="1" si="147"/>
        <v>#VALUE!</v>
      </c>
      <c r="GL28" s="204" t="e">
        <f t="shared" ca="1" si="147"/>
        <v>#VALUE!</v>
      </c>
      <c r="GM28" s="204" t="e">
        <f t="shared" ca="1" si="147"/>
        <v>#VALUE!</v>
      </c>
      <c r="GN28" s="204" t="e">
        <f t="shared" ca="1" si="147"/>
        <v>#VALUE!</v>
      </c>
      <c r="GO28" s="204" t="e">
        <f t="shared" ca="1" si="147"/>
        <v>#VALUE!</v>
      </c>
      <c r="GP28" s="204" t="e">
        <f t="shared" ca="1" si="147"/>
        <v>#VALUE!</v>
      </c>
      <c r="GQ28" s="204" t="e">
        <f t="shared" ca="1" si="147"/>
        <v>#VALUE!</v>
      </c>
      <c r="GR28" s="204" t="e">
        <f t="shared" ca="1" si="147"/>
        <v>#VALUE!</v>
      </c>
      <c r="GS28" s="204" t="e">
        <f t="shared" ca="1" si="147"/>
        <v>#VALUE!</v>
      </c>
      <c r="GT28" s="204" t="e">
        <f t="shared" ca="1" si="147"/>
        <v>#VALUE!</v>
      </c>
      <c r="GU28" s="204" t="e">
        <f t="shared" ca="1" si="147"/>
        <v>#VALUE!</v>
      </c>
      <c r="GV28" s="204" t="e">
        <f t="shared" ca="1" si="147"/>
        <v>#VALUE!</v>
      </c>
      <c r="GW28" s="204" t="e">
        <f t="shared" ca="1" si="147"/>
        <v>#VALUE!</v>
      </c>
      <c r="GX28" s="204" t="e">
        <f t="shared" ca="1" si="147"/>
        <v>#VALUE!</v>
      </c>
      <c r="GY28" s="204" t="e">
        <f t="shared" ca="1" si="147"/>
        <v>#VALUE!</v>
      </c>
      <c r="GZ28" s="204" t="e">
        <f t="shared" ca="1" si="147"/>
        <v>#VALUE!</v>
      </c>
      <c r="HA28" s="204" t="e">
        <f t="shared" ca="1" si="147"/>
        <v>#VALUE!</v>
      </c>
      <c r="HB28" s="204" t="e">
        <f t="shared" ca="1" si="147"/>
        <v>#VALUE!</v>
      </c>
    </row>
    <row r="29" spans="2:210" x14ac:dyDescent="0.25">
      <c r="B29" s="120"/>
      <c r="C29" s="114"/>
      <c r="D29"/>
      <c r="E29"/>
      <c r="F29" s="120"/>
      <c r="G29" s="114"/>
      <c r="H29"/>
      <c r="I29"/>
      <c r="J29" s="120"/>
      <c r="K29" s="114"/>
      <c r="L29"/>
      <c r="M29"/>
      <c r="N29" s="120"/>
      <c r="O29" s="114"/>
      <c r="P29"/>
      <c r="Q29"/>
      <c r="R29" s="120"/>
      <c r="S29" s="114"/>
      <c r="T29"/>
      <c r="U29"/>
      <c r="V29" s="120"/>
      <c r="W29" s="114"/>
      <c r="X29"/>
      <c r="Y29"/>
      <c r="AA29" s="140">
        <f t="shared" si="0"/>
        <v>0</v>
      </c>
      <c r="AB29" s="141">
        <f t="shared" si="1"/>
        <v>0</v>
      </c>
      <c r="AC29" s="142" t="str">
        <f t="shared" si="18"/>
        <v/>
      </c>
      <c r="AD29" s="142">
        <f t="shared" si="72"/>
        <v>0</v>
      </c>
      <c r="AE29" s="134" t="str">
        <f t="shared" si="2"/>
        <v/>
      </c>
      <c r="AF29" s="140">
        <f t="shared" si="3"/>
        <v>0</v>
      </c>
      <c r="AG29" s="141">
        <f t="shared" si="4"/>
        <v>0</v>
      </c>
      <c r="AH29" s="142" t="str">
        <f t="shared" si="19"/>
        <v/>
      </c>
      <c r="AI29" s="142">
        <f t="shared" si="73"/>
        <v>0</v>
      </c>
      <c r="AJ29" s="134" t="str">
        <f t="shared" si="5"/>
        <v/>
      </c>
      <c r="AK29" s="140">
        <f t="shared" si="6"/>
        <v>0</v>
      </c>
      <c r="AL29" s="141">
        <f t="shared" si="7"/>
        <v>0</v>
      </c>
      <c r="AM29" s="142" t="str">
        <f t="shared" si="20"/>
        <v/>
      </c>
      <c r="AN29" s="142">
        <f t="shared" si="74"/>
        <v>0</v>
      </c>
      <c r="AO29" s="134" t="str">
        <f t="shared" si="8"/>
        <v/>
      </c>
      <c r="AP29" s="140">
        <f t="shared" si="9"/>
        <v>0</v>
      </c>
      <c r="AQ29" s="141">
        <f t="shared" si="10"/>
        <v>0</v>
      </c>
      <c r="AR29" s="142" t="str">
        <f t="shared" si="21"/>
        <v/>
      </c>
      <c r="AS29" s="142">
        <f t="shared" si="75"/>
        <v>0</v>
      </c>
      <c r="AT29" s="134" t="str">
        <f t="shared" si="11"/>
        <v/>
      </c>
      <c r="AU29" s="140">
        <f t="shared" si="12"/>
        <v>0</v>
      </c>
      <c r="AV29" s="141">
        <f t="shared" si="13"/>
        <v>0</v>
      </c>
      <c r="AW29" s="142" t="str">
        <f t="shared" si="22"/>
        <v/>
      </c>
      <c r="AX29" s="142">
        <f t="shared" si="76"/>
        <v>0</v>
      </c>
      <c r="AY29" s="134" t="str">
        <f t="shared" si="14"/>
        <v/>
      </c>
      <c r="AZ29" s="140">
        <f t="shared" si="15"/>
        <v>0</v>
      </c>
      <c r="BA29" s="141">
        <f t="shared" si="16"/>
        <v>0</v>
      </c>
      <c r="BB29" s="142" t="str">
        <f t="shared" si="23"/>
        <v/>
      </c>
      <c r="BC29" s="142">
        <f t="shared" si="77"/>
        <v>0</v>
      </c>
      <c r="BD29" s="134" t="str">
        <f t="shared" si="17"/>
        <v/>
      </c>
      <c r="BF29" s="143" t="e">
        <f t="shared" si="24"/>
        <v>#N/A</v>
      </c>
      <c r="BG29" s="144" t="e">
        <f t="shared" si="25"/>
        <v>#N/A</v>
      </c>
      <c r="BH29" s="138" t="e">
        <f t="shared" si="121"/>
        <v>#N/A</v>
      </c>
      <c r="BI29" s="138" t="e">
        <f t="shared" si="121"/>
        <v>#N/A</v>
      </c>
      <c r="BJ29" s="138"/>
      <c r="BK29" s="143" t="e">
        <f t="shared" si="26"/>
        <v>#N/A</v>
      </c>
      <c r="BL29" s="144" t="e">
        <f t="shared" si="27"/>
        <v>#N/A</v>
      </c>
      <c r="BM29" s="138" t="e">
        <f t="shared" si="122"/>
        <v>#N/A</v>
      </c>
      <c r="BN29" s="138" t="e">
        <f t="shared" si="122"/>
        <v>#N/A</v>
      </c>
      <c r="BO29" s="138"/>
      <c r="BP29" s="143" t="e">
        <f t="shared" si="28"/>
        <v>#N/A</v>
      </c>
      <c r="BQ29" s="144" t="e">
        <f t="shared" si="29"/>
        <v>#N/A</v>
      </c>
      <c r="BR29" s="138" t="e">
        <f t="shared" si="123"/>
        <v>#N/A</v>
      </c>
      <c r="BS29" s="138" t="e">
        <f t="shared" si="123"/>
        <v>#N/A</v>
      </c>
      <c r="BT29" s="138"/>
      <c r="BU29" s="143" t="e">
        <f t="shared" si="30"/>
        <v>#N/A</v>
      </c>
      <c r="BV29" s="144" t="e">
        <f t="shared" si="31"/>
        <v>#N/A</v>
      </c>
      <c r="BW29" s="138" t="e">
        <f t="shared" si="124"/>
        <v>#N/A</v>
      </c>
      <c r="BX29" s="138" t="e">
        <f t="shared" si="124"/>
        <v>#N/A</v>
      </c>
      <c r="BY29" s="138"/>
      <c r="BZ29" s="143" t="e">
        <f t="shared" si="32"/>
        <v>#N/A</v>
      </c>
      <c r="CA29" s="144" t="e">
        <f t="shared" si="33"/>
        <v>#N/A</v>
      </c>
      <c r="CB29" s="138" t="e">
        <f t="shared" si="125"/>
        <v>#N/A</v>
      </c>
      <c r="CC29" s="138" t="e">
        <f t="shared" si="125"/>
        <v>#N/A</v>
      </c>
      <c r="CD29" s="138"/>
      <c r="CE29" s="143" t="e">
        <f t="shared" si="34"/>
        <v>#N/A</v>
      </c>
      <c r="CF29" s="144" t="e">
        <f t="shared" si="35"/>
        <v>#N/A</v>
      </c>
      <c r="CG29" s="138" t="e">
        <f t="shared" si="126"/>
        <v>#N/A</v>
      </c>
      <c r="CH29" s="138" t="e">
        <f t="shared" si="126"/>
        <v>#N/A</v>
      </c>
      <c r="CJ29" s="285"/>
      <c r="CK29" s="202" t="str">
        <f t="shared" ca="1" si="135"/>
        <v>Sample 2-</v>
      </c>
      <c r="CL29" s="203" t="e">
        <f t="shared" ref="CL29:DQ29" ca="1" si="148">IF($CN$41-CL$14&gt;=0,INDEX($AP:$AP,MATCH(CL$14,$AT:$AT,0),1),"")</f>
        <v>#VALUE!</v>
      </c>
      <c r="CM29" s="204" t="e">
        <f t="shared" ca="1" si="148"/>
        <v>#VALUE!</v>
      </c>
      <c r="CN29" s="204" t="e">
        <f t="shared" ca="1" si="148"/>
        <v>#VALUE!</v>
      </c>
      <c r="CO29" s="204" t="e">
        <f t="shared" ca="1" si="148"/>
        <v>#VALUE!</v>
      </c>
      <c r="CP29" s="204" t="e">
        <f t="shared" ca="1" si="148"/>
        <v>#VALUE!</v>
      </c>
      <c r="CQ29" s="204" t="e">
        <f t="shared" ca="1" si="148"/>
        <v>#VALUE!</v>
      </c>
      <c r="CR29" s="204" t="e">
        <f t="shared" ca="1" si="148"/>
        <v>#VALUE!</v>
      </c>
      <c r="CS29" s="204" t="e">
        <f t="shared" ca="1" si="148"/>
        <v>#VALUE!</v>
      </c>
      <c r="CT29" s="204" t="e">
        <f t="shared" ca="1" si="148"/>
        <v>#VALUE!</v>
      </c>
      <c r="CU29" s="204" t="e">
        <f t="shared" ca="1" si="148"/>
        <v>#VALUE!</v>
      </c>
      <c r="CV29" s="204" t="e">
        <f t="shared" ca="1" si="148"/>
        <v>#VALUE!</v>
      </c>
      <c r="CW29" s="204" t="e">
        <f t="shared" ca="1" si="148"/>
        <v>#VALUE!</v>
      </c>
      <c r="CX29" s="204" t="e">
        <f t="shared" ca="1" si="148"/>
        <v>#VALUE!</v>
      </c>
      <c r="CY29" s="204" t="e">
        <f t="shared" ca="1" si="148"/>
        <v>#VALUE!</v>
      </c>
      <c r="CZ29" s="204" t="e">
        <f t="shared" ca="1" si="148"/>
        <v>#VALUE!</v>
      </c>
      <c r="DA29" s="204" t="e">
        <f t="shared" ca="1" si="148"/>
        <v>#VALUE!</v>
      </c>
      <c r="DB29" s="204" t="e">
        <f t="shared" ca="1" si="148"/>
        <v>#VALUE!</v>
      </c>
      <c r="DC29" s="204" t="e">
        <f t="shared" ca="1" si="148"/>
        <v>#VALUE!</v>
      </c>
      <c r="DD29" s="204" t="e">
        <f t="shared" ca="1" si="148"/>
        <v>#VALUE!</v>
      </c>
      <c r="DE29" s="204" t="e">
        <f t="shared" ca="1" si="148"/>
        <v>#VALUE!</v>
      </c>
      <c r="DF29" s="204" t="e">
        <f t="shared" ca="1" si="148"/>
        <v>#VALUE!</v>
      </c>
      <c r="DG29" s="204" t="e">
        <f t="shared" ca="1" si="148"/>
        <v>#VALUE!</v>
      </c>
      <c r="DH29" s="204" t="e">
        <f t="shared" ca="1" si="148"/>
        <v>#VALUE!</v>
      </c>
      <c r="DI29" s="204" t="e">
        <f t="shared" ca="1" si="148"/>
        <v>#VALUE!</v>
      </c>
      <c r="DJ29" s="204" t="e">
        <f t="shared" ca="1" si="148"/>
        <v>#VALUE!</v>
      </c>
      <c r="DK29" s="204" t="e">
        <f t="shared" ca="1" si="148"/>
        <v>#VALUE!</v>
      </c>
      <c r="DL29" s="204" t="e">
        <f t="shared" ca="1" si="148"/>
        <v>#VALUE!</v>
      </c>
      <c r="DM29" s="204" t="e">
        <f t="shared" ca="1" si="148"/>
        <v>#VALUE!</v>
      </c>
      <c r="DN29" s="204" t="e">
        <f t="shared" ca="1" si="148"/>
        <v>#VALUE!</v>
      </c>
      <c r="DO29" s="204" t="e">
        <f t="shared" ca="1" si="148"/>
        <v>#VALUE!</v>
      </c>
      <c r="DP29" s="204" t="e">
        <f t="shared" ca="1" si="148"/>
        <v>#VALUE!</v>
      </c>
      <c r="DQ29" s="204" t="e">
        <f t="shared" ca="1" si="148"/>
        <v>#VALUE!</v>
      </c>
      <c r="DR29" s="204" t="e">
        <f t="shared" ref="DR29:EW29" ca="1" si="149">IF($CN$41-DR$14&gt;=0,INDEX($AP:$AP,MATCH(DR$14,$AT:$AT,0),1),"")</f>
        <v>#VALUE!</v>
      </c>
      <c r="DS29" s="204" t="e">
        <f t="shared" ca="1" si="149"/>
        <v>#VALUE!</v>
      </c>
      <c r="DT29" s="204" t="e">
        <f t="shared" ca="1" si="149"/>
        <v>#VALUE!</v>
      </c>
      <c r="DU29" s="204" t="e">
        <f t="shared" ca="1" si="149"/>
        <v>#VALUE!</v>
      </c>
      <c r="DV29" s="204" t="e">
        <f t="shared" ca="1" si="149"/>
        <v>#VALUE!</v>
      </c>
      <c r="DW29" s="204" t="e">
        <f t="shared" ca="1" si="149"/>
        <v>#VALUE!</v>
      </c>
      <c r="DX29" s="204" t="e">
        <f t="shared" ca="1" si="149"/>
        <v>#VALUE!</v>
      </c>
      <c r="DY29" s="204" t="e">
        <f t="shared" ca="1" si="149"/>
        <v>#VALUE!</v>
      </c>
      <c r="DZ29" s="204" t="e">
        <f t="shared" ca="1" si="149"/>
        <v>#VALUE!</v>
      </c>
      <c r="EA29" s="204" t="e">
        <f t="shared" ca="1" si="149"/>
        <v>#VALUE!</v>
      </c>
      <c r="EB29" s="204" t="e">
        <f t="shared" ca="1" si="149"/>
        <v>#VALUE!</v>
      </c>
      <c r="EC29" s="204" t="e">
        <f t="shared" ca="1" si="149"/>
        <v>#VALUE!</v>
      </c>
      <c r="ED29" s="204" t="e">
        <f t="shared" ca="1" si="149"/>
        <v>#VALUE!</v>
      </c>
      <c r="EE29" s="204" t="e">
        <f t="shared" ca="1" si="149"/>
        <v>#VALUE!</v>
      </c>
      <c r="EF29" s="204" t="e">
        <f t="shared" ca="1" si="149"/>
        <v>#VALUE!</v>
      </c>
      <c r="EG29" s="204" t="e">
        <f t="shared" ca="1" si="149"/>
        <v>#VALUE!</v>
      </c>
      <c r="EH29" s="204" t="e">
        <f t="shared" ca="1" si="149"/>
        <v>#VALUE!</v>
      </c>
      <c r="EI29" s="204" t="e">
        <f t="shared" ca="1" si="149"/>
        <v>#VALUE!</v>
      </c>
      <c r="EJ29" s="204" t="e">
        <f t="shared" ca="1" si="149"/>
        <v>#VALUE!</v>
      </c>
      <c r="EK29" s="204" t="e">
        <f t="shared" ca="1" si="149"/>
        <v>#VALUE!</v>
      </c>
      <c r="EL29" s="204" t="e">
        <f t="shared" ca="1" si="149"/>
        <v>#VALUE!</v>
      </c>
      <c r="EM29" s="204" t="e">
        <f t="shared" ca="1" si="149"/>
        <v>#VALUE!</v>
      </c>
      <c r="EN29" s="204" t="e">
        <f t="shared" ca="1" si="149"/>
        <v>#VALUE!</v>
      </c>
      <c r="EO29" s="204" t="e">
        <f t="shared" ca="1" si="149"/>
        <v>#VALUE!</v>
      </c>
      <c r="EP29" s="204" t="e">
        <f t="shared" ca="1" si="149"/>
        <v>#VALUE!</v>
      </c>
      <c r="EQ29" s="204" t="e">
        <f t="shared" ca="1" si="149"/>
        <v>#VALUE!</v>
      </c>
      <c r="ER29" s="204" t="e">
        <f t="shared" ca="1" si="149"/>
        <v>#VALUE!</v>
      </c>
      <c r="ES29" s="204" t="e">
        <f t="shared" ca="1" si="149"/>
        <v>#VALUE!</v>
      </c>
      <c r="ET29" s="204" t="e">
        <f t="shared" ca="1" si="149"/>
        <v>#VALUE!</v>
      </c>
      <c r="EU29" s="204" t="e">
        <f t="shared" ca="1" si="149"/>
        <v>#VALUE!</v>
      </c>
      <c r="EV29" s="204" t="e">
        <f t="shared" ca="1" si="149"/>
        <v>#VALUE!</v>
      </c>
      <c r="EW29" s="204" t="e">
        <f t="shared" ca="1" si="149"/>
        <v>#VALUE!</v>
      </c>
      <c r="EX29" s="204" t="e">
        <f t="shared" ref="EX29:GC29" ca="1" si="150">IF($CN$41-EX$14&gt;=0,INDEX($AP:$AP,MATCH(EX$14,$AT:$AT,0),1),"")</f>
        <v>#VALUE!</v>
      </c>
      <c r="EY29" s="204" t="e">
        <f t="shared" ca="1" si="150"/>
        <v>#VALUE!</v>
      </c>
      <c r="EZ29" s="204" t="e">
        <f t="shared" ca="1" si="150"/>
        <v>#VALUE!</v>
      </c>
      <c r="FA29" s="204" t="e">
        <f t="shared" ca="1" si="150"/>
        <v>#VALUE!</v>
      </c>
      <c r="FB29" s="204" t="e">
        <f t="shared" ca="1" si="150"/>
        <v>#VALUE!</v>
      </c>
      <c r="FC29" s="204" t="e">
        <f t="shared" ca="1" si="150"/>
        <v>#VALUE!</v>
      </c>
      <c r="FD29" s="204" t="e">
        <f t="shared" ca="1" si="150"/>
        <v>#VALUE!</v>
      </c>
      <c r="FE29" s="204" t="e">
        <f t="shared" ca="1" si="150"/>
        <v>#VALUE!</v>
      </c>
      <c r="FF29" s="204" t="e">
        <f t="shared" ca="1" si="150"/>
        <v>#VALUE!</v>
      </c>
      <c r="FG29" s="204" t="e">
        <f t="shared" ca="1" si="150"/>
        <v>#VALUE!</v>
      </c>
      <c r="FH29" s="204" t="e">
        <f t="shared" ca="1" si="150"/>
        <v>#VALUE!</v>
      </c>
      <c r="FI29" s="204" t="e">
        <f t="shared" ca="1" si="150"/>
        <v>#VALUE!</v>
      </c>
      <c r="FJ29" s="204" t="e">
        <f t="shared" ca="1" si="150"/>
        <v>#VALUE!</v>
      </c>
      <c r="FK29" s="204" t="e">
        <f t="shared" ca="1" si="150"/>
        <v>#VALUE!</v>
      </c>
      <c r="FL29" s="204" t="e">
        <f t="shared" ca="1" si="150"/>
        <v>#VALUE!</v>
      </c>
      <c r="FM29" s="204" t="e">
        <f t="shared" ca="1" si="150"/>
        <v>#VALUE!</v>
      </c>
      <c r="FN29" s="204" t="e">
        <f t="shared" ca="1" si="150"/>
        <v>#VALUE!</v>
      </c>
      <c r="FO29" s="204" t="e">
        <f t="shared" ca="1" si="150"/>
        <v>#VALUE!</v>
      </c>
      <c r="FP29" s="204" t="e">
        <f t="shared" ca="1" si="150"/>
        <v>#VALUE!</v>
      </c>
      <c r="FQ29" s="204" t="e">
        <f t="shared" ca="1" si="150"/>
        <v>#VALUE!</v>
      </c>
      <c r="FR29" s="204" t="e">
        <f t="shared" ca="1" si="150"/>
        <v>#VALUE!</v>
      </c>
      <c r="FS29" s="204" t="e">
        <f t="shared" ca="1" si="150"/>
        <v>#VALUE!</v>
      </c>
      <c r="FT29" s="204" t="e">
        <f t="shared" ca="1" si="150"/>
        <v>#VALUE!</v>
      </c>
      <c r="FU29" s="204" t="e">
        <f t="shared" ca="1" si="150"/>
        <v>#VALUE!</v>
      </c>
      <c r="FV29" s="204" t="e">
        <f t="shared" ca="1" si="150"/>
        <v>#VALUE!</v>
      </c>
      <c r="FW29" s="204" t="e">
        <f t="shared" ca="1" si="150"/>
        <v>#VALUE!</v>
      </c>
      <c r="FX29" s="204" t="e">
        <f t="shared" ca="1" si="150"/>
        <v>#VALUE!</v>
      </c>
      <c r="FY29" s="204" t="e">
        <f t="shared" ca="1" si="150"/>
        <v>#VALUE!</v>
      </c>
      <c r="FZ29" s="204" t="e">
        <f t="shared" ca="1" si="150"/>
        <v>#VALUE!</v>
      </c>
      <c r="GA29" s="204" t="e">
        <f t="shared" ca="1" si="150"/>
        <v>#VALUE!</v>
      </c>
      <c r="GB29" s="204" t="e">
        <f t="shared" ca="1" si="150"/>
        <v>#VALUE!</v>
      </c>
      <c r="GC29" s="204" t="e">
        <f t="shared" ca="1" si="150"/>
        <v>#VALUE!</v>
      </c>
      <c r="GD29" s="204" t="e">
        <f t="shared" ref="GD29:HB29" ca="1" si="151">IF($CN$41-GD$14&gt;=0,INDEX($AP:$AP,MATCH(GD$14,$AT:$AT,0),1),"")</f>
        <v>#VALUE!</v>
      </c>
      <c r="GE29" s="204" t="e">
        <f t="shared" ca="1" si="151"/>
        <v>#VALUE!</v>
      </c>
      <c r="GF29" s="204" t="e">
        <f t="shared" ca="1" si="151"/>
        <v>#VALUE!</v>
      </c>
      <c r="GG29" s="204" t="e">
        <f t="shared" ca="1" si="151"/>
        <v>#VALUE!</v>
      </c>
      <c r="GH29" s="204" t="e">
        <f t="shared" ca="1" si="151"/>
        <v>#VALUE!</v>
      </c>
      <c r="GI29" s="204" t="e">
        <f t="shared" ca="1" si="151"/>
        <v>#VALUE!</v>
      </c>
      <c r="GJ29" s="204" t="e">
        <f t="shared" ca="1" si="151"/>
        <v>#VALUE!</v>
      </c>
      <c r="GK29" s="204" t="e">
        <f t="shared" ca="1" si="151"/>
        <v>#VALUE!</v>
      </c>
      <c r="GL29" s="204" t="e">
        <f t="shared" ca="1" si="151"/>
        <v>#VALUE!</v>
      </c>
      <c r="GM29" s="204" t="e">
        <f t="shared" ca="1" si="151"/>
        <v>#VALUE!</v>
      </c>
      <c r="GN29" s="204" t="e">
        <f t="shared" ca="1" si="151"/>
        <v>#VALUE!</v>
      </c>
      <c r="GO29" s="204" t="e">
        <f t="shared" ca="1" si="151"/>
        <v>#VALUE!</v>
      </c>
      <c r="GP29" s="204" t="e">
        <f t="shared" ca="1" si="151"/>
        <v>#VALUE!</v>
      </c>
      <c r="GQ29" s="204" t="e">
        <f t="shared" ca="1" si="151"/>
        <v>#VALUE!</v>
      </c>
      <c r="GR29" s="204" t="e">
        <f t="shared" ca="1" si="151"/>
        <v>#VALUE!</v>
      </c>
      <c r="GS29" s="204" t="e">
        <f t="shared" ca="1" si="151"/>
        <v>#VALUE!</v>
      </c>
      <c r="GT29" s="204" t="e">
        <f t="shared" ca="1" si="151"/>
        <v>#VALUE!</v>
      </c>
      <c r="GU29" s="204" t="e">
        <f t="shared" ca="1" si="151"/>
        <v>#VALUE!</v>
      </c>
      <c r="GV29" s="204" t="e">
        <f t="shared" ca="1" si="151"/>
        <v>#VALUE!</v>
      </c>
      <c r="GW29" s="204" t="e">
        <f t="shared" ca="1" si="151"/>
        <v>#VALUE!</v>
      </c>
      <c r="GX29" s="204" t="e">
        <f t="shared" ca="1" si="151"/>
        <v>#VALUE!</v>
      </c>
      <c r="GY29" s="204" t="e">
        <f t="shared" ca="1" si="151"/>
        <v>#VALUE!</v>
      </c>
      <c r="GZ29" s="204" t="e">
        <f t="shared" ca="1" si="151"/>
        <v>#VALUE!</v>
      </c>
      <c r="HA29" s="204" t="e">
        <f t="shared" ca="1" si="151"/>
        <v>#VALUE!</v>
      </c>
      <c r="HB29" s="204" t="e">
        <f t="shared" ca="1" si="151"/>
        <v>#VALUE!</v>
      </c>
    </row>
    <row r="30" spans="2:210" x14ac:dyDescent="0.25">
      <c r="B30" s="120"/>
      <c r="C30" s="114"/>
      <c r="D30"/>
      <c r="E30"/>
      <c r="F30" s="120"/>
      <c r="G30" s="114"/>
      <c r="H30"/>
      <c r="I30"/>
      <c r="J30" s="120"/>
      <c r="K30" s="114"/>
      <c r="L30"/>
      <c r="M30"/>
      <c r="N30" s="120"/>
      <c r="O30" s="114"/>
      <c r="P30"/>
      <c r="Q30"/>
      <c r="R30" s="120"/>
      <c r="S30" s="114"/>
      <c r="T30"/>
      <c r="U30"/>
      <c r="V30" s="120"/>
      <c r="W30" s="114"/>
      <c r="X30"/>
      <c r="Y30"/>
      <c r="AA30" s="140">
        <f>IF(D30&lt;=$CL$45,D30*-1,)</f>
        <v>0</v>
      </c>
      <c r="AB30" s="141">
        <f t="shared" si="1"/>
        <v>0</v>
      </c>
      <c r="AC30" s="142" t="str">
        <f t="shared" si="18"/>
        <v/>
      </c>
      <c r="AD30" s="142">
        <f t="shared" si="72"/>
        <v>0</v>
      </c>
      <c r="AE30" s="134" t="str">
        <f t="shared" si="2"/>
        <v/>
      </c>
      <c r="AF30" s="140">
        <f>IF(H30&lt;=$CL$45,H30*-1,)</f>
        <v>0</v>
      </c>
      <c r="AG30" s="141">
        <f t="shared" si="4"/>
        <v>0</v>
      </c>
      <c r="AH30" s="142" t="str">
        <f t="shared" si="19"/>
        <v/>
      </c>
      <c r="AI30" s="142">
        <f t="shared" si="73"/>
        <v>0</v>
      </c>
      <c r="AJ30" s="134" t="str">
        <f t="shared" si="5"/>
        <v/>
      </c>
      <c r="AK30" s="140">
        <f>IF(L30&lt;=$CL$45,L30*-1,)</f>
        <v>0</v>
      </c>
      <c r="AL30" s="141">
        <f t="shared" si="7"/>
        <v>0</v>
      </c>
      <c r="AM30" s="142" t="str">
        <f t="shared" si="20"/>
        <v/>
      </c>
      <c r="AN30" s="142">
        <f t="shared" si="74"/>
        <v>0</v>
      </c>
      <c r="AO30" s="134" t="str">
        <f t="shared" si="8"/>
        <v/>
      </c>
      <c r="AP30" s="140">
        <f>IF(P30&lt;=$CL$45,P30*-1,)</f>
        <v>0</v>
      </c>
      <c r="AQ30" s="141">
        <f t="shared" si="10"/>
        <v>0</v>
      </c>
      <c r="AR30" s="142" t="str">
        <f t="shared" si="21"/>
        <v/>
      </c>
      <c r="AS30" s="142">
        <f t="shared" si="75"/>
        <v>0</v>
      </c>
      <c r="AT30" s="134" t="str">
        <f t="shared" si="11"/>
        <v/>
      </c>
      <c r="AU30" s="140">
        <f>IF(T30&lt;=$CL$45,T30*-1,)</f>
        <v>0</v>
      </c>
      <c r="AV30" s="141">
        <f t="shared" si="13"/>
        <v>0</v>
      </c>
      <c r="AW30" s="142" t="str">
        <f t="shared" si="22"/>
        <v/>
      </c>
      <c r="AX30" s="142">
        <f t="shared" si="76"/>
        <v>0</v>
      </c>
      <c r="AY30" s="134" t="str">
        <f t="shared" si="14"/>
        <v/>
      </c>
      <c r="AZ30" s="140">
        <f>IF(X30&lt;=$CL$45,X30*-1,)</f>
        <v>0</v>
      </c>
      <c r="BA30" s="141">
        <f t="shared" si="16"/>
        <v>0</v>
      </c>
      <c r="BB30" s="142" t="str">
        <f t="shared" si="23"/>
        <v/>
      </c>
      <c r="BC30" s="142">
        <f t="shared" si="77"/>
        <v>0</v>
      </c>
      <c r="BD30" s="134" t="str">
        <f t="shared" si="17"/>
        <v/>
      </c>
      <c r="BF30" s="143" t="e">
        <f t="shared" si="24"/>
        <v>#N/A</v>
      </c>
      <c r="BG30" s="144" t="e">
        <f t="shared" si="25"/>
        <v>#N/A</v>
      </c>
      <c r="BH30" s="138" t="e">
        <f t="shared" si="121"/>
        <v>#N/A</v>
      </c>
      <c r="BI30" s="138" t="e">
        <f t="shared" si="121"/>
        <v>#N/A</v>
      </c>
      <c r="BJ30" s="138"/>
      <c r="BK30" s="143" t="e">
        <f t="shared" si="26"/>
        <v>#N/A</v>
      </c>
      <c r="BL30" s="144" t="e">
        <f t="shared" si="27"/>
        <v>#N/A</v>
      </c>
      <c r="BM30" s="138" t="e">
        <f t="shared" si="122"/>
        <v>#N/A</v>
      </c>
      <c r="BN30" s="138" t="e">
        <f t="shared" si="122"/>
        <v>#N/A</v>
      </c>
      <c r="BO30" s="138"/>
      <c r="BP30" s="143" t="e">
        <f t="shared" si="28"/>
        <v>#N/A</v>
      </c>
      <c r="BQ30" s="144" t="e">
        <f t="shared" si="29"/>
        <v>#N/A</v>
      </c>
      <c r="BR30" s="138" t="e">
        <f t="shared" si="123"/>
        <v>#N/A</v>
      </c>
      <c r="BS30" s="138" t="e">
        <f t="shared" si="123"/>
        <v>#N/A</v>
      </c>
      <c r="BT30" s="138"/>
      <c r="BU30" s="143" t="e">
        <f t="shared" si="30"/>
        <v>#N/A</v>
      </c>
      <c r="BV30" s="144" t="e">
        <f t="shared" si="31"/>
        <v>#N/A</v>
      </c>
      <c r="BW30" s="138" t="e">
        <f t="shared" si="124"/>
        <v>#N/A</v>
      </c>
      <c r="BX30" s="138" t="e">
        <f t="shared" si="124"/>
        <v>#N/A</v>
      </c>
      <c r="BY30" s="138"/>
      <c r="BZ30" s="143" t="e">
        <f t="shared" si="32"/>
        <v>#N/A</v>
      </c>
      <c r="CA30" s="144" t="e">
        <f t="shared" si="33"/>
        <v>#N/A</v>
      </c>
      <c r="CB30" s="138" t="e">
        <f t="shared" si="125"/>
        <v>#N/A</v>
      </c>
      <c r="CC30" s="138" t="e">
        <f t="shared" si="125"/>
        <v>#N/A</v>
      </c>
      <c r="CD30" s="138"/>
      <c r="CE30" s="143" t="e">
        <f t="shared" si="34"/>
        <v>#N/A</v>
      </c>
      <c r="CF30" s="144" t="e">
        <f t="shared" si="35"/>
        <v>#N/A</v>
      </c>
      <c r="CG30" s="138" t="e">
        <f t="shared" si="126"/>
        <v>#N/A</v>
      </c>
      <c r="CH30" s="138" t="e">
        <f t="shared" si="126"/>
        <v>#N/A</v>
      </c>
      <c r="CJ30" s="285"/>
      <c r="CK30" s="202" t="str">
        <f t="shared" ca="1" si="135"/>
        <v>Sample 3</v>
      </c>
      <c r="CL30" s="203" t="e">
        <f t="shared" ref="CL30:DQ30" ca="1" si="152">IF($CN$42-CL$14&gt;=0,INDEX($AU:$AU,MATCH(CL$14,$AY:$AY,0),1),"")</f>
        <v>#VALUE!</v>
      </c>
      <c r="CM30" s="204" t="e">
        <f t="shared" ca="1" si="152"/>
        <v>#VALUE!</v>
      </c>
      <c r="CN30" s="204" t="e">
        <f t="shared" ca="1" si="152"/>
        <v>#VALUE!</v>
      </c>
      <c r="CO30" s="204" t="e">
        <f t="shared" ca="1" si="152"/>
        <v>#VALUE!</v>
      </c>
      <c r="CP30" s="204" t="e">
        <f t="shared" ca="1" si="152"/>
        <v>#VALUE!</v>
      </c>
      <c r="CQ30" s="204" t="e">
        <f t="shared" ca="1" si="152"/>
        <v>#VALUE!</v>
      </c>
      <c r="CR30" s="204" t="e">
        <f t="shared" ca="1" si="152"/>
        <v>#VALUE!</v>
      </c>
      <c r="CS30" s="204" t="e">
        <f t="shared" ca="1" si="152"/>
        <v>#VALUE!</v>
      </c>
      <c r="CT30" s="204" t="e">
        <f t="shared" ca="1" si="152"/>
        <v>#VALUE!</v>
      </c>
      <c r="CU30" s="204" t="e">
        <f t="shared" ca="1" si="152"/>
        <v>#VALUE!</v>
      </c>
      <c r="CV30" s="204" t="e">
        <f t="shared" ca="1" si="152"/>
        <v>#VALUE!</v>
      </c>
      <c r="CW30" s="204" t="e">
        <f t="shared" ca="1" si="152"/>
        <v>#VALUE!</v>
      </c>
      <c r="CX30" s="204" t="e">
        <f t="shared" ca="1" si="152"/>
        <v>#VALUE!</v>
      </c>
      <c r="CY30" s="204" t="e">
        <f t="shared" ca="1" si="152"/>
        <v>#VALUE!</v>
      </c>
      <c r="CZ30" s="204" t="e">
        <f t="shared" ca="1" si="152"/>
        <v>#VALUE!</v>
      </c>
      <c r="DA30" s="204" t="e">
        <f t="shared" ca="1" si="152"/>
        <v>#VALUE!</v>
      </c>
      <c r="DB30" s="204" t="e">
        <f t="shared" ca="1" si="152"/>
        <v>#VALUE!</v>
      </c>
      <c r="DC30" s="204" t="e">
        <f t="shared" ca="1" si="152"/>
        <v>#VALUE!</v>
      </c>
      <c r="DD30" s="204" t="e">
        <f t="shared" ca="1" si="152"/>
        <v>#VALUE!</v>
      </c>
      <c r="DE30" s="204" t="e">
        <f t="shared" ca="1" si="152"/>
        <v>#VALUE!</v>
      </c>
      <c r="DF30" s="204" t="e">
        <f t="shared" ca="1" si="152"/>
        <v>#VALUE!</v>
      </c>
      <c r="DG30" s="204" t="e">
        <f t="shared" ca="1" si="152"/>
        <v>#VALUE!</v>
      </c>
      <c r="DH30" s="204" t="e">
        <f t="shared" ca="1" si="152"/>
        <v>#VALUE!</v>
      </c>
      <c r="DI30" s="204" t="e">
        <f t="shared" ca="1" si="152"/>
        <v>#VALUE!</v>
      </c>
      <c r="DJ30" s="204" t="e">
        <f t="shared" ca="1" si="152"/>
        <v>#VALUE!</v>
      </c>
      <c r="DK30" s="204" t="e">
        <f t="shared" ca="1" si="152"/>
        <v>#VALUE!</v>
      </c>
      <c r="DL30" s="204" t="e">
        <f t="shared" ca="1" si="152"/>
        <v>#VALUE!</v>
      </c>
      <c r="DM30" s="204" t="e">
        <f t="shared" ca="1" si="152"/>
        <v>#VALUE!</v>
      </c>
      <c r="DN30" s="204" t="e">
        <f t="shared" ca="1" si="152"/>
        <v>#VALUE!</v>
      </c>
      <c r="DO30" s="204" t="e">
        <f t="shared" ca="1" si="152"/>
        <v>#VALUE!</v>
      </c>
      <c r="DP30" s="204" t="e">
        <f t="shared" ca="1" si="152"/>
        <v>#VALUE!</v>
      </c>
      <c r="DQ30" s="204" t="e">
        <f t="shared" ca="1" si="152"/>
        <v>#VALUE!</v>
      </c>
      <c r="DR30" s="204" t="e">
        <f t="shared" ref="DR30:EW30" ca="1" si="153">IF($CN$42-DR$14&gt;=0,INDEX($AU:$AU,MATCH(DR$14,$AY:$AY,0),1),"")</f>
        <v>#VALUE!</v>
      </c>
      <c r="DS30" s="204" t="e">
        <f t="shared" ca="1" si="153"/>
        <v>#VALUE!</v>
      </c>
      <c r="DT30" s="204" t="e">
        <f t="shared" ca="1" si="153"/>
        <v>#VALUE!</v>
      </c>
      <c r="DU30" s="204" t="e">
        <f t="shared" ca="1" si="153"/>
        <v>#VALUE!</v>
      </c>
      <c r="DV30" s="204" t="e">
        <f t="shared" ca="1" si="153"/>
        <v>#VALUE!</v>
      </c>
      <c r="DW30" s="204" t="e">
        <f t="shared" ca="1" si="153"/>
        <v>#VALUE!</v>
      </c>
      <c r="DX30" s="204" t="e">
        <f t="shared" ca="1" si="153"/>
        <v>#VALUE!</v>
      </c>
      <c r="DY30" s="204" t="e">
        <f t="shared" ca="1" si="153"/>
        <v>#VALUE!</v>
      </c>
      <c r="DZ30" s="204" t="e">
        <f t="shared" ca="1" si="153"/>
        <v>#VALUE!</v>
      </c>
      <c r="EA30" s="204" t="e">
        <f t="shared" ca="1" si="153"/>
        <v>#VALUE!</v>
      </c>
      <c r="EB30" s="204" t="e">
        <f t="shared" ca="1" si="153"/>
        <v>#VALUE!</v>
      </c>
      <c r="EC30" s="204" t="e">
        <f t="shared" ca="1" si="153"/>
        <v>#VALUE!</v>
      </c>
      <c r="ED30" s="204" t="e">
        <f t="shared" ca="1" si="153"/>
        <v>#VALUE!</v>
      </c>
      <c r="EE30" s="204" t="e">
        <f t="shared" ca="1" si="153"/>
        <v>#VALUE!</v>
      </c>
      <c r="EF30" s="204" t="e">
        <f t="shared" ca="1" si="153"/>
        <v>#VALUE!</v>
      </c>
      <c r="EG30" s="204" t="e">
        <f t="shared" ca="1" si="153"/>
        <v>#VALUE!</v>
      </c>
      <c r="EH30" s="204" t="e">
        <f t="shared" ca="1" si="153"/>
        <v>#VALUE!</v>
      </c>
      <c r="EI30" s="204" t="e">
        <f t="shared" ca="1" si="153"/>
        <v>#VALUE!</v>
      </c>
      <c r="EJ30" s="204" t="e">
        <f t="shared" ca="1" si="153"/>
        <v>#VALUE!</v>
      </c>
      <c r="EK30" s="204" t="e">
        <f t="shared" ca="1" si="153"/>
        <v>#VALUE!</v>
      </c>
      <c r="EL30" s="204" t="e">
        <f t="shared" ca="1" si="153"/>
        <v>#VALUE!</v>
      </c>
      <c r="EM30" s="204" t="e">
        <f t="shared" ca="1" si="153"/>
        <v>#VALUE!</v>
      </c>
      <c r="EN30" s="204" t="e">
        <f t="shared" ca="1" si="153"/>
        <v>#VALUE!</v>
      </c>
      <c r="EO30" s="204" t="e">
        <f t="shared" ca="1" si="153"/>
        <v>#VALUE!</v>
      </c>
      <c r="EP30" s="204" t="e">
        <f t="shared" ca="1" si="153"/>
        <v>#VALUE!</v>
      </c>
      <c r="EQ30" s="204" t="e">
        <f t="shared" ca="1" si="153"/>
        <v>#VALUE!</v>
      </c>
      <c r="ER30" s="204" t="e">
        <f t="shared" ca="1" si="153"/>
        <v>#VALUE!</v>
      </c>
      <c r="ES30" s="204" t="e">
        <f t="shared" ca="1" si="153"/>
        <v>#VALUE!</v>
      </c>
      <c r="ET30" s="204" t="e">
        <f t="shared" ca="1" si="153"/>
        <v>#VALUE!</v>
      </c>
      <c r="EU30" s="204" t="e">
        <f t="shared" ca="1" si="153"/>
        <v>#VALUE!</v>
      </c>
      <c r="EV30" s="204" t="e">
        <f t="shared" ca="1" si="153"/>
        <v>#VALUE!</v>
      </c>
      <c r="EW30" s="204" t="e">
        <f t="shared" ca="1" si="153"/>
        <v>#VALUE!</v>
      </c>
      <c r="EX30" s="204" t="e">
        <f t="shared" ref="EX30:GC30" ca="1" si="154">IF($CN$42-EX$14&gt;=0,INDEX($AU:$AU,MATCH(EX$14,$AY:$AY,0),1),"")</f>
        <v>#VALUE!</v>
      </c>
      <c r="EY30" s="204" t="e">
        <f t="shared" ca="1" si="154"/>
        <v>#VALUE!</v>
      </c>
      <c r="EZ30" s="204" t="e">
        <f t="shared" ca="1" si="154"/>
        <v>#VALUE!</v>
      </c>
      <c r="FA30" s="204" t="e">
        <f t="shared" ca="1" si="154"/>
        <v>#VALUE!</v>
      </c>
      <c r="FB30" s="204" t="e">
        <f t="shared" ca="1" si="154"/>
        <v>#VALUE!</v>
      </c>
      <c r="FC30" s="204" t="e">
        <f t="shared" ca="1" si="154"/>
        <v>#VALUE!</v>
      </c>
      <c r="FD30" s="204" t="e">
        <f t="shared" ca="1" si="154"/>
        <v>#VALUE!</v>
      </c>
      <c r="FE30" s="204" t="e">
        <f t="shared" ca="1" si="154"/>
        <v>#VALUE!</v>
      </c>
      <c r="FF30" s="204" t="e">
        <f t="shared" ca="1" si="154"/>
        <v>#VALUE!</v>
      </c>
      <c r="FG30" s="204" t="e">
        <f t="shared" ca="1" si="154"/>
        <v>#VALUE!</v>
      </c>
      <c r="FH30" s="204" t="e">
        <f t="shared" ca="1" si="154"/>
        <v>#VALUE!</v>
      </c>
      <c r="FI30" s="204" t="e">
        <f t="shared" ca="1" si="154"/>
        <v>#VALUE!</v>
      </c>
      <c r="FJ30" s="204" t="e">
        <f t="shared" ca="1" si="154"/>
        <v>#VALUE!</v>
      </c>
      <c r="FK30" s="204" t="e">
        <f t="shared" ca="1" si="154"/>
        <v>#VALUE!</v>
      </c>
      <c r="FL30" s="204" t="e">
        <f t="shared" ca="1" si="154"/>
        <v>#VALUE!</v>
      </c>
      <c r="FM30" s="204" t="e">
        <f t="shared" ca="1" si="154"/>
        <v>#VALUE!</v>
      </c>
      <c r="FN30" s="204" t="e">
        <f t="shared" ca="1" si="154"/>
        <v>#VALUE!</v>
      </c>
      <c r="FO30" s="204" t="e">
        <f t="shared" ca="1" si="154"/>
        <v>#VALUE!</v>
      </c>
      <c r="FP30" s="204" t="e">
        <f t="shared" ca="1" si="154"/>
        <v>#VALUE!</v>
      </c>
      <c r="FQ30" s="204" t="e">
        <f t="shared" ca="1" si="154"/>
        <v>#VALUE!</v>
      </c>
      <c r="FR30" s="204" t="e">
        <f t="shared" ca="1" si="154"/>
        <v>#VALUE!</v>
      </c>
      <c r="FS30" s="204" t="e">
        <f t="shared" ca="1" si="154"/>
        <v>#VALUE!</v>
      </c>
      <c r="FT30" s="204" t="e">
        <f t="shared" ca="1" si="154"/>
        <v>#VALUE!</v>
      </c>
      <c r="FU30" s="204" t="e">
        <f t="shared" ca="1" si="154"/>
        <v>#VALUE!</v>
      </c>
      <c r="FV30" s="204" t="e">
        <f t="shared" ca="1" si="154"/>
        <v>#VALUE!</v>
      </c>
      <c r="FW30" s="204" t="e">
        <f t="shared" ca="1" si="154"/>
        <v>#VALUE!</v>
      </c>
      <c r="FX30" s="204" t="e">
        <f t="shared" ca="1" si="154"/>
        <v>#VALUE!</v>
      </c>
      <c r="FY30" s="204" t="e">
        <f t="shared" ca="1" si="154"/>
        <v>#VALUE!</v>
      </c>
      <c r="FZ30" s="204" t="e">
        <f t="shared" ca="1" si="154"/>
        <v>#VALUE!</v>
      </c>
      <c r="GA30" s="204" t="e">
        <f t="shared" ca="1" si="154"/>
        <v>#VALUE!</v>
      </c>
      <c r="GB30" s="204" t="e">
        <f t="shared" ca="1" si="154"/>
        <v>#VALUE!</v>
      </c>
      <c r="GC30" s="204" t="e">
        <f t="shared" ca="1" si="154"/>
        <v>#VALUE!</v>
      </c>
      <c r="GD30" s="204" t="e">
        <f t="shared" ref="GD30:HB30" ca="1" si="155">IF($CN$42-GD$14&gt;=0,INDEX($AU:$AU,MATCH(GD$14,$AY:$AY,0),1),"")</f>
        <v>#VALUE!</v>
      </c>
      <c r="GE30" s="204" t="e">
        <f t="shared" ca="1" si="155"/>
        <v>#VALUE!</v>
      </c>
      <c r="GF30" s="204" t="e">
        <f t="shared" ca="1" si="155"/>
        <v>#VALUE!</v>
      </c>
      <c r="GG30" s="204" t="e">
        <f t="shared" ca="1" si="155"/>
        <v>#VALUE!</v>
      </c>
      <c r="GH30" s="204" t="e">
        <f t="shared" ca="1" si="155"/>
        <v>#VALUE!</v>
      </c>
      <c r="GI30" s="204" t="e">
        <f t="shared" ca="1" si="155"/>
        <v>#VALUE!</v>
      </c>
      <c r="GJ30" s="204" t="e">
        <f t="shared" ca="1" si="155"/>
        <v>#VALUE!</v>
      </c>
      <c r="GK30" s="204" t="e">
        <f t="shared" ca="1" si="155"/>
        <v>#VALUE!</v>
      </c>
      <c r="GL30" s="204" t="e">
        <f t="shared" ca="1" si="155"/>
        <v>#VALUE!</v>
      </c>
      <c r="GM30" s="204" t="e">
        <f t="shared" ca="1" si="155"/>
        <v>#VALUE!</v>
      </c>
      <c r="GN30" s="204" t="e">
        <f t="shared" ca="1" si="155"/>
        <v>#VALUE!</v>
      </c>
      <c r="GO30" s="204" t="e">
        <f t="shared" ca="1" si="155"/>
        <v>#VALUE!</v>
      </c>
      <c r="GP30" s="204" t="e">
        <f t="shared" ca="1" si="155"/>
        <v>#VALUE!</v>
      </c>
      <c r="GQ30" s="204" t="e">
        <f t="shared" ca="1" si="155"/>
        <v>#VALUE!</v>
      </c>
      <c r="GR30" s="204" t="e">
        <f t="shared" ca="1" si="155"/>
        <v>#VALUE!</v>
      </c>
      <c r="GS30" s="204" t="e">
        <f t="shared" ca="1" si="155"/>
        <v>#VALUE!</v>
      </c>
      <c r="GT30" s="204" t="e">
        <f t="shared" ca="1" si="155"/>
        <v>#VALUE!</v>
      </c>
      <c r="GU30" s="204" t="e">
        <f t="shared" ca="1" si="155"/>
        <v>#VALUE!</v>
      </c>
      <c r="GV30" s="204" t="e">
        <f t="shared" ca="1" si="155"/>
        <v>#VALUE!</v>
      </c>
      <c r="GW30" s="204" t="e">
        <f t="shared" ca="1" si="155"/>
        <v>#VALUE!</v>
      </c>
      <c r="GX30" s="204" t="e">
        <f t="shared" ca="1" si="155"/>
        <v>#VALUE!</v>
      </c>
      <c r="GY30" s="204" t="e">
        <f t="shared" ca="1" si="155"/>
        <v>#VALUE!</v>
      </c>
      <c r="GZ30" s="204" t="e">
        <f t="shared" ca="1" si="155"/>
        <v>#VALUE!</v>
      </c>
      <c r="HA30" s="204" t="e">
        <f t="shared" ca="1" si="155"/>
        <v>#VALUE!</v>
      </c>
      <c r="HB30" s="204" t="e">
        <f t="shared" ca="1" si="155"/>
        <v>#VALUE!</v>
      </c>
    </row>
    <row r="31" spans="2:210" ht="15.75" thickBot="1" x14ac:dyDescent="0.3">
      <c r="B31" s="120"/>
      <c r="C31" s="114"/>
      <c r="D31"/>
      <c r="E31"/>
      <c r="F31" s="120"/>
      <c r="G31" s="114"/>
      <c r="H31"/>
      <c r="I31"/>
      <c r="J31" s="120"/>
      <c r="K31" s="114"/>
      <c r="L31"/>
      <c r="M31"/>
      <c r="N31" s="120"/>
      <c r="O31" s="114"/>
      <c r="P31"/>
      <c r="Q31"/>
      <c r="R31" s="120"/>
      <c r="S31" s="114"/>
      <c r="T31"/>
      <c r="U31"/>
      <c r="V31" s="120"/>
      <c r="W31" s="114"/>
      <c r="X31"/>
      <c r="Y31"/>
      <c r="AA31" s="140" t="str">
        <f t="shared" ref="AA31:AA62" si="156">IF(D31&lt;=$CL$45,D31*-1,"")</f>
        <v/>
      </c>
      <c r="AB31" s="141" t="str">
        <f t="shared" si="1"/>
        <v/>
      </c>
      <c r="AC31" s="142" t="e">
        <f t="shared" si="18"/>
        <v>#N/A</v>
      </c>
      <c r="AD31" s="142" t="e">
        <f t="shared" si="72"/>
        <v>#VALUE!</v>
      </c>
      <c r="AE31" s="134" t="str">
        <f t="shared" si="2"/>
        <v/>
      </c>
      <c r="AF31" s="140" t="str">
        <f t="shared" ref="AF31:AF62" si="157">IF(H31&lt;=$CL$45,H31*-1,"")</f>
        <v/>
      </c>
      <c r="AG31" s="141" t="str">
        <f t="shared" si="4"/>
        <v/>
      </c>
      <c r="AH31" s="142" t="e">
        <f t="shared" si="19"/>
        <v>#N/A</v>
      </c>
      <c r="AI31" s="142" t="e">
        <f t="shared" si="73"/>
        <v>#VALUE!</v>
      </c>
      <c r="AJ31" s="134" t="str">
        <f t="shared" si="5"/>
        <v/>
      </c>
      <c r="AK31" s="140" t="str">
        <f t="shared" ref="AK31:AK62" si="158">IF(L31&lt;=$CL$45,L31*-1,"")</f>
        <v/>
      </c>
      <c r="AL31" s="141" t="str">
        <f t="shared" si="7"/>
        <v/>
      </c>
      <c r="AM31" s="142" t="e">
        <f t="shared" si="20"/>
        <v>#N/A</v>
      </c>
      <c r="AN31" s="142" t="e">
        <f t="shared" si="74"/>
        <v>#VALUE!</v>
      </c>
      <c r="AO31" s="134" t="str">
        <f t="shared" si="8"/>
        <v/>
      </c>
      <c r="AP31" s="140" t="str">
        <f t="shared" ref="AP31:AP62" si="159">IF(P31&lt;=$CL$45,P31*-1,"")</f>
        <v/>
      </c>
      <c r="AQ31" s="141" t="str">
        <f t="shared" si="10"/>
        <v/>
      </c>
      <c r="AR31" s="142" t="e">
        <f t="shared" si="21"/>
        <v>#N/A</v>
      </c>
      <c r="AS31" s="142" t="e">
        <f t="shared" si="75"/>
        <v>#VALUE!</v>
      </c>
      <c r="AT31" s="134" t="str">
        <f t="shared" si="11"/>
        <v/>
      </c>
      <c r="AU31" s="140" t="str">
        <f t="shared" ref="AU31:AU62" si="160">IF(T31&lt;=$CL$45,T31*-1,"")</f>
        <v/>
      </c>
      <c r="AV31" s="141" t="str">
        <f t="shared" si="13"/>
        <v/>
      </c>
      <c r="AW31" s="142" t="e">
        <f t="shared" si="22"/>
        <v>#N/A</v>
      </c>
      <c r="AX31" s="142" t="e">
        <f t="shared" si="76"/>
        <v>#VALUE!</v>
      </c>
      <c r="AY31" s="134" t="str">
        <f t="shared" si="14"/>
        <v/>
      </c>
      <c r="AZ31" s="140" t="str">
        <f t="shared" ref="AZ31:AZ62" si="161">IF(X31&lt;=$CL$45,X31*-1,"")</f>
        <v/>
      </c>
      <c r="BA31" s="141" t="str">
        <f t="shared" si="16"/>
        <v/>
      </c>
      <c r="BB31" s="142" t="e">
        <f t="shared" si="23"/>
        <v>#N/A</v>
      </c>
      <c r="BC31" s="142" t="e">
        <f t="shared" si="77"/>
        <v>#VALUE!</v>
      </c>
      <c r="BD31" s="134" t="str">
        <f t="shared" si="17"/>
        <v/>
      </c>
      <c r="BF31" s="143" t="str">
        <f t="shared" si="24"/>
        <v/>
      </c>
      <c r="BG31" s="144" t="str">
        <f t="shared" si="25"/>
        <v/>
      </c>
      <c r="BH31" s="138" t="e">
        <f t="shared" si="121"/>
        <v>#N/A</v>
      </c>
      <c r="BI31" s="138" t="e">
        <f t="shared" si="121"/>
        <v>#N/A</v>
      </c>
      <c r="BJ31" s="138"/>
      <c r="BK31" s="143" t="str">
        <f t="shared" si="26"/>
        <v/>
      </c>
      <c r="BL31" s="144" t="str">
        <f t="shared" si="27"/>
        <v/>
      </c>
      <c r="BM31" s="138" t="e">
        <f t="shared" si="122"/>
        <v>#N/A</v>
      </c>
      <c r="BN31" s="138" t="e">
        <f t="shared" si="122"/>
        <v>#N/A</v>
      </c>
      <c r="BO31" s="138"/>
      <c r="BP31" s="143" t="str">
        <f t="shared" si="28"/>
        <v/>
      </c>
      <c r="BQ31" s="144" t="str">
        <f t="shared" si="29"/>
        <v/>
      </c>
      <c r="BR31" s="138" t="e">
        <f t="shared" si="123"/>
        <v>#N/A</v>
      </c>
      <c r="BS31" s="138" t="e">
        <f t="shared" si="123"/>
        <v>#N/A</v>
      </c>
      <c r="BT31" s="138"/>
      <c r="BU31" s="143" t="str">
        <f t="shared" si="30"/>
        <v/>
      </c>
      <c r="BV31" s="144" t="str">
        <f t="shared" si="31"/>
        <v/>
      </c>
      <c r="BW31" s="138" t="e">
        <f t="shared" si="124"/>
        <v>#N/A</v>
      </c>
      <c r="BX31" s="138" t="e">
        <f t="shared" si="124"/>
        <v>#N/A</v>
      </c>
      <c r="BY31" s="138"/>
      <c r="BZ31" s="143" t="str">
        <f t="shared" si="32"/>
        <v/>
      </c>
      <c r="CA31" s="144" t="str">
        <f t="shared" si="33"/>
        <v/>
      </c>
      <c r="CB31" s="138" t="e">
        <f t="shared" si="125"/>
        <v>#N/A</v>
      </c>
      <c r="CC31" s="138" t="e">
        <f t="shared" si="125"/>
        <v>#N/A</v>
      </c>
      <c r="CD31" s="138"/>
      <c r="CE31" s="143" t="str">
        <f t="shared" si="34"/>
        <v/>
      </c>
      <c r="CF31" s="144" t="str">
        <f t="shared" si="35"/>
        <v/>
      </c>
      <c r="CG31" s="138" t="e">
        <f t="shared" si="126"/>
        <v>#N/A</v>
      </c>
      <c r="CH31" s="138" t="e">
        <f t="shared" si="126"/>
        <v>#N/A</v>
      </c>
      <c r="CJ31" s="286"/>
      <c r="CK31" s="205" t="str">
        <f t="shared" ca="1" si="135"/>
        <v>Sample 3-</v>
      </c>
      <c r="CL31" s="206" t="e">
        <f t="shared" ref="CL31:DQ31" ca="1" si="162">IF($CN$43-CL$14&gt;=0,INDEX($AZ:$AZ,MATCH(CL$14,$BD:$BD,0),1),"")</f>
        <v>#VALUE!</v>
      </c>
      <c r="CM31" s="207" t="e">
        <f t="shared" ca="1" si="162"/>
        <v>#VALUE!</v>
      </c>
      <c r="CN31" s="207" t="e">
        <f t="shared" ca="1" si="162"/>
        <v>#VALUE!</v>
      </c>
      <c r="CO31" s="207" t="e">
        <f t="shared" ca="1" si="162"/>
        <v>#VALUE!</v>
      </c>
      <c r="CP31" s="207" t="e">
        <f t="shared" ca="1" si="162"/>
        <v>#VALUE!</v>
      </c>
      <c r="CQ31" s="207" t="e">
        <f t="shared" ca="1" si="162"/>
        <v>#VALUE!</v>
      </c>
      <c r="CR31" s="207" t="e">
        <f t="shared" ca="1" si="162"/>
        <v>#VALUE!</v>
      </c>
      <c r="CS31" s="207" t="e">
        <f t="shared" ca="1" si="162"/>
        <v>#VALUE!</v>
      </c>
      <c r="CT31" s="207" t="e">
        <f t="shared" ca="1" si="162"/>
        <v>#VALUE!</v>
      </c>
      <c r="CU31" s="207" t="e">
        <f t="shared" ca="1" si="162"/>
        <v>#VALUE!</v>
      </c>
      <c r="CV31" s="207" t="e">
        <f t="shared" ca="1" si="162"/>
        <v>#VALUE!</v>
      </c>
      <c r="CW31" s="207" t="e">
        <f t="shared" ca="1" si="162"/>
        <v>#VALUE!</v>
      </c>
      <c r="CX31" s="207" t="e">
        <f t="shared" ca="1" si="162"/>
        <v>#VALUE!</v>
      </c>
      <c r="CY31" s="207" t="e">
        <f t="shared" ca="1" si="162"/>
        <v>#VALUE!</v>
      </c>
      <c r="CZ31" s="207" t="e">
        <f t="shared" ca="1" si="162"/>
        <v>#VALUE!</v>
      </c>
      <c r="DA31" s="207" t="e">
        <f t="shared" ca="1" si="162"/>
        <v>#VALUE!</v>
      </c>
      <c r="DB31" s="207" t="e">
        <f t="shared" ca="1" si="162"/>
        <v>#VALUE!</v>
      </c>
      <c r="DC31" s="207" t="e">
        <f t="shared" ca="1" si="162"/>
        <v>#VALUE!</v>
      </c>
      <c r="DD31" s="207" t="e">
        <f t="shared" ca="1" si="162"/>
        <v>#VALUE!</v>
      </c>
      <c r="DE31" s="207" t="e">
        <f t="shared" ca="1" si="162"/>
        <v>#VALUE!</v>
      </c>
      <c r="DF31" s="207" t="e">
        <f t="shared" ca="1" si="162"/>
        <v>#VALUE!</v>
      </c>
      <c r="DG31" s="207" t="e">
        <f t="shared" ca="1" si="162"/>
        <v>#VALUE!</v>
      </c>
      <c r="DH31" s="207" t="e">
        <f t="shared" ca="1" si="162"/>
        <v>#VALUE!</v>
      </c>
      <c r="DI31" s="207" t="e">
        <f t="shared" ca="1" si="162"/>
        <v>#VALUE!</v>
      </c>
      <c r="DJ31" s="207" t="e">
        <f t="shared" ca="1" si="162"/>
        <v>#VALUE!</v>
      </c>
      <c r="DK31" s="207" t="e">
        <f t="shared" ca="1" si="162"/>
        <v>#VALUE!</v>
      </c>
      <c r="DL31" s="207" t="e">
        <f t="shared" ca="1" si="162"/>
        <v>#VALUE!</v>
      </c>
      <c r="DM31" s="207" t="e">
        <f t="shared" ca="1" si="162"/>
        <v>#VALUE!</v>
      </c>
      <c r="DN31" s="207" t="e">
        <f t="shared" ca="1" si="162"/>
        <v>#VALUE!</v>
      </c>
      <c r="DO31" s="207" t="e">
        <f t="shared" ca="1" si="162"/>
        <v>#VALUE!</v>
      </c>
      <c r="DP31" s="207" t="e">
        <f t="shared" ca="1" si="162"/>
        <v>#VALUE!</v>
      </c>
      <c r="DQ31" s="207" t="e">
        <f t="shared" ca="1" si="162"/>
        <v>#VALUE!</v>
      </c>
      <c r="DR31" s="207" t="e">
        <f t="shared" ref="DR31:EW31" ca="1" si="163">IF($CN$43-DR$14&gt;=0,INDEX($AZ:$AZ,MATCH(DR$14,$BD:$BD,0),1),"")</f>
        <v>#VALUE!</v>
      </c>
      <c r="DS31" s="207" t="e">
        <f t="shared" ca="1" si="163"/>
        <v>#VALUE!</v>
      </c>
      <c r="DT31" s="207" t="e">
        <f t="shared" ca="1" si="163"/>
        <v>#VALUE!</v>
      </c>
      <c r="DU31" s="207" t="e">
        <f t="shared" ca="1" si="163"/>
        <v>#VALUE!</v>
      </c>
      <c r="DV31" s="207" t="e">
        <f t="shared" ca="1" si="163"/>
        <v>#VALUE!</v>
      </c>
      <c r="DW31" s="207" t="e">
        <f t="shared" ca="1" si="163"/>
        <v>#VALUE!</v>
      </c>
      <c r="DX31" s="207" t="e">
        <f t="shared" ca="1" si="163"/>
        <v>#VALUE!</v>
      </c>
      <c r="DY31" s="207" t="e">
        <f t="shared" ca="1" si="163"/>
        <v>#VALUE!</v>
      </c>
      <c r="DZ31" s="207" t="e">
        <f t="shared" ca="1" si="163"/>
        <v>#VALUE!</v>
      </c>
      <c r="EA31" s="207" t="e">
        <f t="shared" ca="1" si="163"/>
        <v>#VALUE!</v>
      </c>
      <c r="EB31" s="207" t="e">
        <f t="shared" ca="1" si="163"/>
        <v>#VALUE!</v>
      </c>
      <c r="EC31" s="207" t="e">
        <f t="shared" ca="1" si="163"/>
        <v>#VALUE!</v>
      </c>
      <c r="ED31" s="207" t="e">
        <f t="shared" ca="1" si="163"/>
        <v>#VALUE!</v>
      </c>
      <c r="EE31" s="207" t="e">
        <f t="shared" ca="1" si="163"/>
        <v>#VALUE!</v>
      </c>
      <c r="EF31" s="207" t="e">
        <f t="shared" ca="1" si="163"/>
        <v>#VALUE!</v>
      </c>
      <c r="EG31" s="207" t="e">
        <f t="shared" ca="1" si="163"/>
        <v>#VALUE!</v>
      </c>
      <c r="EH31" s="207" t="e">
        <f t="shared" ca="1" si="163"/>
        <v>#VALUE!</v>
      </c>
      <c r="EI31" s="207" t="e">
        <f t="shared" ca="1" si="163"/>
        <v>#VALUE!</v>
      </c>
      <c r="EJ31" s="207" t="e">
        <f t="shared" ca="1" si="163"/>
        <v>#VALUE!</v>
      </c>
      <c r="EK31" s="207" t="e">
        <f t="shared" ca="1" si="163"/>
        <v>#VALUE!</v>
      </c>
      <c r="EL31" s="207" t="e">
        <f t="shared" ca="1" si="163"/>
        <v>#VALUE!</v>
      </c>
      <c r="EM31" s="207" t="e">
        <f t="shared" ca="1" si="163"/>
        <v>#VALUE!</v>
      </c>
      <c r="EN31" s="207" t="e">
        <f t="shared" ca="1" si="163"/>
        <v>#VALUE!</v>
      </c>
      <c r="EO31" s="207" t="e">
        <f t="shared" ca="1" si="163"/>
        <v>#VALUE!</v>
      </c>
      <c r="EP31" s="207" t="e">
        <f t="shared" ca="1" si="163"/>
        <v>#VALUE!</v>
      </c>
      <c r="EQ31" s="207" t="e">
        <f t="shared" ca="1" si="163"/>
        <v>#VALUE!</v>
      </c>
      <c r="ER31" s="207" t="e">
        <f t="shared" ca="1" si="163"/>
        <v>#VALUE!</v>
      </c>
      <c r="ES31" s="207" t="e">
        <f t="shared" ca="1" si="163"/>
        <v>#VALUE!</v>
      </c>
      <c r="ET31" s="207" t="e">
        <f t="shared" ca="1" si="163"/>
        <v>#VALUE!</v>
      </c>
      <c r="EU31" s="207" t="e">
        <f t="shared" ca="1" si="163"/>
        <v>#VALUE!</v>
      </c>
      <c r="EV31" s="207" t="e">
        <f t="shared" ca="1" si="163"/>
        <v>#VALUE!</v>
      </c>
      <c r="EW31" s="207" t="e">
        <f t="shared" ca="1" si="163"/>
        <v>#VALUE!</v>
      </c>
      <c r="EX31" s="207" t="e">
        <f t="shared" ref="EX31:GC31" ca="1" si="164">IF($CN$43-EX$14&gt;=0,INDEX($AZ:$AZ,MATCH(EX$14,$BD:$BD,0),1),"")</f>
        <v>#VALUE!</v>
      </c>
      <c r="EY31" s="207" t="e">
        <f t="shared" ca="1" si="164"/>
        <v>#VALUE!</v>
      </c>
      <c r="EZ31" s="207" t="e">
        <f t="shared" ca="1" si="164"/>
        <v>#VALUE!</v>
      </c>
      <c r="FA31" s="207" t="e">
        <f t="shared" ca="1" si="164"/>
        <v>#VALUE!</v>
      </c>
      <c r="FB31" s="207" t="e">
        <f t="shared" ca="1" si="164"/>
        <v>#VALUE!</v>
      </c>
      <c r="FC31" s="207" t="e">
        <f t="shared" ca="1" si="164"/>
        <v>#VALUE!</v>
      </c>
      <c r="FD31" s="207" t="e">
        <f t="shared" ca="1" si="164"/>
        <v>#VALUE!</v>
      </c>
      <c r="FE31" s="207" t="e">
        <f t="shared" ca="1" si="164"/>
        <v>#VALUE!</v>
      </c>
      <c r="FF31" s="207" t="e">
        <f t="shared" ca="1" si="164"/>
        <v>#VALUE!</v>
      </c>
      <c r="FG31" s="207" t="e">
        <f t="shared" ca="1" si="164"/>
        <v>#VALUE!</v>
      </c>
      <c r="FH31" s="207" t="e">
        <f t="shared" ca="1" si="164"/>
        <v>#VALUE!</v>
      </c>
      <c r="FI31" s="207" t="e">
        <f t="shared" ca="1" si="164"/>
        <v>#VALUE!</v>
      </c>
      <c r="FJ31" s="207" t="e">
        <f t="shared" ca="1" si="164"/>
        <v>#VALUE!</v>
      </c>
      <c r="FK31" s="207" t="e">
        <f t="shared" ca="1" si="164"/>
        <v>#VALUE!</v>
      </c>
      <c r="FL31" s="207" t="e">
        <f t="shared" ca="1" si="164"/>
        <v>#VALUE!</v>
      </c>
      <c r="FM31" s="207" t="e">
        <f t="shared" ca="1" si="164"/>
        <v>#VALUE!</v>
      </c>
      <c r="FN31" s="207" t="e">
        <f t="shared" ca="1" si="164"/>
        <v>#VALUE!</v>
      </c>
      <c r="FO31" s="207" t="e">
        <f t="shared" ca="1" si="164"/>
        <v>#VALUE!</v>
      </c>
      <c r="FP31" s="207" t="e">
        <f t="shared" ca="1" si="164"/>
        <v>#VALUE!</v>
      </c>
      <c r="FQ31" s="207" t="e">
        <f t="shared" ca="1" si="164"/>
        <v>#VALUE!</v>
      </c>
      <c r="FR31" s="207" t="e">
        <f t="shared" ca="1" si="164"/>
        <v>#VALUE!</v>
      </c>
      <c r="FS31" s="207" t="e">
        <f t="shared" ca="1" si="164"/>
        <v>#VALUE!</v>
      </c>
      <c r="FT31" s="207" t="e">
        <f t="shared" ca="1" si="164"/>
        <v>#VALUE!</v>
      </c>
      <c r="FU31" s="207" t="e">
        <f t="shared" ca="1" si="164"/>
        <v>#VALUE!</v>
      </c>
      <c r="FV31" s="207" t="e">
        <f t="shared" ca="1" si="164"/>
        <v>#VALUE!</v>
      </c>
      <c r="FW31" s="207" t="e">
        <f t="shared" ca="1" si="164"/>
        <v>#VALUE!</v>
      </c>
      <c r="FX31" s="207" t="e">
        <f t="shared" ca="1" si="164"/>
        <v>#VALUE!</v>
      </c>
      <c r="FY31" s="207" t="e">
        <f t="shared" ca="1" si="164"/>
        <v>#VALUE!</v>
      </c>
      <c r="FZ31" s="207" t="e">
        <f t="shared" ca="1" si="164"/>
        <v>#VALUE!</v>
      </c>
      <c r="GA31" s="207" t="e">
        <f t="shared" ca="1" si="164"/>
        <v>#VALUE!</v>
      </c>
      <c r="GB31" s="207" t="e">
        <f t="shared" ca="1" si="164"/>
        <v>#VALUE!</v>
      </c>
      <c r="GC31" s="207" t="e">
        <f t="shared" ca="1" si="164"/>
        <v>#VALUE!</v>
      </c>
      <c r="GD31" s="207" t="e">
        <f t="shared" ref="GD31:HB31" ca="1" si="165">IF($CN$43-GD$14&gt;=0,INDEX($AZ:$AZ,MATCH(GD$14,$BD:$BD,0),1),"")</f>
        <v>#VALUE!</v>
      </c>
      <c r="GE31" s="207" t="e">
        <f t="shared" ca="1" si="165"/>
        <v>#VALUE!</v>
      </c>
      <c r="GF31" s="207" t="e">
        <f t="shared" ca="1" si="165"/>
        <v>#VALUE!</v>
      </c>
      <c r="GG31" s="207" t="e">
        <f t="shared" ca="1" si="165"/>
        <v>#VALUE!</v>
      </c>
      <c r="GH31" s="207" t="e">
        <f t="shared" ca="1" si="165"/>
        <v>#VALUE!</v>
      </c>
      <c r="GI31" s="207" t="e">
        <f t="shared" ca="1" si="165"/>
        <v>#VALUE!</v>
      </c>
      <c r="GJ31" s="207" t="e">
        <f t="shared" ca="1" si="165"/>
        <v>#VALUE!</v>
      </c>
      <c r="GK31" s="207" t="e">
        <f t="shared" ca="1" si="165"/>
        <v>#VALUE!</v>
      </c>
      <c r="GL31" s="207" t="e">
        <f t="shared" ca="1" si="165"/>
        <v>#VALUE!</v>
      </c>
      <c r="GM31" s="207" t="e">
        <f t="shared" ca="1" si="165"/>
        <v>#VALUE!</v>
      </c>
      <c r="GN31" s="207" t="e">
        <f t="shared" ca="1" si="165"/>
        <v>#VALUE!</v>
      </c>
      <c r="GO31" s="207" t="e">
        <f t="shared" ca="1" si="165"/>
        <v>#VALUE!</v>
      </c>
      <c r="GP31" s="207" t="e">
        <f t="shared" ca="1" si="165"/>
        <v>#VALUE!</v>
      </c>
      <c r="GQ31" s="207" t="e">
        <f t="shared" ca="1" si="165"/>
        <v>#VALUE!</v>
      </c>
      <c r="GR31" s="207" t="e">
        <f t="shared" ca="1" si="165"/>
        <v>#VALUE!</v>
      </c>
      <c r="GS31" s="207" t="e">
        <f t="shared" ca="1" si="165"/>
        <v>#VALUE!</v>
      </c>
      <c r="GT31" s="207" t="e">
        <f t="shared" ca="1" si="165"/>
        <v>#VALUE!</v>
      </c>
      <c r="GU31" s="207" t="e">
        <f t="shared" ca="1" si="165"/>
        <v>#VALUE!</v>
      </c>
      <c r="GV31" s="207" t="e">
        <f t="shared" ca="1" si="165"/>
        <v>#VALUE!</v>
      </c>
      <c r="GW31" s="207" t="e">
        <f t="shared" ca="1" si="165"/>
        <v>#VALUE!</v>
      </c>
      <c r="GX31" s="207" t="e">
        <f t="shared" ca="1" si="165"/>
        <v>#VALUE!</v>
      </c>
      <c r="GY31" s="207" t="e">
        <f t="shared" ca="1" si="165"/>
        <v>#VALUE!</v>
      </c>
      <c r="GZ31" s="207" t="e">
        <f t="shared" ca="1" si="165"/>
        <v>#VALUE!</v>
      </c>
      <c r="HA31" s="207" t="e">
        <f t="shared" ca="1" si="165"/>
        <v>#VALUE!</v>
      </c>
      <c r="HB31" s="207" t="e">
        <f t="shared" ca="1" si="165"/>
        <v>#VALUE!</v>
      </c>
    </row>
    <row r="32" spans="2:210" x14ac:dyDescent="0.25">
      <c r="B32" s="120"/>
      <c r="C32" s="114"/>
      <c r="D32"/>
      <c r="E32"/>
      <c r="F32" s="120"/>
      <c r="G32" s="114"/>
      <c r="H32"/>
      <c r="I32"/>
      <c r="J32" s="120"/>
      <c r="K32" s="114"/>
      <c r="L32"/>
      <c r="M32"/>
      <c r="N32" s="120"/>
      <c r="O32" s="114"/>
      <c r="P32"/>
      <c r="Q32"/>
      <c r="R32" s="120"/>
      <c r="S32" s="114"/>
      <c r="T32"/>
      <c r="U32"/>
      <c r="V32" s="120"/>
      <c r="W32" s="114"/>
      <c r="X32"/>
      <c r="Y32"/>
      <c r="AA32" s="140" t="str">
        <f t="shared" si="156"/>
        <v/>
      </c>
      <c r="AB32" s="141" t="str">
        <f t="shared" si="1"/>
        <v/>
      </c>
      <c r="AC32" s="142" t="e">
        <f t="shared" si="18"/>
        <v>#N/A</v>
      </c>
      <c r="AD32" s="142" t="e">
        <f t="shared" si="72"/>
        <v>#VALUE!</v>
      </c>
      <c r="AE32" s="134" t="str">
        <f t="shared" si="2"/>
        <v/>
      </c>
      <c r="AF32" s="140" t="str">
        <f t="shared" si="157"/>
        <v/>
      </c>
      <c r="AG32" s="141" t="str">
        <f t="shared" si="4"/>
        <v/>
      </c>
      <c r="AH32" s="142" t="e">
        <f t="shared" si="19"/>
        <v>#N/A</v>
      </c>
      <c r="AI32" s="142" t="e">
        <f t="shared" si="73"/>
        <v>#VALUE!</v>
      </c>
      <c r="AJ32" s="134" t="str">
        <f t="shared" si="5"/>
        <v/>
      </c>
      <c r="AK32" s="140" t="str">
        <f t="shared" si="158"/>
        <v/>
      </c>
      <c r="AL32" s="141" t="str">
        <f t="shared" si="7"/>
        <v/>
      </c>
      <c r="AM32" s="142" t="e">
        <f t="shared" si="20"/>
        <v>#N/A</v>
      </c>
      <c r="AN32" s="142" t="e">
        <f t="shared" si="74"/>
        <v>#VALUE!</v>
      </c>
      <c r="AO32" s="134" t="str">
        <f t="shared" si="8"/>
        <v/>
      </c>
      <c r="AP32" s="140" t="str">
        <f t="shared" si="159"/>
        <v/>
      </c>
      <c r="AQ32" s="141" t="str">
        <f t="shared" si="10"/>
        <v/>
      </c>
      <c r="AR32" s="142" t="e">
        <f t="shared" si="21"/>
        <v>#N/A</v>
      </c>
      <c r="AS32" s="142" t="e">
        <f t="shared" si="75"/>
        <v>#VALUE!</v>
      </c>
      <c r="AT32" s="134" t="str">
        <f t="shared" si="11"/>
        <v/>
      </c>
      <c r="AU32" s="140" t="str">
        <f t="shared" si="160"/>
        <v/>
      </c>
      <c r="AV32" s="141" t="str">
        <f t="shared" si="13"/>
        <v/>
      </c>
      <c r="AW32" s="142" t="e">
        <f t="shared" si="22"/>
        <v>#N/A</v>
      </c>
      <c r="AX32" s="142" t="e">
        <f t="shared" si="76"/>
        <v>#VALUE!</v>
      </c>
      <c r="AY32" s="134" t="str">
        <f t="shared" si="14"/>
        <v/>
      </c>
      <c r="AZ32" s="140" t="str">
        <f t="shared" si="161"/>
        <v/>
      </c>
      <c r="BA32" s="141" t="str">
        <f t="shared" si="16"/>
        <v/>
      </c>
      <c r="BB32" s="142" t="e">
        <f t="shared" si="23"/>
        <v>#N/A</v>
      </c>
      <c r="BC32" s="142" t="e">
        <f t="shared" si="77"/>
        <v>#VALUE!</v>
      </c>
      <c r="BD32" s="134" t="str">
        <f t="shared" si="17"/>
        <v/>
      </c>
      <c r="BF32" s="143" t="str">
        <f t="shared" si="24"/>
        <v/>
      </c>
      <c r="BG32" s="144" t="str">
        <f t="shared" si="25"/>
        <v/>
      </c>
      <c r="BH32" s="138" t="e">
        <f t="shared" si="121"/>
        <v>#N/A</v>
      </c>
      <c r="BI32" s="138" t="e">
        <f t="shared" si="121"/>
        <v>#N/A</v>
      </c>
      <c r="BJ32" s="138"/>
      <c r="BK32" s="143" t="str">
        <f t="shared" si="26"/>
        <v/>
      </c>
      <c r="BL32" s="144" t="str">
        <f t="shared" si="27"/>
        <v/>
      </c>
      <c r="BM32" s="138" t="e">
        <f t="shared" si="122"/>
        <v>#N/A</v>
      </c>
      <c r="BN32" s="138" t="e">
        <f t="shared" si="122"/>
        <v>#N/A</v>
      </c>
      <c r="BO32" s="138"/>
      <c r="BP32" s="143" t="str">
        <f t="shared" si="28"/>
        <v/>
      </c>
      <c r="BQ32" s="144" t="str">
        <f t="shared" si="29"/>
        <v/>
      </c>
      <c r="BR32" s="138" t="e">
        <f t="shared" si="123"/>
        <v>#N/A</v>
      </c>
      <c r="BS32" s="138" t="e">
        <f t="shared" si="123"/>
        <v>#N/A</v>
      </c>
      <c r="BT32" s="138"/>
      <c r="BU32" s="143" t="str">
        <f t="shared" si="30"/>
        <v/>
      </c>
      <c r="BV32" s="144" t="str">
        <f t="shared" si="31"/>
        <v/>
      </c>
      <c r="BW32" s="138" t="e">
        <f t="shared" si="124"/>
        <v>#N/A</v>
      </c>
      <c r="BX32" s="138" t="e">
        <f t="shared" si="124"/>
        <v>#N/A</v>
      </c>
      <c r="BY32" s="138"/>
      <c r="BZ32" s="143" t="str">
        <f t="shared" si="32"/>
        <v/>
      </c>
      <c r="CA32" s="144" t="str">
        <f t="shared" si="33"/>
        <v/>
      </c>
      <c r="CB32" s="138" t="e">
        <f t="shared" si="125"/>
        <v>#N/A</v>
      </c>
      <c r="CC32" s="138" t="e">
        <f t="shared" si="125"/>
        <v>#N/A</v>
      </c>
      <c r="CD32" s="138"/>
      <c r="CE32" s="143" t="str">
        <f t="shared" si="34"/>
        <v/>
      </c>
      <c r="CF32" s="144" t="str">
        <f t="shared" si="35"/>
        <v/>
      </c>
      <c r="CG32" s="138" t="e">
        <f t="shared" si="126"/>
        <v>#N/A</v>
      </c>
      <c r="CH32" s="138" t="e">
        <f t="shared" si="126"/>
        <v>#N/A</v>
      </c>
      <c r="CJ32" s="171"/>
      <c r="CK32" s="133"/>
      <c r="CL32" s="133"/>
      <c r="CM32" s="133"/>
      <c r="CN32" s="133"/>
      <c r="CO32" s="133"/>
      <c r="CP32" s="133"/>
      <c r="CQ32" s="133"/>
      <c r="CR32" s="133"/>
      <c r="CS32" s="133"/>
      <c r="CT32" s="133"/>
      <c r="CU32" s="133"/>
      <c r="CV32" s="133"/>
      <c r="CW32" s="133"/>
      <c r="CX32" s="133"/>
      <c r="CY32" s="133"/>
      <c r="CZ32" s="133"/>
      <c r="DA32" s="133"/>
      <c r="DB32" s="133"/>
      <c r="DC32" s="133"/>
      <c r="DD32" s="133"/>
      <c r="DE32" s="133"/>
      <c r="DF32" s="133"/>
      <c r="DG32" s="133"/>
      <c r="DH32" s="133"/>
      <c r="DI32" s="133"/>
      <c r="DJ32" s="133"/>
      <c r="DK32" s="133"/>
      <c r="DL32" s="133"/>
      <c r="DM32" s="133"/>
      <c r="DN32" s="133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133"/>
      <c r="ED32" s="133"/>
      <c r="EE32" s="133"/>
      <c r="EF32" s="133"/>
      <c r="EG32" s="133"/>
      <c r="EH32" s="133"/>
      <c r="EI32" s="133"/>
      <c r="EJ32" s="133"/>
      <c r="EK32" s="133"/>
      <c r="EL32" s="133"/>
      <c r="EM32" s="133"/>
      <c r="EN32" s="133"/>
      <c r="EO32" s="133"/>
      <c r="EP32" s="133"/>
      <c r="EQ32" s="133"/>
      <c r="ER32" s="133"/>
      <c r="ES32" s="133"/>
      <c r="ET32" s="133"/>
      <c r="EU32" s="133"/>
      <c r="EV32" s="133"/>
      <c r="EW32" s="133"/>
      <c r="EX32" s="133"/>
      <c r="EY32" s="133"/>
      <c r="EZ32" s="133"/>
      <c r="FA32" s="133"/>
      <c r="FB32" s="133"/>
      <c r="FC32" s="133"/>
      <c r="FD32" s="133"/>
      <c r="FE32" s="133"/>
      <c r="FF32" s="133"/>
      <c r="FG32" s="133"/>
      <c r="FH32" s="133"/>
      <c r="FI32" s="133"/>
      <c r="FJ32" s="133"/>
      <c r="FK32" s="133"/>
      <c r="FL32" s="133"/>
      <c r="FM32" s="133"/>
      <c r="FN32" s="133"/>
      <c r="FO32" s="133"/>
      <c r="FP32" s="133"/>
      <c r="FQ32" s="133"/>
      <c r="FR32" s="133"/>
      <c r="FS32" s="133"/>
      <c r="FT32" s="133"/>
      <c r="FU32" s="133"/>
      <c r="FV32" s="133"/>
      <c r="FW32" s="133"/>
      <c r="FX32" s="133"/>
      <c r="FY32" s="133"/>
      <c r="FZ32" s="133"/>
      <c r="GA32" s="133"/>
      <c r="GB32" s="133"/>
      <c r="GC32" s="133"/>
      <c r="GD32" s="133"/>
      <c r="GE32" s="133"/>
      <c r="GF32" s="133"/>
      <c r="GG32" s="133"/>
      <c r="GH32" s="133"/>
      <c r="GI32" s="133"/>
      <c r="GJ32" s="133"/>
      <c r="GK32" s="133"/>
      <c r="GL32" s="133"/>
      <c r="GM32" s="133"/>
      <c r="GN32" s="133"/>
      <c r="GO32" s="133"/>
      <c r="GP32" s="133"/>
      <c r="GQ32" s="133"/>
      <c r="GR32" s="133"/>
      <c r="GS32" s="133"/>
      <c r="GT32" s="133"/>
      <c r="GU32" s="133"/>
      <c r="GV32" s="133"/>
      <c r="GW32" s="133"/>
      <c r="GX32" s="133"/>
      <c r="GY32" s="133"/>
      <c r="GZ32" s="133"/>
      <c r="HA32" s="133"/>
      <c r="HB32" s="133"/>
    </row>
    <row r="33" spans="2:211" ht="15.75" thickBot="1" x14ac:dyDescent="0.3">
      <c r="B33" s="120"/>
      <c r="C33" s="114"/>
      <c r="D33"/>
      <c r="E33"/>
      <c r="F33" s="120"/>
      <c r="G33" s="114"/>
      <c r="H33"/>
      <c r="I33"/>
      <c r="J33" s="120"/>
      <c r="K33" s="114"/>
      <c r="L33"/>
      <c r="M33"/>
      <c r="N33" s="120"/>
      <c r="O33" s="114"/>
      <c r="P33"/>
      <c r="Q33"/>
      <c r="R33" s="120"/>
      <c r="S33" s="114"/>
      <c r="T33"/>
      <c r="U33"/>
      <c r="V33" s="120"/>
      <c r="W33" s="114"/>
      <c r="X33"/>
      <c r="Y33"/>
      <c r="AA33" s="140" t="str">
        <f t="shared" si="156"/>
        <v/>
      </c>
      <c r="AB33" s="141" t="str">
        <f t="shared" si="1"/>
        <v/>
      </c>
      <c r="AC33" s="142" t="e">
        <f t="shared" si="18"/>
        <v>#N/A</v>
      </c>
      <c r="AD33" s="142" t="e">
        <f t="shared" si="72"/>
        <v>#VALUE!</v>
      </c>
      <c r="AE33" s="134" t="str">
        <f t="shared" si="2"/>
        <v/>
      </c>
      <c r="AF33" s="140" t="str">
        <f t="shared" si="157"/>
        <v/>
      </c>
      <c r="AG33" s="141" t="str">
        <f t="shared" si="4"/>
        <v/>
      </c>
      <c r="AH33" s="142" t="e">
        <f t="shared" si="19"/>
        <v>#N/A</v>
      </c>
      <c r="AI33" s="142" t="e">
        <f t="shared" si="73"/>
        <v>#VALUE!</v>
      </c>
      <c r="AJ33" s="134" t="str">
        <f t="shared" si="5"/>
        <v/>
      </c>
      <c r="AK33" s="140" t="str">
        <f t="shared" si="158"/>
        <v/>
      </c>
      <c r="AL33" s="141" t="str">
        <f t="shared" si="7"/>
        <v/>
      </c>
      <c r="AM33" s="142" t="e">
        <f t="shared" si="20"/>
        <v>#N/A</v>
      </c>
      <c r="AN33" s="142" t="e">
        <f t="shared" si="74"/>
        <v>#VALUE!</v>
      </c>
      <c r="AO33" s="134" t="str">
        <f t="shared" si="8"/>
        <v/>
      </c>
      <c r="AP33" s="140" t="str">
        <f t="shared" si="159"/>
        <v/>
      </c>
      <c r="AQ33" s="141" t="str">
        <f t="shared" si="10"/>
        <v/>
      </c>
      <c r="AR33" s="142" t="e">
        <f t="shared" si="21"/>
        <v>#N/A</v>
      </c>
      <c r="AS33" s="142" t="e">
        <f t="shared" si="75"/>
        <v>#VALUE!</v>
      </c>
      <c r="AT33" s="134" t="str">
        <f t="shared" si="11"/>
        <v/>
      </c>
      <c r="AU33" s="140" t="str">
        <f t="shared" si="160"/>
        <v/>
      </c>
      <c r="AV33" s="141" t="str">
        <f t="shared" si="13"/>
        <v/>
      </c>
      <c r="AW33" s="142" t="e">
        <f t="shared" si="22"/>
        <v>#N/A</v>
      </c>
      <c r="AX33" s="142" t="e">
        <f t="shared" si="76"/>
        <v>#VALUE!</v>
      </c>
      <c r="AY33" s="134" t="str">
        <f t="shared" si="14"/>
        <v/>
      </c>
      <c r="AZ33" s="140" t="str">
        <f t="shared" si="161"/>
        <v/>
      </c>
      <c r="BA33" s="141" t="str">
        <f t="shared" si="16"/>
        <v/>
      </c>
      <c r="BB33" s="142" t="e">
        <f t="shared" si="23"/>
        <v>#N/A</v>
      </c>
      <c r="BC33" s="142" t="e">
        <f t="shared" si="77"/>
        <v>#VALUE!</v>
      </c>
      <c r="BD33" s="134" t="str">
        <f t="shared" si="17"/>
        <v/>
      </c>
      <c r="BF33" s="143" t="str">
        <f t="shared" si="24"/>
        <v/>
      </c>
      <c r="BG33" s="144" t="str">
        <f t="shared" si="25"/>
        <v/>
      </c>
      <c r="BH33" s="138" t="e">
        <f t="shared" si="121"/>
        <v>#N/A</v>
      </c>
      <c r="BI33" s="138" t="e">
        <f t="shared" si="121"/>
        <v>#N/A</v>
      </c>
      <c r="BJ33" s="138"/>
      <c r="BK33" s="143" t="str">
        <f t="shared" si="26"/>
        <v/>
      </c>
      <c r="BL33" s="144" t="str">
        <f t="shared" si="27"/>
        <v/>
      </c>
      <c r="BM33" s="138" t="e">
        <f t="shared" si="122"/>
        <v>#N/A</v>
      </c>
      <c r="BN33" s="138" t="e">
        <f t="shared" si="122"/>
        <v>#N/A</v>
      </c>
      <c r="BO33" s="138"/>
      <c r="BP33" s="143" t="str">
        <f t="shared" si="28"/>
        <v/>
      </c>
      <c r="BQ33" s="144" t="str">
        <f t="shared" si="29"/>
        <v/>
      </c>
      <c r="BR33" s="138" t="e">
        <f t="shared" si="123"/>
        <v>#N/A</v>
      </c>
      <c r="BS33" s="138" t="e">
        <f t="shared" si="123"/>
        <v>#N/A</v>
      </c>
      <c r="BT33" s="138"/>
      <c r="BU33" s="143" t="str">
        <f t="shared" si="30"/>
        <v/>
      </c>
      <c r="BV33" s="144" t="str">
        <f t="shared" si="31"/>
        <v/>
      </c>
      <c r="BW33" s="138" t="e">
        <f t="shared" si="124"/>
        <v>#N/A</v>
      </c>
      <c r="BX33" s="138" t="e">
        <f t="shared" si="124"/>
        <v>#N/A</v>
      </c>
      <c r="BY33" s="138"/>
      <c r="BZ33" s="143" t="str">
        <f t="shared" si="32"/>
        <v/>
      </c>
      <c r="CA33" s="144" t="str">
        <f t="shared" si="33"/>
        <v/>
      </c>
      <c r="CB33" s="138" t="e">
        <f t="shared" si="125"/>
        <v>#N/A</v>
      </c>
      <c r="CC33" s="138" t="e">
        <f t="shared" si="125"/>
        <v>#N/A</v>
      </c>
      <c r="CD33" s="138"/>
      <c r="CE33" s="143" t="str">
        <f t="shared" si="34"/>
        <v/>
      </c>
      <c r="CF33" s="144" t="str">
        <f t="shared" si="35"/>
        <v/>
      </c>
      <c r="CG33" s="138" t="e">
        <f t="shared" si="126"/>
        <v>#N/A</v>
      </c>
      <c r="CH33" s="138" t="e">
        <f t="shared" si="126"/>
        <v>#N/A</v>
      </c>
      <c r="CJ33" s="171"/>
      <c r="CK33" s="133"/>
      <c r="CL33" s="133"/>
      <c r="CM33" s="133"/>
      <c r="CN33" s="133"/>
      <c r="CO33" s="133"/>
      <c r="CP33" s="208"/>
      <c r="CQ33" s="133"/>
      <c r="CR33" s="133"/>
      <c r="CS33" s="133"/>
      <c r="CT33" s="133"/>
      <c r="CU33" s="133"/>
      <c r="CV33" s="133"/>
      <c r="CW33" s="133"/>
      <c r="CX33" s="133"/>
      <c r="CY33" s="133"/>
      <c r="CZ33" s="133"/>
      <c r="DA33" s="133"/>
      <c r="DB33" s="133"/>
      <c r="DC33" s="133"/>
      <c r="DD33" s="133"/>
      <c r="DE33" s="133"/>
      <c r="DF33" s="133"/>
      <c r="DG33" s="133"/>
      <c r="DH33" s="133"/>
      <c r="DI33" s="133"/>
      <c r="DJ33" s="133"/>
      <c r="DK33" s="133"/>
      <c r="DL33" s="133"/>
      <c r="DM33" s="133"/>
      <c r="DN33" s="133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133"/>
      <c r="ED33" s="133"/>
      <c r="EE33" s="133"/>
      <c r="EF33" s="133"/>
      <c r="EG33" s="133"/>
      <c r="EH33" s="133"/>
      <c r="EI33" s="133"/>
      <c r="EJ33" s="133"/>
      <c r="EK33" s="133"/>
      <c r="EL33" s="133"/>
      <c r="EM33" s="133"/>
      <c r="EN33" s="133"/>
      <c r="EO33" s="133"/>
      <c r="EP33" s="133"/>
      <c r="EQ33" s="133"/>
      <c r="ER33" s="133"/>
      <c r="ES33" s="133"/>
      <c r="ET33" s="133"/>
      <c r="EU33" s="133"/>
      <c r="EV33" s="133"/>
      <c r="EW33" s="133"/>
      <c r="EX33" s="133"/>
      <c r="EY33" s="133"/>
      <c r="EZ33" s="133"/>
      <c r="FA33" s="133"/>
      <c r="FB33" s="133"/>
      <c r="FC33" s="133"/>
      <c r="FD33" s="133"/>
      <c r="FE33" s="133"/>
      <c r="FF33" s="133"/>
      <c r="FG33" s="133"/>
      <c r="FH33" s="133"/>
      <c r="FI33" s="133"/>
      <c r="FJ33" s="133"/>
      <c r="FK33" s="133"/>
      <c r="FL33" s="133"/>
      <c r="FM33" s="133"/>
      <c r="FN33" s="133"/>
      <c r="FO33" s="133"/>
      <c r="FP33" s="133"/>
      <c r="FQ33" s="133"/>
      <c r="FR33" s="133"/>
      <c r="FS33" s="133"/>
      <c r="FT33" s="133"/>
      <c r="FU33" s="133"/>
      <c r="FV33" s="133"/>
      <c r="FW33" s="133"/>
      <c r="FX33" s="133"/>
      <c r="FY33" s="133"/>
      <c r="FZ33" s="133"/>
      <c r="GA33" s="133"/>
      <c r="GB33" s="133"/>
      <c r="GC33" s="133"/>
      <c r="GD33" s="133"/>
      <c r="GE33" s="133"/>
      <c r="GF33" s="133"/>
      <c r="GG33" s="133"/>
      <c r="GH33" s="133"/>
      <c r="GI33" s="133"/>
      <c r="GJ33" s="133"/>
      <c r="GK33" s="133"/>
      <c r="GL33" s="133"/>
      <c r="GM33" s="133"/>
      <c r="GN33" s="133"/>
      <c r="GO33" s="133"/>
      <c r="GP33" s="133"/>
      <c r="GQ33" s="133"/>
      <c r="GR33" s="133"/>
      <c r="GS33" s="133"/>
      <c r="GT33" s="133"/>
      <c r="GU33" s="133"/>
      <c r="GV33" s="133"/>
      <c r="GW33" s="133"/>
      <c r="GX33" s="133"/>
      <c r="GY33" s="133"/>
      <c r="GZ33" s="133"/>
      <c r="HA33" s="133"/>
      <c r="HB33" s="133"/>
    </row>
    <row r="34" spans="2:211" ht="15.75" thickBot="1" x14ac:dyDescent="0.3">
      <c r="B34" s="120"/>
      <c r="C34" s="114"/>
      <c r="D34"/>
      <c r="E34"/>
      <c r="F34" s="120"/>
      <c r="G34" s="114"/>
      <c r="H34"/>
      <c r="I34"/>
      <c r="J34" s="120"/>
      <c r="K34" s="114"/>
      <c r="L34"/>
      <c r="M34"/>
      <c r="N34" s="120"/>
      <c r="O34" s="114"/>
      <c r="P34"/>
      <c r="Q34"/>
      <c r="R34" s="120"/>
      <c r="S34" s="114"/>
      <c r="T34"/>
      <c r="U34"/>
      <c r="V34" s="120"/>
      <c r="W34" s="114"/>
      <c r="X34"/>
      <c r="Y34"/>
      <c r="AA34" s="140" t="str">
        <f t="shared" si="156"/>
        <v/>
      </c>
      <c r="AB34" s="141" t="str">
        <f t="shared" si="1"/>
        <v/>
      </c>
      <c r="AC34" s="142" t="e">
        <f t="shared" si="18"/>
        <v>#N/A</v>
      </c>
      <c r="AD34" s="142" t="e">
        <f t="shared" si="72"/>
        <v>#VALUE!</v>
      </c>
      <c r="AE34" s="134" t="str">
        <f t="shared" si="2"/>
        <v/>
      </c>
      <c r="AF34" s="140" t="str">
        <f t="shared" si="157"/>
        <v/>
      </c>
      <c r="AG34" s="141" t="str">
        <f t="shared" si="4"/>
        <v/>
      </c>
      <c r="AH34" s="142" t="e">
        <f t="shared" si="19"/>
        <v>#N/A</v>
      </c>
      <c r="AI34" s="142" t="e">
        <f t="shared" si="73"/>
        <v>#VALUE!</v>
      </c>
      <c r="AJ34" s="134" t="str">
        <f t="shared" si="5"/>
        <v/>
      </c>
      <c r="AK34" s="140" t="str">
        <f t="shared" si="158"/>
        <v/>
      </c>
      <c r="AL34" s="141" t="str">
        <f t="shared" si="7"/>
        <v/>
      </c>
      <c r="AM34" s="142" t="e">
        <f t="shared" si="20"/>
        <v>#N/A</v>
      </c>
      <c r="AN34" s="142" t="e">
        <f t="shared" si="74"/>
        <v>#VALUE!</v>
      </c>
      <c r="AO34" s="134" t="str">
        <f t="shared" si="8"/>
        <v/>
      </c>
      <c r="AP34" s="140" t="str">
        <f t="shared" si="159"/>
        <v/>
      </c>
      <c r="AQ34" s="141" t="str">
        <f t="shared" si="10"/>
        <v/>
      </c>
      <c r="AR34" s="142" t="e">
        <f t="shared" si="21"/>
        <v>#N/A</v>
      </c>
      <c r="AS34" s="142" t="e">
        <f t="shared" si="75"/>
        <v>#VALUE!</v>
      </c>
      <c r="AT34" s="134" t="str">
        <f t="shared" si="11"/>
        <v/>
      </c>
      <c r="AU34" s="140" t="str">
        <f t="shared" si="160"/>
        <v/>
      </c>
      <c r="AV34" s="141" t="str">
        <f t="shared" si="13"/>
        <v/>
      </c>
      <c r="AW34" s="142" t="e">
        <f t="shared" si="22"/>
        <v>#N/A</v>
      </c>
      <c r="AX34" s="142" t="e">
        <f t="shared" si="76"/>
        <v>#VALUE!</v>
      </c>
      <c r="AY34" s="134" t="str">
        <f t="shared" si="14"/>
        <v/>
      </c>
      <c r="AZ34" s="140" t="str">
        <f t="shared" si="161"/>
        <v/>
      </c>
      <c r="BA34" s="141" t="str">
        <f t="shared" si="16"/>
        <v/>
      </c>
      <c r="BB34" s="142" t="e">
        <f t="shared" si="23"/>
        <v>#N/A</v>
      </c>
      <c r="BC34" s="142" t="e">
        <f t="shared" si="77"/>
        <v>#VALUE!</v>
      </c>
      <c r="BD34" s="134" t="str">
        <f t="shared" si="17"/>
        <v/>
      </c>
      <c r="BF34" s="143" t="str">
        <f t="shared" si="24"/>
        <v/>
      </c>
      <c r="BG34" s="144" t="str">
        <f t="shared" si="25"/>
        <v/>
      </c>
      <c r="BH34" s="138" t="e">
        <f t="shared" si="121"/>
        <v>#N/A</v>
      </c>
      <c r="BI34" s="138" t="e">
        <f t="shared" si="121"/>
        <v>#N/A</v>
      </c>
      <c r="BJ34" s="138"/>
      <c r="BK34" s="143" t="str">
        <f t="shared" si="26"/>
        <v/>
      </c>
      <c r="BL34" s="144" t="str">
        <f t="shared" si="27"/>
        <v/>
      </c>
      <c r="BM34" s="138" t="e">
        <f t="shared" si="122"/>
        <v>#N/A</v>
      </c>
      <c r="BN34" s="138" t="e">
        <f t="shared" si="122"/>
        <v>#N/A</v>
      </c>
      <c r="BO34" s="138"/>
      <c r="BP34" s="143" t="str">
        <f t="shared" si="28"/>
        <v/>
      </c>
      <c r="BQ34" s="144" t="str">
        <f t="shared" si="29"/>
        <v/>
      </c>
      <c r="BR34" s="138" t="e">
        <f t="shared" si="123"/>
        <v>#N/A</v>
      </c>
      <c r="BS34" s="138" t="e">
        <f t="shared" si="123"/>
        <v>#N/A</v>
      </c>
      <c r="BT34" s="138"/>
      <c r="BU34" s="143" t="str">
        <f t="shared" si="30"/>
        <v/>
      </c>
      <c r="BV34" s="144" t="str">
        <f t="shared" si="31"/>
        <v/>
      </c>
      <c r="BW34" s="138" t="e">
        <f t="shared" si="124"/>
        <v>#N/A</v>
      </c>
      <c r="BX34" s="138" t="e">
        <f t="shared" si="124"/>
        <v>#N/A</v>
      </c>
      <c r="BY34" s="138"/>
      <c r="BZ34" s="143" t="str">
        <f t="shared" si="32"/>
        <v/>
      </c>
      <c r="CA34" s="144" t="str">
        <f t="shared" si="33"/>
        <v/>
      </c>
      <c r="CB34" s="138" t="e">
        <f t="shared" si="125"/>
        <v>#N/A</v>
      </c>
      <c r="CC34" s="138" t="e">
        <f t="shared" si="125"/>
        <v>#N/A</v>
      </c>
      <c r="CD34" s="138"/>
      <c r="CE34" s="143" t="str">
        <f t="shared" si="34"/>
        <v/>
      </c>
      <c r="CF34" s="144" t="str">
        <f t="shared" si="35"/>
        <v/>
      </c>
      <c r="CG34" s="138" t="e">
        <f t="shared" si="126"/>
        <v>#N/A</v>
      </c>
      <c r="CH34" s="138" t="e">
        <f t="shared" si="126"/>
        <v>#N/A</v>
      </c>
      <c r="CJ34" s="133"/>
      <c r="CM34" s="209"/>
      <c r="CN34" s="209"/>
      <c r="CO34" s="209"/>
      <c r="CP34" s="208"/>
      <c r="CQ34" s="287" t="s">
        <v>63</v>
      </c>
      <c r="CR34" s="288"/>
      <c r="CS34" s="289"/>
      <c r="CT34" s="209"/>
      <c r="CU34" s="209"/>
      <c r="CV34" s="290" t="s">
        <v>64</v>
      </c>
      <c r="CW34" s="291"/>
      <c r="CX34" s="291"/>
      <c r="CY34" s="291"/>
      <c r="CZ34" s="291"/>
      <c r="DA34" s="291"/>
      <c r="DB34" s="291"/>
      <c r="DC34" s="291"/>
      <c r="DD34" s="291"/>
      <c r="DE34" s="291"/>
      <c r="DF34" s="291"/>
      <c r="DG34" s="291"/>
      <c r="DH34" s="291"/>
      <c r="DI34" s="291"/>
      <c r="DJ34" s="291"/>
      <c r="DK34" s="291"/>
      <c r="DL34" s="291"/>
      <c r="DM34" s="292"/>
      <c r="DN34" s="133"/>
      <c r="DO34" s="133"/>
      <c r="DP34" s="133"/>
      <c r="DQ34" s="133"/>
      <c r="DR34" s="133"/>
      <c r="DS34" s="133"/>
      <c r="DT34" s="133"/>
      <c r="DU34" s="133"/>
      <c r="DV34" s="133"/>
      <c r="DW34" s="133"/>
      <c r="DX34" s="133"/>
      <c r="DY34" s="133"/>
      <c r="DZ34" s="133"/>
      <c r="EA34" s="133"/>
      <c r="EB34" s="133"/>
      <c r="EC34" s="133"/>
      <c r="ED34" s="133"/>
      <c r="EE34" s="133"/>
      <c r="EF34" s="133"/>
      <c r="EG34" s="133"/>
      <c r="EH34" s="133"/>
      <c r="EI34" s="133"/>
      <c r="EJ34" s="133"/>
      <c r="EK34" s="133"/>
      <c r="EL34" s="133"/>
      <c r="EM34" s="133"/>
      <c r="EN34" s="133"/>
      <c r="EO34" s="133"/>
      <c r="EP34" s="133"/>
      <c r="EQ34" s="133"/>
      <c r="ER34" s="133"/>
      <c r="ES34" s="133"/>
      <c r="ET34" s="133"/>
      <c r="EU34" s="133"/>
      <c r="EV34" s="133"/>
      <c r="EW34" s="133"/>
      <c r="EX34" s="133"/>
      <c r="EY34" s="133"/>
      <c r="EZ34" s="133"/>
      <c r="FA34" s="133"/>
      <c r="FB34" s="133"/>
      <c r="FC34" s="133"/>
      <c r="FD34" s="133"/>
      <c r="FE34" s="133"/>
      <c r="FF34" s="133"/>
      <c r="FG34" s="133"/>
      <c r="FH34" s="133"/>
      <c r="FI34" s="133"/>
      <c r="FJ34" s="133"/>
      <c r="FK34" s="133"/>
      <c r="FL34" s="133"/>
      <c r="FM34" s="133"/>
      <c r="FN34" s="133"/>
      <c r="FO34" s="133"/>
      <c r="FP34" s="133"/>
      <c r="FQ34" s="133"/>
      <c r="FR34" s="133"/>
      <c r="FS34" s="133"/>
      <c r="FT34" s="133"/>
      <c r="FU34" s="133"/>
      <c r="FV34" s="133"/>
      <c r="FW34" s="133"/>
      <c r="FX34" s="133"/>
      <c r="FY34" s="133"/>
      <c r="FZ34" s="133"/>
      <c r="GA34" s="133"/>
      <c r="GB34" s="133"/>
      <c r="GC34" s="133"/>
      <c r="GD34" s="133"/>
      <c r="GE34" s="133"/>
      <c r="GF34" s="133"/>
      <c r="GG34" s="133"/>
      <c r="GH34" s="133"/>
      <c r="GI34" s="133"/>
      <c r="GJ34" s="133"/>
      <c r="GK34" s="133"/>
      <c r="GL34" s="133"/>
      <c r="GM34" s="133"/>
      <c r="GN34" s="133"/>
      <c r="GO34" s="133"/>
      <c r="GP34" s="133"/>
      <c r="GQ34" s="133"/>
      <c r="GR34" s="133"/>
      <c r="GS34" s="133"/>
      <c r="GT34" s="133"/>
      <c r="GU34" s="133"/>
      <c r="GV34" s="133"/>
      <c r="GW34" s="133"/>
      <c r="GX34" s="133"/>
      <c r="GY34" s="133"/>
      <c r="GZ34" s="133"/>
      <c r="HA34" s="133"/>
      <c r="HB34" s="133"/>
    </row>
    <row r="35" spans="2:211" x14ac:dyDescent="0.25">
      <c r="B35" s="120"/>
      <c r="C35" s="114"/>
      <c r="D35"/>
      <c r="E35"/>
      <c r="F35" s="120"/>
      <c r="G35" s="114"/>
      <c r="H35"/>
      <c r="I35"/>
      <c r="J35" s="120"/>
      <c r="K35" s="114"/>
      <c r="L35"/>
      <c r="M35"/>
      <c r="N35" s="120"/>
      <c r="O35" s="114"/>
      <c r="P35"/>
      <c r="Q35"/>
      <c r="R35" s="120"/>
      <c r="S35" s="114"/>
      <c r="T35"/>
      <c r="U35"/>
      <c r="V35" s="120"/>
      <c r="W35" s="114"/>
      <c r="X35"/>
      <c r="Y35"/>
      <c r="AA35" s="140" t="str">
        <f t="shared" si="156"/>
        <v/>
      </c>
      <c r="AB35" s="141" t="str">
        <f t="shared" ref="AB35:AB66" si="166">IF(AA35&lt;&gt;"",E35-E$3,"")</f>
        <v/>
      </c>
      <c r="AC35" s="142" t="e">
        <f t="shared" si="18"/>
        <v>#N/A</v>
      </c>
      <c r="AD35" s="142" t="e">
        <f t="shared" si="72"/>
        <v>#VALUE!</v>
      </c>
      <c r="AE35" s="134" t="str">
        <f t="shared" ref="AE35:AE66" si="167">IF(C35&lt;&gt;0,(TEXT(C35-C$3,"[s]")+0),"")</f>
        <v/>
      </c>
      <c r="AF35" s="140" t="str">
        <f t="shared" si="157"/>
        <v/>
      </c>
      <c r="AG35" s="141" t="str">
        <f t="shared" ref="AG35:AG66" si="168">IF(AF35&lt;&gt;"",I35-I$3,"")</f>
        <v/>
      </c>
      <c r="AH35" s="142" t="e">
        <f t="shared" si="19"/>
        <v>#N/A</v>
      </c>
      <c r="AI35" s="142" t="e">
        <f t="shared" si="73"/>
        <v>#VALUE!</v>
      </c>
      <c r="AJ35" s="134" t="str">
        <f t="shared" ref="AJ35:AJ66" si="169">IF(G35&lt;&gt;0,(TEXT(G35-G$3,"[s]")+0),"")</f>
        <v/>
      </c>
      <c r="AK35" s="140" t="str">
        <f t="shared" si="158"/>
        <v/>
      </c>
      <c r="AL35" s="141" t="str">
        <f t="shared" ref="AL35:AL66" si="170">IF(AK35&lt;&gt;"",M35-M$3,"")</f>
        <v/>
      </c>
      <c r="AM35" s="142" t="e">
        <f t="shared" si="20"/>
        <v>#N/A</v>
      </c>
      <c r="AN35" s="142" t="e">
        <f t="shared" si="74"/>
        <v>#VALUE!</v>
      </c>
      <c r="AO35" s="134" t="str">
        <f t="shared" ref="AO35:AO66" si="171">IF(K35&lt;&gt;0,(TEXT(K35-K$3,"[s]")+0),"")</f>
        <v/>
      </c>
      <c r="AP35" s="140" t="str">
        <f t="shared" si="159"/>
        <v/>
      </c>
      <c r="AQ35" s="141" t="str">
        <f t="shared" ref="AQ35:AQ66" si="172">IF(AP35&lt;&gt;"",Q35-Q$3,"")</f>
        <v/>
      </c>
      <c r="AR35" s="142" t="e">
        <f t="shared" si="21"/>
        <v>#N/A</v>
      </c>
      <c r="AS35" s="142" t="e">
        <f t="shared" si="75"/>
        <v>#VALUE!</v>
      </c>
      <c r="AT35" s="134" t="str">
        <f t="shared" ref="AT35:AT66" si="173">IF(O35&lt;&gt;0,(TEXT(O35-O$3,"[s]")+0),"")</f>
        <v/>
      </c>
      <c r="AU35" s="140" t="str">
        <f t="shared" si="160"/>
        <v/>
      </c>
      <c r="AV35" s="141" t="str">
        <f t="shared" ref="AV35:AV66" si="174">IF(AU35&lt;&gt;"",U35-U$3,"")</f>
        <v/>
      </c>
      <c r="AW35" s="142" t="e">
        <f t="shared" si="22"/>
        <v>#N/A</v>
      </c>
      <c r="AX35" s="142" t="e">
        <f t="shared" si="76"/>
        <v>#VALUE!</v>
      </c>
      <c r="AY35" s="134" t="str">
        <f t="shared" ref="AY35:AY66" si="175">IF(S35&lt;&gt;0,(TEXT(S35-S$3,"[s]")+0),"")</f>
        <v/>
      </c>
      <c r="AZ35" s="140" t="str">
        <f t="shared" si="161"/>
        <v/>
      </c>
      <c r="BA35" s="141" t="str">
        <f t="shared" ref="BA35:BA66" si="176">IF(AZ35&lt;&gt;"",Y35-Y$3,"")</f>
        <v/>
      </c>
      <c r="BB35" s="142" t="e">
        <f t="shared" si="23"/>
        <v>#N/A</v>
      </c>
      <c r="BC35" s="142" t="e">
        <f t="shared" si="77"/>
        <v>#VALUE!</v>
      </c>
      <c r="BD35" s="134" t="str">
        <f t="shared" ref="BD35:BD66" si="177">IF(W35&lt;&gt;0,(TEXT(W35-W$3,"[s]")+0),"")</f>
        <v/>
      </c>
      <c r="BF35" s="143" t="str">
        <f t="shared" si="24"/>
        <v/>
      </c>
      <c r="BG35" s="144" t="str">
        <f t="shared" si="25"/>
        <v/>
      </c>
      <c r="BH35" s="138" t="e">
        <f t="shared" si="121"/>
        <v>#N/A</v>
      </c>
      <c r="BI35" s="138" t="e">
        <f t="shared" si="121"/>
        <v>#N/A</v>
      </c>
      <c r="BJ35" s="138"/>
      <c r="BK35" s="143" t="str">
        <f t="shared" si="26"/>
        <v/>
      </c>
      <c r="BL35" s="144" t="str">
        <f t="shared" si="27"/>
        <v/>
      </c>
      <c r="BM35" s="138" t="e">
        <f t="shared" si="122"/>
        <v>#N/A</v>
      </c>
      <c r="BN35" s="138" t="e">
        <f t="shared" si="122"/>
        <v>#N/A</v>
      </c>
      <c r="BO35" s="138"/>
      <c r="BP35" s="143" t="str">
        <f t="shared" si="28"/>
        <v/>
      </c>
      <c r="BQ35" s="144" t="str">
        <f t="shared" si="29"/>
        <v/>
      </c>
      <c r="BR35" s="138" t="e">
        <f t="shared" si="123"/>
        <v>#N/A</v>
      </c>
      <c r="BS35" s="138" t="e">
        <f t="shared" si="123"/>
        <v>#N/A</v>
      </c>
      <c r="BT35" s="138"/>
      <c r="BU35" s="143" t="str">
        <f t="shared" si="30"/>
        <v/>
      </c>
      <c r="BV35" s="144" t="str">
        <f t="shared" si="31"/>
        <v/>
      </c>
      <c r="BW35" s="138" t="e">
        <f t="shared" si="124"/>
        <v>#N/A</v>
      </c>
      <c r="BX35" s="138" t="e">
        <f t="shared" si="124"/>
        <v>#N/A</v>
      </c>
      <c r="BY35" s="138"/>
      <c r="BZ35" s="143" t="str">
        <f t="shared" si="32"/>
        <v/>
      </c>
      <c r="CA35" s="144" t="str">
        <f t="shared" si="33"/>
        <v/>
      </c>
      <c r="CB35" s="138" t="e">
        <f t="shared" si="125"/>
        <v>#N/A</v>
      </c>
      <c r="CC35" s="138" t="e">
        <f t="shared" si="125"/>
        <v>#N/A</v>
      </c>
      <c r="CD35" s="138"/>
      <c r="CE35" s="143" t="str">
        <f t="shared" si="34"/>
        <v/>
      </c>
      <c r="CF35" s="144" t="str">
        <f t="shared" si="35"/>
        <v/>
      </c>
      <c r="CG35" s="138" t="e">
        <f t="shared" si="126"/>
        <v>#N/A</v>
      </c>
      <c r="CH35" s="138" t="e">
        <f t="shared" si="126"/>
        <v>#N/A</v>
      </c>
      <c r="CJ35" s="133"/>
      <c r="CK35" s="293"/>
      <c r="CL35" s="296" t="s">
        <v>65</v>
      </c>
      <c r="CM35" s="299" t="s">
        <v>66</v>
      </c>
      <c r="CN35" s="299" t="s">
        <v>67</v>
      </c>
      <c r="CO35" s="302" t="s">
        <v>68</v>
      </c>
      <c r="CP35" s="208"/>
      <c r="CQ35" s="305" t="s">
        <v>69</v>
      </c>
      <c r="CR35" s="308" t="s">
        <v>70</v>
      </c>
      <c r="CS35" s="311" t="s">
        <v>71</v>
      </c>
      <c r="CV35" s="313" t="s">
        <v>72</v>
      </c>
      <c r="CW35" s="314"/>
      <c r="CX35" s="314"/>
      <c r="CY35" s="315"/>
      <c r="CZ35" s="313" t="s">
        <v>73</v>
      </c>
      <c r="DA35" s="319"/>
      <c r="DB35" s="321" t="s">
        <v>74</v>
      </c>
      <c r="DC35" s="315"/>
      <c r="DD35" s="282" t="s">
        <v>75</v>
      </c>
      <c r="DE35" s="266"/>
      <c r="DF35" s="265" t="s">
        <v>76</v>
      </c>
      <c r="DG35" s="266"/>
      <c r="DH35" s="269" t="s">
        <v>77</v>
      </c>
      <c r="DI35" s="272" t="s">
        <v>78</v>
      </c>
      <c r="DJ35" s="274" t="s">
        <v>79</v>
      </c>
      <c r="DK35" s="277" t="s">
        <v>80</v>
      </c>
      <c r="DL35" s="279" t="s">
        <v>81</v>
      </c>
      <c r="DM35" s="263" t="s">
        <v>82</v>
      </c>
      <c r="DN35" s="133"/>
      <c r="DO35" s="133"/>
      <c r="DP35" s="133"/>
      <c r="DQ35" s="133"/>
      <c r="DR35" s="133"/>
      <c r="DS35" s="133"/>
      <c r="DT35" s="133"/>
      <c r="DU35" s="133"/>
      <c r="DV35" s="133"/>
      <c r="DW35" s="133"/>
      <c r="DX35" s="133"/>
      <c r="DY35" s="133"/>
      <c r="DZ35" s="133"/>
      <c r="EA35" s="133"/>
      <c r="EB35" s="133"/>
      <c r="EC35" s="133"/>
      <c r="ED35" s="133"/>
      <c r="EE35" s="133"/>
      <c r="EF35" s="133"/>
      <c r="EG35" s="133"/>
      <c r="EH35" s="133"/>
      <c r="EI35" s="133"/>
      <c r="EJ35" s="133"/>
      <c r="EK35" s="133"/>
      <c r="EL35" s="133"/>
      <c r="EM35" s="133"/>
      <c r="EN35" s="133"/>
      <c r="EO35" s="133"/>
      <c r="EP35" s="133"/>
      <c r="EQ35" s="133"/>
      <c r="ER35" s="133"/>
      <c r="ES35" s="133"/>
      <c r="ET35" s="133"/>
      <c r="EU35" s="133"/>
      <c r="EV35" s="133"/>
      <c r="EW35" s="133"/>
      <c r="EX35" s="133"/>
      <c r="EY35" s="133"/>
      <c r="EZ35" s="133"/>
      <c r="FA35" s="133"/>
      <c r="FB35" s="133"/>
      <c r="FC35" s="133"/>
      <c r="FD35" s="133"/>
      <c r="FE35" s="133"/>
      <c r="FF35" s="133"/>
      <c r="FG35" s="133"/>
      <c r="FH35" s="133"/>
      <c r="FI35" s="133"/>
      <c r="FJ35" s="133"/>
      <c r="FK35" s="133"/>
      <c r="FL35" s="133"/>
      <c r="FM35" s="133"/>
      <c r="FN35" s="133"/>
      <c r="FO35" s="133"/>
      <c r="FP35" s="133"/>
      <c r="FQ35" s="133"/>
      <c r="FR35" s="133"/>
      <c r="FS35" s="133"/>
      <c r="FT35" s="133"/>
      <c r="FU35" s="133"/>
      <c r="FV35" s="133"/>
      <c r="FW35" s="133"/>
      <c r="FX35" s="133"/>
      <c r="FY35" s="133"/>
      <c r="FZ35" s="133"/>
      <c r="GA35" s="133"/>
      <c r="GB35" s="133"/>
      <c r="GC35" s="133"/>
      <c r="GD35" s="133"/>
      <c r="GE35" s="133"/>
      <c r="GF35" s="133"/>
      <c r="GG35" s="133"/>
      <c r="GH35" s="133"/>
      <c r="GI35" s="133"/>
      <c r="GJ35" s="133"/>
      <c r="GK35" s="133"/>
      <c r="GL35" s="133"/>
      <c r="GM35" s="133"/>
      <c r="GN35" s="133"/>
      <c r="GO35" s="133"/>
      <c r="GP35" s="133"/>
      <c r="GQ35" s="133"/>
      <c r="GR35" s="133"/>
      <c r="GS35" s="133"/>
      <c r="GT35" s="133"/>
      <c r="GU35" s="133"/>
      <c r="GV35" s="133"/>
      <c r="GW35" s="133"/>
      <c r="GX35" s="133"/>
      <c r="GY35" s="133"/>
      <c r="GZ35" s="133"/>
      <c r="HA35" s="133"/>
      <c r="HB35" s="133"/>
    </row>
    <row r="36" spans="2:211" x14ac:dyDescent="0.25">
      <c r="B36" s="120"/>
      <c r="C36" s="114"/>
      <c r="D36"/>
      <c r="E36"/>
      <c r="F36" s="120"/>
      <c r="G36" s="114"/>
      <c r="H36"/>
      <c r="I36"/>
      <c r="J36" s="120"/>
      <c r="K36" s="114"/>
      <c r="L36"/>
      <c r="M36"/>
      <c r="N36" s="120"/>
      <c r="O36" s="114"/>
      <c r="P36"/>
      <c r="Q36"/>
      <c r="R36" s="120"/>
      <c r="S36" s="114"/>
      <c r="T36"/>
      <c r="U36"/>
      <c r="V36" s="120"/>
      <c r="W36" s="114"/>
      <c r="X36"/>
      <c r="Y36"/>
      <c r="AA36" s="140" t="str">
        <f t="shared" si="156"/>
        <v/>
      </c>
      <c r="AB36" s="141" t="str">
        <f t="shared" si="166"/>
        <v/>
      </c>
      <c r="AC36" s="142" t="e">
        <f t="shared" ref="AC36:AC67" si="178">IF(AB36=0,"",IF((AB36)&lt;=$CN$4,1/2*(AB36-AB35)*(AA36+AA35),""))</f>
        <v>#N/A</v>
      </c>
      <c r="AD36" s="142" t="e">
        <f t="shared" si="72"/>
        <v>#VALUE!</v>
      </c>
      <c r="AE36" s="134" t="str">
        <f t="shared" si="167"/>
        <v/>
      </c>
      <c r="AF36" s="140" t="str">
        <f t="shared" si="157"/>
        <v/>
      </c>
      <c r="AG36" s="141" t="str">
        <f t="shared" si="168"/>
        <v/>
      </c>
      <c r="AH36" s="142" t="e">
        <f t="shared" ref="AH36:AH67" si="179">IF(AG36=0,"",IF((AG36)&lt;=$CN$5,1/2*(AG36-AG35)*(AF36+AF35),""))</f>
        <v>#N/A</v>
      </c>
      <c r="AI36" s="142" t="e">
        <f t="shared" si="73"/>
        <v>#VALUE!</v>
      </c>
      <c r="AJ36" s="134" t="str">
        <f t="shared" si="169"/>
        <v/>
      </c>
      <c r="AK36" s="140" t="str">
        <f t="shared" si="158"/>
        <v/>
      </c>
      <c r="AL36" s="141" t="str">
        <f t="shared" si="170"/>
        <v/>
      </c>
      <c r="AM36" s="142" t="e">
        <f t="shared" ref="AM36:AM67" si="180">IF(AL36=0,"",IF((AL36)&lt;=$CN$6,1/2*(AL36-AL35)*(AK36+AK35),""))</f>
        <v>#N/A</v>
      </c>
      <c r="AN36" s="142" t="e">
        <f t="shared" si="74"/>
        <v>#VALUE!</v>
      </c>
      <c r="AO36" s="134" t="str">
        <f t="shared" si="171"/>
        <v/>
      </c>
      <c r="AP36" s="140" t="str">
        <f t="shared" si="159"/>
        <v/>
      </c>
      <c r="AQ36" s="141" t="str">
        <f t="shared" si="172"/>
        <v/>
      </c>
      <c r="AR36" s="142" t="e">
        <f t="shared" ref="AR36:AR67" si="181">IF(AQ36=0,"",IF((AQ36)&lt;=$CN$7,1/2*(AQ36-AQ35)*(AP36+AP35),""))</f>
        <v>#N/A</v>
      </c>
      <c r="AS36" s="142" t="e">
        <f t="shared" si="75"/>
        <v>#VALUE!</v>
      </c>
      <c r="AT36" s="134" t="str">
        <f t="shared" si="173"/>
        <v/>
      </c>
      <c r="AU36" s="140" t="str">
        <f t="shared" si="160"/>
        <v/>
      </c>
      <c r="AV36" s="141" t="str">
        <f t="shared" si="174"/>
        <v/>
      </c>
      <c r="AW36" s="142" t="e">
        <f t="shared" ref="AW36:AW67" si="182">IF(AV36=0,"",IF((AV36)&lt;=$CN$8,1/2*(AV36-AV35)*(AU36+AU35),""))</f>
        <v>#N/A</v>
      </c>
      <c r="AX36" s="142" t="e">
        <f t="shared" si="76"/>
        <v>#VALUE!</v>
      </c>
      <c r="AY36" s="134" t="str">
        <f t="shared" si="175"/>
        <v/>
      </c>
      <c r="AZ36" s="140" t="str">
        <f t="shared" si="161"/>
        <v/>
      </c>
      <c r="BA36" s="141" t="str">
        <f t="shared" si="176"/>
        <v/>
      </c>
      <c r="BB36" s="142" t="e">
        <f t="shared" ref="BB36:BB67" si="183">IF(BA36=0,"",IF((BA36)&lt;=$CN$9,1/2*(BA36-BA35)*(AZ36+AZ35),""))</f>
        <v>#N/A</v>
      </c>
      <c r="BC36" s="142" t="e">
        <f t="shared" si="77"/>
        <v>#VALUE!</v>
      </c>
      <c r="BD36" s="134" t="str">
        <f t="shared" si="177"/>
        <v/>
      </c>
      <c r="BF36" s="143" t="str">
        <f t="shared" si="24"/>
        <v/>
      </c>
      <c r="BG36" s="144" t="str">
        <f t="shared" si="25"/>
        <v/>
      </c>
      <c r="BH36" s="138" t="e">
        <f t="shared" si="121"/>
        <v>#N/A</v>
      </c>
      <c r="BI36" s="138" t="e">
        <f t="shared" si="121"/>
        <v>#N/A</v>
      </c>
      <c r="BJ36" s="138"/>
      <c r="BK36" s="143" t="str">
        <f t="shared" si="26"/>
        <v/>
      </c>
      <c r="BL36" s="144" t="str">
        <f t="shared" si="27"/>
        <v/>
      </c>
      <c r="BM36" s="138" t="e">
        <f t="shared" si="122"/>
        <v>#N/A</v>
      </c>
      <c r="BN36" s="138" t="e">
        <f t="shared" si="122"/>
        <v>#N/A</v>
      </c>
      <c r="BO36" s="138"/>
      <c r="BP36" s="143" t="str">
        <f t="shared" si="28"/>
        <v/>
      </c>
      <c r="BQ36" s="144" t="str">
        <f t="shared" si="29"/>
        <v/>
      </c>
      <c r="BR36" s="138" t="e">
        <f t="shared" si="123"/>
        <v>#N/A</v>
      </c>
      <c r="BS36" s="138" t="e">
        <f t="shared" si="123"/>
        <v>#N/A</v>
      </c>
      <c r="BT36" s="138"/>
      <c r="BU36" s="143" t="str">
        <f t="shared" si="30"/>
        <v/>
      </c>
      <c r="BV36" s="144" t="str">
        <f t="shared" si="31"/>
        <v/>
      </c>
      <c r="BW36" s="138" t="e">
        <f t="shared" si="124"/>
        <v>#N/A</v>
      </c>
      <c r="BX36" s="138" t="e">
        <f t="shared" si="124"/>
        <v>#N/A</v>
      </c>
      <c r="BY36" s="138"/>
      <c r="BZ36" s="143" t="str">
        <f t="shared" si="32"/>
        <v/>
      </c>
      <c r="CA36" s="144" t="str">
        <f t="shared" si="33"/>
        <v/>
      </c>
      <c r="CB36" s="138" t="e">
        <f t="shared" si="125"/>
        <v>#N/A</v>
      </c>
      <c r="CC36" s="138" t="e">
        <f t="shared" si="125"/>
        <v>#N/A</v>
      </c>
      <c r="CD36" s="138"/>
      <c r="CE36" s="143" t="str">
        <f t="shared" si="34"/>
        <v/>
      </c>
      <c r="CF36" s="144" t="str">
        <f t="shared" si="35"/>
        <v/>
      </c>
      <c r="CG36" s="138" t="e">
        <f t="shared" si="126"/>
        <v>#N/A</v>
      </c>
      <c r="CH36" s="138" t="e">
        <f t="shared" si="126"/>
        <v>#N/A</v>
      </c>
      <c r="CJ36" s="133"/>
      <c r="CK36" s="294"/>
      <c r="CL36" s="297"/>
      <c r="CM36" s="300"/>
      <c r="CN36" s="300"/>
      <c r="CO36" s="303"/>
      <c r="CP36" s="208"/>
      <c r="CQ36" s="306"/>
      <c r="CR36" s="309"/>
      <c r="CS36" s="312"/>
      <c r="CU36" s="210"/>
      <c r="CV36" s="316"/>
      <c r="CW36" s="317"/>
      <c r="CX36" s="317"/>
      <c r="CY36" s="318"/>
      <c r="CZ36" s="316"/>
      <c r="DA36" s="320"/>
      <c r="DB36" s="322"/>
      <c r="DC36" s="318"/>
      <c r="DD36" s="283"/>
      <c r="DE36" s="268"/>
      <c r="DF36" s="267"/>
      <c r="DG36" s="268"/>
      <c r="DH36" s="270"/>
      <c r="DI36" s="273"/>
      <c r="DJ36" s="275"/>
      <c r="DK36" s="278"/>
      <c r="DL36" s="280"/>
      <c r="DM36" s="264"/>
      <c r="DN36" s="133"/>
      <c r="DO36" s="133"/>
      <c r="DP36" s="133"/>
      <c r="DQ36" s="133"/>
      <c r="DR36" s="133"/>
      <c r="DS36" s="133"/>
      <c r="DT36" s="133"/>
      <c r="DU36" s="133"/>
      <c r="DV36" s="133"/>
      <c r="DW36" s="133"/>
      <c r="DX36" s="133"/>
      <c r="DY36" s="133"/>
      <c r="DZ36" s="133"/>
      <c r="EA36" s="133"/>
      <c r="EB36" s="133"/>
      <c r="EC36" s="133"/>
      <c r="ED36" s="133"/>
      <c r="EE36" s="133"/>
      <c r="EF36" s="133"/>
      <c r="EG36" s="133"/>
      <c r="EH36" s="133"/>
      <c r="EI36" s="133"/>
      <c r="EJ36" s="133"/>
      <c r="EK36" s="133"/>
      <c r="EL36" s="133"/>
      <c r="EM36" s="133"/>
      <c r="EN36" s="133"/>
      <c r="EO36" s="133"/>
      <c r="EP36" s="133"/>
      <c r="EQ36" s="133"/>
      <c r="ER36" s="133"/>
      <c r="ES36" s="133"/>
      <c r="ET36" s="133"/>
      <c r="EU36" s="133"/>
      <c r="EV36" s="133"/>
      <c r="EW36" s="133"/>
      <c r="EX36" s="133"/>
      <c r="EY36" s="133"/>
      <c r="EZ36" s="133"/>
      <c r="FA36" s="133"/>
      <c r="FB36" s="133"/>
      <c r="FC36" s="133"/>
      <c r="FD36" s="133"/>
      <c r="FE36" s="133"/>
      <c r="FF36" s="133"/>
      <c r="FG36" s="133"/>
      <c r="FH36" s="133"/>
      <c r="FI36" s="133"/>
      <c r="FJ36" s="133"/>
      <c r="FK36" s="133"/>
      <c r="FL36" s="133"/>
      <c r="FM36" s="133"/>
      <c r="FN36" s="133"/>
      <c r="FO36" s="133"/>
      <c r="FP36" s="133"/>
      <c r="FQ36" s="133"/>
      <c r="FR36" s="133"/>
      <c r="FS36" s="133"/>
      <c r="FT36" s="133"/>
      <c r="FU36" s="133"/>
      <c r="FV36" s="133"/>
      <c r="FW36" s="133"/>
      <c r="FX36" s="133"/>
      <c r="FY36" s="133"/>
      <c r="FZ36" s="133"/>
      <c r="GA36" s="133"/>
      <c r="GB36" s="133"/>
      <c r="GC36" s="133"/>
      <c r="GD36" s="133"/>
      <c r="GE36" s="133"/>
      <c r="GF36" s="133"/>
      <c r="GG36" s="133"/>
      <c r="GH36" s="133"/>
      <c r="GI36" s="133"/>
      <c r="GJ36" s="133"/>
      <c r="GK36" s="133"/>
      <c r="GL36" s="133"/>
      <c r="GM36" s="133"/>
      <c r="GN36" s="133"/>
      <c r="GO36" s="133"/>
      <c r="GP36" s="133"/>
      <c r="GQ36" s="133"/>
      <c r="GR36" s="133"/>
      <c r="GS36" s="133"/>
      <c r="GT36" s="133"/>
      <c r="GU36" s="133"/>
      <c r="GV36" s="133"/>
      <c r="GW36" s="133"/>
      <c r="GX36" s="133"/>
      <c r="GY36" s="133"/>
      <c r="GZ36" s="133"/>
      <c r="HA36" s="133"/>
      <c r="HB36" s="133"/>
    </row>
    <row r="37" spans="2:211" ht="15.75" thickBot="1" x14ac:dyDescent="0.3">
      <c r="B37" s="120"/>
      <c r="C37" s="114"/>
      <c r="D37"/>
      <c r="E37"/>
      <c r="F37" s="120"/>
      <c r="G37" s="114"/>
      <c r="H37"/>
      <c r="I37"/>
      <c r="J37" s="120"/>
      <c r="K37" s="114"/>
      <c r="L37"/>
      <c r="M37"/>
      <c r="N37" s="120"/>
      <c r="O37" s="114"/>
      <c r="P37"/>
      <c r="Q37"/>
      <c r="R37" s="120"/>
      <c r="S37" s="114"/>
      <c r="T37"/>
      <c r="U37"/>
      <c r="V37" s="120"/>
      <c r="W37" s="114"/>
      <c r="X37"/>
      <c r="Y37"/>
      <c r="AA37" s="140" t="str">
        <f t="shared" si="156"/>
        <v/>
      </c>
      <c r="AB37" s="141" t="str">
        <f t="shared" si="166"/>
        <v/>
      </c>
      <c r="AC37" s="142" t="e">
        <f t="shared" si="178"/>
        <v>#N/A</v>
      </c>
      <c r="AD37" s="142" t="e">
        <f t="shared" si="72"/>
        <v>#VALUE!</v>
      </c>
      <c r="AE37" s="134" t="str">
        <f t="shared" si="167"/>
        <v/>
      </c>
      <c r="AF37" s="140" t="str">
        <f t="shared" si="157"/>
        <v/>
      </c>
      <c r="AG37" s="141" t="str">
        <f t="shared" si="168"/>
        <v/>
      </c>
      <c r="AH37" s="142" t="e">
        <f t="shared" si="179"/>
        <v>#N/A</v>
      </c>
      <c r="AI37" s="142" t="e">
        <f t="shared" si="73"/>
        <v>#VALUE!</v>
      </c>
      <c r="AJ37" s="134" t="str">
        <f t="shared" si="169"/>
        <v/>
      </c>
      <c r="AK37" s="140" t="str">
        <f t="shared" si="158"/>
        <v/>
      </c>
      <c r="AL37" s="141" t="str">
        <f t="shared" si="170"/>
        <v/>
      </c>
      <c r="AM37" s="142" t="e">
        <f t="shared" si="180"/>
        <v>#N/A</v>
      </c>
      <c r="AN37" s="142" t="e">
        <f t="shared" si="74"/>
        <v>#VALUE!</v>
      </c>
      <c r="AO37" s="134" t="str">
        <f t="shared" si="171"/>
        <v/>
      </c>
      <c r="AP37" s="140" t="str">
        <f t="shared" si="159"/>
        <v/>
      </c>
      <c r="AQ37" s="141" t="str">
        <f t="shared" si="172"/>
        <v/>
      </c>
      <c r="AR37" s="142" t="e">
        <f t="shared" si="181"/>
        <v>#N/A</v>
      </c>
      <c r="AS37" s="142" t="e">
        <f t="shared" si="75"/>
        <v>#VALUE!</v>
      </c>
      <c r="AT37" s="134" t="str">
        <f t="shared" si="173"/>
        <v/>
      </c>
      <c r="AU37" s="140" t="str">
        <f t="shared" si="160"/>
        <v/>
      </c>
      <c r="AV37" s="141" t="str">
        <f t="shared" si="174"/>
        <v/>
      </c>
      <c r="AW37" s="142" t="e">
        <f t="shared" si="182"/>
        <v>#N/A</v>
      </c>
      <c r="AX37" s="142" t="e">
        <f t="shared" si="76"/>
        <v>#VALUE!</v>
      </c>
      <c r="AY37" s="134" t="str">
        <f t="shared" si="175"/>
        <v/>
      </c>
      <c r="AZ37" s="140" t="str">
        <f t="shared" si="161"/>
        <v/>
      </c>
      <c r="BA37" s="141" t="str">
        <f t="shared" si="176"/>
        <v/>
      </c>
      <c r="BB37" s="142" t="e">
        <f t="shared" si="183"/>
        <v>#N/A</v>
      </c>
      <c r="BC37" s="142" t="e">
        <f t="shared" si="77"/>
        <v>#VALUE!</v>
      </c>
      <c r="BD37" s="134" t="str">
        <f t="shared" si="177"/>
        <v/>
      </c>
      <c r="BF37" s="143" t="str">
        <f t="shared" si="24"/>
        <v/>
      </c>
      <c r="BG37" s="144" t="str">
        <f t="shared" si="25"/>
        <v/>
      </c>
      <c r="BH37" s="138" t="e">
        <f t="shared" ref="BH37:BI52" si="184">IF(BF37="",BH36,BF37)</f>
        <v>#N/A</v>
      </c>
      <c r="BI37" s="138" t="e">
        <f t="shared" si="184"/>
        <v>#N/A</v>
      </c>
      <c r="BJ37" s="138"/>
      <c r="BK37" s="143" t="str">
        <f t="shared" si="26"/>
        <v/>
      </c>
      <c r="BL37" s="144" t="str">
        <f t="shared" si="27"/>
        <v/>
      </c>
      <c r="BM37" s="138" t="e">
        <f t="shared" ref="BM37:BN52" si="185">IF(BK37="",BM36,BK37)</f>
        <v>#N/A</v>
      </c>
      <c r="BN37" s="138" t="e">
        <f t="shared" si="185"/>
        <v>#N/A</v>
      </c>
      <c r="BO37" s="138"/>
      <c r="BP37" s="143" t="str">
        <f t="shared" si="28"/>
        <v/>
      </c>
      <c r="BQ37" s="144" t="str">
        <f t="shared" si="29"/>
        <v/>
      </c>
      <c r="BR37" s="138" t="e">
        <f t="shared" ref="BR37:BS52" si="186">IF(BP37="",BR36,BP37)</f>
        <v>#N/A</v>
      </c>
      <c r="BS37" s="138" t="e">
        <f t="shared" si="186"/>
        <v>#N/A</v>
      </c>
      <c r="BT37" s="138"/>
      <c r="BU37" s="143" t="str">
        <f t="shared" si="30"/>
        <v/>
      </c>
      <c r="BV37" s="144" t="str">
        <f t="shared" si="31"/>
        <v/>
      </c>
      <c r="BW37" s="138" t="e">
        <f t="shared" ref="BW37:BX52" si="187">IF(BU37="",BW36,BU37)</f>
        <v>#N/A</v>
      </c>
      <c r="BX37" s="138" t="e">
        <f t="shared" si="187"/>
        <v>#N/A</v>
      </c>
      <c r="BY37" s="138"/>
      <c r="BZ37" s="143" t="str">
        <f t="shared" si="32"/>
        <v/>
      </c>
      <c r="CA37" s="144" t="str">
        <f t="shared" si="33"/>
        <v/>
      </c>
      <c r="CB37" s="138" t="e">
        <f t="shared" ref="CB37:CC52" si="188">IF(BZ37="",CB36,BZ37)</f>
        <v>#N/A</v>
      </c>
      <c r="CC37" s="138" t="e">
        <f t="shared" si="188"/>
        <v>#N/A</v>
      </c>
      <c r="CD37" s="138"/>
      <c r="CE37" s="143" t="str">
        <f t="shared" si="34"/>
        <v/>
      </c>
      <c r="CF37" s="144" t="str">
        <f t="shared" si="35"/>
        <v/>
      </c>
      <c r="CG37" s="138" t="e">
        <f t="shared" ref="CG37:CH52" si="189">IF(CE37="",CG36,CE37)</f>
        <v>#N/A</v>
      </c>
      <c r="CH37" s="138" t="e">
        <f t="shared" si="189"/>
        <v>#N/A</v>
      </c>
      <c r="CJ37" s="133"/>
      <c r="CK37" s="295"/>
      <c r="CL37" s="298"/>
      <c r="CM37" s="301"/>
      <c r="CN37" s="301"/>
      <c r="CO37" s="304"/>
      <c r="CP37" s="208"/>
      <c r="CQ37" s="307"/>
      <c r="CR37" s="310"/>
      <c r="CS37" s="90" t="s">
        <v>53</v>
      </c>
      <c r="CU37" s="210"/>
      <c r="CV37" s="65" t="s">
        <v>83</v>
      </c>
      <c r="CW37" s="211" t="s">
        <v>84</v>
      </c>
      <c r="CX37" s="211" t="s">
        <v>85</v>
      </c>
      <c r="CY37" s="212" t="s">
        <v>86</v>
      </c>
      <c r="CZ37" s="242" t="s">
        <v>87</v>
      </c>
      <c r="DA37" s="213" t="s">
        <v>88</v>
      </c>
      <c r="DB37" s="214" t="s">
        <v>69</v>
      </c>
      <c r="DC37" s="215" t="s">
        <v>70</v>
      </c>
      <c r="DD37" s="242" t="s">
        <v>89</v>
      </c>
      <c r="DE37" s="213" t="s">
        <v>90</v>
      </c>
      <c r="DF37" s="214" t="s">
        <v>91</v>
      </c>
      <c r="DG37" s="213" t="s">
        <v>92</v>
      </c>
      <c r="DH37" s="271"/>
      <c r="DI37" s="73" t="s">
        <v>53</v>
      </c>
      <c r="DJ37" s="276"/>
      <c r="DK37" s="87" t="s">
        <v>53</v>
      </c>
      <c r="DL37" s="281"/>
      <c r="DM37" s="97" t="s">
        <v>53</v>
      </c>
      <c r="DN37" s="133"/>
      <c r="DO37" s="133"/>
      <c r="DP37" s="133"/>
      <c r="DQ37" s="133"/>
      <c r="DR37" s="133"/>
      <c r="DS37" s="133"/>
      <c r="DT37" s="133"/>
      <c r="DU37" s="133"/>
      <c r="DV37" s="133"/>
      <c r="DW37" s="133"/>
      <c r="DX37" s="133"/>
      <c r="DY37" s="133"/>
      <c r="DZ37" s="133"/>
      <c r="EA37" s="133"/>
      <c r="EB37" s="133"/>
      <c r="EC37" s="133"/>
      <c r="ED37" s="133"/>
      <c r="EE37" s="133"/>
      <c r="EF37" s="133"/>
      <c r="EG37" s="133"/>
      <c r="EH37" s="133"/>
      <c r="EI37" s="133"/>
      <c r="EJ37" s="133"/>
      <c r="EK37" s="133"/>
      <c r="EL37" s="133"/>
      <c r="EM37" s="133"/>
      <c r="EN37" s="133"/>
      <c r="EO37" s="133"/>
      <c r="EP37" s="133"/>
      <c r="EQ37" s="133"/>
      <c r="ER37" s="133"/>
      <c r="ES37" s="133"/>
      <c r="ET37" s="133"/>
      <c r="EU37" s="133"/>
      <c r="EV37" s="133"/>
      <c r="EW37" s="133"/>
      <c r="EX37" s="133"/>
      <c r="EY37" s="133"/>
      <c r="EZ37" s="133"/>
      <c r="FA37" s="133"/>
      <c r="FB37" s="133"/>
      <c r="FC37" s="133"/>
      <c r="FD37" s="133"/>
      <c r="FE37" s="133"/>
      <c r="FF37" s="133"/>
      <c r="FG37" s="133"/>
      <c r="FH37" s="133"/>
      <c r="FI37" s="133"/>
      <c r="FJ37" s="133"/>
      <c r="FK37" s="133"/>
      <c r="FL37" s="133"/>
      <c r="FM37" s="133"/>
      <c r="FN37" s="133"/>
      <c r="FO37" s="133"/>
      <c r="FP37" s="133"/>
      <c r="FQ37" s="133"/>
      <c r="FR37" s="133"/>
      <c r="FS37" s="133"/>
      <c r="FT37" s="133"/>
      <c r="FU37" s="133"/>
      <c r="FV37" s="133"/>
      <c r="FW37" s="133"/>
      <c r="FX37" s="133"/>
      <c r="FY37" s="133"/>
      <c r="FZ37" s="133"/>
      <c r="GA37" s="133"/>
      <c r="GB37" s="133"/>
      <c r="GC37" s="133"/>
      <c r="GD37" s="133"/>
      <c r="GE37" s="133"/>
      <c r="GF37" s="133"/>
      <c r="GG37" s="133"/>
      <c r="GH37" s="133"/>
      <c r="GI37" s="133"/>
      <c r="GJ37" s="133"/>
      <c r="GK37" s="133"/>
      <c r="GL37" s="133"/>
      <c r="GM37" s="133"/>
      <c r="GN37" s="133"/>
      <c r="GO37" s="133"/>
      <c r="GP37" s="133"/>
      <c r="GQ37" s="133"/>
      <c r="GR37" s="133"/>
      <c r="GS37" s="133"/>
      <c r="GT37" s="133"/>
      <c r="GU37" s="133"/>
      <c r="GV37" s="133"/>
      <c r="GW37" s="133"/>
      <c r="GX37" s="133"/>
      <c r="GY37" s="133"/>
      <c r="GZ37" s="133"/>
      <c r="HA37" s="133"/>
      <c r="HB37" s="133"/>
    </row>
    <row r="38" spans="2:211" x14ac:dyDescent="0.25">
      <c r="B38" s="120"/>
      <c r="C38" s="114"/>
      <c r="D38"/>
      <c r="E38"/>
      <c r="F38" s="120"/>
      <c r="G38" s="114"/>
      <c r="H38"/>
      <c r="I38"/>
      <c r="J38" s="120"/>
      <c r="K38" s="114"/>
      <c r="L38"/>
      <c r="M38"/>
      <c r="N38" s="120"/>
      <c r="O38" s="114"/>
      <c r="P38"/>
      <c r="Q38"/>
      <c r="R38" s="120"/>
      <c r="S38" s="114"/>
      <c r="T38"/>
      <c r="U38"/>
      <c r="V38" s="120"/>
      <c r="W38" s="114"/>
      <c r="X38"/>
      <c r="Y38"/>
      <c r="AA38" s="140" t="str">
        <f t="shared" si="156"/>
        <v/>
      </c>
      <c r="AB38" s="141" t="str">
        <f t="shared" si="166"/>
        <v/>
      </c>
      <c r="AC38" s="142" t="e">
        <f t="shared" si="178"/>
        <v>#N/A</v>
      </c>
      <c r="AD38" s="142" t="e">
        <f t="shared" si="72"/>
        <v>#VALUE!</v>
      </c>
      <c r="AE38" s="134" t="str">
        <f t="shared" si="167"/>
        <v/>
      </c>
      <c r="AF38" s="140" t="str">
        <f t="shared" si="157"/>
        <v/>
      </c>
      <c r="AG38" s="141" t="str">
        <f t="shared" si="168"/>
        <v/>
      </c>
      <c r="AH38" s="142" t="e">
        <f t="shared" si="179"/>
        <v>#N/A</v>
      </c>
      <c r="AI38" s="142" t="e">
        <f t="shared" si="73"/>
        <v>#VALUE!</v>
      </c>
      <c r="AJ38" s="134" t="str">
        <f t="shared" si="169"/>
        <v/>
      </c>
      <c r="AK38" s="140" t="str">
        <f t="shared" si="158"/>
        <v/>
      </c>
      <c r="AL38" s="141" t="str">
        <f t="shared" si="170"/>
        <v/>
      </c>
      <c r="AM38" s="142" t="e">
        <f t="shared" si="180"/>
        <v>#N/A</v>
      </c>
      <c r="AN38" s="142" t="e">
        <f t="shared" si="74"/>
        <v>#VALUE!</v>
      </c>
      <c r="AO38" s="134" t="str">
        <f t="shared" si="171"/>
        <v/>
      </c>
      <c r="AP38" s="140" t="str">
        <f t="shared" si="159"/>
        <v/>
      </c>
      <c r="AQ38" s="141" t="str">
        <f t="shared" si="172"/>
        <v/>
      </c>
      <c r="AR38" s="142" t="e">
        <f t="shared" si="181"/>
        <v>#N/A</v>
      </c>
      <c r="AS38" s="142" t="e">
        <f t="shared" si="75"/>
        <v>#VALUE!</v>
      </c>
      <c r="AT38" s="134" t="str">
        <f t="shared" si="173"/>
        <v/>
      </c>
      <c r="AU38" s="140" t="str">
        <f t="shared" si="160"/>
        <v/>
      </c>
      <c r="AV38" s="141" t="str">
        <f t="shared" si="174"/>
        <v/>
      </c>
      <c r="AW38" s="142" t="e">
        <f t="shared" si="182"/>
        <v>#N/A</v>
      </c>
      <c r="AX38" s="142" t="e">
        <f t="shared" si="76"/>
        <v>#VALUE!</v>
      </c>
      <c r="AY38" s="134" t="str">
        <f t="shared" si="175"/>
        <v/>
      </c>
      <c r="AZ38" s="140" t="str">
        <f t="shared" si="161"/>
        <v/>
      </c>
      <c r="BA38" s="141" t="str">
        <f t="shared" si="176"/>
        <v/>
      </c>
      <c r="BB38" s="142" t="e">
        <f t="shared" si="183"/>
        <v>#N/A</v>
      </c>
      <c r="BC38" s="142" t="e">
        <f t="shared" si="77"/>
        <v>#VALUE!</v>
      </c>
      <c r="BD38" s="134" t="str">
        <f t="shared" si="177"/>
        <v/>
      </c>
      <c r="BF38" s="143" t="str">
        <f t="shared" si="24"/>
        <v/>
      </c>
      <c r="BG38" s="144" t="str">
        <f t="shared" si="25"/>
        <v/>
      </c>
      <c r="BH38" s="138" t="e">
        <f t="shared" si="184"/>
        <v>#N/A</v>
      </c>
      <c r="BI38" s="138" t="e">
        <f t="shared" si="184"/>
        <v>#N/A</v>
      </c>
      <c r="BJ38" s="138"/>
      <c r="BK38" s="143" t="str">
        <f t="shared" si="26"/>
        <v/>
      </c>
      <c r="BL38" s="144" t="str">
        <f t="shared" si="27"/>
        <v/>
      </c>
      <c r="BM38" s="138" t="e">
        <f t="shared" si="185"/>
        <v>#N/A</v>
      </c>
      <c r="BN38" s="138" t="e">
        <f t="shared" si="185"/>
        <v>#N/A</v>
      </c>
      <c r="BO38" s="138"/>
      <c r="BP38" s="143" t="str">
        <f t="shared" si="28"/>
        <v/>
      </c>
      <c r="BQ38" s="144" t="str">
        <f t="shared" si="29"/>
        <v/>
      </c>
      <c r="BR38" s="138" t="e">
        <f t="shared" si="186"/>
        <v>#N/A</v>
      </c>
      <c r="BS38" s="138" t="e">
        <f t="shared" si="186"/>
        <v>#N/A</v>
      </c>
      <c r="BT38" s="138"/>
      <c r="BU38" s="143" t="str">
        <f t="shared" si="30"/>
        <v/>
      </c>
      <c r="BV38" s="144" t="str">
        <f t="shared" si="31"/>
        <v/>
      </c>
      <c r="BW38" s="138" t="e">
        <f t="shared" si="187"/>
        <v>#N/A</v>
      </c>
      <c r="BX38" s="138" t="e">
        <f t="shared" si="187"/>
        <v>#N/A</v>
      </c>
      <c r="BY38" s="138"/>
      <c r="BZ38" s="143" t="str">
        <f t="shared" si="32"/>
        <v/>
      </c>
      <c r="CA38" s="144" t="str">
        <f t="shared" si="33"/>
        <v/>
      </c>
      <c r="CB38" s="138" t="e">
        <f t="shared" si="188"/>
        <v>#N/A</v>
      </c>
      <c r="CC38" s="138" t="e">
        <f t="shared" si="188"/>
        <v>#N/A</v>
      </c>
      <c r="CD38" s="138"/>
      <c r="CE38" s="143" t="str">
        <f t="shared" si="34"/>
        <v/>
      </c>
      <c r="CF38" s="144" t="str">
        <f t="shared" si="35"/>
        <v/>
      </c>
      <c r="CG38" s="138" t="e">
        <f t="shared" si="189"/>
        <v>#N/A</v>
      </c>
      <c r="CH38" s="138" t="e">
        <f t="shared" si="189"/>
        <v>#N/A</v>
      </c>
      <c r="CJ38" s="133"/>
      <c r="CK38" s="216" t="str">
        <f t="shared" ref="CK38:CK43" ca="1" si="190">CK4</f>
        <v>Sample 1</v>
      </c>
      <c r="CL38" s="217" t="e">
        <f>INDEX(C:C,MATCH(-$CO$4,D:D,0),1)</f>
        <v>#N/A</v>
      </c>
      <c r="CM38" s="218" t="e">
        <f>TEXT(CL38-C3,"[s]")</f>
        <v>#N/A</v>
      </c>
      <c r="CN38" s="219" t="str">
        <f ca="1">INDEX(AE:AE,COUNT(AA:AA),1)</f>
        <v/>
      </c>
      <c r="CO38" s="220" t="e">
        <f t="shared" ref="CO38:CO43" si="191">CN4/CM38*60</f>
        <v>#N/A</v>
      </c>
      <c r="CP38" s="208"/>
      <c r="CQ38" s="55">
        <f t="shared" ref="CQ38:CQ43" si="192">0.5*CO4</f>
        <v>0</v>
      </c>
      <c r="CR38" s="88" t="e">
        <f t="shared" ref="CR38:CR43" si="193">CM38/2*CO38/60</f>
        <v>#N/A</v>
      </c>
      <c r="CS38" s="89" t="e">
        <f t="shared" ref="CS38:CS43" si="194">ATAN(CQ38/CR38)*180/PI()</f>
        <v>#N/A</v>
      </c>
      <c r="CU38" s="221" t="str">
        <f ca="1">B1</f>
        <v>Sample 1</v>
      </c>
      <c r="CV38" s="55" t="e">
        <f t="array" ref="CV38:CY38">(LINEST(BI3:BI750,BH3:BH750^{1,2,3}))</f>
        <v>#VALUE!</v>
      </c>
      <c r="CW38" s="88" t="e">
        <v>#VALUE!</v>
      </c>
      <c r="CX38" s="88" t="e">
        <v>#VALUE!</v>
      </c>
      <c r="CY38" s="220" t="e">
        <v>#VALUE!</v>
      </c>
      <c r="CZ38" s="55">
        <f>CO4*0.9</f>
        <v>0</v>
      </c>
      <c r="DA38" s="220" t="e">
        <f>INDEX(BF:BF,MATCH(CZ38,BG:BG,-1),1)</f>
        <v>#N/A</v>
      </c>
      <c r="DB38" s="55">
        <f t="shared" ref="DB38:DB43" si="195">CO4*0.5</f>
        <v>0</v>
      </c>
      <c r="DC38" s="220" t="e">
        <f>INDEX(BH:BH,MATCH(DB38,BI:BI,-1),1)</f>
        <v>#N/A</v>
      </c>
      <c r="DD38" s="55">
        <f>0.1*CO4</f>
        <v>0</v>
      </c>
      <c r="DE38" s="220" t="e">
        <f>INDEX(BF:BF,MATCH(DD38,BG:BG,-1),1)</f>
        <v>#N/A</v>
      </c>
      <c r="DF38" s="56" t="e">
        <f t="shared" ref="DF38:DF43" si="196">CV38*DG38^3+CW38*DG38^2+CX38*DG38+CY38</f>
        <v>#VALUE!</v>
      </c>
      <c r="DG38" s="220" t="e">
        <f t="shared" ref="DG38:DG41" si="197">-1/3*CW38/CV38</f>
        <v>#VALUE!</v>
      </c>
      <c r="DH38" s="35" t="e">
        <f>IF((DA38-DC38)=0,"-",(ABS((CZ38-DB38)/(DC38-DA38))))</f>
        <v>#N/A</v>
      </c>
      <c r="DI38" s="74" t="e">
        <f>IF((DA38-DC38)=0,"90",ATAN(ABS((CZ38-DB38)/(DC38-DA38)))*180/PI())</f>
        <v>#N/A</v>
      </c>
      <c r="DJ38" s="35" t="e">
        <f>IF((DC38-DE38)=0,"-",(ABS((DB38-DD38)/(DE38-DC38))))</f>
        <v>#N/A</v>
      </c>
      <c r="DK38" s="86" t="e">
        <f>IF((DC38-DE38)=0,"90",ATAN(ABS((DB38-DD38)/(DE38-DC38)))*180/PI())</f>
        <v>#N/A</v>
      </c>
      <c r="DL38" s="35" t="e">
        <f>IF((DC38-DG38)=0,"-",(ABS((DB38-DF38)/(DG38-DC38))))</f>
        <v>#N/A</v>
      </c>
      <c r="DM38" s="98" t="e">
        <f>IF((DC38-DG38)=0,"90",ATAN(ABS((DB38-DF38)/(DG38-DC38)))*180/PI())</f>
        <v>#N/A</v>
      </c>
      <c r="DN38" s="133"/>
      <c r="DO38" s="135"/>
      <c r="DP38" s="141"/>
      <c r="DQ38" s="141"/>
      <c r="DR38" s="133"/>
      <c r="DS38" s="133"/>
      <c r="DT38" s="133"/>
      <c r="DU38" s="133"/>
      <c r="DV38" s="133"/>
      <c r="DW38" s="133"/>
      <c r="DX38" s="133"/>
      <c r="DY38" s="133"/>
      <c r="DZ38" s="133"/>
      <c r="EA38" s="133"/>
      <c r="EB38" s="133"/>
      <c r="EC38" s="133"/>
      <c r="ED38" s="133"/>
      <c r="EE38" s="133"/>
      <c r="EF38" s="133"/>
      <c r="EG38" s="133"/>
      <c r="EH38" s="133"/>
      <c r="EI38" s="133"/>
      <c r="EJ38" s="133"/>
      <c r="EK38" s="133"/>
      <c r="EL38" s="133"/>
      <c r="EM38" s="133"/>
      <c r="EN38" s="133"/>
      <c r="EO38" s="133"/>
      <c r="EP38" s="133"/>
      <c r="EQ38" s="133"/>
      <c r="ER38" s="133"/>
      <c r="ES38" s="133"/>
      <c r="ET38" s="133"/>
      <c r="EU38" s="133"/>
      <c r="EV38" s="133"/>
      <c r="EW38" s="133"/>
      <c r="EX38" s="133"/>
      <c r="EY38" s="133"/>
      <c r="EZ38" s="133"/>
      <c r="FA38" s="133"/>
      <c r="FB38" s="133"/>
      <c r="FC38" s="133"/>
      <c r="FD38" s="133"/>
      <c r="FE38" s="133"/>
      <c r="FF38" s="133"/>
      <c r="FG38" s="133"/>
      <c r="FH38" s="133"/>
      <c r="FI38" s="133"/>
      <c r="FJ38" s="133"/>
      <c r="FK38" s="133"/>
      <c r="FL38" s="133"/>
      <c r="FM38" s="133"/>
      <c r="FN38" s="133"/>
      <c r="FO38" s="133"/>
      <c r="FP38" s="133"/>
      <c r="FQ38" s="133"/>
      <c r="FR38" s="133"/>
      <c r="FS38" s="133"/>
      <c r="FT38" s="133"/>
      <c r="FU38" s="133"/>
      <c r="FV38" s="133"/>
      <c r="FW38" s="133"/>
      <c r="FX38" s="133"/>
      <c r="FY38" s="133"/>
      <c r="FZ38" s="133"/>
      <c r="GA38" s="133"/>
      <c r="GB38" s="133"/>
      <c r="GC38" s="133"/>
      <c r="GD38" s="133"/>
      <c r="GE38" s="133"/>
      <c r="GF38" s="133"/>
      <c r="GG38" s="133"/>
      <c r="GH38" s="133"/>
      <c r="GI38" s="133"/>
      <c r="GJ38" s="133"/>
      <c r="GK38" s="133"/>
      <c r="GL38" s="133"/>
      <c r="GM38" s="133"/>
      <c r="GN38" s="133"/>
      <c r="GO38" s="133"/>
      <c r="GP38" s="133"/>
      <c r="GQ38" s="133"/>
      <c r="GR38" s="133"/>
      <c r="GS38" s="133"/>
      <c r="GT38" s="133"/>
      <c r="GU38" s="133"/>
      <c r="GV38" s="133"/>
      <c r="GW38" s="133"/>
      <c r="GX38" s="133"/>
      <c r="GY38" s="133"/>
      <c r="GZ38" s="133"/>
      <c r="HA38" s="133"/>
      <c r="HB38" s="133"/>
    </row>
    <row r="39" spans="2:211" x14ac:dyDescent="0.25">
      <c r="B39" s="120"/>
      <c r="C39" s="114"/>
      <c r="D39"/>
      <c r="E39"/>
      <c r="F39" s="120"/>
      <c r="G39" s="114"/>
      <c r="H39"/>
      <c r="I39"/>
      <c r="J39" s="120"/>
      <c r="K39" s="114"/>
      <c r="L39"/>
      <c r="M39"/>
      <c r="N39" s="120"/>
      <c r="O39" s="114"/>
      <c r="P39"/>
      <c r="Q39"/>
      <c r="R39" s="120"/>
      <c r="S39" s="114"/>
      <c r="T39"/>
      <c r="U39"/>
      <c r="V39" s="120"/>
      <c r="W39" s="114"/>
      <c r="X39"/>
      <c r="Y39"/>
      <c r="AA39" s="140" t="str">
        <f t="shared" si="156"/>
        <v/>
      </c>
      <c r="AB39" s="141" t="str">
        <f t="shared" si="166"/>
        <v/>
      </c>
      <c r="AC39" s="142" t="e">
        <f t="shared" si="178"/>
        <v>#N/A</v>
      </c>
      <c r="AD39" s="142" t="e">
        <f t="shared" si="72"/>
        <v>#VALUE!</v>
      </c>
      <c r="AE39" s="134" t="str">
        <f t="shared" si="167"/>
        <v/>
      </c>
      <c r="AF39" s="140" t="str">
        <f t="shared" si="157"/>
        <v/>
      </c>
      <c r="AG39" s="141" t="str">
        <f t="shared" si="168"/>
        <v/>
      </c>
      <c r="AH39" s="142" t="e">
        <f t="shared" si="179"/>
        <v>#N/A</v>
      </c>
      <c r="AI39" s="142" t="e">
        <f t="shared" si="73"/>
        <v>#VALUE!</v>
      </c>
      <c r="AJ39" s="134" t="str">
        <f t="shared" si="169"/>
        <v/>
      </c>
      <c r="AK39" s="140" t="str">
        <f t="shared" si="158"/>
        <v/>
      </c>
      <c r="AL39" s="141" t="str">
        <f t="shared" si="170"/>
        <v/>
      </c>
      <c r="AM39" s="142" t="e">
        <f t="shared" si="180"/>
        <v>#N/A</v>
      </c>
      <c r="AN39" s="142" t="e">
        <f t="shared" si="74"/>
        <v>#VALUE!</v>
      </c>
      <c r="AO39" s="134" t="str">
        <f t="shared" si="171"/>
        <v/>
      </c>
      <c r="AP39" s="140" t="str">
        <f t="shared" si="159"/>
        <v/>
      </c>
      <c r="AQ39" s="141" t="str">
        <f t="shared" si="172"/>
        <v/>
      </c>
      <c r="AR39" s="142" t="e">
        <f t="shared" si="181"/>
        <v>#N/A</v>
      </c>
      <c r="AS39" s="142" t="e">
        <f t="shared" si="75"/>
        <v>#VALUE!</v>
      </c>
      <c r="AT39" s="134" t="str">
        <f t="shared" si="173"/>
        <v/>
      </c>
      <c r="AU39" s="140" t="str">
        <f t="shared" si="160"/>
        <v/>
      </c>
      <c r="AV39" s="141" t="str">
        <f t="shared" si="174"/>
        <v/>
      </c>
      <c r="AW39" s="142" t="e">
        <f t="shared" si="182"/>
        <v>#N/A</v>
      </c>
      <c r="AX39" s="142" t="e">
        <f t="shared" si="76"/>
        <v>#VALUE!</v>
      </c>
      <c r="AY39" s="134" t="str">
        <f t="shared" si="175"/>
        <v/>
      </c>
      <c r="AZ39" s="140" t="str">
        <f t="shared" si="161"/>
        <v/>
      </c>
      <c r="BA39" s="141" t="str">
        <f t="shared" si="176"/>
        <v/>
      </c>
      <c r="BB39" s="142" t="e">
        <f t="shared" si="183"/>
        <v>#N/A</v>
      </c>
      <c r="BC39" s="142" t="e">
        <f t="shared" si="77"/>
        <v>#VALUE!</v>
      </c>
      <c r="BD39" s="134" t="str">
        <f t="shared" si="177"/>
        <v/>
      </c>
      <c r="BF39" s="143" t="str">
        <f t="shared" si="24"/>
        <v/>
      </c>
      <c r="BG39" s="144" t="str">
        <f t="shared" si="25"/>
        <v/>
      </c>
      <c r="BH39" s="138" t="e">
        <f t="shared" si="184"/>
        <v>#N/A</v>
      </c>
      <c r="BI39" s="138" t="e">
        <f t="shared" si="184"/>
        <v>#N/A</v>
      </c>
      <c r="BJ39" s="138"/>
      <c r="BK39" s="143" t="str">
        <f t="shared" si="26"/>
        <v/>
      </c>
      <c r="BL39" s="144" t="str">
        <f t="shared" si="27"/>
        <v/>
      </c>
      <c r="BM39" s="138" t="e">
        <f t="shared" si="185"/>
        <v>#N/A</v>
      </c>
      <c r="BN39" s="138" t="e">
        <f t="shared" si="185"/>
        <v>#N/A</v>
      </c>
      <c r="BO39" s="138"/>
      <c r="BP39" s="143" t="str">
        <f t="shared" si="28"/>
        <v/>
      </c>
      <c r="BQ39" s="144" t="str">
        <f t="shared" si="29"/>
        <v/>
      </c>
      <c r="BR39" s="138" t="e">
        <f t="shared" si="186"/>
        <v>#N/A</v>
      </c>
      <c r="BS39" s="138" t="e">
        <f t="shared" si="186"/>
        <v>#N/A</v>
      </c>
      <c r="BT39" s="138"/>
      <c r="BU39" s="143" t="str">
        <f t="shared" si="30"/>
        <v/>
      </c>
      <c r="BV39" s="144" t="str">
        <f t="shared" si="31"/>
        <v/>
      </c>
      <c r="BW39" s="138" t="e">
        <f t="shared" si="187"/>
        <v>#N/A</v>
      </c>
      <c r="BX39" s="138" t="e">
        <f t="shared" si="187"/>
        <v>#N/A</v>
      </c>
      <c r="BY39" s="138"/>
      <c r="BZ39" s="143" t="str">
        <f t="shared" si="32"/>
        <v/>
      </c>
      <c r="CA39" s="144" t="str">
        <f t="shared" si="33"/>
        <v/>
      </c>
      <c r="CB39" s="138" t="e">
        <f t="shared" si="188"/>
        <v>#N/A</v>
      </c>
      <c r="CC39" s="138" t="e">
        <f t="shared" si="188"/>
        <v>#N/A</v>
      </c>
      <c r="CD39" s="138"/>
      <c r="CE39" s="143" t="str">
        <f t="shared" si="34"/>
        <v/>
      </c>
      <c r="CF39" s="144" t="str">
        <f t="shared" si="35"/>
        <v/>
      </c>
      <c r="CG39" s="138" t="e">
        <f t="shared" si="189"/>
        <v>#N/A</v>
      </c>
      <c r="CH39" s="138" t="e">
        <f t="shared" si="189"/>
        <v>#N/A</v>
      </c>
      <c r="CJ39" s="133"/>
      <c r="CK39" s="96" t="str">
        <f t="shared" ca="1" si="190"/>
        <v>Sample 1-</v>
      </c>
      <c r="CL39" s="222" t="e">
        <f>INDEX(G:G,MATCH(-$CO$5,H:H,0),1)</f>
        <v>#N/A</v>
      </c>
      <c r="CM39" s="198" t="e">
        <f>TEXT(CL39-G3,"[s]")</f>
        <v>#N/A</v>
      </c>
      <c r="CN39" s="245" t="str">
        <f ca="1">INDEX(AJ:AJ,COUNT(AF:AF),1)</f>
        <v/>
      </c>
      <c r="CO39" s="160" t="e">
        <f t="shared" si="191"/>
        <v>#N/A</v>
      </c>
      <c r="CP39" s="208"/>
      <c r="CQ39" s="17">
        <f t="shared" si="192"/>
        <v>0</v>
      </c>
      <c r="CR39" s="63" t="e">
        <f t="shared" si="193"/>
        <v>#N/A</v>
      </c>
      <c r="CS39" s="71" t="e">
        <f t="shared" si="194"/>
        <v>#N/A</v>
      </c>
      <c r="CU39" s="223" t="str">
        <f ca="1">F1</f>
        <v>Sample 1-</v>
      </c>
      <c r="CV39" s="17" t="e">
        <f t="array" ref="CV39:CY39">LINEST(BN3:BN750,BM3:BM750^{1,2,3})</f>
        <v>#VALUE!</v>
      </c>
      <c r="CW39" s="63" t="e">
        <v>#VALUE!</v>
      </c>
      <c r="CX39" s="63" t="e">
        <v>#VALUE!</v>
      </c>
      <c r="CY39" s="160" t="e">
        <v>#VALUE!</v>
      </c>
      <c r="CZ39" s="55">
        <f t="shared" ref="CZ39:CZ43" si="198">CO5*0.9</f>
        <v>0</v>
      </c>
      <c r="DA39" s="160" t="e">
        <f>INDEX(BK:BK,MATCH(CZ39,BL:BL,-1),1)</f>
        <v>#N/A</v>
      </c>
      <c r="DB39" s="17">
        <f t="shared" si="195"/>
        <v>0</v>
      </c>
      <c r="DC39" s="160" t="e">
        <f>INDEX(BM:BM,MATCH(DB39,BN:BN,-1),1)</f>
        <v>#N/A</v>
      </c>
      <c r="DD39" s="55">
        <f t="shared" ref="DD39:DD43" si="199">0.1*CO5</f>
        <v>0</v>
      </c>
      <c r="DE39" s="160" t="e">
        <f>INDEX(BK:BK,MATCH(DD39,BL:BL,-1),1)</f>
        <v>#N/A</v>
      </c>
      <c r="DF39" s="18" t="e">
        <f t="shared" si="196"/>
        <v>#VALUE!</v>
      </c>
      <c r="DG39" s="160" t="e">
        <f t="shared" si="197"/>
        <v>#VALUE!</v>
      </c>
      <c r="DH39" s="35" t="e">
        <f>IF((DA39-DC39)=0,"-",(ABS((CZ39-DB39)/(DC39-DA39))))</f>
        <v>#N/A</v>
      </c>
      <c r="DI39" s="75" t="e">
        <f t="shared" ref="DI39:DK43" si="200">IF((DA39-DC39)=0,"90",ATAN(ABS((CZ39-DB39)/(DC39-DA39)))*180/PI())</f>
        <v>#N/A</v>
      </c>
      <c r="DJ39" s="35" t="e">
        <f>IF((DC39-DE39)=0,"-",(ABS((DB39-DD39)/(DE39-DC39))))</f>
        <v>#N/A</v>
      </c>
      <c r="DK39" s="79" t="e">
        <f t="shared" si="200"/>
        <v>#N/A</v>
      </c>
      <c r="DL39" s="35" t="e">
        <f>IF((DC39-DG39)=0,"-",(ABS((DB39-DF39)/(DG39-DC39))))</f>
        <v>#N/A</v>
      </c>
      <c r="DM39" s="99" t="e">
        <f t="shared" ref="DM39:DM43" si="201">IF((DC39-DG39)=0,"90",ATAN(ABS((DB39-DF39)/(DG39-DC39)))*180/PI())</f>
        <v>#N/A</v>
      </c>
      <c r="DO39" s="135"/>
      <c r="DP39" s="141"/>
      <c r="DQ39" s="141"/>
    </row>
    <row r="40" spans="2:211" x14ac:dyDescent="0.25">
      <c r="B40" s="120"/>
      <c r="C40" s="114"/>
      <c r="D40"/>
      <c r="E40"/>
      <c r="F40" s="120"/>
      <c r="G40" s="114"/>
      <c r="H40"/>
      <c r="I40"/>
      <c r="J40" s="120"/>
      <c r="K40" s="114"/>
      <c r="L40"/>
      <c r="M40"/>
      <c r="N40" s="120"/>
      <c r="O40" s="114"/>
      <c r="P40"/>
      <c r="Q40"/>
      <c r="R40" s="120"/>
      <c r="S40" s="114"/>
      <c r="T40"/>
      <c r="U40"/>
      <c r="V40" s="120"/>
      <c r="W40" s="114"/>
      <c r="X40"/>
      <c r="Y40"/>
      <c r="AA40" s="140" t="str">
        <f t="shared" si="156"/>
        <v/>
      </c>
      <c r="AB40" s="141" t="str">
        <f t="shared" si="166"/>
        <v/>
      </c>
      <c r="AC40" s="142" t="e">
        <f t="shared" si="178"/>
        <v>#N/A</v>
      </c>
      <c r="AD40" s="142" t="e">
        <f t="shared" si="72"/>
        <v>#VALUE!</v>
      </c>
      <c r="AE40" s="134" t="str">
        <f t="shared" si="167"/>
        <v/>
      </c>
      <c r="AF40" s="140" t="str">
        <f t="shared" si="157"/>
        <v/>
      </c>
      <c r="AG40" s="141" t="str">
        <f t="shared" si="168"/>
        <v/>
      </c>
      <c r="AH40" s="142" t="e">
        <f t="shared" si="179"/>
        <v>#N/A</v>
      </c>
      <c r="AI40" s="142" t="e">
        <f t="shared" si="73"/>
        <v>#VALUE!</v>
      </c>
      <c r="AJ40" s="134" t="str">
        <f t="shared" si="169"/>
        <v/>
      </c>
      <c r="AK40" s="140" t="str">
        <f t="shared" si="158"/>
        <v/>
      </c>
      <c r="AL40" s="141" t="str">
        <f t="shared" si="170"/>
        <v/>
      </c>
      <c r="AM40" s="142" t="e">
        <f t="shared" si="180"/>
        <v>#N/A</v>
      </c>
      <c r="AN40" s="142" t="e">
        <f t="shared" si="74"/>
        <v>#VALUE!</v>
      </c>
      <c r="AO40" s="134" t="str">
        <f t="shared" si="171"/>
        <v/>
      </c>
      <c r="AP40" s="140" t="str">
        <f t="shared" si="159"/>
        <v/>
      </c>
      <c r="AQ40" s="141" t="str">
        <f t="shared" si="172"/>
        <v/>
      </c>
      <c r="AR40" s="142" t="e">
        <f t="shared" si="181"/>
        <v>#N/A</v>
      </c>
      <c r="AS40" s="142" t="e">
        <f t="shared" si="75"/>
        <v>#VALUE!</v>
      </c>
      <c r="AT40" s="134" t="str">
        <f t="shared" si="173"/>
        <v/>
      </c>
      <c r="AU40" s="140" t="str">
        <f t="shared" si="160"/>
        <v/>
      </c>
      <c r="AV40" s="141" t="str">
        <f t="shared" si="174"/>
        <v/>
      </c>
      <c r="AW40" s="142" t="e">
        <f t="shared" si="182"/>
        <v>#N/A</v>
      </c>
      <c r="AX40" s="142" t="e">
        <f t="shared" si="76"/>
        <v>#VALUE!</v>
      </c>
      <c r="AY40" s="134" t="str">
        <f t="shared" si="175"/>
        <v/>
      </c>
      <c r="AZ40" s="140" t="str">
        <f t="shared" si="161"/>
        <v/>
      </c>
      <c r="BA40" s="141" t="str">
        <f t="shared" si="176"/>
        <v/>
      </c>
      <c r="BB40" s="142" t="e">
        <f t="shared" si="183"/>
        <v>#N/A</v>
      </c>
      <c r="BC40" s="142" t="e">
        <f t="shared" si="77"/>
        <v>#VALUE!</v>
      </c>
      <c r="BD40" s="134" t="str">
        <f t="shared" si="177"/>
        <v/>
      </c>
      <c r="BF40" s="143" t="str">
        <f t="shared" si="24"/>
        <v/>
      </c>
      <c r="BG40" s="144" t="str">
        <f t="shared" si="25"/>
        <v/>
      </c>
      <c r="BH40" s="138" t="e">
        <f t="shared" si="184"/>
        <v>#N/A</v>
      </c>
      <c r="BI40" s="138" t="e">
        <f t="shared" si="184"/>
        <v>#N/A</v>
      </c>
      <c r="BJ40" s="138"/>
      <c r="BK40" s="143" t="str">
        <f t="shared" si="26"/>
        <v/>
      </c>
      <c r="BL40" s="144" t="str">
        <f t="shared" si="27"/>
        <v/>
      </c>
      <c r="BM40" s="138" t="e">
        <f t="shared" si="185"/>
        <v>#N/A</v>
      </c>
      <c r="BN40" s="138" t="e">
        <f t="shared" si="185"/>
        <v>#N/A</v>
      </c>
      <c r="BO40" s="138"/>
      <c r="BP40" s="143" t="str">
        <f t="shared" si="28"/>
        <v/>
      </c>
      <c r="BQ40" s="144" t="str">
        <f t="shared" si="29"/>
        <v/>
      </c>
      <c r="BR40" s="138" t="e">
        <f t="shared" si="186"/>
        <v>#N/A</v>
      </c>
      <c r="BS40" s="138" t="e">
        <f t="shared" si="186"/>
        <v>#N/A</v>
      </c>
      <c r="BT40" s="138"/>
      <c r="BU40" s="143" t="str">
        <f t="shared" si="30"/>
        <v/>
      </c>
      <c r="BV40" s="144" t="str">
        <f t="shared" si="31"/>
        <v/>
      </c>
      <c r="BW40" s="138" t="e">
        <f t="shared" si="187"/>
        <v>#N/A</v>
      </c>
      <c r="BX40" s="138" t="e">
        <f t="shared" si="187"/>
        <v>#N/A</v>
      </c>
      <c r="BY40" s="138"/>
      <c r="BZ40" s="143" t="str">
        <f t="shared" si="32"/>
        <v/>
      </c>
      <c r="CA40" s="144" t="str">
        <f t="shared" si="33"/>
        <v/>
      </c>
      <c r="CB40" s="138" t="e">
        <f t="shared" si="188"/>
        <v>#N/A</v>
      </c>
      <c r="CC40" s="138" t="e">
        <f t="shared" si="188"/>
        <v>#N/A</v>
      </c>
      <c r="CD40" s="138"/>
      <c r="CE40" s="143" t="str">
        <f t="shared" si="34"/>
        <v/>
      </c>
      <c r="CF40" s="144" t="str">
        <f t="shared" si="35"/>
        <v/>
      </c>
      <c r="CG40" s="138" t="e">
        <f t="shared" si="189"/>
        <v>#N/A</v>
      </c>
      <c r="CH40" s="138" t="e">
        <f t="shared" si="189"/>
        <v>#N/A</v>
      </c>
      <c r="CJ40" s="133"/>
      <c r="CK40" s="96" t="str">
        <f t="shared" ca="1" si="190"/>
        <v>Sample 2</v>
      </c>
      <c r="CL40" s="222" t="e">
        <f>INDEX(K:K,MATCH(-$CO$6,L:L,0),1)</f>
        <v>#N/A</v>
      </c>
      <c r="CM40" s="198" t="e">
        <f>TEXT(CL40-K3,"[s]")</f>
        <v>#N/A</v>
      </c>
      <c r="CN40" s="245" t="str">
        <f ca="1">INDEX(AJ:AJ,COUNT(AK:AK),1)</f>
        <v/>
      </c>
      <c r="CO40" s="160" t="e">
        <f t="shared" si="191"/>
        <v>#N/A</v>
      </c>
      <c r="CP40" s="208"/>
      <c r="CQ40" s="17">
        <f t="shared" si="192"/>
        <v>0</v>
      </c>
      <c r="CR40" s="63" t="e">
        <f t="shared" si="193"/>
        <v>#N/A</v>
      </c>
      <c r="CS40" s="71" t="e">
        <f t="shared" si="194"/>
        <v>#N/A</v>
      </c>
      <c r="CU40" s="223" t="str">
        <f ca="1">J1</f>
        <v>Sample 2</v>
      </c>
      <c r="CV40" s="17" t="e">
        <f t="array" ref="CV40:CY40">(LINEST(BS3:BS750,BR3:BR750^{1,2,3}))</f>
        <v>#VALUE!</v>
      </c>
      <c r="CW40" s="63" t="e">
        <v>#VALUE!</v>
      </c>
      <c r="CX40" s="63" t="e">
        <v>#VALUE!</v>
      </c>
      <c r="CY40" s="160" t="e">
        <v>#VALUE!</v>
      </c>
      <c r="CZ40" s="55">
        <f t="shared" si="198"/>
        <v>0</v>
      </c>
      <c r="DA40" s="160" t="e">
        <f>INDEX(BP:BP,MATCH(CZ40,BQ:BQ,-1),1)</f>
        <v>#N/A</v>
      </c>
      <c r="DB40" s="17">
        <f t="shared" si="195"/>
        <v>0</v>
      </c>
      <c r="DC40" s="160" t="e">
        <f>INDEX(BR:BR,MATCH(DB40,BS:BS,-1),1)</f>
        <v>#N/A</v>
      </c>
      <c r="DD40" s="55">
        <f t="shared" si="199"/>
        <v>0</v>
      </c>
      <c r="DE40" s="160" t="e">
        <f>INDEX(BP:BP,MATCH(DD40,BQ:BQ,-1),1)</f>
        <v>#N/A</v>
      </c>
      <c r="DF40" s="18" t="e">
        <f t="shared" si="196"/>
        <v>#VALUE!</v>
      </c>
      <c r="DG40" s="160" t="e">
        <f t="shared" si="197"/>
        <v>#VALUE!</v>
      </c>
      <c r="DH40" s="35" t="e">
        <f t="shared" ref="DH40:DJ43" si="202">IF((DA40-DC40)=0,"-",(ABS((CZ40-DB40)/(DC40-DA40))))</f>
        <v>#N/A</v>
      </c>
      <c r="DI40" s="75" t="e">
        <f t="shared" si="200"/>
        <v>#N/A</v>
      </c>
      <c r="DJ40" s="35" t="e">
        <f t="shared" si="202"/>
        <v>#N/A</v>
      </c>
      <c r="DK40" s="79" t="e">
        <f t="shared" si="200"/>
        <v>#N/A</v>
      </c>
      <c r="DL40" s="35" t="e">
        <f t="shared" ref="DL40:DL43" si="203">IF((DC40-DG40)=0,"-",(ABS((DB40-DF40)/(DG40-DC40))))</f>
        <v>#N/A</v>
      </c>
      <c r="DM40" s="99" t="e">
        <f t="shared" si="201"/>
        <v>#N/A</v>
      </c>
      <c r="DP40" s="186"/>
      <c r="DQ40" s="186"/>
    </row>
    <row r="41" spans="2:211" x14ac:dyDescent="0.25">
      <c r="B41" s="120"/>
      <c r="C41" s="114"/>
      <c r="D41"/>
      <c r="E41"/>
      <c r="F41" s="120"/>
      <c r="G41" s="114"/>
      <c r="H41"/>
      <c r="I41"/>
      <c r="J41" s="120"/>
      <c r="K41" s="114"/>
      <c r="L41"/>
      <c r="M41"/>
      <c r="N41" s="120"/>
      <c r="O41" s="114"/>
      <c r="P41"/>
      <c r="Q41"/>
      <c r="R41" s="120"/>
      <c r="S41" s="114"/>
      <c r="T41"/>
      <c r="U41"/>
      <c r="V41" s="120"/>
      <c r="W41" s="114"/>
      <c r="X41"/>
      <c r="Y41"/>
      <c r="AA41" s="140" t="str">
        <f t="shared" si="156"/>
        <v/>
      </c>
      <c r="AB41" s="141" t="str">
        <f t="shared" si="166"/>
        <v/>
      </c>
      <c r="AC41" s="142" t="e">
        <f t="shared" si="178"/>
        <v>#N/A</v>
      </c>
      <c r="AD41" s="142" t="e">
        <f t="shared" si="72"/>
        <v>#VALUE!</v>
      </c>
      <c r="AE41" s="134" t="str">
        <f t="shared" si="167"/>
        <v/>
      </c>
      <c r="AF41" s="140" t="str">
        <f t="shared" si="157"/>
        <v/>
      </c>
      <c r="AG41" s="141" t="str">
        <f t="shared" si="168"/>
        <v/>
      </c>
      <c r="AH41" s="142" t="e">
        <f t="shared" si="179"/>
        <v>#N/A</v>
      </c>
      <c r="AI41" s="142" t="e">
        <f t="shared" si="73"/>
        <v>#VALUE!</v>
      </c>
      <c r="AJ41" s="134" t="str">
        <f t="shared" si="169"/>
        <v/>
      </c>
      <c r="AK41" s="140" t="str">
        <f t="shared" si="158"/>
        <v/>
      </c>
      <c r="AL41" s="141" t="str">
        <f t="shared" si="170"/>
        <v/>
      </c>
      <c r="AM41" s="142" t="e">
        <f t="shared" si="180"/>
        <v>#N/A</v>
      </c>
      <c r="AN41" s="142" t="e">
        <f t="shared" si="74"/>
        <v>#VALUE!</v>
      </c>
      <c r="AO41" s="134" t="str">
        <f t="shared" si="171"/>
        <v/>
      </c>
      <c r="AP41" s="140" t="str">
        <f t="shared" si="159"/>
        <v/>
      </c>
      <c r="AQ41" s="141" t="str">
        <f t="shared" si="172"/>
        <v/>
      </c>
      <c r="AR41" s="142" t="e">
        <f t="shared" si="181"/>
        <v>#N/A</v>
      </c>
      <c r="AS41" s="142" t="e">
        <f t="shared" si="75"/>
        <v>#VALUE!</v>
      </c>
      <c r="AT41" s="134" t="str">
        <f t="shared" si="173"/>
        <v/>
      </c>
      <c r="AU41" s="140" t="str">
        <f t="shared" si="160"/>
        <v/>
      </c>
      <c r="AV41" s="141" t="str">
        <f t="shared" si="174"/>
        <v/>
      </c>
      <c r="AW41" s="142" t="e">
        <f t="shared" si="182"/>
        <v>#N/A</v>
      </c>
      <c r="AX41" s="142" t="e">
        <f t="shared" si="76"/>
        <v>#VALUE!</v>
      </c>
      <c r="AY41" s="134" t="str">
        <f t="shared" si="175"/>
        <v/>
      </c>
      <c r="AZ41" s="140" t="str">
        <f t="shared" si="161"/>
        <v/>
      </c>
      <c r="BA41" s="141" t="str">
        <f t="shared" si="176"/>
        <v/>
      </c>
      <c r="BB41" s="142" t="e">
        <f t="shared" si="183"/>
        <v>#N/A</v>
      </c>
      <c r="BC41" s="142" t="e">
        <f t="shared" si="77"/>
        <v>#VALUE!</v>
      </c>
      <c r="BD41" s="134" t="str">
        <f t="shared" si="177"/>
        <v/>
      </c>
      <c r="BF41" s="143" t="str">
        <f t="shared" si="24"/>
        <v/>
      </c>
      <c r="BG41" s="144" t="str">
        <f t="shared" si="25"/>
        <v/>
      </c>
      <c r="BH41" s="138" t="e">
        <f t="shared" si="184"/>
        <v>#N/A</v>
      </c>
      <c r="BI41" s="138" t="e">
        <f t="shared" si="184"/>
        <v>#N/A</v>
      </c>
      <c r="BJ41" s="138"/>
      <c r="BK41" s="143" t="str">
        <f t="shared" si="26"/>
        <v/>
      </c>
      <c r="BL41" s="144" t="str">
        <f t="shared" si="27"/>
        <v/>
      </c>
      <c r="BM41" s="138" t="e">
        <f t="shared" si="185"/>
        <v>#N/A</v>
      </c>
      <c r="BN41" s="138" t="e">
        <f t="shared" si="185"/>
        <v>#N/A</v>
      </c>
      <c r="BO41" s="138"/>
      <c r="BP41" s="143" t="str">
        <f t="shared" si="28"/>
        <v/>
      </c>
      <c r="BQ41" s="144" t="str">
        <f t="shared" si="29"/>
        <v/>
      </c>
      <c r="BR41" s="138" t="e">
        <f t="shared" si="186"/>
        <v>#N/A</v>
      </c>
      <c r="BS41" s="138" t="e">
        <f t="shared" si="186"/>
        <v>#N/A</v>
      </c>
      <c r="BT41" s="138"/>
      <c r="BU41" s="143" t="str">
        <f t="shared" si="30"/>
        <v/>
      </c>
      <c r="BV41" s="144" t="str">
        <f t="shared" si="31"/>
        <v/>
      </c>
      <c r="BW41" s="138" t="e">
        <f t="shared" si="187"/>
        <v>#N/A</v>
      </c>
      <c r="BX41" s="138" t="e">
        <f t="shared" si="187"/>
        <v>#N/A</v>
      </c>
      <c r="BY41" s="138"/>
      <c r="BZ41" s="143" t="str">
        <f t="shared" si="32"/>
        <v/>
      </c>
      <c r="CA41" s="144" t="str">
        <f t="shared" si="33"/>
        <v/>
      </c>
      <c r="CB41" s="138" t="e">
        <f t="shared" si="188"/>
        <v>#N/A</v>
      </c>
      <c r="CC41" s="138" t="e">
        <f t="shared" si="188"/>
        <v>#N/A</v>
      </c>
      <c r="CD41" s="138"/>
      <c r="CE41" s="143" t="str">
        <f t="shared" si="34"/>
        <v/>
      </c>
      <c r="CF41" s="144" t="str">
        <f t="shared" si="35"/>
        <v/>
      </c>
      <c r="CG41" s="138" t="e">
        <f t="shared" si="189"/>
        <v>#N/A</v>
      </c>
      <c r="CH41" s="138" t="e">
        <f t="shared" si="189"/>
        <v>#N/A</v>
      </c>
      <c r="CJ41" s="133"/>
      <c r="CK41" s="96" t="str">
        <f t="shared" ca="1" si="190"/>
        <v>Sample 2-</v>
      </c>
      <c r="CL41" s="222" t="e">
        <f>INDEX(O:O,MATCH(-$CO$7,P:P,0),1)</f>
        <v>#N/A</v>
      </c>
      <c r="CM41" s="198" t="e">
        <f>TEXT(CL41-O3,"[s]")</f>
        <v>#N/A</v>
      </c>
      <c r="CN41" s="245" t="str">
        <f ca="1">INDEX(AT:AT,COUNT(AP:AP),1)</f>
        <v/>
      </c>
      <c r="CO41" s="160" t="e">
        <f t="shared" si="191"/>
        <v>#N/A</v>
      </c>
      <c r="CP41" s="208"/>
      <c r="CQ41" s="17">
        <f t="shared" si="192"/>
        <v>0</v>
      </c>
      <c r="CR41" s="63" t="e">
        <f t="shared" si="193"/>
        <v>#N/A</v>
      </c>
      <c r="CS41" s="71" t="e">
        <f t="shared" si="194"/>
        <v>#N/A</v>
      </c>
      <c r="CU41" s="223" t="str">
        <f ca="1">N1</f>
        <v>Sample 2-</v>
      </c>
      <c r="CV41" s="17" t="e">
        <f t="array" ref="CV41:CY41">(LINEST(BX3:BX750,BW3:BW750^{1,2,3}))</f>
        <v>#VALUE!</v>
      </c>
      <c r="CW41" s="63" t="e">
        <v>#VALUE!</v>
      </c>
      <c r="CX41" s="63" t="e">
        <v>#VALUE!</v>
      </c>
      <c r="CY41" s="160" t="e">
        <v>#VALUE!</v>
      </c>
      <c r="CZ41" s="55">
        <f t="shared" si="198"/>
        <v>0</v>
      </c>
      <c r="DA41" s="160" t="e">
        <f>INDEX(BU:BU,MATCH(CZ41,BV:BV,-1),1)</f>
        <v>#N/A</v>
      </c>
      <c r="DB41" s="17">
        <f t="shared" si="195"/>
        <v>0</v>
      </c>
      <c r="DC41" s="160" t="e">
        <f>INDEX(BW:BW,MATCH(DB41,BX:BX,-1),1)</f>
        <v>#N/A</v>
      </c>
      <c r="DD41" s="55">
        <f t="shared" si="199"/>
        <v>0</v>
      </c>
      <c r="DE41" s="160" t="e">
        <f>INDEX(BU:BU,MATCH(DD41,BV:BV,-1),1)</f>
        <v>#N/A</v>
      </c>
      <c r="DF41" s="18" t="e">
        <f t="shared" si="196"/>
        <v>#VALUE!</v>
      </c>
      <c r="DG41" s="160" t="e">
        <f t="shared" si="197"/>
        <v>#VALUE!</v>
      </c>
      <c r="DH41" s="35" t="e">
        <f t="shared" si="202"/>
        <v>#N/A</v>
      </c>
      <c r="DI41" s="75" t="e">
        <f t="shared" si="200"/>
        <v>#N/A</v>
      </c>
      <c r="DJ41" s="35" t="e">
        <f t="shared" si="202"/>
        <v>#N/A</v>
      </c>
      <c r="DK41" s="79" t="e">
        <f t="shared" si="200"/>
        <v>#N/A</v>
      </c>
      <c r="DL41" s="35" t="e">
        <f t="shared" si="203"/>
        <v>#N/A</v>
      </c>
      <c r="DM41" s="99" t="e">
        <f t="shared" si="201"/>
        <v>#N/A</v>
      </c>
      <c r="DO41" s="134"/>
      <c r="DP41" s="186"/>
      <c r="DQ41" s="186"/>
    </row>
    <row r="42" spans="2:211" x14ac:dyDescent="0.25">
      <c r="B42" s="120"/>
      <c r="C42" s="114"/>
      <c r="D42"/>
      <c r="E42"/>
      <c r="F42" s="120"/>
      <c r="G42" s="114"/>
      <c r="H42"/>
      <c r="I42"/>
      <c r="J42" s="120"/>
      <c r="K42" s="114"/>
      <c r="L42"/>
      <c r="M42"/>
      <c r="N42" s="120"/>
      <c r="O42" s="114"/>
      <c r="P42"/>
      <c r="Q42"/>
      <c r="R42" s="120"/>
      <c r="S42" s="114"/>
      <c r="T42"/>
      <c r="U42"/>
      <c r="V42" s="120"/>
      <c r="W42" s="114"/>
      <c r="X42"/>
      <c r="Y42"/>
      <c r="AA42" s="140" t="str">
        <f t="shared" si="156"/>
        <v/>
      </c>
      <c r="AB42" s="141" t="str">
        <f t="shared" si="166"/>
        <v/>
      </c>
      <c r="AC42" s="142" t="e">
        <f t="shared" si="178"/>
        <v>#N/A</v>
      </c>
      <c r="AD42" s="142" t="e">
        <f t="shared" si="72"/>
        <v>#VALUE!</v>
      </c>
      <c r="AE42" s="134" t="str">
        <f t="shared" si="167"/>
        <v/>
      </c>
      <c r="AF42" s="140" t="str">
        <f t="shared" si="157"/>
        <v/>
      </c>
      <c r="AG42" s="141" t="str">
        <f t="shared" si="168"/>
        <v/>
      </c>
      <c r="AH42" s="142" t="e">
        <f t="shared" si="179"/>
        <v>#N/A</v>
      </c>
      <c r="AI42" s="142" t="e">
        <f t="shared" si="73"/>
        <v>#VALUE!</v>
      </c>
      <c r="AJ42" s="134" t="str">
        <f t="shared" si="169"/>
        <v/>
      </c>
      <c r="AK42" s="140" t="str">
        <f t="shared" si="158"/>
        <v/>
      </c>
      <c r="AL42" s="141" t="str">
        <f t="shared" si="170"/>
        <v/>
      </c>
      <c r="AM42" s="142" t="e">
        <f t="shared" si="180"/>
        <v>#N/A</v>
      </c>
      <c r="AN42" s="142" t="e">
        <f t="shared" si="74"/>
        <v>#VALUE!</v>
      </c>
      <c r="AO42" s="134" t="str">
        <f t="shared" si="171"/>
        <v/>
      </c>
      <c r="AP42" s="140" t="str">
        <f t="shared" si="159"/>
        <v/>
      </c>
      <c r="AQ42" s="141" t="str">
        <f t="shared" si="172"/>
        <v/>
      </c>
      <c r="AR42" s="142" t="e">
        <f t="shared" si="181"/>
        <v>#N/A</v>
      </c>
      <c r="AS42" s="142" t="e">
        <f t="shared" si="75"/>
        <v>#VALUE!</v>
      </c>
      <c r="AT42" s="134" t="str">
        <f t="shared" si="173"/>
        <v/>
      </c>
      <c r="AU42" s="140" t="str">
        <f t="shared" si="160"/>
        <v/>
      </c>
      <c r="AV42" s="141" t="str">
        <f t="shared" si="174"/>
        <v/>
      </c>
      <c r="AW42" s="142" t="e">
        <f t="shared" si="182"/>
        <v>#N/A</v>
      </c>
      <c r="AX42" s="142" t="e">
        <f t="shared" si="76"/>
        <v>#VALUE!</v>
      </c>
      <c r="AY42" s="134" t="str">
        <f t="shared" si="175"/>
        <v/>
      </c>
      <c r="AZ42" s="140" t="str">
        <f t="shared" si="161"/>
        <v/>
      </c>
      <c r="BA42" s="141" t="str">
        <f t="shared" si="176"/>
        <v/>
      </c>
      <c r="BB42" s="142" t="e">
        <f t="shared" si="183"/>
        <v>#N/A</v>
      </c>
      <c r="BC42" s="142" t="e">
        <f t="shared" si="77"/>
        <v>#VALUE!</v>
      </c>
      <c r="BD42" s="134" t="str">
        <f t="shared" si="177"/>
        <v/>
      </c>
      <c r="BF42" s="143" t="str">
        <f t="shared" si="24"/>
        <v/>
      </c>
      <c r="BG42" s="144" t="str">
        <f t="shared" si="25"/>
        <v/>
      </c>
      <c r="BH42" s="138" t="e">
        <f t="shared" si="184"/>
        <v>#N/A</v>
      </c>
      <c r="BI42" s="138" t="e">
        <f t="shared" si="184"/>
        <v>#N/A</v>
      </c>
      <c r="BJ42" s="138"/>
      <c r="BK42" s="143" t="str">
        <f t="shared" si="26"/>
        <v/>
      </c>
      <c r="BL42" s="144" t="str">
        <f t="shared" si="27"/>
        <v/>
      </c>
      <c r="BM42" s="138" t="e">
        <f t="shared" si="185"/>
        <v>#N/A</v>
      </c>
      <c r="BN42" s="138" t="e">
        <f t="shared" si="185"/>
        <v>#N/A</v>
      </c>
      <c r="BO42" s="138"/>
      <c r="BP42" s="143" t="str">
        <f t="shared" si="28"/>
        <v/>
      </c>
      <c r="BQ42" s="144" t="str">
        <f t="shared" si="29"/>
        <v/>
      </c>
      <c r="BR42" s="138" t="e">
        <f t="shared" si="186"/>
        <v>#N/A</v>
      </c>
      <c r="BS42" s="138" t="e">
        <f t="shared" si="186"/>
        <v>#N/A</v>
      </c>
      <c r="BT42" s="138"/>
      <c r="BU42" s="143" t="str">
        <f t="shared" si="30"/>
        <v/>
      </c>
      <c r="BV42" s="144" t="str">
        <f t="shared" si="31"/>
        <v/>
      </c>
      <c r="BW42" s="138" t="e">
        <f t="shared" si="187"/>
        <v>#N/A</v>
      </c>
      <c r="BX42" s="138" t="e">
        <f t="shared" si="187"/>
        <v>#N/A</v>
      </c>
      <c r="BY42" s="138"/>
      <c r="BZ42" s="143" t="str">
        <f t="shared" si="32"/>
        <v/>
      </c>
      <c r="CA42" s="144" t="str">
        <f t="shared" si="33"/>
        <v/>
      </c>
      <c r="CB42" s="138" t="e">
        <f t="shared" si="188"/>
        <v>#N/A</v>
      </c>
      <c r="CC42" s="138" t="e">
        <f t="shared" si="188"/>
        <v>#N/A</v>
      </c>
      <c r="CD42" s="138"/>
      <c r="CE42" s="143" t="str">
        <f t="shared" si="34"/>
        <v/>
      </c>
      <c r="CF42" s="144" t="str">
        <f t="shared" si="35"/>
        <v/>
      </c>
      <c r="CG42" s="138" t="e">
        <f t="shared" si="189"/>
        <v>#N/A</v>
      </c>
      <c r="CH42" s="138" t="e">
        <f t="shared" si="189"/>
        <v>#N/A</v>
      </c>
      <c r="CJ42" s="133"/>
      <c r="CK42" s="96" t="str">
        <f t="shared" ca="1" si="190"/>
        <v>Sample 3</v>
      </c>
      <c r="CL42" s="222" t="e">
        <f>INDEX(S:S,MATCH(-$CO$8,T:T,0),1)</f>
        <v>#N/A</v>
      </c>
      <c r="CM42" s="198" t="e">
        <f>TEXT(CL42-S3,"[s]")</f>
        <v>#N/A</v>
      </c>
      <c r="CN42" s="245" t="str">
        <f ca="1">INDEX(AY:AY,COUNT(AU:AU),1)</f>
        <v/>
      </c>
      <c r="CO42" s="160" t="e">
        <f t="shared" si="191"/>
        <v>#N/A</v>
      </c>
      <c r="CP42" s="208"/>
      <c r="CQ42" s="17">
        <f t="shared" si="192"/>
        <v>0</v>
      </c>
      <c r="CR42" s="63" t="e">
        <f t="shared" si="193"/>
        <v>#N/A</v>
      </c>
      <c r="CS42" s="71" t="e">
        <f t="shared" si="194"/>
        <v>#N/A</v>
      </c>
      <c r="CU42" s="223" t="str">
        <f ca="1">R1</f>
        <v>Sample 3</v>
      </c>
      <c r="CV42" s="224" t="e">
        <f t="array" ref="CV42:CY42">LINEST(CC3:CC750,CB3:CB750^{1,2,3})</f>
        <v>#VALUE!</v>
      </c>
      <c r="CW42" s="225" t="e">
        <v>#VALUE!</v>
      </c>
      <c r="CX42" s="225" t="e">
        <v>#VALUE!</v>
      </c>
      <c r="CY42" s="226" t="e">
        <v>#VALUE!</v>
      </c>
      <c r="CZ42" s="55">
        <f t="shared" si="198"/>
        <v>0</v>
      </c>
      <c r="DA42" s="160" t="e">
        <f>INDEX(BZ:BZ,MATCH(CZ42,CA:CA,-1),1)</f>
        <v>#N/A</v>
      </c>
      <c r="DB42" s="17">
        <f t="shared" si="195"/>
        <v>0</v>
      </c>
      <c r="DC42" s="160" t="e">
        <f>INDEX(BZ:BZ,MATCH(DB42,CA:CA,-1),1)</f>
        <v>#N/A</v>
      </c>
      <c r="DD42" s="55">
        <f t="shared" si="199"/>
        <v>0</v>
      </c>
      <c r="DE42" s="160" t="e">
        <f>INDEX(BZ:BZ,MATCH(DD42,CA:CA,-1),1)</f>
        <v>#N/A</v>
      </c>
      <c r="DF42" s="18" t="e">
        <f t="shared" si="196"/>
        <v>#VALUE!</v>
      </c>
      <c r="DG42" s="160" t="e">
        <f>-1/3*CW42/CV42</f>
        <v>#VALUE!</v>
      </c>
      <c r="DH42" s="35" t="e">
        <f t="shared" si="202"/>
        <v>#N/A</v>
      </c>
      <c r="DI42" s="75" t="e">
        <f t="shared" si="200"/>
        <v>#N/A</v>
      </c>
      <c r="DJ42" s="35" t="e">
        <f t="shared" si="202"/>
        <v>#N/A</v>
      </c>
      <c r="DK42" s="79" t="e">
        <f t="shared" si="200"/>
        <v>#N/A</v>
      </c>
      <c r="DL42" s="35" t="e">
        <f t="shared" si="203"/>
        <v>#N/A</v>
      </c>
      <c r="DM42" s="99" t="e">
        <f t="shared" si="201"/>
        <v>#N/A</v>
      </c>
      <c r="DO42" s="134"/>
      <c r="DP42" s="186"/>
      <c r="DQ42" s="186"/>
    </row>
    <row r="43" spans="2:211" ht="15.75" thickBot="1" x14ac:dyDescent="0.3">
      <c r="B43" s="120"/>
      <c r="C43" s="114"/>
      <c r="D43"/>
      <c r="E43"/>
      <c r="F43" s="120"/>
      <c r="G43" s="114"/>
      <c r="H43"/>
      <c r="I43"/>
      <c r="J43" s="120"/>
      <c r="K43" s="114"/>
      <c r="L43"/>
      <c r="M43"/>
      <c r="N43" s="120"/>
      <c r="O43" s="114"/>
      <c r="P43"/>
      <c r="Q43"/>
      <c r="R43" s="120"/>
      <c r="S43" s="114"/>
      <c r="T43"/>
      <c r="U43"/>
      <c r="V43" s="120"/>
      <c r="W43" s="114"/>
      <c r="X43"/>
      <c r="Y43"/>
      <c r="AA43" s="140" t="str">
        <f t="shared" si="156"/>
        <v/>
      </c>
      <c r="AB43" s="141" t="str">
        <f t="shared" si="166"/>
        <v/>
      </c>
      <c r="AC43" s="142" t="e">
        <f t="shared" si="178"/>
        <v>#N/A</v>
      </c>
      <c r="AD43" s="142" t="e">
        <f t="shared" si="72"/>
        <v>#VALUE!</v>
      </c>
      <c r="AE43" s="134" t="str">
        <f t="shared" si="167"/>
        <v/>
      </c>
      <c r="AF43" s="140" t="str">
        <f t="shared" si="157"/>
        <v/>
      </c>
      <c r="AG43" s="141" t="str">
        <f t="shared" si="168"/>
        <v/>
      </c>
      <c r="AH43" s="142" t="e">
        <f t="shared" si="179"/>
        <v>#N/A</v>
      </c>
      <c r="AI43" s="142" t="e">
        <f t="shared" si="73"/>
        <v>#VALUE!</v>
      </c>
      <c r="AJ43" s="134" t="str">
        <f t="shared" si="169"/>
        <v/>
      </c>
      <c r="AK43" s="140" t="str">
        <f t="shared" si="158"/>
        <v/>
      </c>
      <c r="AL43" s="141" t="str">
        <f t="shared" si="170"/>
        <v/>
      </c>
      <c r="AM43" s="142" t="e">
        <f t="shared" si="180"/>
        <v>#N/A</v>
      </c>
      <c r="AN43" s="142" t="e">
        <f t="shared" si="74"/>
        <v>#VALUE!</v>
      </c>
      <c r="AO43" s="134" t="str">
        <f t="shared" si="171"/>
        <v/>
      </c>
      <c r="AP43" s="140" t="str">
        <f t="shared" si="159"/>
        <v/>
      </c>
      <c r="AQ43" s="141" t="str">
        <f t="shared" si="172"/>
        <v/>
      </c>
      <c r="AR43" s="142" t="e">
        <f t="shared" si="181"/>
        <v>#N/A</v>
      </c>
      <c r="AS43" s="142" t="e">
        <f t="shared" si="75"/>
        <v>#VALUE!</v>
      </c>
      <c r="AT43" s="134" t="str">
        <f t="shared" si="173"/>
        <v/>
      </c>
      <c r="AU43" s="140" t="str">
        <f t="shared" si="160"/>
        <v/>
      </c>
      <c r="AV43" s="141" t="str">
        <f t="shared" si="174"/>
        <v/>
      </c>
      <c r="AW43" s="142" t="e">
        <f t="shared" si="182"/>
        <v>#N/A</v>
      </c>
      <c r="AX43" s="142" t="e">
        <f t="shared" si="76"/>
        <v>#VALUE!</v>
      </c>
      <c r="AY43" s="134" t="str">
        <f t="shared" si="175"/>
        <v/>
      </c>
      <c r="AZ43" s="140" t="str">
        <f t="shared" si="161"/>
        <v/>
      </c>
      <c r="BA43" s="141" t="str">
        <f t="shared" si="176"/>
        <v/>
      </c>
      <c r="BB43" s="142" t="e">
        <f t="shared" si="183"/>
        <v>#N/A</v>
      </c>
      <c r="BC43" s="142" t="e">
        <f t="shared" si="77"/>
        <v>#VALUE!</v>
      </c>
      <c r="BD43" s="134" t="str">
        <f t="shared" si="177"/>
        <v/>
      </c>
      <c r="BF43" s="143" t="str">
        <f t="shared" si="24"/>
        <v/>
      </c>
      <c r="BG43" s="144" t="str">
        <f t="shared" si="25"/>
        <v/>
      </c>
      <c r="BH43" s="138" t="e">
        <f t="shared" si="184"/>
        <v>#N/A</v>
      </c>
      <c r="BI43" s="138" t="e">
        <f t="shared" si="184"/>
        <v>#N/A</v>
      </c>
      <c r="BJ43" s="138"/>
      <c r="BK43" s="143" t="str">
        <f t="shared" si="26"/>
        <v/>
      </c>
      <c r="BL43" s="144" t="str">
        <f t="shared" si="27"/>
        <v/>
      </c>
      <c r="BM43" s="138" t="e">
        <f t="shared" si="185"/>
        <v>#N/A</v>
      </c>
      <c r="BN43" s="138" t="e">
        <f t="shared" si="185"/>
        <v>#N/A</v>
      </c>
      <c r="BO43" s="138"/>
      <c r="BP43" s="143" t="str">
        <f t="shared" si="28"/>
        <v/>
      </c>
      <c r="BQ43" s="144" t="str">
        <f t="shared" si="29"/>
        <v/>
      </c>
      <c r="BR43" s="138" t="e">
        <f t="shared" si="186"/>
        <v>#N/A</v>
      </c>
      <c r="BS43" s="138" t="e">
        <f t="shared" si="186"/>
        <v>#N/A</v>
      </c>
      <c r="BT43" s="138"/>
      <c r="BU43" s="143" t="str">
        <f t="shared" si="30"/>
        <v/>
      </c>
      <c r="BV43" s="144" t="str">
        <f t="shared" si="31"/>
        <v/>
      </c>
      <c r="BW43" s="138" t="e">
        <f t="shared" si="187"/>
        <v>#N/A</v>
      </c>
      <c r="BX43" s="138" t="e">
        <f t="shared" si="187"/>
        <v>#N/A</v>
      </c>
      <c r="BY43" s="138"/>
      <c r="BZ43" s="143" t="str">
        <f t="shared" si="32"/>
        <v/>
      </c>
      <c r="CA43" s="144" t="str">
        <f t="shared" si="33"/>
        <v/>
      </c>
      <c r="CB43" s="138" t="e">
        <f t="shared" si="188"/>
        <v>#N/A</v>
      </c>
      <c r="CC43" s="138" t="e">
        <f t="shared" si="188"/>
        <v>#N/A</v>
      </c>
      <c r="CD43" s="138"/>
      <c r="CE43" s="143" t="str">
        <f t="shared" si="34"/>
        <v/>
      </c>
      <c r="CF43" s="144" t="str">
        <f t="shared" si="35"/>
        <v/>
      </c>
      <c r="CG43" s="138" t="e">
        <f t="shared" si="189"/>
        <v>#N/A</v>
      </c>
      <c r="CH43" s="138" t="e">
        <f t="shared" si="189"/>
        <v>#N/A</v>
      </c>
      <c r="CJ43" s="133"/>
      <c r="CK43" s="11" t="str">
        <f t="shared" ca="1" si="190"/>
        <v>Sample 3-</v>
      </c>
      <c r="CL43" s="227" t="e">
        <f>INDEX(W:W,MATCH(-$CO$9,X:X,0),1)</f>
        <v>#N/A</v>
      </c>
      <c r="CM43" s="196" t="e">
        <f>TEXT(CL43-W3,"[s]")</f>
        <v>#N/A</v>
      </c>
      <c r="CN43" s="211" t="str">
        <f ca="1">INDEX(BD:BD,COUNT(AZ:AZ),1)</f>
        <v/>
      </c>
      <c r="CO43" s="173" t="e">
        <f t="shared" si="191"/>
        <v>#N/A</v>
      </c>
      <c r="CP43" s="208"/>
      <c r="CQ43" s="7">
        <f t="shared" si="192"/>
        <v>0</v>
      </c>
      <c r="CR43" s="64" t="e">
        <f t="shared" si="193"/>
        <v>#N/A</v>
      </c>
      <c r="CS43" s="72" t="e">
        <f t="shared" si="194"/>
        <v>#N/A</v>
      </c>
      <c r="CU43" s="228" t="str">
        <f ca="1">V1</f>
        <v>Sample 3-</v>
      </c>
      <c r="CV43" s="229" t="e">
        <f t="array" ref="CV43:CY43">(LINEST(CH3:CH750,CG3:CG750^{1,2,3}))</f>
        <v>#VALUE!</v>
      </c>
      <c r="CW43" s="230" t="e">
        <v>#VALUE!</v>
      </c>
      <c r="CX43" s="230" t="e">
        <v>#VALUE!</v>
      </c>
      <c r="CY43" s="231" t="e">
        <v>#VALUE!</v>
      </c>
      <c r="CZ43" s="84">
        <f t="shared" si="198"/>
        <v>0</v>
      </c>
      <c r="DA43" s="173" t="e">
        <f>INDEX(CE:CE,MATCH(CZ43,CF:CF,-1),1)</f>
        <v>#N/A</v>
      </c>
      <c r="DB43" s="7">
        <f t="shared" si="195"/>
        <v>0</v>
      </c>
      <c r="DC43" s="173" t="e">
        <f>INDEX(CG:CG,MATCH(DB43,CH:CH,-1),1)</f>
        <v>#N/A</v>
      </c>
      <c r="DD43" s="84">
        <f t="shared" si="199"/>
        <v>0</v>
      </c>
      <c r="DE43" s="173" t="e">
        <f>INDEX(CE:CE,MATCH(DD43,CF:CF,-1),1)</f>
        <v>#N/A</v>
      </c>
      <c r="DF43" s="8" t="e">
        <f t="shared" si="196"/>
        <v>#VALUE!</v>
      </c>
      <c r="DG43" s="173" t="e">
        <f t="shared" ref="DG43" si="204">-1/3*CW43/CV43</f>
        <v>#VALUE!</v>
      </c>
      <c r="DH43" s="82" t="e">
        <f t="shared" si="202"/>
        <v>#N/A</v>
      </c>
      <c r="DI43" s="76" t="e">
        <f t="shared" si="200"/>
        <v>#N/A</v>
      </c>
      <c r="DJ43" s="82" t="e">
        <f t="shared" si="202"/>
        <v>#N/A</v>
      </c>
      <c r="DK43" s="80" t="e">
        <f t="shared" si="200"/>
        <v>#N/A</v>
      </c>
      <c r="DL43" s="82" t="e">
        <f t="shared" si="203"/>
        <v>#N/A</v>
      </c>
      <c r="DM43" s="100" t="e">
        <f t="shared" si="201"/>
        <v>#N/A</v>
      </c>
      <c r="DP43" s="186"/>
      <c r="DQ43" s="186"/>
    </row>
    <row r="44" spans="2:211" x14ac:dyDescent="0.25">
      <c r="B44" s="120"/>
      <c r="C44" s="114"/>
      <c r="D44"/>
      <c r="E44"/>
      <c r="F44" s="120"/>
      <c r="G44" s="114"/>
      <c r="H44"/>
      <c r="I44"/>
      <c r="J44" s="120"/>
      <c r="K44" s="114"/>
      <c r="L44"/>
      <c r="M44"/>
      <c r="N44" s="120"/>
      <c r="O44" s="114"/>
      <c r="P44"/>
      <c r="Q44"/>
      <c r="R44" s="120"/>
      <c r="S44" s="114"/>
      <c r="T44"/>
      <c r="U44"/>
      <c r="V44" s="120"/>
      <c r="W44" s="114"/>
      <c r="X44"/>
      <c r="Y44"/>
      <c r="AA44" s="140" t="str">
        <f t="shared" si="156"/>
        <v/>
      </c>
      <c r="AB44" s="141" t="str">
        <f t="shared" si="166"/>
        <v/>
      </c>
      <c r="AC44" s="142" t="e">
        <f t="shared" si="178"/>
        <v>#N/A</v>
      </c>
      <c r="AD44" s="142" t="e">
        <f t="shared" si="72"/>
        <v>#VALUE!</v>
      </c>
      <c r="AE44" s="134" t="str">
        <f t="shared" si="167"/>
        <v/>
      </c>
      <c r="AF44" s="140" t="str">
        <f t="shared" si="157"/>
        <v/>
      </c>
      <c r="AG44" s="141" t="str">
        <f t="shared" si="168"/>
        <v/>
      </c>
      <c r="AH44" s="142" t="e">
        <f t="shared" si="179"/>
        <v>#N/A</v>
      </c>
      <c r="AI44" s="142" t="e">
        <f t="shared" si="73"/>
        <v>#VALUE!</v>
      </c>
      <c r="AJ44" s="134" t="str">
        <f t="shared" si="169"/>
        <v/>
      </c>
      <c r="AK44" s="140" t="str">
        <f t="shared" si="158"/>
        <v/>
      </c>
      <c r="AL44" s="141" t="str">
        <f t="shared" si="170"/>
        <v/>
      </c>
      <c r="AM44" s="142" t="e">
        <f t="shared" si="180"/>
        <v>#N/A</v>
      </c>
      <c r="AN44" s="142" t="e">
        <f t="shared" si="74"/>
        <v>#VALUE!</v>
      </c>
      <c r="AO44" s="134" t="str">
        <f t="shared" si="171"/>
        <v/>
      </c>
      <c r="AP44" s="140" t="str">
        <f t="shared" si="159"/>
        <v/>
      </c>
      <c r="AQ44" s="141" t="str">
        <f t="shared" si="172"/>
        <v/>
      </c>
      <c r="AR44" s="142" t="e">
        <f t="shared" si="181"/>
        <v>#N/A</v>
      </c>
      <c r="AS44" s="142" t="e">
        <f t="shared" si="75"/>
        <v>#VALUE!</v>
      </c>
      <c r="AT44" s="134" t="str">
        <f t="shared" si="173"/>
        <v/>
      </c>
      <c r="AU44" s="140" t="str">
        <f t="shared" si="160"/>
        <v/>
      </c>
      <c r="AV44" s="141" t="str">
        <f t="shared" si="174"/>
        <v/>
      </c>
      <c r="AW44" s="142" t="e">
        <f t="shared" si="182"/>
        <v>#N/A</v>
      </c>
      <c r="AX44" s="142" t="e">
        <f t="shared" si="76"/>
        <v>#VALUE!</v>
      </c>
      <c r="AY44" s="134" t="str">
        <f t="shared" si="175"/>
        <v/>
      </c>
      <c r="AZ44" s="140" t="str">
        <f t="shared" si="161"/>
        <v/>
      </c>
      <c r="BA44" s="141" t="str">
        <f t="shared" si="176"/>
        <v/>
      </c>
      <c r="BB44" s="142" t="e">
        <f t="shared" si="183"/>
        <v>#N/A</v>
      </c>
      <c r="BC44" s="142" t="e">
        <f t="shared" si="77"/>
        <v>#VALUE!</v>
      </c>
      <c r="BD44" s="134" t="str">
        <f t="shared" si="177"/>
        <v/>
      </c>
      <c r="BF44" s="143" t="str">
        <f t="shared" si="24"/>
        <v/>
      </c>
      <c r="BG44" s="144" t="str">
        <f t="shared" si="25"/>
        <v/>
      </c>
      <c r="BH44" s="138" t="e">
        <f t="shared" si="184"/>
        <v>#N/A</v>
      </c>
      <c r="BI44" s="138" t="e">
        <f t="shared" si="184"/>
        <v>#N/A</v>
      </c>
      <c r="BJ44" s="138"/>
      <c r="BK44" s="143" t="str">
        <f t="shared" si="26"/>
        <v/>
      </c>
      <c r="BL44" s="144" t="str">
        <f t="shared" si="27"/>
        <v/>
      </c>
      <c r="BM44" s="138" t="e">
        <f t="shared" si="185"/>
        <v>#N/A</v>
      </c>
      <c r="BN44" s="138" t="e">
        <f t="shared" si="185"/>
        <v>#N/A</v>
      </c>
      <c r="BO44" s="138"/>
      <c r="BP44" s="143" t="str">
        <f t="shared" si="28"/>
        <v/>
      </c>
      <c r="BQ44" s="144" t="str">
        <f t="shared" si="29"/>
        <v/>
      </c>
      <c r="BR44" s="138" t="e">
        <f t="shared" si="186"/>
        <v>#N/A</v>
      </c>
      <c r="BS44" s="138" t="e">
        <f t="shared" si="186"/>
        <v>#N/A</v>
      </c>
      <c r="BT44" s="138"/>
      <c r="BU44" s="143" t="str">
        <f t="shared" si="30"/>
        <v/>
      </c>
      <c r="BV44" s="144" t="str">
        <f t="shared" si="31"/>
        <v/>
      </c>
      <c r="BW44" s="138" t="e">
        <f t="shared" si="187"/>
        <v>#N/A</v>
      </c>
      <c r="BX44" s="138" t="e">
        <f t="shared" si="187"/>
        <v>#N/A</v>
      </c>
      <c r="BY44" s="138"/>
      <c r="BZ44" s="143" t="str">
        <f t="shared" si="32"/>
        <v/>
      </c>
      <c r="CA44" s="144" t="str">
        <f t="shared" si="33"/>
        <v/>
      </c>
      <c r="CB44" s="138" t="e">
        <f t="shared" si="188"/>
        <v>#N/A</v>
      </c>
      <c r="CC44" s="138" t="e">
        <f t="shared" si="188"/>
        <v>#N/A</v>
      </c>
      <c r="CD44" s="138"/>
      <c r="CE44" s="143" t="str">
        <f t="shared" si="34"/>
        <v/>
      </c>
      <c r="CF44" s="144" t="str">
        <f t="shared" si="35"/>
        <v/>
      </c>
      <c r="CG44" s="138" t="e">
        <f t="shared" si="189"/>
        <v>#N/A</v>
      </c>
      <c r="CH44" s="138" t="e">
        <f t="shared" si="189"/>
        <v>#N/A</v>
      </c>
      <c r="CI44" s="37"/>
      <c r="CJ44" s="37"/>
      <c r="CK44" s="133"/>
      <c r="CL44" s="232"/>
      <c r="CM44" s="232"/>
      <c r="CN44" s="232"/>
      <c r="CO44" s="133"/>
      <c r="CP44" s="133"/>
      <c r="CQ44" s="208"/>
      <c r="CR44" s="133"/>
      <c r="CS44" s="233"/>
      <c r="CT44" s="233"/>
      <c r="CU44" s="233"/>
      <c r="CV44" s="233"/>
      <c r="DC44" s="133"/>
      <c r="DP44" s="135"/>
      <c r="DQ44" s="141"/>
      <c r="DR44" s="141"/>
      <c r="HB44" s="133"/>
    </row>
    <row r="45" spans="2:211" x14ac:dyDescent="0.25">
      <c r="B45" s="120"/>
      <c r="C45" s="114"/>
      <c r="D45"/>
      <c r="E45"/>
      <c r="F45" s="120"/>
      <c r="G45" s="114"/>
      <c r="H45"/>
      <c r="I45"/>
      <c r="J45" s="120"/>
      <c r="K45" s="114"/>
      <c r="L45"/>
      <c r="M45"/>
      <c r="N45" s="120"/>
      <c r="O45" s="114"/>
      <c r="P45"/>
      <c r="Q45"/>
      <c r="R45" s="120"/>
      <c r="S45" s="114"/>
      <c r="T45"/>
      <c r="U45"/>
      <c r="V45" s="120"/>
      <c r="W45" s="114"/>
      <c r="X45"/>
      <c r="Y45"/>
      <c r="AA45" s="140" t="str">
        <f t="shared" si="156"/>
        <v/>
      </c>
      <c r="AB45" s="141" t="str">
        <f t="shared" si="166"/>
        <v/>
      </c>
      <c r="AC45" s="142" t="e">
        <f t="shared" si="178"/>
        <v>#N/A</v>
      </c>
      <c r="AD45" s="142" t="e">
        <f t="shared" si="72"/>
        <v>#VALUE!</v>
      </c>
      <c r="AE45" s="134" t="str">
        <f t="shared" si="167"/>
        <v/>
      </c>
      <c r="AF45" s="140" t="str">
        <f t="shared" si="157"/>
        <v/>
      </c>
      <c r="AG45" s="141" t="str">
        <f t="shared" si="168"/>
        <v/>
      </c>
      <c r="AH45" s="142" t="e">
        <f t="shared" si="179"/>
        <v>#N/A</v>
      </c>
      <c r="AI45" s="142" t="e">
        <f t="shared" si="73"/>
        <v>#VALUE!</v>
      </c>
      <c r="AJ45" s="134" t="str">
        <f t="shared" si="169"/>
        <v/>
      </c>
      <c r="AK45" s="140" t="str">
        <f t="shared" si="158"/>
        <v/>
      </c>
      <c r="AL45" s="141" t="str">
        <f t="shared" si="170"/>
        <v/>
      </c>
      <c r="AM45" s="142" t="e">
        <f t="shared" si="180"/>
        <v>#N/A</v>
      </c>
      <c r="AN45" s="142" t="e">
        <f t="shared" si="74"/>
        <v>#VALUE!</v>
      </c>
      <c r="AO45" s="134" t="str">
        <f t="shared" si="171"/>
        <v/>
      </c>
      <c r="AP45" s="140" t="str">
        <f t="shared" si="159"/>
        <v/>
      </c>
      <c r="AQ45" s="141" t="str">
        <f t="shared" si="172"/>
        <v/>
      </c>
      <c r="AR45" s="142" t="e">
        <f t="shared" si="181"/>
        <v>#N/A</v>
      </c>
      <c r="AS45" s="142" t="e">
        <f t="shared" si="75"/>
        <v>#VALUE!</v>
      </c>
      <c r="AT45" s="134" t="str">
        <f t="shared" si="173"/>
        <v/>
      </c>
      <c r="AU45" s="140" t="str">
        <f t="shared" si="160"/>
        <v/>
      </c>
      <c r="AV45" s="141" t="str">
        <f t="shared" si="174"/>
        <v/>
      </c>
      <c r="AW45" s="142" t="e">
        <f t="shared" si="182"/>
        <v>#N/A</v>
      </c>
      <c r="AX45" s="142" t="e">
        <f t="shared" si="76"/>
        <v>#VALUE!</v>
      </c>
      <c r="AY45" s="134" t="str">
        <f t="shared" si="175"/>
        <v/>
      </c>
      <c r="AZ45" s="140" t="str">
        <f t="shared" si="161"/>
        <v/>
      </c>
      <c r="BA45" s="141" t="str">
        <f t="shared" si="176"/>
        <v/>
      </c>
      <c r="BB45" s="142" t="e">
        <f t="shared" si="183"/>
        <v>#N/A</v>
      </c>
      <c r="BC45" s="142" t="e">
        <f t="shared" si="77"/>
        <v>#VALUE!</v>
      </c>
      <c r="BD45" s="134" t="str">
        <f t="shared" si="177"/>
        <v/>
      </c>
      <c r="BF45" s="143" t="str">
        <f t="shared" si="24"/>
        <v/>
      </c>
      <c r="BG45" s="144" t="str">
        <f t="shared" si="25"/>
        <v/>
      </c>
      <c r="BH45" s="138" t="e">
        <f t="shared" si="184"/>
        <v>#N/A</v>
      </c>
      <c r="BI45" s="138" t="e">
        <f t="shared" si="184"/>
        <v>#N/A</v>
      </c>
      <c r="BJ45" s="138"/>
      <c r="BK45" s="143" t="str">
        <f t="shared" si="26"/>
        <v/>
      </c>
      <c r="BL45" s="144" t="str">
        <f t="shared" si="27"/>
        <v/>
      </c>
      <c r="BM45" s="138" t="e">
        <f t="shared" si="185"/>
        <v>#N/A</v>
      </c>
      <c r="BN45" s="138" t="e">
        <f t="shared" si="185"/>
        <v>#N/A</v>
      </c>
      <c r="BO45" s="138"/>
      <c r="BP45" s="143" t="str">
        <f t="shared" si="28"/>
        <v/>
      </c>
      <c r="BQ45" s="144" t="str">
        <f t="shared" si="29"/>
        <v/>
      </c>
      <c r="BR45" s="138" t="e">
        <f t="shared" si="186"/>
        <v>#N/A</v>
      </c>
      <c r="BS45" s="138" t="e">
        <f t="shared" si="186"/>
        <v>#N/A</v>
      </c>
      <c r="BT45" s="138"/>
      <c r="BU45" s="143" t="str">
        <f t="shared" si="30"/>
        <v/>
      </c>
      <c r="BV45" s="144" t="str">
        <f t="shared" si="31"/>
        <v/>
      </c>
      <c r="BW45" s="138" t="e">
        <f t="shared" si="187"/>
        <v>#N/A</v>
      </c>
      <c r="BX45" s="138" t="e">
        <f t="shared" si="187"/>
        <v>#N/A</v>
      </c>
      <c r="BY45" s="138"/>
      <c r="BZ45" s="143" t="str">
        <f t="shared" si="32"/>
        <v/>
      </c>
      <c r="CA45" s="144" t="str">
        <f t="shared" si="33"/>
        <v/>
      </c>
      <c r="CB45" s="138" t="e">
        <f t="shared" si="188"/>
        <v>#N/A</v>
      </c>
      <c r="CC45" s="138" t="e">
        <f t="shared" si="188"/>
        <v>#N/A</v>
      </c>
      <c r="CD45" s="138"/>
      <c r="CE45" s="143" t="str">
        <f t="shared" si="34"/>
        <v/>
      </c>
      <c r="CF45" s="144" t="str">
        <f t="shared" si="35"/>
        <v/>
      </c>
      <c r="CG45" s="138" t="e">
        <f t="shared" si="189"/>
        <v>#N/A</v>
      </c>
      <c r="CH45" s="138" t="e">
        <f t="shared" si="189"/>
        <v>#N/A</v>
      </c>
      <c r="CI45" s="37"/>
      <c r="CJ45" s="37"/>
      <c r="CK45" s="234" t="s">
        <v>93</v>
      </c>
      <c r="CL45" s="235">
        <v>-0.3</v>
      </c>
      <c r="CM45" s="37" t="s">
        <v>94</v>
      </c>
      <c r="CN45" s="232"/>
      <c r="CO45" s="133"/>
      <c r="CP45" s="133"/>
      <c r="CQ45" s="133"/>
      <c r="CR45" s="133"/>
      <c r="CS45" s="133"/>
      <c r="CT45" s="133"/>
      <c r="CU45" s="133"/>
      <c r="CV45" s="133"/>
      <c r="DC45" s="133"/>
      <c r="DD45" s="133"/>
      <c r="DE45" s="133"/>
      <c r="DF45" s="133"/>
      <c r="DG45" s="133"/>
      <c r="DP45" s="135"/>
      <c r="DQ45" s="141"/>
      <c r="DR45" s="141"/>
      <c r="HC45" s="37"/>
    </row>
    <row r="46" spans="2:211" x14ac:dyDescent="0.25">
      <c r="B46" s="120"/>
      <c r="C46" s="114"/>
      <c r="D46"/>
      <c r="E46"/>
      <c r="F46" s="120"/>
      <c r="G46" s="114"/>
      <c r="H46"/>
      <c r="I46"/>
      <c r="J46" s="120"/>
      <c r="K46" s="114"/>
      <c r="L46"/>
      <c r="M46"/>
      <c r="N46" s="120"/>
      <c r="O46" s="114"/>
      <c r="P46"/>
      <c r="Q46"/>
      <c r="R46" s="120"/>
      <c r="S46" s="114"/>
      <c r="T46"/>
      <c r="U46"/>
      <c r="V46" s="120"/>
      <c r="W46" s="114"/>
      <c r="X46"/>
      <c r="Y46"/>
      <c r="AA46" s="140" t="str">
        <f t="shared" si="156"/>
        <v/>
      </c>
      <c r="AB46" s="141" t="str">
        <f t="shared" si="166"/>
        <v/>
      </c>
      <c r="AC46" s="142" t="e">
        <f t="shared" si="178"/>
        <v>#N/A</v>
      </c>
      <c r="AD46" s="142" t="e">
        <f t="shared" si="72"/>
        <v>#VALUE!</v>
      </c>
      <c r="AE46" s="134" t="str">
        <f t="shared" si="167"/>
        <v/>
      </c>
      <c r="AF46" s="140" t="str">
        <f t="shared" si="157"/>
        <v/>
      </c>
      <c r="AG46" s="141" t="str">
        <f t="shared" si="168"/>
        <v/>
      </c>
      <c r="AH46" s="142" t="e">
        <f t="shared" si="179"/>
        <v>#N/A</v>
      </c>
      <c r="AI46" s="142" t="e">
        <f t="shared" si="73"/>
        <v>#VALUE!</v>
      </c>
      <c r="AJ46" s="134" t="str">
        <f t="shared" si="169"/>
        <v/>
      </c>
      <c r="AK46" s="140" t="str">
        <f t="shared" si="158"/>
        <v/>
      </c>
      <c r="AL46" s="141" t="str">
        <f t="shared" si="170"/>
        <v/>
      </c>
      <c r="AM46" s="142" t="e">
        <f t="shared" si="180"/>
        <v>#N/A</v>
      </c>
      <c r="AN46" s="142" t="e">
        <f t="shared" si="74"/>
        <v>#VALUE!</v>
      </c>
      <c r="AO46" s="134" t="str">
        <f t="shared" si="171"/>
        <v/>
      </c>
      <c r="AP46" s="140" t="str">
        <f t="shared" si="159"/>
        <v/>
      </c>
      <c r="AQ46" s="141" t="str">
        <f t="shared" si="172"/>
        <v/>
      </c>
      <c r="AR46" s="142" t="e">
        <f t="shared" si="181"/>
        <v>#N/A</v>
      </c>
      <c r="AS46" s="142" t="e">
        <f t="shared" si="75"/>
        <v>#VALUE!</v>
      </c>
      <c r="AT46" s="134" t="str">
        <f t="shared" si="173"/>
        <v/>
      </c>
      <c r="AU46" s="140" t="str">
        <f t="shared" si="160"/>
        <v/>
      </c>
      <c r="AV46" s="141" t="str">
        <f t="shared" si="174"/>
        <v/>
      </c>
      <c r="AW46" s="142" t="e">
        <f t="shared" si="182"/>
        <v>#N/A</v>
      </c>
      <c r="AX46" s="142" t="e">
        <f t="shared" si="76"/>
        <v>#VALUE!</v>
      </c>
      <c r="AY46" s="134" t="str">
        <f t="shared" si="175"/>
        <v/>
      </c>
      <c r="AZ46" s="140" t="str">
        <f t="shared" si="161"/>
        <v/>
      </c>
      <c r="BA46" s="141" t="str">
        <f t="shared" si="176"/>
        <v/>
      </c>
      <c r="BB46" s="142" t="e">
        <f t="shared" si="183"/>
        <v>#N/A</v>
      </c>
      <c r="BC46" s="142" t="e">
        <f t="shared" si="77"/>
        <v>#VALUE!</v>
      </c>
      <c r="BD46" s="134" t="str">
        <f t="shared" si="177"/>
        <v/>
      </c>
      <c r="BF46" s="143" t="str">
        <f t="shared" si="24"/>
        <v/>
      </c>
      <c r="BG46" s="144" t="str">
        <f t="shared" si="25"/>
        <v/>
      </c>
      <c r="BH46" s="138" t="e">
        <f t="shared" si="184"/>
        <v>#N/A</v>
      </c>
      <c r="BI46" s="138" t="e">
        <f t="shared" si="184"/>
        <v>#N/A</v>
      </c>
      <c r="BJ46" s="138"/>
      <c r="BK46" s="143" t="str">
        <f t="shared" si="26"/>
        <v/>
      </c>
      <c r="BL46" s="144" t="str">
        <f t="shared" si="27"/>
        <v/>
      </c>
      <c r="BM46" s="138" t="e">
        <f t="shared" si="185"/>
        <v>#N/A</v>
      </c>
      <c r="BN46" s="138" t="e">
        <f t="shared" si="185"/>
        <v>#N/A</v>
      </c>
      <c r="BO46" s="138"/>
      <c r="BP46" s="143" t="str">
        <f t="shared" si="28"/>
        <v/>
      </c>
      <c r="BQ46" s="144" t="str">
        <f t="shared" si="29"/>
        <v/>
      </c>
      <c r="BR46" s="138" t="e">
        <f t="shared" si="186"/>
        <v>#N/A</v>
      </c>
      <c r="BS46" s="138" t="e">
        <f t="shared" si="186"/>
        <v>#N/A</v>
      </c>
      <c r="BT46" s="138"/>
      <c r="BU46" s="143" t="str">
        <f t="shared" si="30"/>
        <v/>
      </c>
      <c r="BV46" s="144" t="str">
        <f t="shared" si="31"/>
        <v/>
      </c>
      <c r="BW46" s="138" t="e">
        <f t="shared" si="187"/>
        <v>#N/A</v>
      </c>
      <c r="BX46" s="138" t="e">
        <f t="shared" si="187"/>
        <v>#N/A</v>
      </c>
      <c r="BY46" s="138"/>
      <c r="BZ46" s="143" t="str">
        <f t="shared" si="32"/>
        <v/>
      </c>
      <c r="CA46" s="144" t="str">
        <f t="shared" si="33"/>
        <v/>
      </c>
      <c r="CB46" s="138" t="e">
        <f t="shared" si="188"/>
        <v>#N/A</v>
      </c>
      <c r="CC46" s="138" t="e">
        <f t="shared" si="188"/>
        <v>#N/A</v>
      </c>
      <c r="CD46" s="138"/>
      <c r="CE46" s="143" t="str">
        <f t="shared" si="34"/>
        <v/>
      </c>
      <c r="CF46" s="144" t="str">
        <f t="shared" si="35"/>
        <v/>
      </c>
      <c r="CG46" s="138" t="e">
        <f t="shared" si="189"/>
        <v>#N/A</v>
      </c>
      <c r="CH46" s="138" t="e">
        <f t="shared" si="189"/>
        <v>#N/A</v>
      </c>
      <c r="CJ46" s="134"/>
      <c r="CK46" s="234" t="s">
        <v>95</v>
      </c>
      <c r="CL46" s="235">
        <v>2.5</v>
      </c>
      <c r="CM46" s="37" t="s">
        <v>96</v>
      </c>
      <c r="CN46" s="232"/>
      <c r="CO46" s="133"/>
      <c r="CP46" s="133"/>
      <c r="CQ46" s="133"/>
      <c r="CR46" s="133"/>
      <c r="CS46" s="133"/>
      <c r="CT46" s="133"/>
      <c r="CU46" s="133"/>
      <c r="CV46" s="133"/>
      <c r="CW46" s="133"/>
      <c r="CX46" s="133"/>
      <c r="DK46" s="133"/>
      <c r="DQ46" s="186"/>
      <c r="DR46" s="186"/>
      <c r="GS46" s="133"/>
      <c r="GT46" s="133"/>
      <c r="GU46" s="133"/>
      <c r="GV46" s="133"/>
      <c r="GW46" s="133"/>
      <c r="GX46" s="133"/>
      <c r="GY46" s="133"/>
      <c r="GZ46" s="133"/>
      <c r="HA46" s="133"/>
      <c r="HB46" s="133"/>
    </row>
    <row r="47" spans="2:211" x14ac:dyDescent="0.25">
      <c r="B47" s="120"/>
      <c r="C47" s="114"/>
      <c r="D47"/>
      <c r="E47"/>
      <c r="F47" s="120"/>
      <c r="G47" s="114"/>
      <c r="H47"/>
      <c r="I47"/>
      <c r="J47" s="120"/>
      <c r="K47" s="114"/>
      <c r="L47"/>
      <c r="M47"/>
      <c r="N47" s="120"/>
      <c r="O47" s="114"/>
      <c r="P47"/>
      <c r="Q47"/>
      <c r="R47" s="120"/>
      <c r="S47" s="114"/>
      <c r="T47"/>
      <c r="U47"/>
      <c r="V47" s="120"/>
      <c r="W47" s="114"/>
      <c r="X47"/>
      <c r="Y47"/>
      <c r="AA47" s="140" t="str">
        <f t="shared" si="156"/>
        <v/>
      </c>
      <c r="AB47" s="141" t="str">
        <f t="shared" si="166"/>
        <v/>
      </c>
      <c r="AC47" s="142" t="e">
        <f t="shared" si="178"/>
        <v>#N/A</v>
      </c>
      <c r="AD47" s="142" t="e">
        <f t="shared" si="72"/>
        <v>#VALUE!</v>
      </c>
      <c r="AE47" s="134" t="str">
        <f t="shared" si="167"/>
        <v/>
      </c>
      <c r="AF47" s="140" t="str">
        <f t="shared" si="157"/>
        <v/>
      </c>
      <c r="AG47" s="141" t="str">
        <f t="shared" si="168"/>
        <v/>
      </c>
      <c r="AH47" s="142" t="e">
        <f t="shared" si="179"/>
        <v>#N/A</v>
      </c>
      <c r="AI47" s="142" t="e">
        <f t="shared" si="73"/>
        <v>#VALUE!</v>
      </c>
      <c r="AJ47" s="134" t="str">
        <f t="shared" si="169"/>
        <v/>
      </c>
      <c r="AK47" s="140" t="str">
        <f t="shared" si="158"/>
        <v/>
      </c>
      <c r="AL47" s="141" t="str">
        <f t="shared" si="170"/>
        <v/>
      </c>
      <c r="AM47" s="142" t="e">
        <f t="shared" si="180"/>
        <v>#N/A</v>
      </c>
      <c r="AN47" s="142" t="e">
        <f t="shared" si="74"/>
        <v>#VALUE!</v>
      </c>
      <c r="AO47" s="134" t="str">
        <f t="shared" si="171"/>
        <v/>
      </c>
      <c r="AP47" s="140" t="str">
        <f t="shared" si="159"/>
        <v/>
      </c>
      <c r="AQ47" s="141" t="str">
        <f t="shared" si="172"/>
        <v/>
      </c>
      <c r="AR47" s="142" t="e">
        <f t="shared" si="181"/>
        <v>#N/A</v>
      </c>
      <c r="AS47" s="142" t="e">
        <f t="shared" si="75"/>
        <v>#VALUE!</v>
      </c>
      <c r="AT47" s="134" t="str">
        <f t="shared" si="173"/>
        <v/>
      </c>
      <c r="AU47" s="140" t="str">
        <f t="shared" si="160"/>
        <v/>
      </c>
      <c r="AV47" s="141" t="str">
        <f t="shared" si="174"/>
        <v/>
      </c>
      <c r="AW47" s="142" t="e">
        <f t="shared" si="182"/>
        <v>#N/A</v>
      </c>
      <c r="AX47" s="142" t="e">
        <f t="shared" si="76"/>
        <v>#VALUE!</v>
      </c>
      <c r="AY47" s="134" t="str">
        <f t="shared" si="175"/>
        <v/>
      </c>
      <c r="AZ47" s="140" t="str">
        <f t="shared" si="161"/>
        <v/>
      </c>
      <c r="BA47" s="141" t="str">
        <f t="shared" si="176"/>
        <v/>
      </c>
      <c r="BB47" s="142" t="e">
        <f t="shared" si="183"/>
        <v>#N/A</v>
      </c>
      <c r="BC47" s="142" t="e">
        <f t="shared" si="77"/>
        <v>#VALUE!</v>
      </c>
      <c r="BD47" s="134" t="str">
        <f t="shared" si="177"/>
        <v/>
      </c>
      <c r="BF47" s="143" t="str">
        <f t="shared" si="24"/>
        <v/>
      </c>
      <c r="BG47" s="144" t="str">
        <f t="shared" si="25"/>
        <v/>
      </c>
      <c r="BH47" s="138" t="e">
        <f t="shared" si="184"/>
        <v>#N/A</v>
      </c>
      <c r="BI47" s="138" t="e">
        <f t="shared" si="184"/>
        <v>#N/A</v>
      </c>
      <c r="BJ47" s="138"/>
      <c r="BK47" s="143" t="str">
        <f t="shared" si="26"/>
        <v/>
      </c>
      <c r="BL47" s="144" t="str">
        <f t="shared" si="27"/>
        <v/>
      </c>
      <c r="BM47" s="138" t="e">
        <f t="shared" si="185"/>
        <v>#N/A</v>
      </c>
      <c r="BN47" s="138" t="e">
        <f t="shared" si="185"/>
        <v>#N/A</v>
      </c>
      <c r="BO47" s="138"/>
      <c r="BP47" s="143" t="str">
        <f t="shared" si="28"/>
        <v/>
      </c>
      <c r="BQ47" s="144" t="str">
        <f t="shared" si="29"/>
        <v/>
      </c>
      <c r="BR47" s="138" t="e">
        <f t="shared" si="186"/>
        <v>#N/A</v>
      </c>
      <c r="BS47" s="138" t="e">
        <f t="shared" si="186"/>
        <v>#N/A</v>
      </c>
      <c r="BT47" s="138"/>
      <c r="BU47" s="143" t="str">
        <f t="shared" si="30"/>
        <v/>
      </c>
      <c r="BV47" s="144" t="str">
        <f t="shared" si="31"/>
        <v/>
      </c>
      <c r="BW47" s="138" t="e">
        <f t="shared" si="187"/>
        <v>#N/A</v>
      </c>
      <c r="BX47" s="138" t="e">
        <f t="shared" si="187"/>
        <v>#N/A</v>
      </c>
      <c r="BY47" s="138"/>
      <c r="BZ47" s="143" t="str">
        <f t="shared" si="32"/>
        <v/>
      </c>
      <c r="CA47" s="144" t="str">
        <f t="shared" si="33"/>
        <v/>
      </c>
      <c r="CB47" s="138" t="e">
        <f t="shared" si="188"/>
        <v>#N/A</v>
      </c>
      <c r="CC47" s="138" t="e">
        <f t="shared" si="188"/>
        <v>#N/A</v>
      </c>
      <c r="CD47" s="138"/>
      <c r="CE47" s="143" t="str">
        <f t="shared" si="34"/>
        <v/>
      </c>
      <c r="CF47" s="144" t="str">
        <f t="shared" si="35"/>
        <v/>
      </c>
      <c r="CG47" s="138" t="e">
        <f t="shared" si="189"/>
        <v>#N/A</v>
      </c>
      <c r="CH47" s="138" t="e">
        <f t="shared" si="189"/>
        <v>#N/A</v>
      </c>
      <c r="CJ47" s="134"/>
      <c r="CK47" s="133"/>
      <c r="CL47" s="232"/>
      <c r="CM47" s="37" t="s">
        <v>97</v>
      </c>
      <c r="CN47" s="232"/>
      <c r="CO47" s="133"/>
      <c r="CP47" s="133"/>
      <c r="CQ47" s="133"/>
      <c r="CR47" s="133"/>
      <c r="CS47" s="133"/>
      <c r="CT47" s="133"/>
      <c r="CU47" s="133"/>
      <c r="CV47" s="133"/>
      <c r="CW47" s="133"/>
      <c r="CX47" s="133"/>
      <c r="DK47" s="133"/>
      <c r="DP47" s="134"/>
      <c r="DQ47" s="186"/>
      <c r="DR47" s="186"/>
      <c r="GS47" s="133"/>
      <c r="GT47" s="133"/>
      <c r="GU47" s="133"/>
      <c r="GV47" s="133"/>
      <c r="GW47" s="133"/>
      <c r="GX47" s="133"/>
      <c r="GY47" s="133"/>
      <c r="GZ47" s="133"/>
      <c r="HA47" s="133"/>
      <c r="HB47" s="133"/>
    </row>
    <row r="48" spans="2:211" x14ac:dyDescent="0.25">
      <c r="B48" s="120"/>
      <c r="C48" s="114"/>
      <c r="D48"/>
      <c r="E48"/>
      <c r="F48" s="120"/>
      <c r="G48" s="114"/>
      <c r="H48"/>
      <c r="I48"/>
      <c r="J48" s="120"/>
      <c r="K48" s="114"/>
      <c r="L48"/>
      <c r="M48"/>
      <c r="N48" s="120"/>
      <c r="O48" s="114"/>
      <c r="P48"/>
      <c r="Q48"/>
      <c r="R48" s="120"/>
      <c r="S48" s="114"/>
      <c r="T48"/>
      <c r="U48"/>
      <c r="V48" s="120"/>
      <c r="W48" s="114"/>
      <c r="X48"/>
      <c r="Y48"/>
      <c r="AA48" s="140" t="str">
        <f t="shared" si="156"/>
        <v/>
      </c>
      <c r="AB48" s="141" t="str">
        <f t="shared" si="166"/>
        <v/>
      </c>
      <c r="AC48" s="142" t="e">
        <f t="shared" si="178"/>
        <v>#N/A</v>
      </c>
      <c r="AD48" s="142" t="e">
        <f t="shared" si="72"/>
        <v>#VALUE!</v>
      </c>
      <c r="AE48" s="134" t="str">
        <f t="shared" si="167"/>
        <v/>
      </c>
      <c r="AF48" s="140" t="str">
        <f t="shared" si="157"/>
        <v/>
      </c>
      <c r="AG48" s="141" t="str">
        <f t="shared" si="168"/>
        <v/>
      </c>
      <c r="AH48" s="142" t="e">
        <f t="shared" si="179"/>
        <v>#N/A</v>
      </c>
      <c r="AI48" s="142" t="e">
        <f t="shared" si="73"/>
        <v>#VALUE!</v>
      </c>
      <c r="AJ48" s="134" t="str">
        <f t="shared" si="169"/>
        <v/>
      </c>
      <c r="AK48" s="140" t="str">
        <f t="shared" si="158"/>
        <v/>
      </c>
      <c r="AL48" s="141" t="str">
        <f t="shared" si="170"/>
        <v/>
      </c>
      <c r="AM48" s="142" t="e">
        <f t="shared" si="180"/>
        <v>#N/A</v>
      </c>
      <c r="AN48" s="142" t="e">
        <f t="shared" si="74"/>
        <v>#VALUE!</v>
      </c>
      <c r="AO48" s="134" t="str">
        <f t="shared" si="171"/>
        <v/>
      </c>
      <c r="AP48" s="140" t="str">
        <f t="shared" si="159"/>
        <v/>
      </c>
      <c r="AQ48" s="141" t="str">
        <f t="shared" si="172"/>
        <v/>
      </c>
      <c r="AR48" s="142" t="e">
        <f t="shared" si="181"/>
        <v>#N/A</v>
      </c>
      <c r="AS48" s="142" t="e">
        <f t="shared" si="75"/>
        <v>#VALUE!</v>
      </c>
      <c r="AT48" s="134" t="str">
        <f t="shared" si="173"/>
        <v/>
      </c>
      <c r="AU48" s="140" t="str">
        <f t="shared" si="160"/>
        <v/>
      </c>
      <c r="AV48" s="141" t="str">
        <f t="shared" si="174"/>
        <v/>
      </c>
      <c r="AW48" s="142" t="e">
        <f t="shared" si="182"/>
        <v>#N/A</v>
      </c>
      <c r="AX48" s="142" t="e">
        <f t="shared" si="76"/>
        <v>#VALUE!</v>
      </c>
      <c r="AY48" s="134" t="str">
        <f t="shared" si="175"/>
        <v/>
      </c>
      <c r="AZ48" s="140" t="str">
        <f t="shared" si="161"/>
        <v/>
      </c>
      <c r="BA48" s="141" t="str">
        <f t="shared" si="176"/>
        <v/>
      </c>
      <c r="BB48" s="142" t="e">
        <f t="shared" si="183"/>
        <v>#N/A</v>
      </c>
      <c r="BC48" s="142" t="e">
        <f t="shared" si="77"/>
        <v>#VALUE!</v>
      </c>
      <c r="BD48" s="134" t="str">
        <f t="shared" si="177"/>
        <v/>
      </c>
      <c r="BF48" s="143" t="str">
        <f t="shared" si="24"/>
        <v/>
      </c>
      <c r="BG48" s="144" t="str">
        <f t="shared" si="25"/>
        <v/>
      </c>
      <c r="BH48" s="138" t="e">
        <f t="shared" si="184"/>
        <v>#N/A</v>
      </c>
      <c r="BI48" s="138" t="e">
        <f t="shared" si="184"/>
        <v>#N/A</v>
      </c>
      <c r="BJ48" s="138"/>
      <c r="BK48" s="143" t="str">
        <f t="shared" si="26"/>
        <v/>
      </c>
      <c r="BL48" s="144" t="str">
        <f t="shared" si="27"/>
        <v/>
      </c>
      <c r="BM48" s="138" t="e">
        <f t="shared" si="185"/>
        <v>#N/A</v>
      </c>
      <c r="BN48" s="138" t="e">
        <f t="shared" si="185"/>
        <v>#N/A</v>
      </c>
      <c r="BO48" s="138"/>
      <c r="BP48" s="143" t="str">
        <f t="shared" si="28"/>
        <v/>
      </c>
      <c r="BQ48" s="144" t="str">
        <f t="shared" si="29"/>
        <v/>
      </c>
      <c r="BR48" s="138" t="e">
        <f t="shared" si="186"/>
        <v>#N/A</v>
      </c>
      <c r="BS48" s="138" t="e">
        <f t="shared" si="186"/>
        <v>#N/A</v>
      </c>
      <c r="BT48" s="138"/>
      <c r="BU48" s="143" t="str">
        <f t="shared" si="30"/>
        <v/>
      </c>
      <c r="BV48" s="144" t="str">
        <f t="shared" si="31"/>
        <v/>
      </c>
      <c r="BW48" s="138" t="e">
        <f t="shared" si="187"/>
        <v>#N/A</v>
      </c>
      <c r="BX48" s="138" t="e">
        <f t="shared" si="187"/>
        <v>#N/A</v>
      </c>
      <c r="BY48" s="138"/>
      <c r="BZ48" s="143" t="str">
        <f t="shared" si="32"/>
        <v/>
      </c>
      <c r="CA48" s="144" t="str">
        <f t="shared" si="33"/>
        <v/>
      </c>
      <c r="CB48" s="138" t="e">
        <f t="shared" si="188"/>
        <v>#N/A</v>
      </c>
      <c r="CC48" s="138" t="e">
        <f t="shared" si="188"/>
        <v>#N/A</v>
      </c>
      <c r="CD48" s="138"/>
      <c r="CE48" s="143" t="str">
        <f t="shared" si="34"/>
        <v/>
      </c>
      <c r="CF48" s="144" t="str">
        <f t="shared" si="35"/>
        <v/>
      </c>
      <c r="CG48" s="138" t="e">
        <f t="shared" si="189"/>
        <v>#N/A</v>
      </c>
      <c r="CH48" s="138" t="e">
        <f t="shared" si="189"/>
        <v>#N/A</v>
      </c>
      <c r="CJ48" s="134"/>
      <c r="CK48" s="171"/>
      <c r="CL48" s="133"/>
      <c r="CM48" s="133"/>
      <c r="CN48" s="133"/>
      <c r="CO48" s="133"/>
      <c r="CP48" s="133"/>
      <c r="CQ48" s="133"/>
      <c r="CR48" s="133"/>
      <c r="CS48" s="133"/>
      <c r="CT48" s="133"/>
      <c r="CU48" s="133"/>
      <c r="CV48" s="133"/>
      <c r="CW48" s="133"/>
      <c r="CX48" s="133"/>
      <c r="CY48" s="133"/>
      <c r="CZ48" s="133"/>
      <c r="DA48" s="133"/>
      <c r="DB48" s="133"/>
      <c r="DC48" s="133"/>
      <c r="DD48" s="133"/>
      <c r="DE48" s="133"/>
      <c r="DF48" s="133"/>
      <c r="DG48" s="133"/>
      <c r="DH48" s="133"/>
      <c r="DI48" s="133"/>
      <c r="DJ48" s="133"/>
      <c r="DK48" s="133"/>
      <c r="DL48" s="133"/>
      <c r="DM48" s="133"/>
      <c r="DP48" s="134"/>
      <c r="DQ48" s="186"/>
      <c r="DR48" s="186"/>
      <c r="DS48" s="133"/>
      <c r="DT48" s="133"/>
      <c r="DU48" s="133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3"/>
      <c r="EX48" s="133"/>
      <c r="EY48" s="133"/>
      <c r="EZ48" s="133"/>
      <c r="FA48" s="133"/>
      <c r="FB48" s="133"/>
      <c r="FC48" s="133"/>
      <c r="FD48" s="133"/>
      <c r="FE48" s="133"/>
      <c r="FF48" s="133"/>
      <c r="FG48" s="133"/>
      <c r="FH48" s="133"/>
      <c r="FI48" s="133"/>
      <c r="FJ48" s="133"/>
      <c r="FK48" s="133"/>
      <c r="FL48" s="133"/>
      <c r="FM48" s="133"/>
      <c r="FN48" s="133"/>
      <c r="FO48" s="133"/>
      <c r="FP48" s="133"/>
      <c r="FQ48" s="133"/>
      <c r="FR48" s="133"/>
      <c r="FS48" s="133"/>
      <c r="FT48" s="133"/>
      <c r="FU48" s="133"/>
      <c r="FV48" s="133"/>
      <c r="FW48" s="133"/>
      <c r="FX48" s="133"/>
      <c r="FY48" s="133"/>
      <c r="FZ48" s="133"/>
      <c r="GA48" s="133"/>
      <c r="GB48" s="133"/>
      <c r="GC48" s="133"/>
      <c r="GD48" s="133"/>
      <c r="GE48" s="133"/>
      <c r="GF48" s="133"/>
      <c r="GG48" s="133"/>
      <c r="GH48" s="133"/>
      <c r="GI48" s="133"/>
      <c r="GJ48" s="133"/>
      <c r="GK48" s="133"/>
      <c r="GL48" s="133"/>
      <c r="GM48" s="133"/>
      <c r="GN48" s="133"/>
      <c r="GO48" s="133"/>
      <c r="GP48" s="133"/>
      <c r="GQ48" s="133"/>
      <c r="GR48" s="133"/>
      <c r="GS48" s="133"/>
      <c r="GT48" s="133"/>
      <c r="GU48" s="133"/>
      <c r="GV48" s="133"/>
      <c r="GW48" s="133"/>
      <c r="GX48" s="133"/>
      <c r="GY48" s="133"/>
      <c r="GZ48" s="133"/>
      <c r="HA48" s="133"/>
      <c r="HB48" s="133"/>
    </row>
    <row r="49" spans="2:210" x14ac:dyDescent="0.25">
      <c r="B49" s="120"/>
      <c r="C49" s="114"/>
      <c r="D49"/>
      <c r="E49"/>
      <c r="F49" s="120"/>
      <c r="G49" s="114"/>
      <c r="H49"/>
      <c r="I49"/>
      <c r="J49" s="120"/>
      <c r="K49" s="114"/>
      <c r="L49"/>
      <c r="M49"/>
      <c r="N49" s="120"/>
      <c r="O49" s="114"/>
      <c r="P49"/>
      <c r="Q49"/>
      <c r="R49" s="120"/>
      <c r="S49" s="114"/>
      <c r="T49"/>
      <c r="U49"/>
      <c r="V49" s="120"/>
      <c r="W49" s="114"/>
      <c r="X49"/>
      <c r="Y49"/>
      <c r="AA49" s="140" t="str">
        <f t="shared" si="156"/>
        <v/>
      </c>
      <c r="AB49" s="141" t="str">
        <f t="shared" si="166"/>
        <v/>
      </c>
      <c r="AC49" s="142" t="e">
        <f t="shared" si="178"/>
        <v>#N/A</v>
      </c>
      <c r="AD49" s="142" t="e">
        <f t="shared" si="72"/>
        <v>#VALUE!</v>
      </c>
      <c r="AE49" s="134" t="str">
        <f t="shared" si="167"/>
        <v/>
      </c>
      <c r="AF49" s="140" t="str">
        <f t="shared" si="157"/>
        <v/>
      </c>
      <c r="AG49" s="141" t="str">
        <f t="shared" si="168"/>
        <v/>
      </c>
      <c r="AH49" s="142" t="e">
        <f t="shared" si="179"/>
        <v>#N/A</v>
      </c>
      <c r="AI49" s="142" t="e">
        <f t="shared" si="73"/>
        <v>#VALUE!</v>
      </c>
      <c r="AJ49" s="134" t="str">
        <f t="shared" si="169"/>
        <v/>
      </c>
      <c r="AK49" s="140" t="str">
        <f t="shared" si="158"/>
        <v/>
      </c>
      <c r="AL49" s="141" t="str">
        <f t="shared" si="170"/>
        <v/>
      </c>
      <c r="AM49" s="142" t="e">
        <f t="shared" si="180"/>
        <v>#N/A</v>
      </c>
      <c r="AN49" s="142" t="e">
        <f t="shared" si="74"/>
        <v>#VALUE!</v>
      </c>
      <c r="AO49" s="134" t="str">
        <f t="shared" si="171"/>
        <v/>
      </c>
      <c r="AP49" s="140" t="str">
        <f t="shared" si="159"/>
        <v/>
      </c>
      <c r="AQ49" s="141" t="str">
        <f t="shared" si="172"/>
        <v/>
      </c>
      <c r="AR49" s="142" t="e">
        <f t="shared" si="181"/>
        <v>#N/A</v>
      </c>
      <c r="AS49" s="142" t="e">
        <f t="shared" si="75"/>
        <v>#VALUE!</v>
      </c>
      <c r="AT49" s="134" t="str">
        <f t="shared" si="173"/>
        <v/>
      </c>
      <c r="AU49" s="140" t="str">
        <f t="shared" si="160"/>
        <v/>
      </c>
      <c r="AV49" s="141" t="str">
        <f t="shared" si="174"/>
        <v/>
      </c>
      <c r="AW49" s="142" t="e">
        <f t="shared" si="182"/>
        <v>#N/A</v>
      </c>
      <c r="AX49" s="142" t="e">
        <f t="shared" si="76"/>
        <v>#VALUE!</v>
      </c>
      <c r="AY49" s="134" t="str">
        <f t="shared" si="175"/>
        <v/>
      </c>
      <c r="AZ49" s="140" t="str">
        <f t="shared" si="161"/>
        <v/>
      </c>
      <c r="BA49" s="141" t="str">
        <f t="shared" si="176"/>
        <v/>
      </c>
      <c r="BB49" s="142" t="e">
        <f t="shared" si="183"/>
        <v>#N/A</v>
      </c>
      <c r="BC49" s="142" t="e">
        <f t="shared" si="77"/>
        <v>#VALUE!</v>
      </c>
      <c r="BD49" s="134" t="str">
        <f t="shared" si="177"/>
        <v/>
      </c>
      <c r="BF49" s="143" t="str">
        <f t="shared" si="24"/>
        <v/>
      </c>
      <c r="BG49" s="144" t="str">
        <f t="shared" si="25"/>
        <v/>
      </c>
      <c r="BH49" s="138" t="e">
        <f t="shared" si="184"/>
        <v>#N/A</v>
      </c>
      <c r="BI49" s="138" t="e">
        <f t="shared" si="184"/>
        <v>#N/A</v>
      </c>
      <c r="BJ49" s="138"/>
      <c r="BK49" s="143" t="str">
        <f t="shared" si="26"/>
        <v/>
      </c>
      <c r="BL49" s="144" t="str">
        <f t="shared" si="27"/>
        <v/>
      </c>
      <c r="BM49" s="138" t="e">
        <f t="shared" si="185"/>
        <v>#N/A</v>
      </c>
      <c r="BN49" s="138" t="e">
        <f t="shared" si="185"/>
        <v>#N/A</v>
      </c>
      <c r="BO49" s="138"/>
      <c r="BP49" s="143" t="str">
        <f t="shared" si="28"/>
        <v/>
      </c>
      <c r="BQ49" s="144" t="str">
        <f t="shared" si="29"/>
        <v/>
      </c>
      <c r="BR49" s="138" t="e">
        <f t="shared" si="186"/>
        <v>#N/A</v>
      </c>
      <c r="BS49" s="138" t="e">
        <f t="shared" si="186"/>
        <v>#N/A</v>
      </c>
      <c r="BT49" s="138"/>
      <c r="BU49" s="143" t="str">
        <f t="shared" si="30"/>
        <v/>
      </c>
      <c r="BV49" s="144" t="str">
        <f t="shared" si="31"/>
        <v/>
      </c>
      <c r="BW49" s="138" t="e">
        <f t="shared" si="187"/>
        <v>#N/A</v>
      </c>
      <c r="BX49" s="138" t="e">
        <f t="shared" si="187"/>
        <v>#N/A</v>
      </c>
      <c r="BY49" s="138"/>
      <c r="BZ49" s="143" t="str">
        <f t="shared" si="32"/>
        <v/>
      </c>
      <c r="CA49" s="144" t="str">
        <f t="shared" si="33"/>
        <v/>
      </c>
      <c r="CB49" s="138" t="e">
        <f t="shared" si="188"/>
        <v>#N/A</v>
      </c>
      <c r="CC49" s="138" t="e">
        <f t="shared" si="188"/>
        <v>#N/A</v>
      </c>
      <c r="CD49" s="138"/>
      <c r="CE49" s="143" t="str">
        <f t="shared" si="34"/>
        <v/>
      </c>
      <c r="CF49" s="144" t="str">
        <f t="shared" si="35"/>
        <v/>
      </c>
      <c r="CG49" s="138" t="e">
        <f t="shared" si="189"/>
        <v>#N/A</v>
      </c>
      <c r="CH49" s="138" t="e">
        <f t="shared" si="189"/>
        <v>#N/A</v>
      </c>
      <c r="CJ49" s="134"/>
      <c r="CK49" s="171"/>
      <c r="CL49" s="133"/>
      <c r="CM49" s="133"/>
      <c r="CN49" s="133"/>
      <c r="CO49" s="133"/>
      <c r="CP49" s="133"/>
      <c r="CQ49" s="133"/>
      <c r="CR49" s="133"/>
      <c r="CS49" s="133"/>
      <c r="CT49" s="133"/>
      <c r="CU49" s="133"/>
      <c r="CV49" s="133"/>
      <c r="CW49" s="133"/>
      <c r="CX49" s="133"/>
      <c r="CY49" s="133"/>
      <c r="CZ49" s="133"/>
      <c r="DA49" s="133"/>
      <c r="DB49" s="133"/>
      <c r="DC49" s="133"/>
      <c r="DD49" s="133"/>
      <c r="DE49" s="133"/>
      <c r="DF49" s="133"/>
      <c r="DG49" s="133"/>
      <c r="DH49" s="133"/>
      <c r="DI49" s="133"/>
      <c r="DJ49" s="133"/>
      <c r="DK49" s="133"/>
      <c r="DL49" s="133"/>
      <c r="DM49" s="133"/>
      <c r="DQ49" s="186"/>
      <c r="DR49" s="186"/>
      <c r="DS49" s="133"/>
      <c r="DT49" s="133"/>
      <c r="DU49" s="133"/>
      <c r="DV49" s="133"/>
      <c r="DW49" s="133"/>
      <c r="DX49" s="133"/>
      <c r="DY49" s="133"/>
      <c r="DZ49" s="133"/>
      <c r="EA49" s="133"/>
      <c r="EB49" s="133"/>
      <c r="EC49" s="133"/>
      <c r="ED49" s="133"/>
      <c r="EE49" s="133"/>
      <c r="EF49" s="133"/>
      <c r="EG49" s="133"/>
      <c r="EH49" s="133"/>
      <c r="EI49" s="133"/>
      <c r="EJ49" s="133"/>
      <c r="EK49" s="133"/>
      <c r="EL49" s="133"/>
      <c r="EM49" s="133"/>
      <c r="EN49" s="133"/>
      <c r="EO49" s="133"/>
      <c r="EP49" s="133"/>
      <c r="EQ49" s="133"/>
      <c r="ER49" s="133"/>
      <c r="ES49" s="133"/>
      <c r="ET49" s="133"/>
      <c r="EU49" s="133"/>
      <c r="EV49" s="133"/>
      <c r="EW49" s="133"/>
      <c r="EX49" s="133"/>
      <c r="EY49" s="133"/>
      <c r="EZ49" s="133"/>
      <c r="FA49" s="133"/>
      <c r="FB49" s="133"/>
      <c r="FC49" s="133"/>
      <c r="FD49" s="133"/>
      <c r="FE49" s="133"/>
      <c r="FF49" s="133"/>
      <c r="FG49" s="133"/>
      <c r="FH49" s="133"/>
      <c r="FI49" s="133"/>
      <c r="FJ49" s="133"/>
      <c r="FK49" s="133"/>
      <c r="FL49" s="133"/>
      <c r="FM49" s="133"/>
      <c r="FN49" s="133"/>
      <c r="FO49" s="133"/>
      <c r="FP49" s="133"/>
      <c r="FQ49" s="133"/>
      <c r="FR49" s="133"/>
      <c r="FS49" s="133"/>
      <c r="FT49" s="133"/>
      <c r="FU49" s="133"/>
      <c r="FV49" s="133"/>
      <c r="FW49" s="133"/>
      <c r="FX49" s="133"/>
      <c r="FY49" s="133"/>
      <c r="FZ49" s="133"/>
      <c r="GA49" s="133"/>
      <c r="GB49" s="133"/>
      <c r="GC49" s="133"/>
      <c r="GD49" s="133"/>
      <c r="GE49" s="133"/>
      <c r="GF49" s="133"/>
      <c r="GG49" s="133"/>
      <c r="GH49" s="133"/>
      <c r="GI49" s="133"/>
      <c r="GJ49" s="133"/>
      <c r="GK49" s="133"/>
      <c r="GL49" s="133"/>
      <c r="GM49" s="133"/>
      <c r="GN49" s="133"/>
      <c r="GO49" s="133"/>
      <c r="GP49" s="133"/>
      <c r="GQ49" s="133"/>
      <c r="GR49" s="133"/>
      <c r="GS49" s="133"/>
      <c r="GT49" s="133"/>
      <c r="GU49" s="133"/>
      <c r="GV49" s="133"/>
      <c r="GW49" s="133"/>
      <c r="GX49" s="133"/>
      <c r="GY49" s="133"/>
      <c r="GZ49" s="133"/>
      <c r="HA49" s="133"/>
      <c r="HB49" s="133"/>
    </row>
    <row r="50" spans="2:210" x14ac:dyDescent="0.25">
      <c r="B50" s="120"/>
      <c r="C50" s="114"/>
      <c r="D50"/>
      <c r="E50"/>
      <c r="F50" s="120"/>
      <c r="G50" s="114"/>
      <c r="H50"/>
      <c r="I50"/>
      <c r="J50" s="120"/>
      <c r="K50" s="114"/>
      <c r="L50"/>
      <c r="M50"/>
      <c r="N50" s="120"/>
      <c r="O50" s="114"/>
      <c r="P50"/>
      <c r="Q50"/>
      <c r="R50" s="120"/>
      <c r="S50" s="114"/>
      <c r="T50"/>
      <c r="U50"/>
      <c r="V50" s="120"/>
      <c r="W50" s="114"/>
      <c r="X50"/>
      <c r="Y50"/>
      <c r="AA50" s="140" t="str">
        <f t="shared" si="156"/>
        <v/>
      </c>
      <c r="AB50" s="141" t="str">
        <f t="shared" si="166"/>
        <v/>
      </c>
      <c r="AC50" s="142" t="e">
        <f t="shared" si="178"/>
        <v>#N/A</v>
      </c>
      <c r="AD50" s="142" t="e">
        <f t="shared" si="72"/>
        <v>#VALUE!</v>
      </c>
      <c r="AE50" s="134" t="str">
        <f t="shared" si="167"/>
        <v/>
      </c>
      <c r="AF50" s="140" t="str">
        <f t="shared" si="157"/>
        <v/>
      </c>
      <c r="AG50" s="141" t="str">
        <f t="shared" si="168"/>
        <v/>
      </c>
      <c r="AH50" s="142" t="e">
        <f t="shared" si="179"/>
        <v>#N/A</v>
      </c>
      <c r="AI50" s="142" t="e">
        <f t="shared" si="73"/>
        <v>#VALUE!</v>
      </c>
      <c r="AJ50" s="134" t="str">
        <f t="shared" si="169"/>
        <v/>
      </c>
      <c r="AK50" s="140" t="str">
        <f t="shared" si="158"/>
        <v/>
      </c>
      <c r="AL50" s="141" t="str">
        <f t="shared" si="170"/>
        <v/>
      </c>
      <c r="AM50" s="142" t="e">
        <f t="shared" si="180"/>
        <v>#N/A</v>
      </c>
      <c r="AN50" s="142" t="e">
        <f t="shared" si="74"/>
        <v>#VALUE!</v>
      </c>
      <c r="AO50" s="134" t="str">
        <f t="shared" si="171"/>
        <v/>
      </c>
      <c r="AP50" s="140" t="str">
        <f t="shared" si="159"/>
        <v/>
      </c>
      <c r="AQ50" s="141" t="str">
        <f t="shared" si="172"/>
        <v/>
      </c>
      <c r="AR50" s="142" t="e">
        <f t="shared" si="181"/>
        <v>#N/A</v>
      </c>
      <c r="AS50" s="142" t="e">
        <f t="shared" si="75"/>
        <v>#VALUE!</v>
      </c>
      <c r="AT50" s="134" t="str">
        <f t="shared" si="173"/>
        <v/>
      </c>
      <c r="AU50" s="140" t="str">
        <f t="shared" si="160"/>
        <v/>
      </c>
      <c r="AV50" s="141" t="str">
        <f t="shared" si="174"/>
        <v/>
      </c>
      <c r="AW50" s="142" t="e">
        <f t="shared" si="182"/>
        <v>#N/A</v>
      </c>
      <c r="AX50" s="142" t="e">
        <f t="shared" si="76"/>
        <v>#VALUE!</v>
      </c>
      <c r="AY50" s="134" t="str">
        <f t="shared" si="175"/>
        <v/>
      </c>
      <c r="AZ50" s="140" t="str">
        <f t="shared" si="161"/>
        <v/>
      </c>
      <c r="BA50" s="141" t="str">
        <f t="shared" si="176"/>
        <v/>
      </c>
      <c r="BB50" s="142" t="e">
        <f t="shared" si="183"/>
        <v>#N/A</v>
      </c>
      <c r="BC50" s="142" t="e">
        <f t="shared" si="77"/>
        <v>#VALUE!</v>
      </c>
      <c r="BD50" s="134" t="str">
        <f t="shared" si="177"/>
        <v/>
      </c>
      <c r="BF50" s="143" t="str">
        <f t="shared" si="24"/>
        <v/>
      </c>
      <c r="BG50" s="144" t="str">
        <f t="shared" si="25"/>
        <v/>
      </c>
      <c r="BH50" s="138" t="e">
        <f t="shared" si="184"/>
        <v>#N/A</v>
      </c>
      <c r="BI50" s="138" t="e">
        <f t="shared" si="184"/>
        <v>#N/A</v>
      </c>
      <c r="BJ50" s="138"/>
      <c r="BK50" s="143" t="str">
        <f t="shared" si="26"/>
        <v/>
      </c>
      <c r="BL50" s="144" t="str">
        <f t="shared" si="27"/>
        <v/>
      </c>
      <c r="BM50" s="138" t="e">
        <f t="shared" si="185"/>
        <v>#N/A</v>
      </c>
      <c r="BN50" s="138" t="e">
        <f t="shared" si="185"/>
        <v>#N/A</v>
      </c>
      <c r="BO50" s="138"/>
      <c r="BP50" s="143" t="str">
        <f t="shared" si="28"/>
        <v/>
      </c>
      <c r="BQ50" s="144" t="str">
        <f t="shared" si="29"/>
        <v/>
      </c>
      <c r="BR50" s="138" t="e">
        <f t="shared" si="186"/>
        <v>#N/A</v>
      </c>
      <c r="BS50" s="138" t="e">
        <f t="shared" si="186"/>
        <v>#N/A</v>
      </c>
      <c r="BT50" s="138"/>
      <c r="BU50" s="143" t="str">
        <f t="shared" si="30"/>
        <v/>
      </c>
      <c r="BV50" s="144" t="str">
        <f t="shared" si="31"/>
        <v/>
      </c>
      <c r="BW50" s="138" t="e">
        <f t="shared" si="187"/>
        <v>#N/A</v>
      </c>
      <c r="BX50" s="138" t="e">
        <f t="shared" si="187"/>
        <v>#N/A</v>
      </c>
      <c r="BY50" s="138"/>
      <c r="BZ50" s="143" t="str">
        <f t="shared" si="32"/>
        <v/>
      </c>
      <c r="CA50" s="144" t="str">
        <f t="shared" si="33"/>
        <v/>
      </c>
      <c r="CB50" s="138" t="e">
        <f t="shared" si="188"/>
        <v>#N/A</v>
      </c>
      <c r="CC50" s="138" t="e">
        <f t="shared" si="188"/>
        <v>#N/A</v>
      </c>
      <c r="CD50" s="138"/>
      <c r="CE50" s="143" t="str">
        <f t="shared" si="34"/>
        <v/>
      </c>
      <c r="CF50" s="144" t="str">
        <f t="shared" si="35"/>
        <v/>
      </c>
      <c r="CG50" s="138" t="e">
        <f t="shared" si="189"/>
        <v>#N/A</v>
      </c>
      <c r="CH50" s="138" t="e">
        <f t="shared" si="189"/>
        <v>#N/A</v>
      </c>
      <c r="CJ50" s="171"/>
      <c r="CK50" s="133"/>
      <c r="CL50" s="133"/>
      <c r="CM50" s="133"/>
      <c r="CN50" s="133"/>
      <c r="CO50" s="133"/>
      <c r="CP50" s="133"/>
      <c r="CQ50" s="133"/>
      <c r="CR50" s="133"/>
      <c r="CS50" s="133"/>
      <c r="CT50" s="133"/>
      <c r="CU50" s="133"/>
      <c r="CV50" s="133"/>
      <c r="CW50" s="133"/>
      <c r="CX50" s="133"/>
      <c r="CY50" s="133"/>
      <c r="CZ50" s="133"/>
      <c r="DA50" s="133"/>
      <c r="DB50" s="133"/>
      <c r="DC50" s="133"/>
      <c r="DD50" s="133"/>
      <c r="DE50" s="133"/>
      <c r="DF50" s="133"/>
      <c r="DG50" s="133"/>
      <c r="DH50" s="133"/>
      <c r="DI50" s="133"/>
      <c r="DJ50" s="133"/>
      <c r="DK50" s="133"/>
      <c r="DL50" s="133"/>
      <c r="DM50" s="133"/>
      <c r="DN50" s="133"/>
      <c r="DO50" s="135"/>
      <c r="DP50" s="141"/>
      <c r="DQ50" s="141"/>
      <c r="DR50" s="133"/>
      <c r="DS50" s="133"/>
      <c r="DT50" s="133"/>
      <c r="DU50" s="133"/>
      <c r="DV50" s="133"/>
      <c r="DW50" s="133"/>
      <c r="DX50" s="133"/>
      <c r="DY50" s="133"/>
      <c r="DZ50" s="133"/>
      <c r="EA50" s="133"/>
      <c r="EB50" s="133"/>
      <c r="EC50" s="133"/>
      <c r="ED50" s="133"/>
      <c r="EE50" s="133"/>
      <c r="EF50" s="133"/>
      <c r="EG50" s="133"/>
      <c r="EH50" s="133"/>
      <c r="EI50" s="133"/>
      <c r="EJ50" s="133"/>
      <c r="EK50" s="133"/>
      <c r="EL50" s="133"/>
      <c r="EM50" s="133"/>
      <c r="EN50" s="133"/>
      <c r="EO50" s="133"/>
      <c r="EP50" s="133"/>
      <c r="EQ50" s="133"/>
      <c r="ER50" s="133"/>
      <c r="ES50" s="133"/>
      <c r="ET50" s="133"/>
      <c r="EU50" s="133"/>
      <c r="EV50" s="133"/>
      <c r="EW50" s="133"/>
      <c r="EX50" s="133"/>
      <c r="EY50" s="133"/>
      <c r="EZ50" s="133"/>
      <c r="FA50" s="133"/>
      <c r="FB50" s="133"/>
      <c r="FC50" s="133"/>
      <c r="FD50" s="133"/>
      <c r="FE50" s="133"/>
      <c r="FF50" s="133"/>
      <c r="FG50" s="133"/>
      <c r="FH50" s="133"/>
      <c r="FI50" s="133"/>
      <c r="FJ50" s="133"/>
      <c r="FK50" s="133"/>
      <c r="FL50" s="133"/>
      <c r="FM50" s="133"/>
      <c r="FN50" s="133"/>
      <c r="FO50" s="133"/>
      <c r="FP50" s="133"/>
      <c r="FQ50" s="133"/>
      <c r="FR50" s="133"/>
      <c r="FS50" s="133"/>
      <c r="FT50" s="133"/>
      <c r="FU50" s="133"/>
      <c r="FV50" s="133"/>
      <c r="FW50" s="133"/>
      <c r="FX50" s="133"/>
      <c r="FY50" s="133"/>
      <c r="FZ50" s="133"/>
      <c r="GA50" s="133"/>
      <c r="GB50" s="133"/>
      <c r="GC50" s="133"/>
      <c r="GD50" s="133"/>
      <c r="GE50" s="133"/>
      <c r="GF50" s="133"/>
      <c r="GG50" s="133"/>
      <c r="GH50" s="133"/>
      <c r="GI50" s="133"/>
      <c r="GJ50" s="133"/>
      <c r="GK50" s="133"/>
      <c r="GL50" s="133"/>
      <c r="GM50" s="133"/>
      <c r="GN50" s="133"/>
      <c r="GO50" s="133"/>
      <c r="GP50" s="133"/>
      <c r="GQ50" s="133"/>
      <c r="GR50" s="133"/>
      <c r="GS50" s="133"/>
      <c r="GT50" s="133"/>
      <c r="GU50" s="133"/>
      <c r="GV50" s="133"/>
      <c r="GW50" s="133"/>
      <c r="GX50" s="133"/>
      <c r="GY50" s="133"/>
      <c r="GZ50" s="133"/>
      <c r="HA50" s="133"/>
      <c r="HB50" s="133"/>
    </row>
    <row r="51" spans="2:210" x14ac:dyDescent="0.25">
      <c r="B51" s="120"/>
      <c r="C51" s="114"/>
      <c r="D51"/>
      <c r="E51"/>
      <c r="F51" s="120"/>
      <c r="G51" s="114"/>
      <c r="H51"/>
      <c r="I51"/>
      <c r="J51" s="120"/>
      <c r="K51" s="114"/>
      <c r="L51"/>
      <c r="M51"/>
      <c r="N51" s="120"/>
      <c r="O51" s="114"/>
      <c r="P51"/>
      <c r="Q51"/>
      <c r="R51" s="120"/>
      <c r="S51" s="114"/>
      <c r="T51"/>
      <c r="U51"/>
      <c r="V51" s="120"/>
      <c r="W51" s="114"/>
      <c r="X51"/>
      <c r="Y51"/>
      <c r="AA51" s="140" t="str">
        <f t="shared" si="156"/>
        <v/>
      </c>
      <c r="AB51" s="141" t="str">
        <f t="shared" si="166"/>
        <v/>
      </c>
      <c r="AC51" s="142" t="e">
        <f t="shared" si="178"/>
        <v>#N/A</v>
      </c>
      <c r="AD51" s="142" t="e">
        <f t="shared" si="72"/>
        <v>#VALUE!</v>
      </c>
      <c r="AE51" s="134" t="str">
        <f t="shared" si="167"/>
        <v/>
      </c>
      <c r="AF51" s="140" t="str">
        <f t="shared" si="157"/>
        <v/>
      </c>
      <c r="AG51" s="141" t="str">
        <f t="shared" si="168"/>
        <v/>
      </c>
      <c r="AH51" s="142" t="e">
        <f t="shared" si="179"/>
        <v>#N/A</v>
      </c>
      <c r="AI51" s="142" t="e">
        <f t="shared" si="73"/>
        <v>#VALUE!</v>
      </c>
      <c r="AJ51" s="134" t="str">
        <f t="shared" si="169"/>
        <v/>
      </c>
      <c r="AK51" s="140" t="str">
        <f t="shared" si="158"/>
        <v/>
      </c>
      <c r="AL51" s="141" t="str">
        <f t="shared" si="170"/>
        <v/>
      </c>
      <c r="AM51" s="142" t="e">
        <f t="shared" si="180"/>
        <v>#N/A</v>
      </c>
      <c r="AN51" s="142" t="e">
        <f t="shared" si="74"/>
        <v>#VALUE!</v>
      </c>
      <c r="AO51" s="134" t="str">
        <f t="shared" si="171"/>
        <v/>
      </c>
      <c r="AP51" s="140" t="str">
        <f t="shared" si="159"/>
        <v/>
      </c>
      <c r="AQ51" s="141" t="str">
        <f t="shared" si="172"/>
        <v/>
      </c>
      <c r="AR51" s="142" t="e">
        <f t="shared" si="181"/>
        <v>#N/A</v>
      </c>
      <c r="AS51" s="142" t="e">
        <f t="shared" si="75"/>
        <v>#VALUE!</v>
      </c>
      <c r="AT51" s="134" t="str">
        <f t="shared" si="173"/>
        <v/>
      </c>
      <c r="AU51" s="140" t="str">
        <f t="shared" si="160"/>
        <v/>
      </c>
      <c r="AV51" s="141" t="str">
        <f t="shared" si="174"/>
        <v/>
      </c>
      <c r="AW51" s="142" t="e">
        <f t="shared" si="182"/>
        <v>#N/A</v>
      </c>
      <c r="AX51" s="142" t="e">
        <f t="shared" si="76"/>
        <v>#VALUE!</v>
      </c>
      <c r="AY51" s="134" t="str">
        <f t="shared" si="175"/>
        <v/>
      </c>
      <c r="AZ51" s="140" t="str">
        <f t="shared" si="161"/>
        <v/>
      </c>
      <c r="BA51" s="141" t="str">
        <f t="shared" si="176"/>
        <v/>
      </c>
      <c r="BB51" s="142" t="e">
        <f t="shared" si="183"/>
        <v>#N/A</v>
      </c>
      <c r="BC51" s="142" t="e">
        <f t="shared" si="77"/>
        <v>#VALUE!</v>
      </c>
      <c r="BD51" s="134" t="str">
        <f t="shared" si="177"/>
        <v/>
      </c>
      <c r="BF51" s="143" t="str">
        <f t="shared" si="24"/>
        <v/>
      </c>
      <c r="BG51" s="144" t="str">
        <f t="shared" si="25"/>
        <v/>
      </c>
      <c r="BH51" s="138" t="e">
        <f t="shared" si="184"/>
        <v>#N/A</v>
      </c>
      <c r="BI51" s="138" t="e">
        <f t="shared" si="184"/>
        <v>#N/A</v>
      </c>
      <c r="BJ51" s="138"/>
      <c r="BK51" s="143" t="str">
        <f t="shared" si="26"/>
        <v/>
      </c>
      <c r="BL51" s="144" t="str">
        <f t="shared" si="27"/>
        <v/>
      </c>
      <c r="BM51" s="138" t="e">
        <f t="shared" si="185"/>
        <v>#N/A</v>
      </c>
      <c r="BN51" s="138" t="e">
        <f t="shared" si="185"/>
        <v>#N/A</v>
      </c>
      <c r="BO51" s="138"/>
      <c r="BP51" s="143" t="str">
        <f t="shared" si="28"/>
        <v/>
      </c>
      <c r="BQ51" s="144" t="str">
        <f t="shared" si="29"/>
        <v/>
      </c>
      <c r="BR51" s="138" t="e">
        <f t="shared" si="186"/>
        <v>#N/A</v>
      </c>
      <c r="BS51" s="138" t="e">
        <f t="shared" si="186"/>
        <v>#N/A</v>
      </c>
      <c r="BT51" s="138"/>
      <c r="BU51" s="143" t="str">
        <f t="shared" si="30"/>
        <v/>
      </c>
      <c r="BV51" s="144" t="str">
        <f t="shared" si="31"/>
        <v/>
      </c>
      <c r="BW51" s="138" t="e">
        <f t="shared" si="187"/>
        <v>#N/A</v>
      </c>
      <c r="BX51" s="138" t="e">
        <f t="shared" si="187"/>
        <v>#N/A</v>
      </c>
      <c r="BY51" s="138"/>
      <c r="BZ51" s="143" t="str">
        <f t="shared" si="32"/>
        <v/>
      </c>
      <c r="CA51" s="144" t="str">
        <f t="shared" si="33"/>
        <v/>
      </c>
      <c r="CB51" s="138" t="e">
        <f t="shared" si="188"/>
        <v>#N/A</v>
      </c>
      <c r="CC51" s="138" t="e">
        <f t="shared" si="188"/>
        <v>#N/A</v>
      </c>
      <c r="CD51" s="138"/>
      <c r="CE51" s="143" t="str">
        <f t="shared" si="34"/>
        <v/>
      </c>
      <c r="CF51" s="144" t="str">
        <f t="shared" si="35"/>
        <v/>
      </c>
      <c r="CG51" s="138" t="e">
        <f t="shared" si="189"/>
        <v>#N/A</v>
      </c>
      <c r="CH51" s="138" t="e">
        <f t="shared" si="189"/>
        <v>#N/A</v>
      </c>
      <c r="CJ51" s="171"/>
      <c r="CK51" s="133"/>
      <c r="CL51" s="133"/>
      <c r="CM51" s="133"/>
      <c r="CN51" s="133"/>
      <c r="CO51" s="133"/>
      <c r="CP51" s="133"/>
      <c r="CQ51" s="133"/>
      <c r="CR51" s="133"/>
      <c r="CS51" s="133"/>
      <c r="CT51" s="133"/>
      <c r="CU51" s="133"/>
      <c r="CV51" s="133"/>
      <c r="CW51" s="133"/>
      <c r="CX51" s="133"/>
      <c r="CY51" s="133"/>
      <c r="CZ51" s="133"/>
      <c r="DA51" s="133"/>
      <c r="DB51" s="133"/>
      <c r="DC51" s="133"/>
      <c r="DD51" s="133"/>
      <c r="DE51" s="133"/>
      <c r="DF51" s="133"/>
      <c r="DG51" s="133"/>
      <c r="DH51" s="133"/>
      <c r="DI51" s="133"/>
      <c r="DJ51" s="133"/>
      <c r="DK51" s="133"/>
      <c r="DL51" s="133"/>
      <c r="DM51" s="133"/>
      <c r="DN51" s="133"/>
      <c r="DO51" s="135"/>
      <c r="DP51" s="141"/>
      <c r="DQ51" s="141"/>
      <c r="DR51" s="133"/>
      <c r="DS51" s="133"/>
      <c r="DT51" s="133"/>
      <c r="DU51" s="133"/>
      <c r="DV51" s="133"/>
      <c r="DW51" s="133"/>
      <c r="DX51" s="133"/>
      <c r="DY51" s="133"/>
      <c r="DZ51" s="133"/>
      <c r="EA51" s="133"/>
      <c r="EB51" s="133"/>
      <c r="EC51" s="133"/>
      <c r="ED51" s="133"/>
      <c r="EE51" s="133"/>
      <c r="EF51" s="133"/>
      <c r="EG51" s="133"/>
      <c r="EH51" s="133"/>
      <c r="EI51" s="133"/>
      <c r="EJ51" s="133"/>
      <c r="EK51" s="133"/>
      <c r="EL51" s="133"/>
      <c r="EM51" s="133"/>
      <c r="EN51" s="133"/>
      <c r="EO51" s="133"/>
      <c r="EP51" s="133"/>
      <c r="EQ51" s="133"/>
      <c r="ER51" s="133"/>
      <c r="ES51" s="133"/>
      <c r="ET51" s="133"/>
      <c r="EU51" s="133"/>
      <c r="EV51" s="133"/>
      <c r="EW51" s="133"/>
      <c r="EX51" s="133"/>
      <c r="EY51" s="133"/>
      <c r="EZ51" s="133"/>
      <c r="FA51" s="133"/>
      <c r="FB51" s="133"/>
      <c r="FC51" s="133"/>
      <c r="FD51" s="133"/>
      <c r="FE51" s="133"/>
      <c r="FF51" s="133"/>
      <c r="FG51" s="133"/>
      <c r="FH51" s="133"/>
      <c r="FI51" s="133"/>
      <c r="FJ51" s="133"/>
      <c r="FK51" s="133"/>
      <c r="FL51" s="133"/>
      <c r="FM51" s="133"/>
      <c r="FN51" s="133"/>
      <c r="FO51" s="133"/>
      <c r="FP51" s="133"/>
      <c r="FQ51" s="133"/>
      <c r="FR51" s="133"/>
      <c r="FS51" s="133"/>
      <c r="FT51" s="133"/>
      <c r="FU51" s="133"/>
      <c r="FV51" s="133"/>
      <c r="FW51" s="133"/>
      <c r="FX51" s="133"/>
      <c r="FY51" s="133"/>
      <c r="FZ51" s="133"/>
      <c r="GA51" s="133"/>
      <c r="GB51" s="133"/>
      <c r="GC51" s="133"/>
      <c r="GD51" s="133"/>
      <c r="GE51" s="133"/>
      <c r="GF51" s="133"/>
      <c r="GG51" s="133"/>
      <c r="GH51" s="133"/>
      <c r="GI51" s="133"/>
      <c r="GJ51" s="133"/>
      <c r="GK51" s="133"/>
      <c r="GL51" s="133"/>
      <c r="GM51" s="133"/>
      <c r="GN51" s="133"/>
      <c r="GO51" s="133"/>
      <c r="GP51" s="133"/>
      <c r="GQ51" s="133"/>
      <c r="GR51" s="133"/>
      <c r="GS51" s="133"/>
      <c r="GT51" s="133"/>
      <c r="GU51" s="133"/>
      <c r="GV51" s="133"/>
      <c r="GW51" s="133"/>
      <c r="GX51" s="133"/>
      <c r="GY51" s="133"/>
      <c r="GZ51" s="133"/>
      <c r="HA51" s="133"/>
      <c r="HB51" s="133"/>
    </row>
    <row r="52" spans="2:210" x14ac:dyDescent="0.25">
      <c r="B52" s="120"/>
      <c r="C52" s="114"/>
      <c r="D52"/>
      <c r="E52"/>
      <c r="F52" s="120"/>
      <c r="G52" s="114"/>
      <c r="H52"/>
      <c r="I52"/>
      <c r="J52" s="120"/>
      <c r="K52" s="114"/>
      <c r="L52"/>
      <c r="M52"/>
      <c r="N52" s="120"/>
      <c r="O52" s="114"/>
      <c r="P52"/>
      <c r="Q52"/>
      <c r="R52" s="120"/>
      <c r="S52" s="114"/>
      <c r="T52"/>
      <c r="U52"/>
      <c r="V52" s="120"/>
      <c r="W52" s="114"/>
      <c r="X52"/>
      <c r="Y52"/>
      <c r="AA52" s="140" t="str">
        <f t="shared" si="156"/>
        <v/>
      </c>
      <c r="AB52" s="141" t="str">
        <f t="shared" si="166"/>
        <v/>
      </c>
      <c r="AC52" s="142" t="e">
        <f t="shared" si="178"/>
        <v>#N/A</v>
      </c>
      <c r="AD52" s="142" t="e">
        <f t="shared" si="72"/>
        <v>#VALUE!</v>
      </c>
      <c r="AE52" s="134" t="str">
        <f t="shared" si="167"/>
        <v/>
      </c>
      <c r="AF52" s="140" t="str">
        <f t="shared" si="157"/>
        <v/>
      </c>
      <c r="AG52" s="141" t="str">
        <f t="shared" si="168"/>
        <v/>
      </c>
      <c r="AH52" s="142" t="e">
        <f t="shared" si="179"/>
        <v>#N/A</v>
      </c>
      <c r="AI52" s="142" t="e">
        <f t="shared" si="73"/>
        <v>#VALUE!</v>
      </c>
      <c r="AJ52" s="134" t="str">
        <f t="shared" si="169"/>
        <v/>
      </c>
      <c r="AK52" s="140" t="str">
        <f t="shared" si="158"/>
        <v/>
      </c>
      <c r="AL52" s="141" t="str">
        <f t="shared" si="170"/>
        <v/>
      </c>
      <c r="AM52" s="142" t="e">
        <f t="shared" si="180"/>
        <v>#N/A</v>
      </c>
      <c r="AN52" s="142" t="e">
        <f t="shared" si="74"/>
        <v>#VALUE!</v>
      </c>
      <c r="AO52" s="134" t="str">
        <f t="shared" si="171"/>
        <v/>
      </c>
      <c r="AP52" s="140" t="str">
        <f t="shared" si="159"/>
        <v/>
      </c>
      <c r="AQ52" s="141" t="str">
        <f t="shared" si="172"/>
        <v/>
      </c>
      <c r="AR52" s="142" t="e">
        <f t="shared" si="181"/>
        <v>#N/A</v>
      </c>
      <c r="AS52" s="142" t="e">
        <f t="shared" si="75"/>
        <v>#VALUE!</v>
      </c>
      <c r="AT52" s="134" t="str">
        <f t="shared" si="173"/>
        <v/>
      </c>
      <c r="AU52" s="140" t="str">
        <f t="shared" si="160"/>
        <v/>
      </c>
      <c r="AV52" s="141" t="str">
        <f t="shared" si="174"/>
        <v/>
      </c>
      <c r="AW52" s="142" t="e">
        <f t="shared" si="182"/>
        <v>#N/A</v>
      </c>
      <c r="AX52" s="142" t="e">
        <f t="shared" si="76"/>
        <v>#VALUE!</v>
      </c>
      <c r="AY52" s="134" t="str">
        <f t="shared" si="175"/>
        <v/>
      </c>
      <c r="AZ52" s="140" t="str">
        <f t="shared" si="161"/>
        <v/>
      </c>
      <c r="BA52" s="141" t="str">
        <f t="shared" si="176"/>
        <v/>
      </c>
      <c r="BB52" s="142" t="e">
        <f t="shared" si="183"/>
        <v>#N/A</v>
      </c>
      <c r="BC52" s="142" t="e">
        <f t="shared" si="77"/>
        <v>#VALUE!</v>
      </c>
      <c r="BD52" s="134" t="str">
        <f t="shared" si="177"/>
        <v/>
      </c>
      <c r="BF52" s="143" t="str">
        <f t="shared" si="24"/>
        <v/>
      </c>
      <c r="BG52" s="144" t="str">
        <f t="shared" si="25"/>
        <v/>
      </c>
      <c r="BH52" s="138" t="e">
        <f t="shared" si="184"/>
        <v>#N/A</v>
      </c>
      <c r="BI52" s="138" t="e">
        <f t="shared" si="184"/>
        <v>#N/A</v>
      </c>
      <c r="BJ52" s="138"/>
      <c r="BK52" s="143" t="str">
        <f t="shared" si="26"/>
        <v/>
      </c>
      <c r="BL52" s="144" t="str">
        <f t="shared" si="27"/>
        <v/>
      </c>
      <c r="BM52" s="138" t="e">
        <f t="shared" si="185"/>
        <v>#N/A</v>
      </c>
      <c r="BN52" s="138" t="e">
        <f t="shared" si="185"/>
        <v>#N/A</v>
      </c>
      <c r="BO52" s="138"/>
      <c r="BP52" s="143" t="str">
        <f t="shared" si="28"/>
        <v/>
      </c>
      <c r="BQ52" s="144" t="str">
        <f t="shared" si="29"/>
        <v/>
      </c>
      <c r="BR52" s="138" t="e">
        <f t="shared" si="186"/>
        <v>#N/A</v>
      </c>
      <c r="BS52" s="138" t="e">
        <f t="shared" si="186"/>
        <v>#N/A</v>
      </c>
      <c r="BT52" s="138"/>
      <c r="BU52" s="143" t="str">
        <f t="shared" si="30"/>
        <v/>
      </c>
      <c r="BV52" s="144" t="str">
        <f t="shared" si="31"/>
        <v/>
      </c>
      <c r="BW52" s="138" t="e">
        <f t="shared" si="187"/>
        <v>#N/A</v>
      </c>
      <c r="BX52" s="138" t="e">
        <f t="shared" si="187"/>
        <v>#N/A</v>
      </c>
      <c r="BY52" s="138"/>
      <c r="BZ52" s="143" t="str">
        <f t="shared" si="32"/>
        <v/>
      </c>
      <c r="CA52" s="144" t="str">
        <f t="shared" si="33"/>
        <v/>
      </c>
      <c r="CB52" s="138" t="e">
        <f t="shared" si="188"/>
        <v>#N/A</v>
      </c>
      <c r="CC52" s="138" t="e">
        <f t="shared" si="188"/>
        <v>#N/A</v>
      </c>
      <c r="CD52" s="138"/>
      <c r="CE52" s="143" t="str">
        <f t="shared" si="34"/>
        <v/>
      </c>
      <c r="CF52" s="144" t="str">
        <f t="shared" si="35"/>
        <v/>
      </c>
      <c r="CG52" s="138" t="e">
        <f t="shared" si="189"/>
        <v>#N/A</v>
      </c>
      <c r="CH52" s="138" t="e">
        <f t="shared" si="189"/>
        <v>#N/A</v>
      </c>
      <c r="CJ52" s="171"/>
      <c r="CK52" s="133"/>
      <c r="CL52" s="133"/>
      <c r="CM52" s="133"/>
      <c r="CN52" s="133"/>
      <c r="CO52" s="133"/>
      <c r="CP52" s="133"/>
      <c r="CQ52" s="133"/>
      <c r="CR52" s="133"/>
      <c r="CS52" s="133"/>
      <c r="CT52" s="133"/>
      <c r="CU52" s="133"/>
      <c r="CV52" s="133"/>
      <c r="CW52" s="133"/>
      <c r="CX52" s="133"/>
      <c r="CY52" s="133"/>
      <c r="CZ52" s="133"/>
      <c r="DA52" s="133"/>
      <c r="DB52" s="133"/>
      <c r="DC52" s="133"/>
      <c r="DD52" s="133"/>
      <c r="DE52" s="133"/>
      <c r="DF52" s="133"/>
      <c r="DG52" s="133"/>
      <c r="DH52" s="133"/>
      <c r="DI52" s="133"/>
      <c r="DJ52" s="133"/>
      <c r="DK52" s="133"/>
      <c r="DL52" s="133"/>
      <c r="DM52" s="133"/>
      <c r="DN52" s="133"/>
      <c r="DP52" s="186"/>
      <c r="DQ52" s="186"/>
      <c r="DR52" s="133"/>
      <c r="DS52" s="133"/>
      <c r="DT52" s="133"/>
      <c r="DU52" s="133"/>
      <c r="DV52" s="133"/>
      <c r="DW52" s="133"/>
      <c r="DX52" s="133"/>
      <c r="DY52" s="133"/>
      <c r="DZ52" s="133"/>
      <c r="EA52" s="133"/>
      <c r="EB52" s="133"/>
      <c r="EC52" s="133"/>
      <c r="ED52" s="133"/>
      <c r="EE52" s="133"/>
      <c r="EF52" s="133"/>
      <c r="EG52" s="133"/>
      <c r="EH52" s="133"/>
      <c r="EI52" s="133"/>
      <c r="EJ52" s="133"/>
      <c r="EK52" s="133"/>
      <c r="EL52" s="133"/>
      <c r="EM52" s="133"/>
      <c r="EN52" s="133"/>
      <c r="EO52" s="133"/>
      <c r="EP52" s="133"/>
      <c r="EQ52" s="133"/>
      <c r="ER52" s="133"/>
      <c r="ES52" s="133"/>
      <c r="ET52" s="133"/>
      <c r="EU52" s="133"/>
      <c r="EV52" s="133"/>
      <c r="EW52" s="133"/>
      <c r="EX52" s="133"/>
      <c r="EY52" s="133"/>
      <c r="EZ52" s="133"/>
      <c r="FA52" s="133"/>
      <c r="FB52" s="133"/>
      <c r="FC52" s="133"/>
      <c r="FD52" s="133"/>
      <c r="FE52" s="133"/>
      <c r="FF52" s="133"/>
      <c r="FG52" s="133"/>
      <c r="FH52" s="133"/>
      <c r="FI52" s="133"/>
      <c r="FJ52" s="133"/>
      <c r="FK52" s="133"/>
      <c r="FL52" s="133"/>
      <c r="FM52" s="133"/>
      <c r="FN52" s="133"/>
      <c r="FO52" s="133"/>
      <c r="FP52" s="133"/>
      <c r="FQ52" s="133"/>
      <c r="FR52" s="133"/>
      <c r="FS52" s="133"/>
      <c r="FT52" s="133"/>
      <c r="FU52" s="133"/>
      <c r="FV52" s="133"/>
      <c r="FW52" s="133"/>
      <c r="FX52" s="133"/>
      <c r="FY52" s="133"/>
      <c r="FZ52" s="133"/>
      <c r="GA52" s="133"/>
      <c r="GB52" s="133"/>
      <c r="GC52" s="133"/>
      <c r="GD52" s="133"/>
      <c r="GE52" s="133"/>
      <c r="GF52" s="133"/>
      <c r="GG52" s="133"/>
      <c r="GH52" s="133"/>
      <c r="GI52" s="133"/>
      <c r="GJ52" s="133"/>
      <c r="GK52" s="133"/>
      <c r="GL52" s="133"/>
      <c r="GM52" s="133"/>
      <c r="GN52" s="133"/>
      <c r="GO52" s="133"/>
      <c r="GP52" s="133"/>
      <c r="GQ52" s="133"/>
      <c r="GR52" s="133"/>
      <c r="GS52" s="133"/>
      <c r="GT52" s="133"/>
      <c r="GU52" s="133"/>
      <c r="GV52" s="133"/>
      <c r="GW52" s="133"/>
      <c r="GX52" s="133"/>
      <c r="GY52" s="133"/>
      <c r="GZ52" s="133"/>
      <c r="HA52" s="133"/>
      <c r="HB52" s="133"/>
    </row>
    <row r="53" spans="2:210" x14ac:dyDescent="0.25">
      <c r="B53" s="120"/>
      <c r="C53" s="114"/>
      <c r="D53"/>
      <c r="E53"/>
      <c r="F53" s="120"/>
      <c r="G53" s="114"/>
      <c r="H53"/>
      <c r="I53"/>
      <c r="J53" s="120"/>
      <c r="K53" s="114"/>
      <c r="L53"/>
      <c r="M53"/>
      <c r="N53" s="120"/>
      <c r="O53" s="114"/>
      <c r="P53"/>
      <c r="Q53"/>
      <c r="R53" s="120"/>
      <c r="S53" s="114"/>
      <c r="T53"/>
      <c r="U53"/>
      <c r="V53" s="120"/>
      <c r="W53" s="114"/>
      <c r="X53"/>
      <c r="Y53"/>
      <c r="AA53" s="140" t="str">
        <f t="shared" si="156"/>
        <v/>
      </c>
      <c r="AB53" s="141" t="str">
        <f t="shared" si="166"/>
        <v/>
      </c>
      <c r="AC53" s="142" t="e">
        <f t="shared" si="178"/>
        <v>#N/A</v>
      </c>
      <c r="AD53" s="142" t="e">
        <f t="shared" si="72"/>
        <v>#VALUE!</v>
      </c>
      <c r="AE53" s="134" t="str">
        <f t="shared" si="167"/>
        <v/>
      </c>
      <c r="AF53" s="140" t="str">
        <f t="shared" si="157"/>
        <v/>
      </c>
      <c r="AG53" s="141" t="str">
        <f t="shared" si="168"/>
        <v/>
      </c>
      <c r="AH53" s="142" t="e">
        <f t="shared" si="179"/>
        <v>#N/A</v>
      </c>
      <c r="AI53" s="142" t="e">
        <f t="shared" si="73"/>
        <v>#VALUE!</v>
      </c>
      <c r="AJ53" s="134" t="str">
        <f t="shared" si="169"/>
        <v/>
      </c>
      <c r="AK53" s="140" t="str">
        <f t="shared" si="158"/>
        <v/>
      </c>
      <c r="AL53" s="141" t="str">
        <f t="shared" si="170"/>
        <v/>
      </c>
      <c r="AM53" s="142" t="e">
        <f t="shared" si="180"/>
        <v>#N/A</v>
      </c>
      <c r="AN53" s="142" t="e">
        <f t="shared" si="74"/>
        <v>#VALUE!</v>
      </c>
      <c r="AO53" s="134" t="str">
        <f t="shared" si="171"/>
        <v/>
      </c>
      <c r="AP53" s="140" t="str">
        <f t="shared" si="159"/>
        <v/>
      </c>
      <c r="AQ53" s="141" t="str">
        <f t="shared" si="172"/>
        <v/>
      </c>
      <c r="AR53" s="142" t="e">
        <f t="shared" si="181"/>
        <v>#N/A</v>
      </c>
      <c r="AS53" s="142" t="e">
        <f t="shared" si="75"/>
        <v>#VALUE!</v>
      </c>
      <c r="AT53" s="134" t="str">
        <f t="shared" si="173"/>
        <v/>
      </c>
      <c r="AU53" s="140" t="str">
        <f t="shared" si="160"/>
        <v/>
      </c>
      <c r="AV53" s="141" t="str">
        <f t="shared" si="174"/>
        <v/>
      </c>
      <c r="AW53" s="142" t="e">
        <f t="shared" si="182"/>
        <v>#N/A</v>
      </c>
      <c r="AX53" s="142" t="e">
        <f t="shared" si="76"/>
        <v>#VALUE!</v>
      </c>
      <c r="AY53" s="134" t="str">
        <f t="shared" si="175"/>
        <v/>
      </c>
      <c r="AZ53" s="140" t="str">
        <f t="shared" si="161"/>
        <v/>
      </c>
      <c r="BA53" s="141" t="str">
        <f t="shared" si="176"/>
        <v/>
      </c>
      <c r="BB53" s="142" t="e">
        <f t="shared" si="183"/>
        <v>#N/A</v>
      </c>
      <c r="BC53" s="142" t="e">
        <f t="shared" si="77"/>
        <v>#VALUE!</v>
      </c>
      <c r="BD53" s="134" t="str">
        <f t="shared" si="177"/>
        <v/>
      </c>
      <c r="BF53" s="143" t="str">
        <f t="shared" si="24"/>
        <v/>
      </c>
      <c r="BG53" s="144" t="str">
        <f t="shared" si="25"/>
        <v/>
      </c>
      <c r="BH53" s="138" t="e">
        <f t="shared" ref="BH53:BI68" si="205">IF(BF53="",BH52,BF53)</f>
        <v>#N/A</v>
      </c>
      <c r="BI53" s="138" t="e">
        <f t="shared" si="205"/>
        <v>#N/A</v>
      </c>
      <c r="BJ53" s="138"/>
      <c r="BK53" s="143" t="str">
        <f t="shared" si="26"/>
        <v/>
      </c>
      <c r="BL53" s="144" t="str">
        <f t="shared" si="27"/>
        <v/>
      </c>
      <c r="BM53" s="138" t="e">
        <f t="shared" ref="BM53:BN68" si="206">IF(BK53="",BM52,BK53)</f>
        <v>#N/A</v>
      </c>
      <c r="BN53" s="138" t="e">
        <f t="shared" si="206"/>
        <v>#N/A</v>
      </c>
      <c r="BO53" s="138"/>
      <c r="BP53" s="143" t="str">
        <f t="shared" si="28"/>
        <v/>
      </c>
      <c r="BQ53" s="144" t="str">
        <f t="shared" si="29"/>
        <v/>
      </c>
      <c r="BR53" s="138" t="e">
        <f t="shared" ref="BR53:BS68" si="207">IF(BP53="",BR52,BP53)</f>
        <v>#N/A</v>
      </c>
      <c r="BS53" s="138" t="e">
        <f t="shared" si="207"/>
        <v>#N/A</v>
      </c>
      <c r="BT53" s="138"/>
      <c r="BU53" s="143" t="str">
        <f t="shared" si="30"/>
        <v/>
      </c>
      <c r="BV53" s="144" t="str">
        <f t="shared" si="31"/>
        <v/>
      </c>
      <c r="BW53" s="138" t="e">
        <f t="shared" ref="BW53:BX68" si="208">IF(BU53="",BW52,BU53)</f>
        <v>#N/A</v>
      </c>
      <c r="BX53" s="138" t="e">
        <f t="shared" si="208"/>
        <v>#N/A</v>
      </c>
      <c r="BY53" s="138"/>
      <c r="BZ53" s="143" t="str">
        <f t="shared" si="32"/>
        <v/>
      </c>
      <c r="CA53" s="144" t="str">
        <f t="shared" si="33"/>
        <v/>
      </c>
      <c r="CB53" s="138" t="e">
        <f t="shared" ref="CB53:CC68" si="209">IF(BZ53="",CB52,BZ53)</f>
        <v>#N/A</v>
      </c>
      <c r="CC53" s="138" t="e">
        <f t="shared" si="209"/>
        <v>#N/A</v>
      </c>
      <c r="CD53" s="138"/>
      <c r="CE53" s="143" t="str">
        <f t="shared" si="34"/>
        <v/>
      </c>
      <c r="CF53" s="144" t="str">
        <f t="shared" si="35"/>
        <v/>
      </c>
      <c r="CG53" s="138" t="e">
        <f t="shared" ref="CG53:CH68" si="210">IF(CE53="",CG52,CE53)</f>
        <v>#N/A</v>
      </c>
      <c r="CH53" s="138" t="e">
        <f t="shared" si="210"/>
        <v>#N/A</v>
      </c>
      <c r="CJ53" s="171"/>
      <c r="CK53" s="133"/>
      <c r="CL53" s="133"/>
      <c r="CM53" s="133"/>
      <c r="CN53" s="133"/>
      <c r="CO53" s="133"/>
      <c r="CP53" s="133"/>
      <c r="CQ53" s="133"/>
      <c r="CR53" s="133"/>
      <c r="CS53" s="133"/>
      <c r="CT53" s="133"/>
      <c r="CU53" s="133"/>
      <c r="CV53" s="133"/>
      <c r="CW53" s="133"/>
      <c r="CX53" s="133"/>
      <c r="CY53" s="133"/>
      <c r="CZ53" s="133"/>
      <c r="DA53" s="133"/>
      <c r="DB53" s="133"/>
      <c r="DC53" s="133"/>
      <c r="DD53" s="133"/>
      <c r="DE53" s="133"/>
      <c r="DF53" s="133"/>
      <c r="DG53" s="133"/>
      <c r="DH53" s="133"/>
      <c r="DI53" s="133"/>
      <c r="DJ53" s="133"/>
      <c r="DK53" s="133"/>
      <c r="DL53" s="133"/>
      <c r="DM53" s="133"/>
      <c r="DN53" s="133"/>
      <c r="DO53" s="134"/>
      <c r="DP53" s="186"/>
      <c r="DQ53" s="186"/>
      <c r="DR53" s="133"/>
      <c r="DS53" s="133"/>
      <c r="DT53" s="133"/>
      <c r="DU53" s="133"/>
      <c r="DV53" s="133"/>
      <c r="DW53" s="133"/>
      <c r="DX53" s="133"/>
      <c r="DY53" s="133"/>
      <c r="DZ53" s="133"/>
      <c r="EA53" s="133"/>
      <c r="EB53" s="133"/>
      <c r="EC53" s="133"/>
      <c r="ED53" s="133"/>
      <c r="EE53" s="133"/>
      <c r="EF53" s="133"/>
      <c r="EG53" s="133"/>
      <c r="EH53" s="133"/>
      <c r="EI53" s="133"/>
      <c r="EJ53" s="133"/>
      <c r="EK53" s="133"/>
      <c r="EL53" s="133"/>
      <c r="EM53" s="133"/>
      <c r="EN53" s="133"/>
      <c r="EO53" s="133"/>
      <c r="EP53" s="133"/>
      <c r="EQ53" s="133"/>
      <c r="ER53" s="133"/>
      <c r="ES53" s="133"/>
      <c r="ET53" s="133"/>
      <c r="EU53" s="133"/>
      <c r="EV53" s="133"/>
      <c r="EW53" s="133"/>
      <c r="EX53" s="133"/>
      <c r="EY53" s="133"/>
      <c r="EZ53" s="133"/>
      <c r="FA53" s="133"/>
      <c r="FB53" s="133"/>
      <c r="FC53" s="133"/>
      <c r="FD53" s="133"/>
      <c r="FE53" s="133"/>
      <c r="FF53" s="133"/>
      <c r="FG53" s="133"/>
      <c r="FH53" s="133"/>
      <c r="FI53" s="133"/>
      <c r="FJ53" s="133"/>
      <c r="FK53" s="133"/>
      <c r="FL53" s="133"/>
      <c r="FM53" s="133"/>
      <c r="FN53" s="133"/>
      <c r="FO53" s="133"/>
      <c r="FP53" s="133"/>
      <c r="FQ53" s="133"/>
      <c r="FR53" s="133"/>
      <c r="FS53" s="133"/>
      <c r="FT53" s="133"/>
      <c r="FU53" s="133"/>
      <c r="FV53" s="133"/>
      <c r="FW53" s="133"/>
      <c r="FX53" s="133"/>
      <c r="FY53" s="133"/>
      <c r="FZ53" s="133"/>
      <c r="GA53" s="133"/>
      <c r="GB53" s="133"/>
      <c r="GC53" s="133"/>
      <c r="GD53" s="133"/>
      <c r="GE53" s="133"/>
      <c r="GF53" s="133"/>
      <c r="GG53" s="133"/>
      <c r="GH53" s="133"/>
      <c r="GI53" s="133"/>
      <c r="GJ53" s="133"/>
      <c r="GK53" s="133"/>
      <c r="GL53" s="133"/>
      <c r="GM53" s="133"/>
      <c r="GN53" s="133"/>
      <c r="GO53" s="133"/>
      <c r="GP53" s="133"/>
      <c r="GQ53" s="133"/>
      <c r="GR53" s="133"/>
      <c r="GS53" s="133"/>
      <c r="GT53" s="133"/>
      <c r="GU53" s="133"/>
      <c r="GV53" s="133"/>
      <c r="GW53" s="133"/>
      <c r="GX53" s="133"/>
      <c r="GY53" s="133"/>
      <c r="GZ53" s="133"/>
      <c r="HA53" s="133"/>
      <c r="HB53" s="133"/>
    </row>
    <row r="54" spans="2:210" x14ac:dyDescent="0.25">
      <c r="B54" s="120"/>
      <c r="C54" s="114"/>
      <c r="D54"/>
      <c r="E54"/>
      <c r="F54" s="120"/>
      <c r="G54" s="114"/>
      <c r="H54"/>
      <c r="I54"/>
      <c r="J54" s="120"/>
      <c r="K54" s="114"/>
      <c r="L54"/>
      <c r="M54"/>
      <c r="N54" s="120"/>
      <c r="O54" s="114"/>
      <c r="P54"/>
      <c r="Q54"/>
      <c r="R54" s="120"/>
      <c r="S54" s="114"/>
      <c r="T54"/>
      <c r="U54"/>
      <c r="V54" s="120"/>
      <c r="W54" s="114"/>
      <c r="X54"/>
      <c r="Y54"/>
      <c r="AA54" s="140" t="str">
        <f t="shared" si="156"/>
        <v/>
      </c>
      <c r="AB54" s="141" t="str">
        <f t="shared" si="166"/>
        <v/>
      </c>
      <c r="AC54" s="142" t="e">
        <f t="shared" si="178"/>
        <v>#N/A</v>
      </c>
      <c r="AD54" s="142" t="e">
        <f t="shared" si="72"/>
        <v>#VALUE!</v>
      </c>
      <c r="AE54" s="134" t="str">
        <f t="shared" si="167"/>
        <v/>
      </c>
      <c r="AF54" s="140" t="str">
        <f t="shared" si="157"/>
        <v/>
      </c>
      <c r="AG54" s="141" t="str">
        <f t="shared" si="168"/>
        <v/>
      </c>
      <c r="AH54" s="142" t="e">
        <f t="shared" si="179"/>
        <v>#N/A</v>
      </c>
      <c r="AI54" s="142" t="e">
        <f t="shared" si="73"/>
        <v>#VALUE!</v>
      </c>
      <c r="AJ54" s="134" t="str">
        <f t="shared" si="169"/>
        <v/>
      </c>
      <c r="AK54" s="140" t="str">
        <f t="shared" si="158"/>
        <v/>
      </c>
      <c r="AL54" s="141" t="str">
        <f t="shared" si="170"/>
        <v/>
      </c>
      <c r="AM54" s="142" t="e">
        <f t="shared" si="180"/>
        <v>#N/A</v>
      </c>
      <c r="AN54" s="142" t="e">
        <f t="shared" si="74"/>
        <v>#VALUE!</v>
      </c>
      <c r="AO54" s="134" t="str">
        <f t="shared" si="171"/>
        <v/>
      </c>
      <c r="AP54" s="140" t="str">
        <f t="shared" si="159"/>
        <v/>
      </c>
      <c r="AQ54" s="141" t="str">
        <f t="shared" si="172"/>
        <v/>
      </c>
      <c r="AR54" s="142" t="e">
        <f t="shared" si="181"/>
        <v>#N/A</v>
      </c>
      <c r="AS54" s="142" t="e">
        <f t="shared" si="75"/>
        <v>#VALUE!</v>
      </c>
      <c r="AT54" s="134" t="str">
        <f t="shared" si="173"/>
        <v/>
      </c>
      <c r="AU54" s="140" t="str">
        <f t="shared" si="160"/>
        <v/>
      </c>
      <c r="AV54" s="141" t="str">
        <f t="shared" si="174"/>
        <v/>
      </c>
      <c r="AW54" s="142" t="e">
        <f t="shared" si="182"/>
        <v>#N/A</v>
      </c>
      <c r="AX54" s="142" t="e">
        <f t="shared" si="76"/>
        <v>#VALUE!</v>
      </c>
      <c r="AY54" s="134" t="str">
        <f t="shared" si="175"/>
        <v/>
      </c>
      <c r="AZ54" s="140" t="str">
        <f t="shared" si="161"/>
        <v/>
      </c>
      <c r="BA54" s="141" t="str">
        <f t="shared" si="176"/>
        <v/>
      </c>
      <c r="BB54" s="142" t="e">
        <f t="shared" si="183"/>
        <v>#N/A</v>
      </c>
      <c r="BC54" s="142" t="e">
        <f t="shared" si="77"/>
        <v>#VALUE!</v>
      </c>
      <c r="BD54" s="134" t="str">
        <f t="shared" si="177"/>
        <v/>
      </c>
      <c r="BF54" s="143" t="str">
        <f t="shared" si="24"/>
        <v/>
      </c>
      <c r="BG54" s="144" t="str">
        <f t="shared" si="25"/>
        <v/>
      </c>
      <c r="BH54" s="138" t="e">
        <f t="shared" si="205"/>
        <v>#N/A</v>
      </c>
      <c r="BI54" s="138" t="e">
        <f t="shared" si="205"/>
        <v>#N/A</v>
      </c>
      <c r="BJ54" s="138"/>
      <c r="BK54" s="143" t="str">
        <f t="shared" si="26"/>
        <v/>
      </c>
      <c r="BL54" s="144" t="str">
        <f t="shared" si="27"/>
        <v/>
      </c>
      <c r="BM54" s="138" t="e">
        <f t="shared" si="206"/>
        <v>#N/A</v>
      </c>
      <c r="BN54" s="138" t="e">
        <f t="shared" si="206"/>
        <v>#N/A</v>
      </c>
      <c r="BO54" s="138"/>
      <c r="BP54" s="143" t="str">
        <f t="shared" si="28"/>
        <v/>
      </c>
      <c r="BQ54" s="144" t="str">
        <f t="shared" si="29"/>
        <v/>
      </c>
      <c r="BR54" s="138" t="e">
        <f t="shared" si="207"/>
        <v>#N/A</v>
      </c>
      <c r="BS54" s="138" t="e">
        <f t="shared" si="207"/>
        <v>#N/A</v>
      </c>
      <c r="BT54" s="138"/>
      <c r="BU54" s="143" t="str">
        <f t="shared" si="30"/>
        <v/>
      </c>
      <c r="BV54" s="144" t="str">
        <f t="shared" si="31"/>
        <v/>
      </c>
      <c r="BW54" s="138" t="e">
        <f t="shared" si="208"/>
        <v>#N/A</v>
      </c>
      <c r="BX54" s="138" t="e">
        <f t="shared" si="208"/>
        <v>#N/A</v>
      </c>
      <c r="BY54" s="138"/>
      <c r="BZ54" s="143" t="str">
        <f t="shared" si="32"/>
        <v/>
      </c>
      <c r="CA54" s="144" t="str">
        <f t="shared" si="33"/>
        <v/>
      </c>
      <c r="CB54" s="138" t="e">
        <f t="shared" si="209"/>
        <v>#N/A</v>
      </c>
      <c r="CC54" s="138" t="e">
        <f t="shared" si="209"/>
        <v>#N/A</v>
      </c>
      <c r="CD54" s="138"/>
      <c r="CE54" s="143" t="str">
        <f t="shared" si="34"/>
        <v/>
      </c>
      <c r="CF54" s="144" t="str">
        <f t="shared" si="35"/>
        <v/>
      </c>
      <c r="CG54" s="138" t="e">
        <f t="shared" si="210"/>
        <v>#N/A</v>
      </c>
      <c r="CH54" s="138" t="e">
        <f t="shared" si="210"/>
        <v>#N/A</v>
      </c>
      <c r="CJ54" s="171"/>
      <c r="CK54" s="133"/>
      <c r="CL54" s="133"/>
      <c r="CM54" s="133"/>
      <c r="CN54" s="133"/>
      <c r="CO54" s="133"/>
      <c r="CP54" s="133"/>
      <c r="CQ54" s="133"/>
      <c r="CR54" s="133"/>
      <c r="CS54" s="133"/>
      <c r="CT54" s="133"/>
      <c r="CU54" s="133"/>
      <c r="CV54" s="133"/>
      <c r="CW54" s="133"/>
      <c r="CX54" s="133"/>
      <c r="CY54" s="133"/>
      <c r="CZ54" s="133"/>
      <c r="DA54" s="133"/>
      <c r="DB54" s="133"/>
      <c r="DC54" s="133"/>
      <c r="DD54" s="133"/>
      <c r="DE54" s="133"/>
      <c r="DF54" s="133"/>
      <c r="DG54" s="133"/>
      <c r="DH54" s="133"/>
      <c r="DI54" s="133"/>
      <c r="DJ54" s="133"/>
      <c r="DK54" s="133"/>
      <c r="DL54" s="133"/>
      <c r="DM54" s="133"/>
      <c r="DN54" s="133"/>
      <c r="DO54" s="134"/>
      <c r="DP54" s="186"/>
      <c r="DQ54" s="186"/>
      <c r="DR54" s="133"/>
      <c r="DS54" s="133"/>
      <c r="DT54" s="133"/>
      <c r="DU54" s="133"/>
      <c r="DV54" s="133"/>
      <c r="DW54" s="133"/>
      <c r="DX54" s="133"/>
      <c r="DY54" s="133"/>
      <c r="DZ54" s="133"/>
      <c r="EA54" s="133"/>
      <c r="EB54" s="133"/>
      <c r="EC54" s="133"/>
      <c r="ED54" s="133"/>
      <c r="EE54" s="133"/>
      <c r="EF54" s="133"/>
      <c r="EG54" s="133"/>
      <c r="EH54" s="133"/>
      <c r="EI54" s="133"/>
      <c r="EJ54" s="133"/>
      <c r="EK54" s="133"/>
      <c r="EL54" s="133"/>
      <c r="EM54" s="133"/>
      <c r="EN54" s="133"/>
      <c r="EO54" s="133"/>
      <c r="EP54" s="133"/>
      <c r="EQ54" s="133"/>
      <c r="ER54" s="133"/>
      <c r="ES54" s="133"/>
      <c r="ET54" s="133"/>
      <c r="EU54" s="133"/>
      <c r="EV54" s="133"/>
      <c r="EW54" s="133"/>
      <c r="EX54" s="133"/>
      <c r="EY54" s="133"/>
      <c r="EZ54" s="133"/>
      <c r="FA54" s="133"/>
      <c r="FB54" s="133"/>
      <c r="FC54" s="133"/>
      <c r="FD54" s="133"/>
      <c r="FE54" s="133"/>
      <c r="FF54" s="133"/>
      <c r="FG54" s="133"/>
      <c r="FH54" s="133"/>
      <c r="FI54" s="133"/>
      <c r="FJ54" s="133"/>
      <c r="FK54" s="133"/>
      <c r="FL54" s="133"/>
      <c r="FM54" s="133"/>
      <c r="FN54" s="133"/>
      <c r="FO54" s="133"/>
      <c r="FP54" s="133"/>
      <c r="FQ54" s="133"/>
      <c r="FR54" s="133"/>
      <c r="FS54" s="133"/>
      <c r="FT54" s="133"/>
      <c r="FU54" s="133"/>
      <c r="FV54" s="133"/>
      <c r="FW54" s="133"/>
      <c r="FX54" s="133"/>
      <c r="FY54" s="133"/>
      <c r="FZ54" s="133"/>
      <c r="GA54" s="133"/>
      <c r="GB54" s="133"/>
      <c r="GC54" s="133"/>
      <c r="GD54" s="133"/>
      <c r="GE54" s="133"/>
      <c r="GF54" s="133"/>
      <c r="GG54" s="133"/>
      <c r="GH54" s="133"/>
      <c r="GI54" s="133"/>
      <c r="GJ54" s="133"/>
      <c r="GK54" s="133"/>
      <c r="GL54" s="133"/>
      <c r="GM54" s="133"/>
      <c r="GN54" s="133"/>
      <c r="GO54" s="133"/>
      <c r="GP54" s="133"/>
      <c r="GQ54" s="133"/>
      <c r="GR54" s="133"/>
      <c r="GS54" s="133"/>
      <c r="GT54" s="133"/>
      <c r="GU54" s="133"/>
      <c r="GV54" s="133"/>
      <c r="GW54" s="133"/>
      <c r="GX54" s="133"/>
      <c r="GY54" s="133"/>
      <c r="GZ54" s="133"/>
      <c r="HA54" s="133"/>
      <c r="HB54" s="133"/>
    </row>
    <row r="55" spans="2:210" x14ac:dyDescent="0.25">
      <c r="B55" s="120"/>
      <c r="C55" s="114"/>
      <c r="D55"/>
      <c r="E55"/>
      <c r="F55" s="120"/>
      <c r="G55" s="114"/>
      <c r="H55"/>
      <c r="I55"/>
      <c r="J55" s="120"/>
      <c r="K55" s="114"/>
      <c r="L55"/>
      <c r="M55"/>
      <c r="N55" s="120"/>
      <c r="O55" s="114"/>
      <c r="P55"/>
      <c r="Q55"/>
      <c r="R55" s="120"/>
      <c r="S55" s="114"/>
      <c r="T55"/>
      <c r="U55"/>
      <c r="V55" s="120"/>
      <c r="W55" s="114"/>
      <c r="X55"/>
      <c r="Y55"/>
      <c r="AA55" s="140" t="str">
        <f t="shared" si="156"/>
        <v/>
      </c>
      <c r="AB55" s="141" t="str">
        <f t="shared" si="166"/>
        <v/>
      </c>
      <c r="AC55" s="142" t="e">
        <f t="shared" si="178"/>
        <v>#N/A</v>
      </c>
      <c r="AD55" s="142" t="e">
        <f t="shared" si="72"/>
        <v>#VALUE!</v>
      </c>
      <c r="AE55" s="134" t="str">
        <f t="shared" si="167"/>
        <v/>
      </c>
      <c r="AF55" s="140" t="str">
        <f t="shared" si="157"/>
        <v/>
      </c>
      <c r="AG55" s="141" t="str">
        <f t="shared" si="168"/>
        <v/>
      </c>
      <c r="AH55" s="142" t="e">
        <f t="shared" si="179"/>
        <v>#N/A</v>
      </c>
      <c r="AI55" s="142" t="e">
        <f t="shared" si="73"/>
        <v>#VALUE!</v>
      </c>
      <c r="AJ55" s="134" t="str">
        <f t="shared" si="169"/>
        <v/>
      </c>
      <c r="AK55" s="140" t="str">
        <f t="shared" si="158"/>
        <v/>
      </c>
      <c r="AL55" s="141" t="str">
        <f t="shared" si="170"/>
        <v/>
      </c>
      <c r="AM55" s="142" t="e">
        <f t="shared" si="180"/>
        <v>#N/A</v>
      </c>
      <c r="AN55" s="142" t="e">
        <f t="shared" si="74"/>
        <v>#VALUE!</v>
      </c>
      <c r="AO55" s="134" t="str">
        <f t="shared" si="171"/>
        <v/>
      </c>
      <c r="AP55" s="140" t="str">
        <f t="shared" si="159"/>
        <v/>
      </c>
      <c r="AQ55" s="141" t="str">
        <f t="shared" si="172"/>
        <v/>
      </c>
      <c r="AR55" s="142" t="e">
        <f t="shared" si="181"/>
        <v>#N/A</v>
      </c>
      <c r="AS55" s="142" t="e">
        <f t="shared" si="75"/>
        <v>#VALUE!</v>
      </c>
      <c r="AT55" s="134" t="str">
        <f t="shared" si="173"/>
        <v/>
      </c>
      <c r="AU55" s="140" t="str">
        <f t="shared" si="160"/>
        <v/>
      </c>
      <c r="AV55" s="141" t="str">
        <f t="shared" si="174"/>
        <v/>
      </c>
      <c r="AW55" s="142" t="e">
        <f t="shared" si="182"/>
        <v>#N/A</v>
      </c>
      <c r="AX55" s="142" t="e">
        <f t="shared" si="76"/>
        <v>#VALUE!</v>
      </c>
      <c r="AY55" s="134" t="str">
        <f t="shared" si="175"/>
        <v/>
      </c>
      <c r="AZ55" s="140" t="str">
        <f t="shared" si="161"/>
        <v/>
      </c>
      <c r="BA55" s="141" t="str">
        <f t="shared" si="176"/>
        <v/>
      </c>
      <c r="BB55" s="142" t="e">
        <f t="shared" si="183"/>
        <v>#N/A</v>
      </c>
      <c r="BC55" s="142" t="e">
        <f t="shared" si="77"/>
        <v>#VALUE!</v>
      </c>
      <c r="BD55" s="134" t="str">
        <f t="shared" si="177"/>
        <v/>
      </c>
      <c r="BF55" s="143" t="str">
        <f t="shared" si="24"/>
        <v/>
      </c>
      <c r="BG55" s="144" t="str">
        <f t="shared" si="25"/>
        <v/>
      </c>
      <c r="BH55" s="138" t="e">
        <f t="shared" si="205"/>
        <v>#N/A</v>
      </c>
      <c r="BI55" s="138" t="e">
        <f t="shared" si="205"/>
        <v>#N/A</v>
      </c>
      <c r="BJ55" s="138"/>
      <c r="BK55" s="143" t="str">
        <f t="shared" si="26"/>
        <v/>
      </c>
      <c r="BL55" s="144" t="str">
        <f t="shared" si="27"/>
        <v/>
      </c>
      <c r="BM55" s="138" t="e">
        <f t="shared" si="206"/>
        <v>#N/A</v>
      </c>
      <c r="BN55" s="138" t="e">
        <f t="shared" si="206"/>
        <v>#N/A</v>
      </c>
      <c r="BO55" s="138"/>
      <c r="BP55" s="143" t="str">
        <f t="shared" si="28"/>
        <v/>
      </c>
      <c r="BQ55" s="144" t="str">
        <f t="shared" si="29"/>
        <v/>
      </c>
      <c r="BR55" s="138" t="e">
        <f t="shared" si="207"/>
        <v>#N/A</v>
      </c>
      <c r="BS55" s="138" t="e">
        <f t="shared" si="207"/>
        <v>#N/A</v>
      </c>
      <c r="BT55" s="138"/>
      <c r="BU55" s="143" t="str">
        <f t="shared" si="30"/>
        <v/>
      </c>
      <c r="BV55" s="144" t="str">
        <f t="shared" si="31"/>
        <v/>
      </c>
      <c r="BW55" s="138" t="e">
        <f t="shared" si="208"/>
        <v>#N/A</v>
      </c>
      <c r="BX55" s="138" t="e">
        <f t="shared" si="208"/>
        <v>#N/A</v>
      </c>
      <c r="BY55" s="138"/>
      <c r="BZ55" s="143" t="str">
        <f t="shared" si="32"/>
        <v/>
      </c>
      <c r="CA55" s="144" t="str">
        <f t="shared" si="33"/>
        <v/>
      </c>
      <c r="CB55" s="138" t="e">
        <f t="shared" si="209"/>
        <v>#N/A</v>
      </c>
      <c r="CC55" s="138" t="e">
        <f t="shared" si="209"/>
        <v>#N/A</v>
      </c>
      <c r="CD55" s="138"/>
      <c r="CE55" s="143" t="str">
        <f t="shared" si="34"/>
        <v/>
      </c>
      <c r="CF55" s="144" t="str">
        <f t="shared" si="35"/>
        <v/>
      </c>
      <c r="CG55" s="138" t="e">
        <f t="shared" si="210"/>
        <v>#N/A</v>
      </c>
      <c r="CH55" s="138" t="e">
        <f t="shared" si="210"/>
        <v>#N/A</v>
      </c>
      <c r="CJ55" s="171"/>
      <c r="CK55" s="133"/>
      <c r="CL55" s="133"/>
      <c r="CM55" s="133"/>
      <c r="CN55" s="133"/>
      <c r="CO55" s="133"/>
      <c r="CP55" s="133"/>
      <c r="CQ55" s="133"/>
      <c r="CR55" s="133"/>
      <c r="CS55" s="133"/>
      <c r="CT55" s="133"/>
      <c r="CU55" s="133"/>
      <c r="CV55" s="133"/>
      <c r="CW55" s="133"/>
      <c r="CX55" s="133"/>
      <c r="CY55" s="133"/>
      <c r="CZ55" s="133"/>
      <c r="DA55" s="133"/>
      <c r="DB55" s="133"/>
      <c r="DC55" s="133"/>
      <c r="DD55" s="133"/>
      <c r="DE55" s="133"/>
      <c r="DF55" s="133"/>
      <c r="DG55" s="133"/>
      <c r="DH55" s="133"/>
      <c r="DI55" s="133"/>
      <c r="DJ55" s="133"/>
      <c r="DK55" s="133"/>
      <c r="DL55" s="133"/>
      <c r="DM55" s="133"/>
      <c r="DN55" s="133"/>
      <c r="DP55" s="186"/>
      <c r="DQ55" s="186"/>
      <c r="DR55" s="133"/>
      <c r="DS55" s="133"/>
      <c r="DT55" s="133"/>
      <c r="DU55" s="133"/>
      <c r="DV55" s="133"/>
      <c r="DW55" s="133"/>
      <c r="DX55" s="133"/>
      <c r="DY55" s="133"/>
      <c r="DZ55" s="133"/>
      <c r="EA55" s="133"/>
      <c r="EB55" s="133"/>
      <c r="EC55" s="133"/>
      <c r="ED55" s="133"/>
      <c r="EE55" s="133"/>
      <c r="EF55" s="133"/>
      <c r="EG55" s="133"/>
      <c r="EH55" s="133"/>
      <c r="EI55" s="133"/>
      <c r="EJ55" s="133"/>
      <c r="EK55" s="133"/>
      <c r="EL55" s="133"/>
      <c r="EM55" s="133"/>
      <c r="EN55" s="133"/>
      <c r="EO55" s="133"/>
      <c r="EP55" s="133"/>
      <c r="EQ55" s="133"/>
      <c r="ER55" s="133"/>
      <c r="ES55" s="133"/>
      <c r="ET55" s="133"/>
      <c r="EU55" s="133"/>
      <c r="EV55" s="133"/>
      <c r="EW55" s="133"/>
      <c r="EX55" s="133"/>
      <c r="EY55" s="133"/>
      <c r="EZ55" s="133"/>
      <c r="FA55" s="133"/>
      <c r="FB55" s="133"/>
      <c r="FC55" s="133"/>
      <c r="FD55" s="133"/>
      <c r="FE55" s="133"/>
      <c r="FF55" s="133"/>
      <c r="FG55" s="133"/>
      <c r="FH55" s="133"/>
      <c r="FI55" s="133"/>
      <c r="FJ55" s="133"/>
      <c r="FK55" s="133"/>
      <c r="FL55" s="133"/>
      <c r="FM55" s="133"/>
      <c r="FN55" s="133"/>
      <c r="FO55" s="133"/>
      <c r="FP55" s="133"/>
      <c r="FQ55" s="133"/>
      <c r="FR55" s="133"/>
      <c r="FS55" s="133"/>
      <c r="FT55" s="133"/>
      <c r="FU55" s="133"/>
      <c r="FV55" s="133"/>
      <c r="FW55" s="133"/>
      <c r="FX55" s="133"/>
      <c r="FY55" s="133"/>
      <c r="FZ55" s="133"/>
      <c r="GA55" s="133"/>
      <c r="GB55" s="133"/>
      <c r="GC55" s="133"/>
      <c r="GD55" s="133"/>
      <c r="GE55" s="133"/>
      <c r="GF55" s="133"/>
      <c r="GG55" s="133"/>
      <c r="GH55" s="133"/>
      <c r="GI55" s="133"/>
      <c r="GJ55" s="133"/>
      <c r="GK55" s="133"/>
      <c r="GL55" s="133"/>
      <c r="GM55" s="133"/>
      <c r="GN55" s="133"/>
      <c r="GO55" s="133"/>
      <c r="GP55" s="133"/>
      <c r="GQ55" s="133"/>
      <c r="GR55" s="133"/>
      <c r="GS55" s="133"/>
      <c r="GT55" s="133"/>
      <c r="GU55" s="133"/>
      <c r="GV55" s="133"/>
      <c r="GW55" s="133"/>
      <c r="GX55" s="133"/>
      <c r="GY55" s="133"/>
      <c r="GZ55" s="133"/>
      <c r="HA55" s="133"/>
      <c r="HB55" s="133"/>
    </row>
    <row r="56" spans="2:210" x14ac:dyDescent="0.25">
      <c r="B56" s="120"/>
      <c r="C56" s="114"/>
      <c r="D56"/>
      <c r="E56"/>
      <c r="F56" s="120"/>
      <c r="G56" s="114"/>
      <c r="H56"/>
      <c r="I56"/>
      <c r="J56" s="120"/>
      <c r="K56" s="114"/>
      <c r="L56"/>
      <c r="M56"/>
      <c r="N56" s="120"/>
      <c r="O56" s="114"/>
      <c r="P56"/>
      <c r="Q56"/>
      <c r="R56" s="120"/>
      <c r="S56" s="114"/>
      <c r="T56"/>
      <c r="U56"/>
      <c r="V56" s="120"/>
      <c r="W56" s="114"/>
      <c r="X56"/>
      <c r="Y56"/>
      <c r="AA56" s="140" t="str">
        <f t="shared" si="156"/>
        <v/>
      </c>
      <c r="AB56" s="141" t="str">
        <f t="shared" si="166"/>
        <v/>
      </c>
      <c r="AC56" s="142" t="e">
        <f t="shared" si="178"/>
        <v>#N/A</v>
      </c>
      <c r="AD56" s="142" t="e">
        <f t="shared" si="72"/>
        <v>#VALUE!</v>
      </c>
      <c r="AE56" s="134" t="str">
        <f t="shared" si="167"/>
        <v/>
      </c>
      <c r="AF56" s="140" t="str">
        <f t="shared" si="157"/>
        <v/>
      </c>
      <c r="AG56" s="141" t="str">
        <f t="shared" si="168"/>
        <v/>
      </c>
      <c r="AH56" s="142" t="e">
        <f t="shared" si="179"/>
        <v>#N/A</v>
      </c>
      <c r="AI56" s="142" t="e">
        <f t="shared" si="73"/>
        <v>#VALUE!</v>
      </c>
      <c r="AJ56" s="134" t="str">
        <f t="shared" si="169"/>
        <v/>
      </c>
      <c r="AK56" s="140" t="str">
        <f t="shared" si="158"/>
        <v/>
      </c>
      <c r="AL56" s="141" t="str">
        <f t="shared" si="170"/>
        <v/>
      </c>
      <c r="AM56" s="142" t="e">
        <f t="shared" si="180"/>
        <v>#N/A</v>
      </c>
      <c r="AN56" s="142" t="e">
        <f t="shared" si="74"/>
        <v>#VALUE!</v>
      </c>
      <c r="AO56" s="134" t="str">
        <f t="shared" si="171"/>
        <v/>
      </c>
      <c r="AP56" s="140" t="str">
        <f t="shared" si="159"/>
        <v/>
      </c>
      <c r="AQ56" s="141" t="str">
        <f t="shared" si="172"/>
        <v/>
      </c>
      <c r="AR56" s="142" t="e">
        <f t="shared" si="181"/>
        <v>#N/A</v>
      </c>
      <c r="AS56" s="142" t="e">
        <f t="shared" si="75"/>
        <v>#VALUE!</v>
      </c>
      <c r="AT56" s="134" t="str">
        <f t="shared" si="173"/>
        <v/>
      </c>
      <c r="AU56" s="140" t="str">
        <f t="shared" si="160"/>
        <v/>
      </c>
      <c r="AV56" s="141" t="str">
        <f t="shared" si="174"/>
        <v/>
      </c>
      <c r="AW56" s="142" t="e">
        <f t="shared" si="182"/>
        <v>#N/A</v>
      </c>
      <c r="AX56" s="142" t="e">
        <f t="shared" si="76"/>
        <v>#VALUE!</v>
      </c>
      <c r="AY56" s="134" t="str">
        <f t="shared" si="175"/>
        <v/>
      </c>
      <c r="AZ56" s="140" t="str">
        <f t="shared" si="161"/>
        <v/>
      </c>
      <c r="BA56" s="141" t="str">
        <f t="shared" si="176"/>
        <v/>
      </c>
      <c r="BB56" s="142" t="e">
        <f t="shared" si="183"/>
        <v>#N/A</v>
      </c>
      <c r="BC56" s="142" t="e">
        <f t="shared" si="77"/>
        <v>#VALUE!</v>
      </c>
      <c r="BD56" s="134" t="str">
        <f t="shared" si="177"/>
        <v/>
      </c>
      <c r="BF56" s="143" t="str">
        <f t="shared" si="24"/>
        <v/>
      </c>
      <c r="BG56" s="144" t="str">
        <f t="shared" si="25"/>
        <v/>
      </c>
      <c r="BH56" s="138" t="e">
        <f t="shared" si="205"/>
        <v>#N/A</v>
      </c>
      <c r="BI56" s="138" t="e">
        <f t="shared" si="205"/>
        <v>#N/A</v>
      </c>
      <c r="BJ56" s="138"/>
      <c r="BK56" s="143" t="str">
        <f t="shared" si="26"/>
        <v/>
      </c>
      <c r="BL56" s="144" t="str">
        <f t="shared" si="27"/>
        <v/>
      </c>
      <c r="BM56" s="138" t="e">
        <f t="shared" si="206"/>
        <v>#N/A</v>
      </c>
      <c r="BN56" s="138" t="e">
        <f t="shared" si="206"/>
        <v>#N/A</v>
      </c>
      <c r="BO56" s="138"/>
      <c r="BP56" s="143" t="str">
        <f t="shared" si="28"/>
        <v/>
      </c>
      <c r="BQ56" s="144" t="str">
        <f t="shared" si="29"/>
        <v/>
      </c>
      <c r="BR56" s="138" t="e">
        <f t="shared" si="207"/>
        <v>#N/A</v>
      </c>
      <c r="BS56" s="138" t="e">
        <f t="shared" si="207"/>
        <v>#N/A</v>
      </c>
      <c r="BT56" s="138"/>
      <c r="BU56" s="143" t="str">
        <f t="shared" si="30"/>
        <v/>
      </c>
      <c r="BV56" s="144" t="str">
        <f t="shared" si="31"/>
        <v/>
      </c>
      <c r="BW56" s="138" t="e">
        <f t="shared" si="208"/>
        <v>#N/A</v>
      </c>
      <c r="BX56" s="138" t="e">
        <f t="shared" si="208"/>
        <v>#N/A</v>
      </c>
      <c r="BY56" s="138"/>
      <c r="BZ56" s="143" t="str">
        <f t="shared" si="32"/>
        <v/>
      </c>
      <c r="CA56" s="144" t="str">
        <f t="shared" si="33"/>
        <v/>
      </c>
      <c r="CB56" s="138" t="e">
        <f t="shared" si="209"/>
        <v>#N/A</v>
      </c>
      <c r="CC56" s="138" t="e">
        <f t="shared" si="209"/>
        <v>#N/A</v>
      </c>
      <c r="CD56" s="138"/>
      <c r="CE56" s="143" t="str">
        <f t="shared" si="34"/>
        <v/>
      </c>
      <c r="CF56" s="144" t="str">
        <f t="shared" si="35"/>
        <v/>
      </c>
      <c r="CG56" s="138" t="e">
        <f t="shared" si="210"/>
        <v>#N/A</v>
      </c>
      <c r="CH56" s="138" t="e">
        <f t="shared" si="210"/>
        <v>#N/A</v>
      </c>
      <c r="CI56" s="136"/>
      <c r="CJ56" s="171"/>
      <c r="CK56" s="133"/>
      <c r="CL56" s="133"/>
      <c r="CM56" s="133"/>
      <c r="CN56" s="133"/>
      <c r="CO56" s="133"/>
      <c r="CP56" s="133"/>
      <c r="CQ56" s="133"/>
      <c r="CR56" s="133"/>
      <c r="CS56" s="133"/>
      <c r="CT56" s="133"/>
      <c r="CU56" s="133"/>
      <c r="CV56" s="133"/>
      <c r="CW56" s="133"/>
      <c r="CX56" s="133"/>
      <c r="CY56" s="133"/>
      <c r="CZ56" s="133"/>
      <c r="DA56" s="133"/>
      <c r="DB56" s="133"/>
      <c r="DC56" s="133"/>
      <c r="DD56" s="133"/>
      <c r="DE56" s="133"/>
      <c r="DF56" s="133"/>
      <c r="DG56" s="133"/>
      <c r="DH56" s="133"/>
      <c r="DI56" s="133"/>
      <c r="DJ56" s="133"/>
      <c r="DK56" s="133"/>
      <c r="DL56" s="133"/>
      <c r="DM56" s="133"/>
      <c r="DN56" s="133"/>
      <c r="DO56" s="133"/>
      <c r="DP56" s="133"/>
      <c r="DQ56" s="133"/>
      <c r="DR56" s="133"/>
      <c r="DS56" s="133"/>
      <c r="DT56" s="133"/>
      <c r="DU56" s="133"/>
      <c r="DV56" s="133"/>
      <c r="DW56" s="133"/>
      <c r="DX56" s="133"/>
      <c r="DY56" s="133"/>
      <c r="DZ56" s="133"/>
      <c r="EA56" s="133"/>
      <c r="EB56" s="133"/>
      <c r="EC56" s="133"/>
      <c r="ED56" s="133"/>
      <c r="EE56" s="133"/>
      <c r="EF56" s="133"/>
      <c r="EG56" s="133"/>
      <c r="EH56" s="133"/>
      <c r="EI56" s="133"/>
      <c r="EJ56" s="133"/>
      <c r="EK56" s="133"/>
      <c r="EL56" s="133"/>
      <c r="EM56" s="133"/>
      <c r="EN56" s="133"/>
      <c r="EO56" s="133"/>
      <c r="EP56" s="133"/>
      <c r="EQ56" s="133"/>
      <c r="ER56" s="133"/>
      <c r="ES56" s="133"/>
      <c r="ET56" s="133"/>
      <c r="EU56" s="133"/>
      <c r="EV56" s="133"/>
      <c r="EW56" s="133"/>
      <c r="EX56" s="133"/>
      <c r="EY56" s="133"/>
      <c r="EZ56" s="133"/>
      <c r="FA56" s="133"/>
      <c r="FB56" s="133"/>
      <c r="FC56" s="133"/>
      <c r="FD56" s="133"/>
      <c r="FE56" s="133"/>
      <c r="FF56" s="133"/>
      <c r="FG56" s="133"/>
      <c r="FH56" s="133"/>
      <c r="FI56" s="133"/>
      <c r="FJ56" s="133"/>
      <c r="FK56" s="133"/>
      <c r="FL56" s="133"/>
      <c r="FM56" s="133"/>
      <c r="FN56" s="133"/>
      <c r="FO56" s="133"/>
      <c r="FP56" s="133"/>
      <c r="FQ56" s="133"/>
      <c r="FR56" s="133"/>
      <c r="FS56" s="133"/>
      <c r="FT56" s="133"/>
      <c r="FU56" s="133"/>
      <c r="FV56" s="133"/>
      <c r="FW56" s="133"/>
      <c r="FX56" s="133"/>
      <c r="FY56" s="133"/>
      <c r="FZ56" s="133"/>
      <c r="GA56" s="133"/>
      <c r="GB56" s="133"/>
      <c r="GC56" s="133"/>
      <c r="GD56" s="133"/>
      <c r="GE56" s="133"/>
      <c r="GF56" s="133"/>
      <c r="GG56" s="133"/>
      <c r="GH56" s="133"/>
      <c r="GI56" s="133"/>
      <c r="GJ56" s="133"/>
      <c r="GK56" s="133"/>
      <c r="GL56" s="133"/>
      <c r="GM56" s="133"/>
      <c r="GN56" s="133"/>
      <c r="GO56" s="133"/>
      <c r="GP56" s="133"/>
      <c r="GQ56" s="133"/>
      <c r="GR56" s="133"/>
      <c r="GS56" s="133"/>
      <c r="GT56" s="133"/>
      <c r="GU56" s="133"/>
      <c r="GV56" s="133"/>
      <c r="GW56" s="133"/>
      <c r="GX56" s="133"/>
      <c r="GY56" s="133"/>
      <c r="GZ56" s="133"/>
      <c r="HA56" s="133"/>
      <c r="HB56" s="133"/>
    </row>
    <row r="57" spans="2:210" x14ac:dyDescent="0.25">
      <c r="B57" s="120"/>
      <c r="C57" s="114"/>
      <c r="D57"/>
      <c r="E57"/>
      <c r="F57" s="120"/>
      <c r="G57" s="114"/>
      <c r="H57"/>
      <c r="I57"/>
      <c r="J57" s="120"/>
      <c r="K57" s="114"/>
      <c r="L57"/>
      <c r="M57"/>
      <c r="N57" s="120"/>
      <c r="O57" s="114"/>
      <c r="P57"/>
      <c r="Q57"/>
      <c r="R57" s="120"/>
      <c r="S57" s="114"/>
      <c r="T57"/>
      <c r="U57"/>
      <c r="V57" s="120"/>
      <c r="W57" s="114"/>
      <c r="X57"/>
      <c r="Y57"/>
      <c r="AA57" s="140" t="str">
        <f t="shared" si="156"/>
        <v/>
      </c>
      <c r="AB57" s="141" t="str">
        <f t="shared" si="166"/>
        <v/>
      </c>
      <c r="AC57" s="142" t="e">
        <f t="shared" si="178"/>
        <v>#N/A</v>
      </c>
      <c r="AD57" s="142" t="e">
        <f t="shared" si="72"/>
        <v>#VALUE!</v>
      </c>
      <c r="AE57" s="134" t="str">
        <f t="shared" si="167"/>
        <v/>
      </c>
      <c r="AF57" s="140" t="str">
        <f t="shared" si="157"/>
        <v/>
      </c>
      <c r="AG57" s="141" t="str">
        <f t="shared" si="168"/>
        <v/>
      </c>
      <c r="AH57" s="142" t="e">
        <f t="shared" si="179"/>
        <v>#N/A</v>
      </c>
      <c r="AI57" s="142" t="e">
        <f t="shared" si="73"/>
        <v>#VALUE!</v>
      </c>
      <c r="AJ57" s="134" t="str">
        <f t="shared" si="169"/>
        <v/>
      </c>
      <c r="AK57" s="140" t="str">
        <f t="shared" si="158"/>
        <v/>
      </c>
      <c r="AL57" s="141" t="str">
        <f t="shared" si="170"/>
        <v/>
      </c>
      <c r="AM57" s="142" t="e">
        <f t="shared" si="180"/>
        <v>#N/A</v>
      </c>
      <c r="AN57" s="142" t="e">
        <f t="shared" si="74"/>
        <v>#VALUE!</v>
      </c>
      <c r="AO57" s="134" t="str">
        <f t="shared" si="171"/>
        <v/>
      </c>
      <c r="AP57" s="140" t="str">
        <f t="shared" si="159"/>
        <v/>
      </c>
      <c r="AQ57" s="141" t="str">
        <f t="shared" si="172"/>
        <v/>
      </c>
      <c r="AR57" s="142" t="e">
        <f t="shared" si="181"/>
        <v>#N/A</v>
      </c>
      <c r="AS57" s="142" t="e">
        <f t="shared" si="75"/>
        <v>#VALUE!</v>
      </c>
      <c r="AT57" s="134" t="str">
        <f t="shared" si="173"/>
        <v/>
      </c>
      <c r="AU57" s="140" t="str">
        <f t="shared" si="160"/>
        <v/>
      </c>
      <c r="AV57" s="141" t="str">
        <f t="shared" si="174"/>
        <v/>
      </c>
      <c r="AW57" s="142" t="e">
        <f t="shared" si="182"/>
        <v>#N/A</v>
      </c>
      <c r="AX57" s="142" t="e">
        <f t="shared" si="76"/>
        <v>#VALUE!</v>
      </c>
      <c r="AY57" s="134" t="str">
        <f t="shared" si="175"/>
        <v/>
      </c>
      <c r="AZ57" s="140" t="str">
        <f t="shared" si="161"/>
        <v/>
      </c>
      <c r="BA57" s="141" t="str">
        <f t="shared" si="176"/>
        <v/>
      </c>
      <c r="BB57" s="142" t="e">
        <f t="shared" si="183"/>
        <v>#N/A</v>
      </c>
      <c r="BC57" s="142" t="e">
        <f t="shared" si="77"/>
        <v>#VALUE!</v>
      </c>
      <c r="BD57" s="134" t="str">
        <f t="shared" si="177"/>
        <v/>
      </c>
      <c r="BF57" s="143" t="str">
        <f t="shared" si="24"/>
        <v/>
      </c>
      <c r="BG57" s="144" t="str">
        <f t="shared" si="25"/>
        <v/>
      </c>
      <c r="BH57" s="138" t="e">
        <f t="shared" si="205"/>
        <v>#N/A</v>
      </c>
      <c r="BI57" s="138" t="e">
        <f t="shared" si="205"/>
        <v>#N/A</v>
      </c>
      <c r="BJ57" s="138"/>
      <c r="BK57" s="143" t="str">
        <f t="shared" si="26"/>
        <v/>
      </c>
      <c r="BL57" s="144" t="str">
        <f t="shared" si="27"/>
        <v/>
      </c>
      <c r="BM57" s="138" t="e">
        <f t="shared" si="206"/>
        <v>#N/A</v>
      </c>
      <c r="BN57" s="138" t="e">
        <f t="shared" si="206"/>
        <v>#N/A</v>
      </c>
      <c r="BO57" s="138"/>
      <c r="BP57" s="143" t="str">
        <f t="shared" si="28"/>
        <v/>
      </c>
      <c r="BQ57" s="144" t="str">
        <f t="shared" si="29"/>
        <v/>
      </c>
      <c r="BR57" s="138" t="e">
        <f t="shared" si="207"/>
        <v>#N/A</v>
      </c>
      <c r="BS57" s="138" t="e">
        <f t="shared" si="207"/>
        <v>#N/A</v>
      </c>
      <c r="BT57" s="138"/>
      <c r="BU57" s="143" t="str">
        <f t="shared" si="30"/>
        <v/>
      </c>
      <c r="BV57" s="144" t="str">
        <f t="shared" si="31"/>
        <v/>
      </c>
      <c r="BW57" s="138" t="e">
        <f t="shared" si="208"/>
        <v>#N/A</v>
      </c>
      <c r="BX57" s="138" t="e">
        <f t="shared" si="208"/>
        <v>#N/A</v>
      </c>
      <c r="BY57" s="138"/>
      <c r="BZ57" s="143" t="str">
        <f t="shared" si="32"/>
        <v/>
      </c>
      <c r="CA57" s="144" t="str">
        <f t="shared" si="33"/>
        <v/>
      </c>
      <c r="CB57" s="138" t="e">
        <f t="shared" si="209"/>
        <v>#N/A</v>
      </c>
      <c r="CC57" s="138" t="e">
        <f t="shared" si="209"/>
        <v>#N/A</v>
      </c>
      <c r="CD57" s="138"/>
      <c r="CE57" s="143" t="str">
        <f t="shared" si="34"/>
        <v/>
      </c>
      <c r="CF57" s="144" t="str">
        <f t="shared" si="35"/>
        <v/>
      </c>
      <c r="CG57" s="138" t="e">
        <f t="shared" si="210"/>
        <v>#N/A</v>
      </c>
      <c r="CH57" s="138" t="e">
        <f t="shared" si="210"/>
        <v>#N/A</v>
      </c>
      <c r="CI57" s="136"/>
      <c r="CJ57" s="171"/>
      <c r="CK57" s="133"/>
      <c r="CL57" s="133"/>
      <c r="CM57" s="133"/>
      <c r="CN57" s="133"/>
      <c r="CO57" s="133"/>
      <c r="CP57" s="133"/>
      <c r="CQ57" s="133"/>
      <c r="CR57" s="133"/>
      <c r="CS57" s="133"/>
      <c r="CT57" s="133"/>
      <c r="CU57" s="133"/>
      <c r="CV57" s="133"/>
      <c r="CW57" s="133"/>
      <c r="CX57" s="133"/>
      <c r="CY57" s="133"/>
      <c r="CZ57" s="133"/>
      <c r="DA57" s="133"/>
      <c r="DB57" s="133"/>
      <c r="DC57" s="133"/>
      <c r="DD57" s="133"/>
      <c r="DE57" s="133"/>
      <c r="DF57" s="133"/>
      <c r="DG57" s="133"/>
      <c r="DH57" s="133"/>
      <c r="DI57" s="133"/>
      <c r="DJ57" s="133"/>
      <c r="DK57" s="133"/>
      <c r="DL57" s="133"/>
      <c r="DM57" s="133"/>
      <c r="DN57" s="133"/>
      <c r="DO57" s="133"/>
      <c r="DP57" s="133"/>
      <c r="DQ57" s="133"/>
      <c r="DR57" s="133"/>
      <c r="DS57" s="133"/>
      <c r="DT57" s="133"/>
      <c r="DU57" s="133"/>
      <c r="DV57" s="133"/>
      <c r="DW57" s="133"/>
      <c r="DX57" s="133"/>
      <c r="DY57" s="133"/>
      <c r="DZ57" s="133"/>
      <c r="EA57" s="133"/>
      <c r="EB57" s="133"/>
      <c r="EC57" s="133"/>
      <c r="ED57" s="133"/>
      <c r="EE57" s="133"/>
      <c r="EF57" s="133"/>
      <c r="EG57" s="133"/>
      <c r="EH57" s="133"/>
      <c r="EI57" s="133"/>
      <c r="EJ57" s="133"/>
      <c r="EK57" s="133"/>
      <c r="EL57" s="133"/>
      <c r="EM57" s="133"/>
      <c r="EN57" s="133"/>
      <c r="EO57" s="133"/>
      <c r="EP57" s="133"/>
      <c r="EQ57" s="133"/>
      <c r="ER57" s="133"/>
      <c r="ES57" s="133"/>
      <c r="ET57" s="133"/>
      <c r="EU57" s="133"/>
      <c r="EV57" s="133"/>
      <c r="EW57" s="133"/>
      <c r="EX57" s="133"/>
      <c r="EY57" s="133"/>
      <c r="EZ57" s="133"/>
      <c r="FA57" s="133"/>
      <c r="FB57" s="133"/>
      <c r="FC57" s="133"/>
      <c r="FD57" s="133"/>
      <c r="FE57" s="133"/>
      <c r="FF57" s="133"/>
      <c r="FG57" s="133"/>
      <c r="FH57" s="133"/>
      <c r="FI57" s="133"/>
      <c r="FJ57" s="133"/>
      <c r="FK57" s="133"/>
      <c r="FL57" s="133"/>
      <c r="FM57" s="133"/>
      <c r="FN57" s="133"/>
      <c r="FO57" s="133"/>
      <c r="FP57" s="133"/>
      <c r="FQ57" s="133"/>
      <c r="FR57" s="133"/>
      <c r="FS57" s="133"/>
      <c r="FT57" s="133"/>
      <c r="FU57" s="133"/>
      <c r="FV57" s="133"/>
      <c r="FW57" s="133"/>
      <c r="FX57" s="133"/>
      <c r="FY57" s="133"/>
      <c r="FZ57" s="133"/>
      <c r="GA57" s="133"/>
      <c r="GB57" s="133"/>
      <c r="GC57" s="133"/>
      <c r="GD57" s="133"/>
      <c r="GE57" s="133"/>
      <c r="GF57" s="133"/>
      <c r="GG57" s="133"/>
      <c r="GH57" s="133"/>
      <c r="GI57" s="133"/>
      <c r="GJ57" s="133"/>
      <c r="GK57" s="133"/>
      <c r="GL57" s="133"/>
      <c r="GM57" s="133"/>
      <c r="GN57" s="133"/>
      <c r="GO57" s="133"/>
      <c r="GP57" s="133"/>
      <c r="GQ57" s="133"/>
      <c r="GR57" s="133"/>
      <c r="GS57" s="133"/>
      <c r="GT57" s="133"/>
      <c r="GU57" s="133"/>
      <c r="GV57" s="133"/>
      <c r="GW57" s="133"/>
      <c r="GX57" s="133"/>
      <c r="GY57" s="133"/>
      <c r="GZ57" s="133"/>
      <c r="HA57" s="133"/>
      <c r="HB57" s="133"/>
    </row>
    <row r="58" spans="2:210" x14ac:dyDescent="0.25">
      <c r="B58" s="120"/>
      <c r="C58" s="114"/>
      <c r="D58"/>
      <c r="E58"/>
      <c r="F58" s="120"/>
      <c r="G58" s="114"/>
      <c r="H58"/>
      <c r="I58"/>
      <c r="J58" s="120"/>
      <c r="K58" s="114"/>
      <c r="L58"/>
      <c r="M58"/>
      <c r="N58" s="120"/>
      <c r="O58" s="114"/>
      <c r="P58"/>
      <c r="Q58"/>
      <c r="R58" s="120"/>
      <c r="S58" s="114"/>
      <c r="T58"/>
      <c r="U58"/>
      <c r="V58" s="120"/>
      <c r="W58" s="114"/>
      <c r="X58"/>
      <c r="Y58"/>
      <c r="AA58" s="140" t="str">
        <f t="shared" si="156"/>
        <v/>
      </c>
      <c r="AB58" s="141" t="str">
        <f t="shared" si="166"/>
        <v/>
      </c>
      <c r="AC58" s="142" t="e">
        <f t="shared" si="178"/>
        <v>#N/A</v>
      </c>
      <c r="AD58" s="142" t="e">
        <f t="shared" si="72"/>
        <v>#VALUE!</v>
      </c>
      <c r="AE58" s="134" t="str">
        <f t="shared" si="167"/>
        <v/>
      </c>
      <c r="AF58" s="140" t="str">
        <f t="shared" si="157"/>
        <v/>
      </c>
      <c r="AG58" s="141" t="str">
        <f t="shared" si="168"/>
        <v/>
      </c>
      <c r="AH58" s="142" t="e">
        <f t="shared" si="179"/>
        <v>#N/A</v>
      </c>
      <c r="AI58" s="142" t="e">
        <f t="shared" si="73"/>
        <v>#VALUE!</v>
      </c>
      <c r="AJ58" s="134" t="str">
        <f t="shared" si="169"/>
        <v/>
      </c>
      <c r="AK58" s="140" t="str">
        <f t="shared" si="158"/>
        <v/>
      </c>
      <c r="AL58" s="141" t="str">
        <f t="shared" si="170"/>
        <v/>
      </c>
      <c r="AM58" s="142" t="e">
        <f t="shared" si="180"/>
        <v>#N/A</v>
      </c>
      <c r="AN58" s="142" t="e">
        <f t="shared" si="74"/>
        <v>#VALUE!</v>
      </c>
      <c r="AO58" s="134" t="str">
        <f t="shared" si="171"/>
        <v/>
      </c>
      <c r="AP58" s="140" t="str">
        <f t="shared" si="159"/>
        <v/>
      </c>
      <c r="AQ58" s="141" t="str">
        <f t="shared" si="172"/>
        <v/>
      </c>
      <c r="AR58" s="142" t="e">
        <f t="shared" si="181"/>
        <v>#N/A</v>
      </c>
      <c r="AS58" s="142" t="e">
        <f t="shared" si="75"/>
        <v>#VALUE!</v>
      </c>
      <c r="AT58" s="134" t="str">
        <f t="shared" si="173"/>
        <v/>
      </c>
      <c r="AU58" s="140" t="str">
        <f t="shared" si="160"/>
        <v/>
      </c>
      <c r="AV58" s="141" t="str">
        <f t="shared" si="174"/>
        <v/>
      </c>
      <c r="AW58" s="142" t="e">
        <f t="shared" si="182"/>
        <v>#N/A</v>
      </c>
      <c r="AX58" s="142" t="e">
        <f t="shared" si="76"/>
        <v>#VALUE!</v>
      </c>
      <c r="AY58" s="134" t="str">
        <f t="shared" si="175"/>
        <v/>
      </c>
      <c r="AZ58" s="140" t="str">
        <f t="shared" si="161"/>
        <v/>
      </c>
      <c r="BA58" s="141" t="str">
        <f t="shared" si="176"/>
        <v/>
      </c>
      <c r="BB58" s="142" t="e">
        <f t="shared" si="183"/>
        <v>#N/A</v>
      </c>
      <c r="BC58" s="142" t="e">
        <f t="shared" si="77"/>
        <v>#VALUE!</v>
      </c>
      <c r="BD58" s="134" t="str">
        <f t="shared" si="177"/>
        <v/>
      </c>
      <c r="BF58" s="143" t="str">
        <f t="shared" si="24"/>
        <v/>
      </c>
      <c r="BG58" s="144" t="str">
        <f t="shared" si="25"/>
        <v/>
      </c>
      <c r="BH58" s="138" t="e">
        <f t="shared" si="205"/>
        <v>#N/A</v>
      </c>
      <c r="BI58" s="138" t="e">
        <f t="shared" si="205"/>
        <v>#N/A</v>
      </c>
      <c r="BJ58" s="138"/>
      <c r="BK58" s="143" t="str">
        <f t="shared" si="26"/>
        <v/>
      </c>
      <c r="BL58" s="144" t="str">
        <f t="shared" si="27"/>
        <v/>
      </c>
      <c r="BM58" s="138" t="e">
        <f t="shared" si="206"/>
        <v>#N/A</v>
      </c>
      <c r="BN58" s="138" t="e">
        <f t="shared" si="206"/>
        <v>#N/A</v>
      </c>
      <c r="BO58" s="138"/>
      <c r="BP58" s="143" t="str">
        <f t="shared" si="28"/>
        <v/>
      </c>
      <c r="BQ58" s="144" t="str">
        <f t="shared" si="29"/>
        <v/>
      </c>
      <c r="BR58" s="138" t="e">
        <f t="shared" si="207"/>
        <v>#N/A</v>
      </c>
      <c r="BS58" s="138" t="e">
        <f t="shared" si="207"/>
        <v>#N/A</v>
      </c>
      <c r="BT58" s="138"/>
      <c r="BU58" s="143" t="str">
        <f t="shared" si="30"/>
        <v/>
      </c>
      <c r="BV58" s="144" t="str">
        <f t="shared" si="31"/>
        <v/>
      </c>
      <c r="BW58" s="138" t="e">
        <f t="shared" si="208"/>
        <v>#N/A</v>
      </c>
      <c r="BX58" s="138" t="e">
        <f t="shared" si="208"/>
        <v>#N/A</v>
      </c>
      <c r="BY58" s="138"/>
      <c r="BZ58" s="143" t="str">
        <f t="shared" si="32"/>
        <v/>
      </c>
      <c r="CA58" s="144" t="str">
        <f t="shared" si="33"/>
        <v/>
      </c>
      <c r="CB58" s="138" t="e">
        <f t="shared" si="209"/>
        <v>#N/A</v>
      </c>
      <c r="CC58" s="138" t="e">
        <f t="shared" si="209"/>
        <v>#N/A</v>
      </c>
      <c r="CD58" s="138"/>
      <c r="CE58" s="143" t="str">
        <f t="shared" si="34"/>
        <v/>
      </c>
      <c r="CF58" s="144" t="str">
        <f t="shared" si="35"/>
        <v/>
      </c>
      <c r="CG58" s="138" t="e">
        <f t="shared" si="210"/>
        <v>#N/A</v>
      </c>
      <c r="CH58" s="138" t="e">
        <f t="shared" si="210"/>
        <v>#N/A</v>
      </c>
      <c r="CI58" s="136"/>
      <c r="CJ58" s="171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133"/>
      <c r="CX58" s="133"/>
      <c r="CY58" s="133"/>
      <c r="CZ58" s="133"/>
      <c r="DA58" s="133"/>
      <c r="DB58" s="133"/>
      <c r="DC58" s="133"/>
      <c r="DD58" s="133"/>
      <c r="DE58" s="133"/>
      <c r="DF58" s="133"/>
      <c r="DG58" s="133"/>
      <c r="DH58" s="133"/>
      <c r="DI58" s="133"/>
      <c r="DJ58" s="133"/>
      <c r="DK58" s="133"/>
      <c r="DL58" s="133"/>
      <c r="DM58" s="133"/>
      <c r="DN58" s="133"/>
      <c r="DO58" s="133"/>
      <c r="DP58" s="133"/>
      <c r="DQ58" s="133"/>
      <c r="DR58" s="133"/>
      <c r="DS58" s="133"/>
      <c r="DT58" s="133"/>
      <c r="DU58" s="133"/>
      <c r="DV58" s="133"/>
      <c r="DW58" s="133"/>
      <c r="DX58" s="133"/>
      <c r="DY58" s="133"/>
      <c r="DZ58" s="133"/>
      <c r="EA58" s="133"/>
      <c r="EB58" s="133"/>
      <c r="EC58" s="133"/>
      <c r="ED58" s="133"/>
      <c r="EE58" s="133"/>
      <c r="EF58" s="133"/>
      <c r="EG58" s="133"/>
      <c r="EH58" s="133"/>
      <c r="EI58" s="133"/>
      <c r="EJ58" s="133"/>
      <c r="EK58" s="133"/>
      <c r="EL58" s="133"/>
      <c r="EM58" s="133"/>
      <c r="EN58" s="133"/>
      <c r="EO58" s="133"/>
      <c r="EP58" s="133"/>
      <c r="EQ58" s="133"/>
      <c r="ER58" s="133"/>
      <c r="ES58" s="133"/>
      <c r="ET58" s="133"/>
      <c r="EU58" s="133"/>
      <c r="EV58" s="133"/>
      <c r="EW58" s="133"/>
      <c r="EX58" s="133"/>
      <c r="EY58" s="133"/>
      <c r="EZ58" s="133"/>
      <c r="FA58" s="133"/>
      <c r="FB58" s="133"/>
      <c r="FC58" s="133"/>
      <c r="FD58" s="133"/>
      <c r="FE58" s="133"/>
      <c r="FF58" s="133"/>
      <c r="FG58" s="133"/>
      <c r="FH58" s="133"/>
      <c r="FI58" s="133"/>
      <c r="FJ58" s="133"/>
      <c r="FK58" s="133"/>
      <c r="FL58" s="133"/>
      <c r="FM58" s="133"/>
      <c r="FN58" s="133"/>
      <c r="FO58" s="133"/>
      <c r="FP58" s="133"/>
      <c r="FQ58" s="133"/>
      <c r="FR58" s="133"/>
      <c r="FS58" s="133"/>
      <c r="FT58" s="133"/>
      <c r="FU58" s="133"/>
      <c r="FV58" s="133"/>
      <c r="FW58" s="133"/>
      <c r="FX58" s="133"/>
      <c r="FY58" s="133"/>
      <c r="FZ58" s="133"/>
      <c r="GA58" s="133"/>
      <c r="GB58" s="133"/>
      <c r="GC58" s="133"/>
      <c r="GD58" s="133"/>
      <c r="GE58" s="133"/>
      <c r="GF58" s="133"/>
      <c r="GG58" s="133"/>
      <c r="GH58" s="133"/>
      <c r="GI58" s="133"/>
      <c r="GJ58" s="133"/>
      <c r="GK58" s="133"/>
      <c r="GL58" s="133"/>
      <c r="GM58" s="133"/>
      <c r="GN58" s="133"/>
      <c r="GO58" s="133"/>
      <c r="GP58" s="133"/>
      <c r="GQ58" s="133"/>
      <c r="GR58" s="133"/>
      <c r="GS58" s="133"/>
      <c r="GT58" s="133"/>
      <c r="GU58" s="133"/>
      <c r="GV58" s="133"/>
      <c r="GW58" s="133"/>
      <c r="GX58" s="133"/>
      <c r="GY58" s="133"/>
      <c r="GZ58" s="133"/>
      <c r="HA58" s="133"/>
      <c r="HB58" s="133"/>
    </row>
    <row r="59" spans="2:210" x14ac:dyDescent="0.25">
      <c r="B59" s="120"/>
      <c r="C59" s="114"/>
      <c r="D59"/>
      <c r="E59"/>
      <c r="F59" s="120"/>
      <c r="G59" s="114"/>
      <c r="H59"/>
      <c r="I59"/>
      <c r="J59" s="120"/>
      <c r="K59" s="114"/>
      <c r="L59"/>
      <c r="M59"/>
      <c r="N59" s="120"/>
      <c r="O59" s="114"/>
      <c r="P59"/>
      <c r="Q59"/>
      <c r="R59" s="120"/>
      <c r="S59" s="114"/>
      <c r="T59"/>
      <c r="U59"/>
      <c r="V59" s="120"/>
      <c r="W59" s="114"/>
      <c r="X59"/>
      <c r="Y59"/>
      <c r="AA59" s="140" t="str">
        <f t="shared" si="156"/>
        <v/>
      </c>
      <c r="AB59" s="141" t="str">
        <f t="shared" si="166"/>
        <v/>
      </c>
      <c r="AC59" s="142" t="e">
        <f t="shared" si="178"/>
        <v>#N/A</v>
      </c>
      <c r="AD59" s="142" t="e">
        <f t="shared" si="72"/>
        <v>#VALUE!</v>
      </c>
      <c r="AE59" s="134" t="str">
        <f t="shared" si="167"/>
        <v/>
      </c>
      <c r="AF59" s="140" t="str">
        <f t="shared" si="157"/>
        <v/>
      </c>
      <c r="AG59" s="141" t="str">
        <f t="shared" si="168"/>
        <v/>
      </c>
      <c r="AH59" s="142" t="e">
        <f t="shared" si="179"/>
        <v>#N/A</v>
      </c>
      <c r="AI59" s="142" t="e">
        <f t="shared" si="73"/>
        <v>#VALUE!</v>
      </c>
      <c r="AJ59" s="134" t="str">
        <f t="shared" si="169"/>
        <v/>
      </c>
      <c r="AK59" s="140" t="str">
        <f t="shared" si="158"/>
        <v/>
      </c>
      <c r="AL59" s="141" t="str">
        <f t="shared" si="170"/>
        <v/>
      </c>
      <c r="AM59" s="142" t="e">
        <f t="shared" si="180"/>
        <v>#N/A</v>
      </c>
      <c r="AN59" s="142" t="e">
        <f t="shared" si="74"/>
        <v>#VALUE!</v>
      </c>
      <c r="AO59" s="134" t="str">
        <f t="shared" si="171"/>
        <v/>
      </c>
      <c r="AP59" s="140" t="str">
        <f t="shared" si="159"/>
        <v/>
      </c>
      <c r="AQ59" s="141" t="str">
        <f t="shared" si="172"/>
        <v/>
      </c>
      <c r="AR59" s="142" t="e">
        <f t="shared" si="181"/>
        <v>#N/A</v>
      </c>
      <c r="AS59" s="142" t="e">
        <f t="shared" si="75"/>
        <v>#VALUE!</v>
      </c>
      <c r="AT59" s="134" t="str">
        <f t="shared" si="173"/>
        <v/>
      </c>
      <c r="AU59" s="140" t="str">
        <f t="shared" si="160"/>
        <v/>
      </c>
      <c r="AV59" s="141" t="str">
        <f t="shared" si="174"/>
        <v/>
      </c>
      <c r="AW59" s="142" t="e">
        <f t="shared" si="182"/>
        <v>#N/A</v>
      </c>
      <c r="AX59" s="142" t="e">
        <f t="shared" si="76"/>
        <v>#VALUE!</v>
      </c>
      <c r="AY59" s="134" t="str">
        <f t="shared" si="175"/>
        <v/>
      </c>
      <c r="AZ59" s="140" t="str">
        <f t="shared" si="161"/>
        <v/>
      </c>
      <c r="BA59" s="141" t="str">
        <f t="shared" si="176"/>
        <v/>
      </c>
      <c r="BB59" s="142" t="e">
        <f t="shared" si="183"/>
        <v>#N/A</v>
      </c>
      <c r="BC59" s="142" t="e">
        <f t="shared" si="77"/>
        <v>#VALUE!</v>
      </c>
      <c r="BD59" s="134" t="str">
        <f t="shared" si="177"/>
        <v/>
      </c>
      <c r="BF59" s="143" t="str">
        <f t="shared" si="24"/>
        <v/>
      </c>
      <c r="BG59" s="144" t="str">
        <f t="shared" si="25"/>
        <v/>
      </c>
      <c r="BH59" s="138" t="e">
        <f t="shared" si="205"/>
        <v>#N/A</v>
      </c>
      <c r="BI59" s="138" t="e">
        <f t="shared" si="205"/>
        <v>#N/A</v>
      </c>
      <c r="BJ59" s="138"/>
      <c r="BK59" s="143" t="str">
        <f t="shared" si="26"/>
        <v/>
      </c>
      <c r="BL59" s="144" t="str">
        <f t="shared" si="27"/>
        <v/>
      </c>
      <c r="BM59" s="138" t="e">
        <f t="shared" si="206"/>
        <v>#N/A</v>
      </c>
      <c r="BN59" s="138" t="e">
        <f t="shared" si="206"/>
        <v>#N/A</v>
      </c>
      <c r="BO59" s="138"/>
      <c r="BP59" s="143" t="str">
        <f t="shared" si="28"/>
        <v/>
      </c>
      <c r="BQ59" s="144" t="str">
        <f t="shared" si="29"/>
        <v/>
      </c>
      <c r="BR59" s="138" t="e">
        <f t="shared" si="207"/>
        <v>#N/A</v>
      </c>
      <c r="BS59" s="138" t="e">
        <f t="shared" si="207"/>
        <v>#N/A</v>
      </c>
      <c r="BT59" s="138"/>
      <c r="BU59" s="143" t="str">
        <f t="shared" si="30"/>
        <v/>
      </c>
      <c r="BV59" s="144" t="str">
        <f t="shared" si="31"/>
        <v/>
      </c>
      <c r="BW59" s="138" t="e">
        <f t="shared" si="208"/>
        <v>#N/A</v>
      </c>
      <c r="BX59" s="138" t="e">
        <f t="shared" si="208"/>
        <v>#N/A</v>
      </c>
      <c r="BY59" s="138"/>
      <c r="BZ59" s="143" t="str">
        <f t="shared" si="32"/>
        <v/>
      </c>
      <c r="CA59" s="144" t="str">
        <f t="shared" si="33"/>
        <v/>
      </c>
      <c r="CB59" s="138" t="e">
        <f t="shared" si="209"/>
        <v>#N/A</v>
      </c>
      <c r="CC59" s="138" t="e">
        <f t="shared" si="209"/>
        <v>#N/A</v>
      </c>
      <c r="CD59" s="138"/>
      <c r="CE59" s="143" t="str">
        <f t="shared" si="34"/>
        <v/>
      </c>
      <c r="CF59" s="144" t="str">
        <f t="shared" si="35"/>
        <v/>
      </c>
      <c r="CG59" s="138" t="e">
        <f t="shared" si="210"/>
        <v>#N/A</v>
      </c>
      <c r="CH59" s="138" t="e">
        <f t="shared" si="210"/>
        <v>#N/A</v>
      </c>
      <c r="CJ59" s="171"/>
      <c r="CK59" s="133"/>
      <c r="CL59" s="133"/>
      <c r="CM59" s="133"/>
      <c r="CN59" s="133"/>
      <c r="CO59" s="133"/>
      <c r="CP59" s="133"/>
      <c r="CQ59" s="133"/>
      <c r="CR59" s="133"/>
      <c r="CS59" s="133"/>
      <c r="CT59" s="133"/>
      <c r="CU59" s="133"/>
      <c r="CV59" s="133"/>
      <c r="CW59" s="133"/>
      <c r="CX59" s="133"/>
      <c r="CY59" s="133"/>
      <c r="CZ59" s="133"/>
      <c r="DA59" s="133"/>
      <c r="DB59" s="133"/>
      <c r="DC59" s="133"/>
      <c r="DD59" s="133"/>
      <c r="DE59" s="133"/>
      <c r="DF59" s="133"/>
      <c r="DG59" s="133"/>
      <c r="DH59" s="133"/>
      <c r="DI59" s="133"/>
      <c r="DJ59" s="133"/>
      <c r="DK59" s="133"/>
      <c r="DL59" s="133"/>
      <c r="DM59" s="133"/>
      <c r="DN59" s="133"/>
      <c r="DO59" s="133"/>
      <c r="DP59" s="133"/>
      <c r="DQ59" s="133"/>
      <c r="DR59" s="133"/>
      <c r="DS59" s="133"/>
      <c r="DT59" s="133"/>
      <c r="DU59" s="133"/>
      <c r="DV59" s="133"/>
      <c r="DW59" s="133"/>
      <c r="DX59" s="133"/>
      <c r="DY59" s="133"/>
      <c r="DZ59" s="133"/>
      <c r="EA59" s="133"/>
      <c r="EB59" s="133"/>
      <c r="EC59" s="133"/>
      <c r="ED59" s="133"/>
      <c r="EE59" s="133"/>
      <c r="EF59" s="133"/>
      <c r="EG59" s="133"/>
      <c r="EH59" s="133"/>
      <c r="EI59" s="133"/>
      <c r="EJ59" s="133"/>
      <c r="EK59" s="133"/>
      <c r="EL59" s="133"/>
      <c r="EM59" s="133"/>
      <c r="EN59" s="133"/>
      <c r="EO59" s="133"/>
      <c r="EP59" s="133"/>
      <c r="EQ59" s="133"/>
      <c r="ER59" s="133"/>
      <c r="ES59" s="133"/>
      <c r="ET59" s="133"/>
      <c r="EU59" s="133"/>
      <c r="EV59" s="133"/>
      <c r="EW59" s="133"/>
      <c r="EX59" s="133"/>
      <c r="EY59" s="133"/>
      <c r="EZ59" s="133"/>
      <c r="FA59" s="133"/>
      <c r="FB59" s="133"/>
      <c r="FC59" s="133"/>
      <c r="FD59" s="133"/>
      <c r="FE59" s="133"/>
      <c r="FF59" s="133"/>
      <c r="FG59" s="133"/>
      <c r="FH59" s="133"/>
      <c r="FI59" s="133"/>
      <c r="FJ59" s="133"/>
      <c r="FK59" s="133"/>
      <c r="FL59" s="133"/>
      <c r="FM59" s="133"/>
      <c r="FN59" s="133"/>
      <c r="FO59" s="133"/>
      <c r="FP59" s="133"/>
      <c r="FQ59" s="133"/>
      <c r="FR59" s="133"/>
      <c r="FS59" s="133"/>
      <c r="FT59" s="133"/>
      <c r="FU59" s="133"/>
      <c r="FV59" s="133"/>
      <c r="FW59" s="133"/>
      <c r="FX59" s="133"/>
      <c r="FY59" s="133"/>
      <c r="FZ59" s="133"/>
      <c r="GA59" s="133"/>
      <c r="GB59" s="133"/>
      <c r="GC59" s="133"/>
      <c r="GD59" s="133"/>
      <c r="GE59" s="133"/>
      <c r="GF59" s="133"/>
      <c r="GG59" s="133"/>
      <c r="GH59" s="133"/>
      <c r="GI59" s="133"/>
      <c r="GJ59" s="133"/>
      <c r="GK59" s="133"/>
      <c r="GL59" s="133"/>
      <c r="GM59" s="133"/>
      <c r="GN59" s="133"/>
      <c r="GO59" s="133"/>
      <c r="GP59" s="133"/>
      <c r="GQ59" s="133"/>
      <c r="GR59" s="133"/>
      <c r="GS59" s="133"/>
      <c r="GT59" s="133"/>
      <c r="GU59" s="133"/>
      <c r="GV59" s="133"/>
      <c r="GW59" s="133"/>
      <c r="GX59" s="133"/>
      <c r="GY59" s="133"/>
      <c r="GZ59" s="133"/>
      <c r="HA59" s="133"/>
      <c r="HB59" s="133"/>
    </row>
    <row r="60" spans="2:210" x14ac:dyDescent="0.25">
      <c r="B60" s="120"/>
      <c r="C60" s="114"/>
      <c r="D60"/>
      <c r="E60"/>
      <c r="F60" s="120"/>
      <c r="G60" s="114"/>
      <c r="H60"/>
      <c r="I60"/>
      <c r="J60" s="120"/>
      <c r="K60" s="114"/>
      <c r="L60"/>
      <c r="M60"/>
      <c r="N60" s="120"/>
      <c r="O60" s="114"/>
      <c r="P60"/>
      <c r="Q60"/>
      <c r="R60" s="120"/>
      <c r="S60" s="114"/>
      <c r="T60"/>
      <c r="U60"/>
      <c r="V60" s="120"/>
      <c r="W60" s="114"/>
      <c r="X60"/>
      <c r="Y60"/>
      <c r="AA60" s="140" t="str">
        <f t="shared" si="156"/>
        <v/>
      </c>
      <c r="AB60" s="141" t="str">
        <f t="shared" si="166"/>
        <v/>
      </c>
      <c r="AC60" s="142" t="e">
        <f t="shared" si="178"/>
        <v>#N/A</v>
      </c>
      <c r="AD60" s="142" t="e">
        <f t="shared" si="72"/>
        <v>#VALUE!</v>
      </c>
      <c r="AE60" s="134" t="str">
        <f t="shared" si="167"/>
        <v/>
      </c>
      <c r="AF60" s="140" t="str">
        <f t="shared" si="157"/>
        <v/>
      </c>
      <c r="AG60" s="141" t="str">
        <f t="shared" si="168"/>
        <v/>
      </c>
      <c r="AH60" s="142" t="e">
        <f t="shared" si="179"/>
        <v>#N/A</v>
      </c>
      <c r="AI60" s="142" t="e">
        <f t="shared" si="73"/>
        <v>#VALUE!</v>
      </c>
      <c r="AJ60" s="134" t="str">
        <f t="shared" si="169"/>
        <v/>
      </c>
      <c r="AK60" s="140" t="str">
        <f t="shared" si="158"/>
        <v/>
      </c>
      <c r="AL60" s="141" t="str">
        <f t="shared" si="170"/>
        <v/>
      </c>
      <c r="AM60" s="142" t="e">
        <f t="shared" si="180"/>
        <v>#N/A</v>
      </c>
      <c r="AN60" s="142" t="e">
        <f t="shared" si="74"/>
        <v>#VALUE!</v>
      </c>
      <c r="AO60" s="134" t="str">
        <f t="shared" si="171"/>
        <v/>
      </c>
      <c r="AP60" s="140" t="str">
        <f t="shared" si="159"/>
        <v/>
      </c>
      <c r="AQ60" s="141" t="str">
        <f t="shared" si="172"/>
        <v/>
      </c>
      <c r="AR60" s="142" t="e">
        <f t="shared" si="181"/>
        <v>#N/A</v>
      </c>
      <c r="AS60" s="142" t="e">
        <f t="shared" si="75"/>
        <v>#VALUE!</v>
      </c>
      <c r="AT60" s="134" t="str">
        <f t="shared" si="173"/>
        <v/>
      </c>
      <c r="AU60" s="140" t="str">
        <f t="shared" si="160"/>
        <v/>
      </c>
      <c r="AV60" s="141" t="str">
        <f t="shared" si="174"/>
        <v/>
      </c>
      <c r="AW60" s="142" t="e">
        <f t="shared" si="182"/>
        <v>#N/A</v>
      </c>
      <c r="AX60" s="142" t="e">
        <f t="shared" si="76"/>
        <v>#VALUE!</v>
      </c>
      <c r="AY60" s="134" t="str">
        <f t="shared" si="175"/>
        <v/>
      </c>
      <c r="AZ60" s="140" t="str">
        <f t="shared" si="161"/>
        <v/>
      </c>
      <c r="BA60" s="141" t="str">
        <f t="shared" si="176"/>
        <v/>
      </c>
      <c r="BB60" s="142" t="e">
        <f t="shared" si="183"/>
        <v>#N/A</v>
      </c>
      <c r="BC60" s="142" t="e">
        <f t="shared" si="77"/>
        <v>#VALUE!</v>
      </c>
      <c r="BD60" s="134" t="str">
        <f t="shared" si="177"/>
        <v/>
      </c>
      <c r="BF60" s="143" t="str">
        <f t="shared" si="24"/>
        <v/>
      </c>
      <c r="BG60" s="144" t="str">
        <f t="shared" si="25"/>
        <v/>
      </c>
      <c r="BH60" s="138" t="e">
        <f t="shared" si="205"/>
        <v>#N/A</v>
      </c>
      <c r="BI60" s="138" t="e">
        <f t="shared" si="205"/>
        <v>#N/A</v>
      </c>
      <c r="BJ60" s="138"/>
      <c r="BK60" s="143" t="str">
        <f t="shared" si="26"/>
        <v/>
      </c>
      <c r="BL60" s="144" t="str">
        <f t="shared" si="27"/>
        <v/>
      </c>
      <c r="BM60" s="138" t="e">
        <f t="shared" si="206"/>
        <v>#N/A</v>
      </c>
      <c r="BN60" s="138" t="e">
        <f t="shared" si="206"/>
        <v>#N/A</v>
      </c>
      <c r="BO60" s="138"/>
      <c r="BP60" s="143" t="str">
        <f t="shared" si="28"/>
        <v/>
      </c>
      <c r="BQ60" s="144" t="str">
        <f t="shared" si="29"/>
        <v/>
      </c>
      <c r="BR60" s="138" t="e">
        <f t="shared" si="207"/>
        <v>#N/A</v>
      </c>
      <c r="BS60" s="138" t="e">
        <f t="shared" si="207"/>
        <v>#N/A</v>
      </c>
      <c r="BT60" s="138"/>
      <c r="BU60" s="143" t="str">
        <f t="shared" si="30"/>
        <v/>
      </c>
      <c r="BV60" s="144" t="str">
        <f t="shared" si="31"/>
        <v/>
      </c>
      <c r="BW60" s="138" t="e">
        <f t="shared" si="208"/>
        <v>#N/A</v>
      </c>
      <c r="BX60" s="138" t="e">
        <f t="shared" si="208"/>
        <v>#N/A</v>
      </c>
      <c r="BY60" s="138"/>
      <c r="BZ60" s="143" t="str">
        <f t="shared" si="32"/>
        <v/>
      </c>
      <c r="CA60" s="144" t="str">
        <f t="shared" si="33"/>
        <v/>
      </c>
      <c r="CB60" s="138" t="e">
        <f t="shared" si="209"/>
        <v>#N/A</v>
      </c>
      <c r="CC60" s="138" t="e">
        <f t="shared" si="209"/>
        <v>#N/A</v>
      </c>
      <c r="CD60" s="138"/>
      <c r="CE60" s="143" t="str">
        <f t="shared" si="34"/>
        <v/>
      </c>
      <c r="CF60" s="144" t="str">
        <f t="shared" si="35"/>
        <v/>
      </c>
      <c r="CG60" s="138" t="e">
        <f t="shared" si="210"/>
        <v>#N/A</v>
      </c>
      <c r="CH60" s="138" t="e">
        <f t="shared" si="210"/>
        <v>#N/A</v>
      </c>
      <c r="CJ60" s="171"/>
      <c r="CK60" s="133"/>
      <c r="CL60" s="133"/>
      <c r="CM60" s="133"/>
      <c r="CN60" s="133"/>
      <c r="CO60" s="133"/>
      <c r="CP60" s="133"/>
      <c r="CQ60" s="133"/>
      <c r="CR60" s="133"/>
      <c r="CS60" s="133"/>
      <c r="CT60" s="133"/>
      <c r="CU60" s="133"/>
      <c r="CV60" s="133"/>
      <c r="CW60" s="133"/>
      <c r="CX60" s="133"/>
      <c r="CY60" s="133"/>
      <c r="CZ60" s="133"/>
      <c r="DA60" s="133"/>
      <c r="DB60" s="133"/>
      <c r="DC60" s="133"/>
      <c r="DD60" s="133"/>
      <c r="DE60" s="133"/>
      <c r="DF60" s="133"/>
      <c r="DG60" s="133"/>
      <c r="DH60" s="133"/>
      <c r="DI60" s="133"/>
      <c r="DJ60" s="133"/>
      <c r="DK60" s="133"/>
      <c r="DL60" s="133"/>
      <c r="DM60" s="133"/>
      <c r="DN60" s="133"/>
      <c r="DO60" s="133"/>
      <c r="DP60" s="133"/>
      <c r="DQ60" s="133"/>
      <c r="DR60" s="133"/>
      <c r="DS60" s="133"/>
      <c r="DT60" s="133"/>
      <c r="DU60" s="133"/>
      <c r="DV60" s="133"/>
      <c r="DW60" s="133"/>
      <c r="DX60" s="133"/>
      <c r="DY60" s="133"/>
      <c r="DZ60" s="133"/>
      <c r="EA60" s="133"/>
      <c r="EB60" s="133"/>
      <c r="EC60" s="133"/>
      <c r="ED60" s="133"/>
      <c r="EE60" s="133"/>
      <c r="EF60" s="133"/>
      <c r="EG60" s="133"/>
      <c r="EH60" s="133"/>
      <c r="EI60" s="133"/>
      <c r="EJ60" s="133"/>
      <c r="EK60" s="133"/>
      <c r="EL60" s="133"/>
      <c r="EM60" s="133"/>
      <c r="EN60" s="133"/>
      <c r="EO60" s="133"/>
      <c r="EP60" s="133"/>
      <c r="EQ60" s="133"/>
      <c r="ER60" s="133"/>
      <c r="ES60" s="133"/>
      <c r="ET60" s="133"/>
      <c r="EU60" s="133"/>
      <c r="EV60" s="133"/>
      <c r="EW60" s="133"/>
      <c r="EX60" s="133"/>
      <c r="EY60" s="133"/>
      <c r="EZ60" s="133"/>
      <c r="FA60" s="133"/>
      <c r="FB60" s="133"/>
      <c r="FC60" s="133"/>
      <c r="FD60" s="133"/>
      <c r="FE60" s="133"/>
      <c r="FF60" s="133"/>
      <c r="FG60" s="133"/>
      <c r="FH60" s="133"/>
      <c r="FI60" s="133"/>
      <c r="FJ60" s="133"/>
      <c r="FK60" s="133"/>
      <c r="FL60" s="133"/>
      <c r="FM60" s="133"/>
      <c r="FN60" s="133"/>
      <c r="FO60" s="133"/>
      <c r="FP60" s="133"/>
      <c r="FQ60" s="133"/>
      <c r="FR60" s="133"/>
      <c r="FS60" s="133"/>
      <c r="FT60" s="133"/>
      <c r="FU60" s="133"/>
      <c r="FV60" s="133"/>
      <c r="FW60" s="133"/>
      <c r="FX60" s="133"/>
      <c r="FY60" s="133"/>
      <c r="FZ60" s="133"/>
      <c r="GA60" s="133"/>
      <c r="GB60" s="133"/>
      <c r="GC60" s="133"/>
      <c r="GD60" s="133"/>
      <c r="GE60" s="133"/>
      <c r="GF60" s="133"/>
      <c r="GG60" s="133"/>
      <c r="GH60" s="133"/>
      <c r="GI60" s="133"/>
      <c r="GJ60" s="133"/>
      <c r="GK60" s="133"/>
      <c r="GL60" s="133"/>
      <c r="GM60" s="133"/>
      <c r="GN60" s="133"/>
      <c r="GO60" s="133"/>
      <c r="GP60" s="133"/>
      <c r="GQ60" s="133"/>
      <c r="GR60" s="133"/>
      <c r="GS60" s="133"/>
      <c r="GT60" s="133"/>
      <c r="GU60" s="133"/>
      <c r="GV60" s="133"/>
      <c r="GW60" s="133"/>
      <c r="GX60" s="133"/>
      <c r="GY60" s="133"/>
      <c r="GZ60" s="133"/>
      <c r="HA60" s="133"/>
      <c r="HB60" s="133"/>
    </row>
    <row r="61" spans="2:210" x14ac:dyDescent="0.25">
      <c r="B61" s="120"/>
      <c r="C61" s="114"/>
      <c r="D61"/>
      <c r="E61"/>
      <c r="F61" s="120"/>
      <c r="G61" s="114"/>
      <c r="H61"/>
      <c r="I61"/>
      <c r="J61" s="120"/>
      <c r="K61" s="114"/>
      <c r="L61"/>
      <c r="M61"/>
      <c r="N61" s="120"/>
      <c r="O61" s="114"/>
      <c r="P61"/>
      <c r="Q61"/>
      <c r="R61" s="120"/>
      <c r="S61" s="114"/>
      <c r="T61"/>
      <c r="U61"/>
      <c r="V61" s="120"/>
      <c r="W61" s="114"/>
      <c r="X61"/>
      <c r="Y61"/>
      <c r="AA61" s="140" t="str">
        <f t="shared" si="156"/>
        <v/>
      </c>
      <c r="AB61" s="141" t="str">
        <f t="shared" si="166"/>
        <v/>
      </c>
      <c r="AC61" s="142" t="e">
        <f t="shared" si="178"/>
        <v>#N/A</v>
      </c>
      <c r="AD61" s="142" t="e">
        <f t="shared" si="72"/>
        <v>#VALUE!</v>
      </c>
      <c r="AE61" s="134" t="str">
        <f t="shared" si="167"/>
        <v/>
      </c>
      <c r="AF61" s="140" t="str">
        <f t="shared" si="157"/>
        <v/>
      </c>
      <c r="AG61" s="141" t="str">
        <f t="shared" si="168"/>
        <v/>
      </c>
      <c r="AH61" s="142" t="e">
        <f t="shared" si="179"/>
        <v>#N/A</v>
      </c>
      <c r="AI61" s="142" t="e">
        <f t="shared" si="73"/>
        <v>#VALUE!</v>
      </c>
      <c r="AJ61" s="134" t="str">
        <f t="shared" si="169"/>
        <v/>
      </c>
      <c r="AK61" s="140" t="str">
        <f t="shared" si="158"/>
        <v/>
      </c>
      <c r="AL61" s="141" t="str">
        <f t="shared" si="170"/>
        <v/>
      </c>
      <c r="AM61" s="142" t="e">
        <f t="shared" si="180"/>
        <v>#N/A</v>
      </c>
      <c r="AN61" s="142" t="e">
        <f t="shared" si="74"/>
        <v>#VALUE!</v>
      </c>
      <c r="AO61" s="134" t="str">
        <f t="shared" si="171"/>
        <v/>
      </c>
      <c r="AP61" s="140" t="str">
        <f t="shared" si="159"/>
        <v/>
      </c>
      <c r="AQ61" s="141" t="str">
        <f t="shared" si="172"/>
        <v/>
      </c>
      <c r="AR61" s="142" t="e">
        <f t="shared" si="181"/>
        <v>#N/A</v>
      </c>
      <c r="AS61" s="142" t="e">
        <f t="shared" si="75"/>
        <v>#VALUE!</v>
      </c>
      <c r="AT61" s="134" t="str">
        <f t="shared" si="173"/>
        <v/>
      </c>
      <c r="AU61" s="140" t="str">
        <f t="shared" si="160"/>
        <v/>
      </c>
      <c r="AV61" s="141" t="str">
        <f t="shared" si="174"/>
        <v/>
      </c>
      <c r="AW61" s="142" t="e">
        <f t="shared" si="182"/>
        <v>#N/A</v>
      </c>
      <c r="AX61" s="142" t="e">
        <f t="shared" si="76"/>
        <v>#VALUE!</v>
      </c>
      <c r="AY61" s="134" t="str">
        <f t="shared" si="175"/>
        <v/>
      </c>
      <c r="AZ61" s="140" t="str">
        <f t="shared" si="161"/>
        <v/>
      </c>
      <c r="BA61" s="141" t="str">
        <f t="shared" si="176"/>
        <v/>
      </c>
      <c r="BB61" s="142" t="e">
        <f t="shared" si="183"/>
        <v>#N/A</v>
      </c>
      <c r="BC61" s="142" t="e">
        <f t="shared" si="77"/>
        <v>#VALUE!</v>
      </c>
      <c r="BD61" s="134" t="str">
        <f t="shared" si="177"/>
        <v/>
      </c>
      <c r="BF61" s="143" t="str">
        <f t="shared" si="24"/>
        <v/>
      </c>
      <c r="BG61" s="144" t="str">
        <f t="shared" si="25"/>
        <v/>
      </c>
      <c r="BH61" s="138" t="e">
        <f t="shared" si="205"/>
        <v>#N/A</v>
      </c>
      <c r="BI61" s="138" t="e">
        <f t="shared" si="205"/>
        <v>#N/A</v>
      </c>
      <c r="BJ61" s="138"/>
      <c r="BK61" s="143" t="str">
        <f t="shared" si="26"/>
        <v/>
      </c>
      <c r="BL61" s="144" t="str">
        <f t="shared" si="27"/>
        <v/>
      </c>
      <c r="BM61" s="138" t="e">
        <f t="shared" si="206"/>
        <v>#N/A</v>
      </c>
      <c r="BN61" s="138" t="e">
        <f t="shared" si="206"/>
        <v>#N/A</v>
      </c>
      <c r="BO61" s="138"/>
      <c r="BP61" s="143" t="str">
        <f t="shared" si="28"/>
        <v/>
      </c>
      <c r="BQ61" s="144" t="str">
        <f t="shared" si="29"/>
        <v/>
      </c>
      <c r="BR61" s="138" t="e">
        <f t="shared" si="207"/>
        <v>#N/A</v>
      </c>
      <c r="BS61" s="138" t="e">
        <f t="shared" si="207"/>
        <v>#N/A</v>
      </c>
      <c r="BT61" s="138"/>
      <c r="BU61" s="143" t="str">
        <f t="shared" si="30"/>
        <v/>
      </c>
      <c r="BV61" s="144" t="str">
        <f t="shared" si="31"/>
        <v/>
      </c>
      <c r="BW61" s="138" t="e">
        <f t="shared" si="208"/>
        <v>#N/A</v>
      </c>
      <c r="BX61" s="138" t="e">
        <f t="shared" si="208"/>
        <v>#N/A</v>
      </c>
      <c r="BY61" s="138"/>
      <c r="BZ61" s="143" t="str">
        <f t="shared" si="32"/>
        <v/>
      </c>
      <c r="CA61" s="144" t="str">
        <f t="shared" si="33"/>
        <v/>
      </c>
      <c r="CB61" s="138" t="e">
        <f t="shared" si="209"/>
        <v>#N/A</v>
      </c>
      <c r="CC61" s="138" t="e">
        <f t="shared" si="209"/>
        <v>#N/A</v>
      </c>
      <c r="CD61" s="138"/>
      <c r="CE61" s="143" t="str">
        <f t="shared" si="34"/>
        <v/>
      </c>
      <c r="CF61" s="144" t="str">
        <f t="shared" si="35"/>
        <v/>
      </c>
      <c r="CG61" s="138" t="e">
        <f t="shared" si="210"/>
        <v>#N/A</v>
      </c>
      <c r="CH61" s="138" t="e">
        <f t="shared" si="210"/>
        <v>#N/A</v>
      </c>
      <c r="CJ61" s="171"/>
      <c r="CK61" s="133"/>
      <c r="CL61" s="133"/>
      <c r="CM61" s="133"/>
      <c r="CN61" s="133"/>
      <c r="CO61" s="133"/>
      <c r="CP61" s="133"/>
      <c r="CQ61" s="133"/>
      <c r="CR61" s="133"/>
      <c r="CS61" s="133"/>
      <c r="CT61" s="133"/>
      <c r="CU61" s="133"/>
      <c r="CV61" s="133"/>
      <c r="CW61" s="133"/>
      <c r="CX61" s="133"/>
      <c r="CY61" s="133"/>
      <c r="CZ61" s="133"/>
      <c r="DA61" s="133"/>
      <c r="DB61" s="133"/>
      <c r="DC61" s="133"/>
      <c r="DD61" s="133"/>
      <c r="DE61" s="133"/>
      <c r="DF61" s="133"/>
      <c r="DG61" s="133"/>
      <c r="DH61" s="133"/>
      <c r="DI61" s="133"/>
      <c r="DJ61" s="133"/>
      <c r="DK61" s="133"/>
      <c r="DL61" s="133"/>
      <c r="DM61" s="133"/>
      <c r="DN61" s="133"/>
      <c r="DO61" s="133"/>
      <c r="DP61" s="133"/>
      <c r="DQ61" s="133"/>
      <c r="DR61" s="133"/>
      <c r="DS61" s="133"/>
      <c r="DT61" s="133"/>
      <c r="DU61" s="133"/>
      <c r="DV61" s="133"/>
      <c r="DW61" s="133"/>
      <c r="DX61" s="133"/>
      <c r="DY61" s="133"/>
      <c r="DZ61" s="133"/>
      <c r="EA61" s="133"/>
      <c r="EB61" s="133"/>
      <c r="EC61" s="133"/>
      <c r="ED61" s="133"/>
      <c r="EE61" s="133"/>
      <c r="EF61" s="133"/>
      <c r="EG61" s="133"/>
      <c r="EH61" s="133"/>
      <c r="EI61" s="133"/>
      <c r="EJ61" s="133"/>
      <c r="EK61" s="133"/>
      <c r="EL61" s="133"/>
      <c r="EM61" s="133"/>
      <c r="EN61" s="133"/>
      <c r="EO61" s="133"/>
      <c r="EP61" s="133"/>
      <c r="EQ61" s="133"/>
      <c r="ER61" s="133"/>
      <c r="ES61" s="133"/>
      <c r="ET61" s="133"/>
      <c r="EU61" s="133"/>
      <c r="EV61" s="133"/>
      <c r="EW61" s="133"/>
      <c r="EX61" s="133"/>
      <c r="EY61" s="133"/>
      <c r="EZ61" s="133"/>
      <c r="FA61" s="133"/>
      <c r="FB61" s="133"/>
      <c r="FC61" s="133"/>
      <c r="FD61" s="133"/>
      <c r="FE61" s="133"/>
      <c r="FF61" s="133"/>
      <c r="FG61" s="133"/>
      <c r="FH61" s="133"/>
      <c r="FI61" s="133"/>
      <c r="FJ61" s="133"/>
      <c r="FK61" s="133"/>
      <c r="FL61" s="133"/>
      <c r="FM61" s="133"/>
      <c r="FN61" s="133"/>
      <c r="FO61" s="133"/>
      <c r="FP61" s="133"/>
      <c r="FQ61" s="133"/>
      <c r="FR61" s="133"/>
      <c r="FS61" s="133"/>
      <c r="FT61" s="133"/>
      <c r="FU61" s="133"/>
      <c r="FV61" s="133"/>
      <c r="FW61" s="133"/>
      <c r="FX61" s="133"/>
      <c r="FY61" s="133"/>
      <c r="FZ61" s="133"/>
      <c r="GA61" s="133"/>
      <c r="GB61" s="133"/>
      <c r="GC61" s="133"/>
      <c r="GD61" s="133"/>
      <c r="GE61" s="133"/>
      <c r="GF61" s="133"/>
      <c r="GG61" s="133"/>
      <c r="GH61" s="133"/>
      <c r="GI61" s="133"/>
      <c r="GJ61" s="133"/>
      <c r="GK61" s="133"/>
      <c r="GL61" s="133"/>
      <c r="GM61" s="133"/>
      <c r="GN61" s="133"/>
      <c r="GO61" s="133"/>
      <c r="GP61" s="133"/>
      <c r="GQ61" s="133"/>
      <c r="GR61" s="133"/>
      <c r="GS61" s="133"/>
      <c r="GT61" s="133"/>
      <c r="GU61" s="133"/>
      <c r="GV61" s="133"/>
      <c r="GW61" s="133"/>
      <c r="GX61" s="133"/>
      <c r="GY61" s="133"/>
      <c r="GZ61" s="133"/>
      <c r="HA61" s="133"/>
      <c r="HB61" s="133"/>
    </row>
    <row r="62" spans="2:210" x14ac:dyDescent="0.25">
      <c r="B62" s="120"/>
      <c r="C62" s="114"/>
      <c r="D62"/>
      <c r="E62"/>
      <c r="F62" s="120"/>
      <c r="G62" s="114"/>
      <c r="H62"/>
      <c r="I62"/>
      <c r="J62" s="120"/>
      <c r="K62" s="114"/>
      <c r="L62"/>
      <c r="M62"/>
      <c r="N62" s="120"/>
      <c r="O62" s="114"/>
      <c r="P62"/>
      <c r="Q62"/>
      <c r="R62" s="120"/>
      <c r="S62" s="114"/>
      <c r="T62"/>
      <c r="U62"/>
      <c r="V62" s="120"/>
      <c r="W62" s="114"/>
      <c r="X62"/>
      <c r="Y62"/>
      <c r="AA62" s="140" t="str">
        <f t="shared" si="156"/>
        <v/>
      </c>
      <c r="AB62" s="141" t="str">
        <f t="shared" si="166"/>
        <v/>
      </c>
      <c r="AC62" s="142" t="e">
        <f t="shared" si="178"/>
        <v>#N/A</v>
      </c>
      <c r="AD62" s="142" t="e">
        <f t="shared" si="72"/>
        <v>#VALUE!</v>
      </c>
      <c r="AE62" s="134" t="str">
        <f t="shared" si="167"/>
        <v/>
      </c>
      <c r="AF62" s="140" t="str">
        <f t="shared" si="157"/>
        <v/>
      </c>
      <c r="AG62" s="141" t="str">
        <f t="shared" si="168"/>
        <v/>
      </c>
      <c r="AH62" s="142" t="e">
        <f t="shared" si="179"/>
        <v>#N/A</v>
      </c>
      <c r="AI62" s="142" t="e">
        <f t="shared" si="73"/>
        <v>#VALUE!</v>
      </c>
      <c r="AJ62" s="134" t="str">
        <f t="shared" si="169"/>
        <v/>
      </c>
      <c r="AK62" s="140" t="str">
        <f t="shared" si="158"/>
        <v/>
      </c>
      <c r="AL62" s="141" t="str">
        <f t="shared" si="170"/>
        <v/>
      </c>
      <c r="AM62" s="142" t="e">
        <f t="shared" si="180"/>
        <v>#N/A</v>
      </c>
      <c r="AN62" s="142" t="e">
        <f t="shared" si="74"/>
        <v>#VALUE!</v>
      </c>
      <c r="AO62" s="134" t="str">
        <f t="shared" si="171"/>
        <v/>
      </c>
      <c r="AP62" s="140" t="str">
        <f t="shared" si="159"/>
        <v/>
      </c>
      <c r="AQ62" s="141" t="str">
        <f t="shared" si="172"/>
        <v/>
      </c>
      <c r="AR62" s="142" t="e">
        <f t="shared" si="181"/>
        <v>#N/A</v>
      </c>
      <c r="AS62" s="142" t="e">
        <f t="shared" si="75"/>
        <v>#VALUE!</v>
      </c>
      <c r="AT62" s="134" t="str">
        <f t="shared" si="173"/>
        <v/>
      </c>
      <c r="AU62" s="140" t="str">
        <f t="shared" si="160"/>
        <v/>
      </c>
      <c r="AV62" s="141" t="str">
        <f t="shared" si="174"/>
        <v/>
      </c>
      <c r="AW62" s="142" t="e">
        <f t="shared" si="182"/>
        <v>#N/A</v>
      </c>
      <c r="AX62" s="142" t="e">
        <f t="shared" si="76"/>
        <v>#VALUE!</v>
      </c>
      <c r="AY62" s="134" t="str">
        <f t="shared" si="175"/>
        <v/>
      </c>
      <c r="AZ62" s="140" t="str">
        <f t="shared" si="161"/>
        <v/>
      </c>
      <c r="BA62" s="141" t="str">
        <f t="shared" si="176"/>
        <v/>
      </c>
      <c r="BB62" s="142" t="e">
        <f t="shared" si="183"/>
        <v>#N/A</v>
      </c>
      <c r="BC62" s="142" t="e">
        <f t="shared" si="77"/>
        <v>#VALUE!</v>
      </c>
      <c r="BD62" s="134" t="str">
        <f t="shared" si="177"/>
        <v/>
      </c>
      <c r="BF62" s="143" t="str">
        <f t="shared" si="24"/>
        <v/>
      </c>
      <c r="BG62" s="144" t="str">
        <f t="shared" si="25"/>
        <v/>
      </c>
      <c r="BH62" s="138" t="e">
        <f t="shared" si="205"/>
        <v>#N/A</v>
      </c>
      <c r="BI62" s="138" t="e">
        <f t="shared" si="205"/>
        <v>#N/A</v>
      </c>
      <c r="BJ62" s="138"/>
      <c r="BK62" s="143" t="str">
        <f t="shared" si="26"/>
        <v/>
      </c>
      <c r="BL62" s="144" t="str">
        <f t="shared" si="27"/>
        <v/>
      </c>
      <c r="BM62" s="138" t="e">
        <f t="shared" si="206"/>
        <v>#N/A</v>
      </c>
      <c r="BN62" s="138" t="e">
        <f t="shared" si="206"/>
        <v>#N/A</v>
      </c>
      <c r="BO62" s="138"/>
      <c r="BP62" s="143" t="str">
        <f t="shared" si="28"/>
        <v/>
      </c>
      <c r="BQ62" s="144" t="str">
        <f t="shared" si="29"/>
        <v/>
      </c>
      <c r="BR62" s="138" t="e">
        <f t="shared" si="207"/>
        <v>#N/A</v>
      </c>
      <c r="BS62" s="138" t="e">
        <f t="shared" si="207"/>
        <v>#N/A</v>
      </c>
      <c r="BT62" s="138"/>
      <c r="BU62" s="143" t="str">
        <f t="shared" si="30"/>
        <v/>
      </c>
      <c r="BV62" s="144" t="str">
        <f t="shared" si="31"/>
        <v/>
      </c>
      <c r="BW62" s="138" t="e">
        <f t="shared" si="208"/>
        <v>#N/A</v>
      </c>
      <c r="BX62" s="138" t="e">
        <f t="shared" si="208"/>
        <v>#N/A</v>
      </c>
      <c r="BY62" s="138"/>
      <c r="BZ62" s="143" t="str">
        <f t="shared" si="32"/>
        <v/>
      </c>
      <c r="CA62" s="144" t="str">
        <f t="shared" si="33"/>
        <v/>
      </c>
      <c r="CB62" s="138" t="e">
        <f t="shared" si="209"/>
        <v>#N/A</v>
      </c>
      <c r="CC62" s="138" t="e">
        <f t="shared" si="209"/>
        <v>#N/A</v>
      </c>
      <c r="CD62" s="138"/>
      <c r="CE62" s="143" t="str">
        <f t="shared" si="34"/>
        <v/>
      </c>
      <c r="CF62" s="144" t="str">
        <f t="shared" si="35"/>
        <v/>
      </c>
      <c r="CG62" s="138" t="e">
        <f t="shared" si="210"/>
        <v>#N/A</v>
      </c>
      <c r="CH62" s="138" t="e">
        <f t="shared" si="210"/>
        <v>#N/A</v>
      </c>
      <c r="CJ62" s="171"/>
      <c r="CK62" s="133"/>
      <c r="CL62" s="133"/>
      <c r="CM62" s="133"/>
      <c r="CN62" s="133"/>
      <c r="CO62" s="133"/>
      <c r="CP62" s="133"/>
      <c r="CQ62" s="133"/>
      <c r="CR62" s="133"/>
      <c r="CS62" s="133"/>
      <c r="CT62" s="133"/>
      <c r="CU62" s="133"/>
      <c r="CV62" s="133"/>
      <c r="CW62" s="133"/>
      <c r="CX62" s="133"/>
      <c r="CY62" s="133"/>
      <c r="CZ62" s="133"/>
      <c r="DA62" s="133"/>
      <c r="DB62" s="133"/>
      <c r="DC62" s="133"/>
      <c r="DD62" s="133"/>
      <c r="DE62" s="133"/>
      <c r="DF62" s="133"/>
      <c r="DG62" s="133"/>
      <c r="DH62" s="133"/>
      <c r="DI62" s="133"/>
      <c r="DJ62" s="133"/>
      <c r="DK62" s="133"/>
      <c r="DL62" s="133"/>
      <c r="DM62" s="133"/>
      <c r="DN62" s="133"/>
      <c r="DO62" s="133"/>
      <c r="DP62" s="133"/>
      <c r="DQ62" s="133"/>
      <c r="DR62" s="133"/>
      <c r="DS62" s="133"/>
      <c r="DT62" s="133"/>
      <c r="DU62" s="133"/>
      <c r="DV62" s="133"/>
      <c r="DW62" s="133"/>
      <c r="DX62" s="133"/>
      <c r="DY62" s="133"/>
      <c r="DZ62" s="133"/>
      <c r="EA62" s="133"/>
      <c r="EB62" s="133"/>
      <c r="EC62" s="133"/>
      <c r="ED62" s="133"/>
      <c r="EE62" s="133"/>
      <c r="EF62" s="133"/>
      <c r="EG62" s="133"/>
      <c r="EH62" s="133"/>
      <c r="EI62" s="133"/>
      <c r="EJ62" s="133"/>
      <c r="EK62" s="133"/>
      <c r="EL62" s="133"/>
      <c r="EM62" s="133"/>
      <c r="EN62" s="133"/>
      <c r="EO62" s="133"/>
      <c r="EP62" s="133"/>
      <c r="EQ62" s="133"/>
      <c r="ER62" s="133"/>
      <c r="ES62" s="133"/>
      <c r="ET62" s="133"/>
      <c r="EU62" s="133"/>
      <c r="EV62" s="133"/>
      <c r="EW62" s="133"/>
      <c r="EX62" s="133"/>
      <c r="EY62" s="133"/>
      <c r="EZ62" s="133"/>
      <c r="FA62" s="133"/>
      <c r="FB62" s="133"/>
      <c r="FC62" s="133"/>
      <c r="FD62" s="133"/>
      <c r="FE62" s="133"/>
      <c r="FF62" s="133"/>
      <c r="FG62" s="133"/>
      <c r="FH62" s="133"/>
      <c r="FI62" s="133"/>
      <c r="FJ62" s="133"/>
      <c r="FK62" s="133"/>
      <c r="FL62" s="133"/>
      <c r="FM62" s="133"/>
      <c r="FN62" s="133"/>
      <c r="FO62" s="133"/>
      <c r="FP62" s="133"/>
      <c r="FQ62" s="133"/>
      <c r="FR62" s="133"/>
      <c r="FS62" s="133"/>
      <c r="FT62" s="133"/>
      <c r="FU62" s="133"/>
      <c r="FV62" s="133"/>
      <c r="FW62" s="133"/>
      <c r="FX62" s="133"/>
      <c r="FY62" s="133"/>
      <c r="FZ62" s="133"/>
      <c r="GA62" s="133"/>
      <c r="GB62" s="133"/>
      <c r="GC62" s="133"/>
      <c r="GD62" s="133"/>
      <c r="GE62" s="133"/>
      <c r="GF62" s="133"/>
      <c r="GG62" s="133"/>
      <c r="GH62" s="133"/>
      <c r="GI62" s="133"/>
      <c r="GJ62" s="133"/>
      <c r="GK62" s="133"/>
      <c r="GL62" s="133"/>
      <c r="GM62" s="133"/>
      <c r="GN62" s="133"/>
      <c r="GO62" s="133"/>
      <c r="GP62" s="133"/>
      <c r="GQ62" s="133"/>
      <c r="GR62" s="133"/>
      <c r="GS62" s="133"/>
      <c r="GT62" s="133"/>
      <c r="GU62" s="133"/>
      <c r="GV62" s="133"/>
      <c r="GW62" s="133"/>
      <c r="GX62" s="133"/>
      <c r="GY62" s="133"/>
      <c r="GZ62" s="133"/>
      <c r="HA62" s="133"/>
      <c r="HB62" s="133"/>
    </row>
    <row r="63" spans="2:210" x14ac:dyDescent="0.25">
      <c r="B63" s="120"/>
      <c r="C63" s="114"/>
      <c r="D63"/>
      <c r="E63"/>
      <c r="F63" s="120"/>
      <c r="G63" s="114"/>
      <c r="H63"/>
      <c r="I63"/>
      <c r="J63" s="120"/>
      <c r="K63" s="114"/>
      <c r="L63"/>
      <c r="M63"/>
      <c r="N63" s="120"/>
      <c r="O63" s="114"/>
      <c r="P63"/>
      <c r="Q63"/>
      <c r="R63" s="120"/>
      <c r="S63" s="114"/>
      <c r="T63"/>
      <c r="U63"/>
      <c r="V63" s="120"/>
      <c r="W63" s="114"/>
      <c r="X63"/>
      <c r="Y63"/>
      <c r="AA63" s="140" t="str">
        <f t="shared" ref="AA63:AA94" si="211">IF(D63&lt;=$CL$45,D63*-1,"")</f>
        <v/>
      </c>
      <c r="AB63" s="141" t="str">
        <f t="shared" si="166"/>
        <v/>
      </c>
      <c r="AC63" s="142" t="e">
        <f t="shared" si="178"/>
        <v>#N/A</v>
      </c>
      <c r="AD63" s="142" t="e">
        <f t="shared" si="72"/>
        <v>#VALUE!</v>
      </c>
      <c r="AE63" s="134" t="str">
        <f t="shared" si="167"/>
        <v/>
      </c>
      <c r="AF63" s="140" t="str">
        <f t="shared" ref="AF63:AF94" si="212">IF(H63&lt;=$CL$45,H63*-1,"")</f>
        <v/>
      </c>
      <c r="AG63" s="141" t="str">
        <f t="shared" si="168"/>
        <v/>
      </c>
      <c r="AH63" s="142" t="e">
        <f t="shared" si="179"/>
        <v>#N/A</v>
      </c>
      <c r="AI63" s="142" t="e">
        <f t="shared" si="73"/>
        <v>#VALUE!</v>
      </c>
      <c r="AJ63" s="134" t="str">
        <f t="shared" si="169"/>
        <v/>
      </c>
      <c r="AK63" s="140" t="str">
        <f t="shared" ref="AK63:AK94" si="213">IF(L63&lt;=$CL$45,L63*-1,"")</f>
        <v/>
      </c>
      <c r="AL63" s="141" t="str">
        <f t="shared" si="170"/>
        <v/>
      </c>
      <c r="AM63" s="142" t="e">
        <f t="shared" si="180"/>
        <v>#N/A</v>
      </c>
      <c r="AN63" s="142" t="e">
        <f t="shared" si="74"/>
        <v>#VALUE!</v>
      </c>
      <c r="AO63" s="134" t="str">
        <f t="shared" si="171"/>
        <v/>
      </c>
      <c r="AP63" s="140" t="str">
        <f t="shared" ref="AP63:AP94" si="214">IF(P63&lt;=$CL$45,P63*-1,"")</f>
        <v/>
      </c>
      <c r="AQ63" s="141" t="str">
        <f t="shared" si="172"/>
        <v/>
      </c>
      <c r="AR63" s="142" t="e">
        <f t="shared" si="181"/>
        <v>#N/A</v>
      </c>
      <c r="AS63" s="142" t="e">
        <f t="shared" si="75"/>
        <v>#VALUE!</v>
      </c>
      <c r="AT63" s="134" t="str">
        <f t="shared" si="173"/>
        <v/>
      </c>
      <c r="AU63" s="140" t="str">
        <f t="shared" ref="AU63:AU94" si="215">IF(T63&lt;=$CL$45,T63*-1,"")</f>
        <v/>
      </c>
      <c r="AV63" s="141" t="str">
        <f t="shared" si="174"/>
        <v/>
      </c>
      <c r="AW63" s="142" t="e">
        <f t="shared" si="182"/>
        <v>#N/A</v>
      </c>
      <c r="AX63" s="142" t="e">
        <f t="shared" si="76"/>
        <v>#VALUE!</v>
      </c>
      <c r="AY63" s="134" t="str">
        <f t="shared" si="175"/>
        <v/>
      </c>
      <c r="AZ63" s="140" t="str">
        <f t="shared" ref="AZ63:AZ94" si="216">IF(X63&lt;=$CL$45,X63*-1,"")</f>
        <v/>
      </c>
      <c r="BA63" s="141" t="str">
        <f t="shared" si="176"/>
        <v/>
      </c>
      <c r="BB63" s="142" t="e">
        <f t="shared" si="183"/>
        <v>#N/A</v>
      </c>
      <c r="BC63" s="142" t="e">
        <f t="shared" si="77"/>
        <v>#VALUE!</v>
      </c>
      <c r="BD63" s="134" t="str">
        <f t="shared" si="177"/>
        <v/>
      </c>
      <c r="BF63" s="143" t="str">
        <f t="shared" si="24"/>
        <v/>
      </c>
      <c r="BG63" s="144" t="str">
        <f t="shared" si="25"/>
        <v/>
      </c>
      <c r="BH63" s="138" t="e">
        <f t="shared" si="205"/>
        <v>#N/A</v>
      </c>
      <c r="BI63" s="138" t="e">
        <f t="shared" si="205"/>
        <v>#N/A</v>
      </c>
      <c r="BJ63" s="138"/>
      <c r="BK63" s="143" t="str">
        <f t="shared" si="26"/>
        <v/>
      </c>
      <c r="BL63" s="144" t="str">
        <f t="shared" si="27"/>
        <v/>
      </c>
      <c r="BM63" s="138" t="e">
        <f t="shared" si="206"/>
        <v>#N/A</v>
      </c>
      <c r="BN63" s="138" t="e">
        <f t="shared" si="206"/>
        <v>#N/A</v>
      </c>
      <c r="BO63" s="138"/>
      <c r="BP63" s="143" t="str">
        <f t="shared" si="28"/>
        <v/>
      </c>
      <c r="BQ63" s="144" t="str">
        <f t="shared" si="29"/>
        <v/>
      </c>
      <c r="BR63" s="138" t="e">
        <f t="shared" si="207"/>
        <v>#N/A</v>
      </c>
      <c r="BS63" s="138" t="e">
        <f t="shared" si="207"/>
        <v>#N/A</v>
      </c>
      <c r="BT63" s="138"/>
      <c r="BU63" s="143" t="str">
        <f t="shared" si="30"/>
        <v/>
      </c>
      <c r="BV63" s="144" t="str">
        <f t="shared" si="31"/>
        <v/>
      </c>
      <c r="BW63" s="138" t="e">
        <f t="shared" si="208"/>
        <v>#N/A</v>
      </c>
      <c r="BX63" s="138" t="e">
        <f t="shared" si="208"/>
        <v>#N/A</v>
      </c>
      <c r="BY63" s="138"/>
      <c r="BZ63" s="143" t="str">
        <f t="shared" si="32"/>
        <v/>
      </c>
      <c r="CA63" s="144" t="str">
        <f t="shared" si="33"/>
        <v/>
      </c>
      <c r="CB63" s="138" t="e">
        <f t="shared" si="209"/>
        <v>#N/A</v>
      </c>
      <c r="CC63" s="138" t="e">
        <f t="shared" si="209"/>
        <v>#N/A</v>
      </c>
      <c r="CD63" s="138"/>
      <c r="CE63" s="143" t="str">
        <f t="shared" si="34"/>
        <v/>
      </c>
      <c r="CF63" s="144" t="str">
        <f t="shared" si="35"/>
        <v/>
      </c>
      <c r="CG63" s="138" t="e">
        <f t="shared" si="210"/>
        <v>#N/A</v>
      </c>
      <c r="CH63" s="138" t="e">
        <f t="shared" si="210"/>
        <v>#N/A</v>
      </c>
      <c r="CJ63" s="171"/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3"/>
      <c r="CV63" s="133"/>
      <c r="CW63" s="133"/>
      <c r="CX63" s="133"/>
      <c r="CY63" s="133"/>
      <c r="CZ63" s="133"/>
      <c r="DA63" s="133"/>
      <c r="DB63" s="133"/>
      <c r="DC63" s="133"/>
      <c r="DD63" s="133"/>
      <c r="DE63" s="133"/>
      <c r="DF63" s="133"/>
      <c r="DG63" s="133"/>
      <c r="DH63" s="133"/>
      <c r="DI63" s="133"/>
      <c r="DJ63" s="133"/>
      <c r="DK63" s="133"/>
      <c r="DL63" s="133"/>
      <c r="DM63" s="133"/>
      <c r="DN63" s="133"/>
      <c r="DO63" s="133"/>
      <c r="DP63" s="133"/>
      <c r="DQ63" s="133"/>
      <c r="DR63" s="133"/>
      <c r="DS63" s="133"/>
      <c r="DT63" s="133"/>
      <c r="DU63" s="133"/>
      <c r="DV63" s="133"/>
      <c r="DW63" s="133"/>
      <c r="DX63" s="133"/>
      <c r="DY63" s="133"/>
      <c r="DZ63" s="133"/>
      <c r="EA63" s="133"/>
      <c r="EB63" s="133"/>
      <c r="EC63" s="133"/>
      <c r="ED63" s="133"/>
      <c r="EE63" s="133"/>
      <c r="EF63" s="133"/>
      <c r="EG63" s="133"/>
      <c r="EH63" s="133"/>
      <c r="EI63" s="133"/>
      <c r="EJ63" s="133"/>
      <c r="EK63" s="133"/>
      <c r="EL63" s="133"/>
      <c r="EM63" s="133"/>
      <c r="EN63" s="133"/>
      <c r="EO63" s="133"/>
      <c r="EP63" s="133"/>
      <c r="EQ63" s="133"/>
      <c r="ER63" s="133"/>
      <c r="ES63" s="133"/>
      <c r="ET63" s="133"/>
      <c r="EU63" s="133"/>
      <c r="EV63" s="133"/>
      <c r="EW63" s="133"/>
      <c r="EX63" s="133"/>
      <c r="EY63" s="133"/>
      <c r="EZ63" s="133"/>
      <c r="FA63" s="133"/>
      <c r="FB63" s="133"/>
      <c r="FC63" s="133"/>
      <c r="FD63" s="133"/>
      <c r="FE63" s="133"/>
      <c r="FF63" s="133"/>
      <c r="FG63" s="133"/>
      <c r="FH63" s="133"/>
      <c r="FI63" s="133"/>
      <c r="FJ63" s="133"/>
      <c r="FK63" s="133"/>
      <c r="FL63" s="133"/>
      <c r="FM63" s="133"/>
      <c r="FN63" s="133"/>
      <c r="FO63" s="133"/>
      <c r="FP63" s="133"/>
      <c r="FQ63" s="133"/>
      <c r="FR63" s="133"/>
      <c r="FS63" s="133"/>
      <c r="FT63" s="133"/>
      <c r="FU63" s="133"/>
      <c r="FV63" s="133"/>
      <c r="FW63" s="133"/>
      <c r="FX63" s="133"/>
      <c r="FY63" s="133"/>
      <c r="FZ63" s="133"/>
      <c r="GA63" s="133"/>
      <c r="GB63" s="133"/>
      <c r="GC63" s="133"/>
      <c r="GD63" s="133"/>
      <c r="GE63" s="133"/>
      <c r="GF63" s="133"/>
      <c r="GG63" s="133"/>
      <c r="GH63" s="133"/>
      <c r="GI63" s="133"/>
      <c r="GJ63" s="133"/>
      <c r="GK63" s="133"/>
      <c r="GL63" s="133"/>
      <c r="GM63" s="133"/>
      <c r="GN63" s="133"/>
      <c r="GO63" s="133"/>
      <c r="GP63" s="133"/>
      <c r="GQ63" s="133"/>
      <c r="GR63" s="133"/>
      <c r="GS63" s="133"/>
      <c r="GT63" s="133"/>
      <c r="GU63" s="133"/>
      <c r="GV63" s="133"/>
      <c r="GW63" s="133"/>
      <c r="GX63" s="133"/>
      <c r="GY63" s="133"/>
      <c r="GZ63" s="133"/>
      <c r="HA63" s="133"/>
      <c r="HB63" s="133"/>
    </row>
    <row r="64" spans="2:210" x14ac:dyDescent="0.25">
      <c r="B64" s="120"/>
      <c r="C64" s="114"/>
      <c r="D64"/>
      <c r="E64"/>
      <c r="F64" s="120"/>
      <c r="G64" s="114"/>
      <c r="H64"/>
      <c r="I64"/>
      <c r="J64" s="120"/>
      <c r="K64" s="114"/>
      <c r="L64"/>
      <c r="M64"/>
      <c r="N64" s="120"/>
      <c r="O64" s="114"/>
      <c r="P64"/>
      <c r="Q64"/>
      <c r="R64" s="120"/>
      <c r="S64" s="114"/>
      <c r="T64"/>
      <c r="U64"/>
      <c r="V64" s="120"/>
      <c r="W64" s="114"/>
      <c r="X64"/>
      <c r="Y64"/>
      <c r="AA64" s="140" t="str">
        <f t="shared" si="211"/>
        <v/>
      </c>
      <c r="AB64" s="141" t="str">
        <f t="shared" si="166"/>
        <v/>
      </c>
      <c r="AC64" s="142" t="e">
        <f t="shared" si="178"/>
        <v>#N/A</v>
      </c>
      <c r="AD64" s="142" t="e">
        <f t="shared" si="72"/>
        <v>#VALUE!</v>
      </c>
      <c r="AE64" s="134" t="str">
        <f t="shared" si="167"/>
        <v/>
      </c>
      <c r="AF64" s="140" t="str">
        <f t="shared" si="212"/>
        <v/>
      </c>
      <c r="AG64" s="141" t="str">
        <f t="shared" si="168"/>
        <v/>
      </c>
      <c r="AH64" s="142" t="e">
        <f t="shared" si="179"/>
        <v>#N/A</v>
      </c>
      <c r="AI64" s="142" t="e">
        <f t="shared" si="73"/>
        <v>#VALUE!</v>
      </c>
      <c r="AJ64" s="134" t="str">
        <f t="shared" si="169"/>
        <v/>
      </c>
      <c r="AK64" s="140" t="str">
        <f t="shared" si="213"/>
        <v/>
      </c>
      <c r="AL64" s="141" t="str">
        <f t="shared" si="170"/>
        <v/>
      </c>
      <c r="AM64" s="142" t="e">
        <f t="shared" si="180"/>
        <v>#N/A</v>
      </c>
      <c r="AN64" s="142" t="e">
        <f t="shared" si="74"/>
        <v>#VALUE!</v>
      </c>
      <c r="AO64" s="134" t="str">
        <f t="shared" si="171"/>
        <v/>
      </c>
      <c r="AP64" s="140" t="str">
        <f t="shared" si="214"/>
        <v/>
      </c>
      <c r="AQ64" s="141" t="str">
        <f t="shared" si="172"/>
        <v/>
      </c>
      <c r="AR64" s="142" t="e">
        <f t="shared" si="181"/>
        <v>#N/A</v>
      </c>
      <c r="AS64" s="142" t="e">
        <f t="shared" si="75"/>
        <v>#VALUE!</v>
      </c>
      <c r="AT64" s="134" t="str">
        <f t="shared" si="173"/>
        <v/>
      </c>
      <c r="AU64" s="140" t="str">
        <f t="shared" si="215"/>
        <v/>
      </c>
      <c r="AV64" s="141" t="str">
        <f t="shared" si="174"/>
        <v/>
      </c>
      <c r="AW64" s="142" t="e">
        <f t="shared" si="182"/>
        <v>#N/A</v>
      </c>
      <c r="AX64" s="142" t="e">
        <f t="shared" si="76"/>
        <v>#VALUE!</v>
      </c>
      <c r="AY64" s="134" t="str">
        <f t="shared" si="175"/>
        <v/>
      </c>
      <c r="AZ64" s="140" t="str">
        <f t="shared" si="216"/>
        <v/>
      </c>
      <c r="BA64" s="141" t="str">
        <f t="shared" si="176"/>
        <v/>
      </c>
      <c r="BB64" s="142" t="e">
        <f t="shared" si="183"/>
        <v>#N/A</v>
      </c>
      <c r="BC64" s="142" t="e">
        <f t="shared" si="77"/>
        <v>#VALUE!</v>
      </c>
      <c r="BD64" s="134" t="str">
        <f t="shared" si="177"/>
        <v/>
      </c>
      <c r="BF64" s="143" t="str">
        <f t="shared" si="24"/>
        <v/>
      </c>
      <c r="BG64" s="144" t="str">
        <f t="shared" si="25"/>
        <v/>
      </c>
      <c r="BH64" s="138" t="e">
        <f t="shared" si="205"/>
        <v>#N/A</v>
      </c>
      <c r="BI64" s="138" t="e">
        <f t="shared" si="205"/>
        <v>#N/A</v>
      </c>
      <c r="BJ64" s="138"/>
      <c r="BK64" s="143" t="str">
        <f t="shared" si="26"/>
        <v/>
      </c>
      <c r="BL64" s="144" t="str">
        <f t="shared" si="27"/>
        <v/>
      </c>
      <c r="BM64" s="138" t="e">
        <f t="shared" si="206"/>
        <v>#N/A</v>
      </c>
      <c r="BN64" s="138" t="e">
        <f t="shared" si="206"/>
        <v>#N/A</v>
      </c>
      <c r="BO64" s="138"/>
      <c r="BP64" s="143" t="str">
        <f t="shared" si="28"/>
        <v/>
      </c>
      <c r="BQ64" s="144" t="str">
        <f t="shared" si="29"/>
        <v/>
      </c>
      <c r="BR64" s="138" t="e">
        <f t="shared" si="207"/>
        <v>#N/A</v>
      </c>
      <c r="BS64" s="138" t="e">
        <f t="shared" si="207"/>
        <v>#N/A</v>
      </c>
      <c r="BT64" s="138"/>
      <c r="BU64" s="143" t="str">
        <f t="shared" si="30"/>
        <v/>
      </c>
      <c r="BV64" s="144" t="str">
        <f t="shared" si="31"/>
        <v/>
      </c>
      <c r="BW64" s="138" t="e">
        <f t="shared" si="208"/>
        <v>#N/A</v>
      </c>
      <c r="BX64" s="138" t="e">
        <f t="shared" si="208"/>
        <v>#N/A</v>
      </c>
      <c r="BY64" s="138"/>
      <c r="BZ64" s="143" t="str">
        <f t="shared" si="32"/>
        <v/>
      </c>
      <c r="CA64" s="144" t="str">
        <f t="shared" si="33"/>
        <v/>
      </c>
      <c r="CB64" s="138" t="e">
        <f t="shared" si="209"/>
        <v>#N/A</v>
      </c>
      <c r="CC64" s="138" t="e">
        <f t="shared" si="209"/>
        <v>#N/A</v>
      </c>
      <c r="CD64" s="138"/>
      <c r="CE64" s="143" t="str">
        <f t="shared" si="34"/>
        <v/>
      </c>
      <c r="CF64" s="144" t="str">
        <f t="shared" si="35"/>
        <v/>
      </c>
      <c r="CG64" s="138" t="e">
        <f t="shared" si="210"/>
        <v>#N/A</v>
      </c>
      <c r="CH64" s="138" t="e">
        <f t="shared" si="210"/>
        <v>#N/A</v>
      </c>
      <c r="CJ64" s="171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133"/>
      <c r="CX64" s="133"/>
      <c r="CY64" s="133"/>
      <c r="CZ64" s="133"/>
      <c r="DA64" s="133"/>
      <c r="DB64" s="133"/>
      <c r="DC64" s="133"/>
      <c r="DD64" s="133"/>
      <c r="DE64" s="133"/>
      <c r="DF64" s="133"/>
      <c r="DG64" s="133"/>
      <c r="DH64" s="133"/>
      <c r="DI64" s="133"/>
      <c r="DJ64" s="133"/>
      <c r="DK64" s="133"/>
      <c r="DL64" s="133"/>
      <c r="DM64" s="133"/>
      <c r="DN64" s="133"/>
      <c r="DO64" s="133"/>
      <c r="DP64" s="133"/>
      <c r="DQ64" s="133"/>
      <c r="DR64" s="133"/>
      <c r="DS64" s="133"/>
      <c r="DT64" s="133"/>
      <c r="DU64" s="133"/>
      <c r="DV64" s="133"/>
      <c r="DW64" s="133"/>
      <c r="DX64" s="133"/>
      <c r="DY64" s="133"/>
      <c r="DZ64" s="133"/>
      <c r="EA64" s="133"/>
      <c r="EB64" s="133"/>
      <c r="EC64" s="133"/>
      <c r="ED64" s="133"/>
      <c r="EE64" s="133"/>
      <c r="EF64" s="133"/>
      <c r="EG64" s="133"/>
      <c r="EH64" s="133"/>
      <c r="EI64" s="133"/>
      <c r="EJ64" s="133"/>
      <c r="EK64" s="133"/>
      <c r="EL64" s="133"/>
      <c r="EM64" s="133"/>
      <c r="EN64" s="133"/>
      <c r="EO64" s="133"/>
      <c r="EP64" s="133"/>
      <c r="EQ64" s="133"/>
      <c r="ER64" s="133"/>
      <c r="ES64" s="133"/>
      <c r="ET64" s="133"/>
      <c r="EU64" s="133"/>
      <c r="EV64" s="133"/>
      <c r="EW64" s="133"/>
      <c r="EX64" s="133"/>
      <c r="EY64" s="133"/>
      <c r="EZ64" s="133"/>
      <c r="FA64" s="133"/>
      <c r="FB64" s="133"/>
      <c r="FC64" s="133"/>
      <c r="FD64" s="133"/>
      <c r="FE64" s="133"/>
      <c r="FF64" s="133"/>
      <c r="FG64" s="133"/>
      <c r="FH64" s="133"/>
      <c r="FI64" s="133"/>
      <c r="FJ64" s="133"/>
      <c r="FK64" s="133"/>
      <c r="FL64" s="133"/>
      <c r="FM64" s="133"/>
      <c r="FN64" s="133"/>
      <c r="FO64" s="133"/>
      <c r="FP64" s="133"/>
      <c r="FQ64" s="133"/>
      <c r="FR64" s="133"/>
      <c r="FS64" s="133"/>
      <c r="FT64" s="133"/>
      <c r="FU64" s="133"/>
      <c r="FV64" s="133"/>
      <c r="FW64" s="133"/>
      <c r="FX64" s="133"/>
      <c r="FY64" s="133"/>
      <c r="FZ64" s="133"/>
      <c r="GA64" s="133"/>
      <c r="GB64" s="133"/>
      <c r="GC64" s="133"/>
      <c r="GD64" s="133"/>
      <c r="GE64" s="133"/>
      <c r="GF64" s="133"/>
      <c r="GG64" s="133"/>
      <c r="GH64" s="133"/>
      <c r="GI64" s="133"/>
      <c r="GJ64" s="133"/>
      <c r="GK64" s="133"/>
      <c r="GL64" s="133"/>
      <c r="GM64" s="133"/>
      <c r="GN64" s="133"/>
      <c r="GO64" s="133"/>
      <c r="GP64" s="133"/>
      <c r="GQ64" s="133"/>
      <c r="GR64" s="133"/>
      <c r="GS64" s="133"/>
      <c r="GT64" s="133"/>
      <c r="GU64" s="133"/>
      <c r="GV64" s="133"/>
      <c r="GW64" s="133"/>
      <c r="GX64" s="133"/>
      <c r="GY64" s="133"/>
      <c r="GZ64" s="133"/>
      <c r="HA64" s="133"/>
      <c r="HB64" s="133"/>
    </row>
    <row r="65" spans="2:210" x14ac:dyDescent="0.25">
      <c r="B65" s="120"/>
      <c r="C65" s="114"/>
      <c r="D65"/>
      <c r="E65"/>
      <c r="F65" s="120"/>
      <c r="G65" s="114"/>
      <c r="H65"/>
      <c r="I65"/>
      <c r="J65" s="120"/>
      <c r="K65" s="114"/>
      <c r="L65"/>
      <c r="M65"/>
      <c r="N65" s="120"/>
      <c r="O65" s="114"/>
      <c r="P65"/>
      <c r="Q65"/>
      <c r="R65" s="120"/>
      <c r="S65" s="114"/>
      <c r="T65"/>
      <c r="U65"/>
      <c r="V65" s="120"/>
      <c r="W65" s="114"/>
      <c r="X65"/>
      <c r="Y65"/>
      <c r="AA65" s="140" t="str">
        <f t="shared" si="211"/>
        <v/>
      </c>
      <c r="AB65" s="141" t="str">
        <f t="shared" si="166"/>
        <v/>
      </c>
      <c r="AC65" s="142" t="e">
        <f t="shared" si="178"/>
        <v>#N/A</v>
      </c>
      <c r="AD65" s="142" t="e">
        <f t="shared" si="72"/>
        <v>#VALUE!</v>
      </c>
      <c r="AE65" s="134" t="str">
        <f t="shared" si="167"/>
        <v/>
      </c>
      <c r="AF65" s="140" t="str">
        <f t="shared" si="212"/>
        <v/>
      </c>
      <c r="AG65" s="141" t="str">
        <f t="shared" si="168"/>
        <v/>
      </c>
      <c r="AH65" s="142" t="e">
        <f t="shared" si="179"/>
        <v>#N/A</v>
      </c>
      <c r="AI65" s="142" t="e">
        <f t="shared" si="73"/>
        <v>#VALUE!</v>
      </c>
      <c r="AJ65" s="134" t="str">
        <f t="shared" si="169"/>
        <v/>
      </c>
      <c r="AK65" s="140" t="str">
        <f t="shared" si="213"/>
        <v/>
      </c>
      <c r="AL65" s="141" t="str">
        <f t="shared" si="170"/>
        <v/>
      </c>
      <c r="AM65" s="142" t="e">
        <f t="shared" si="180"/>
        <v>#N/A</v>
      </c>
      <c r="AN65" s="142" t="e">
        <f t="shared" si="74"/>
        <v>#VALUE!</v>
      </c>
      <c r="AO65" s="134" t="str">
        <f t="shared" si="171"/>
        <v/>
      </c>
      <c r="AP65" s="140" t="str">
        <f t="shared" si="214"/>
        <v/>
      </c>
      <c r="AQ65" s="141" t="str">
        <f t="shared" si="172"/>
        <v/>
      </c>
      <c r="AR65" s="142" t="e">
        <f t="shared" si="181"/>
        <v>#N/A</v>
      </c>
      <c r="AS65" s="142" t="e">
        <f t="shared" si="75"/>
        <v>#VALUE!</v>
      </c>
      <c r="AT65" s="134" t="str">
        <f t="shared" si="173"/>
        <v/>
      </c>
      <c r="AU65" s="140" t="str">
        <f t="shared" si="215"/>
        <v/>
      </c>
      <c r="AV65" s="141" t="str">
        <f t="shared" si="174"/>
        <v/>
      </c>
      <c r="AW65" s="142" t="e">
        <f t="shared" si="182"/>
        <v>#N/A</v>
      </c>
      <c r="AX65" s="142" t="e">
        <f t="shared" si="76"/>
        <v>#VALUE!</v>
      </c>
      <c r="AY65" s="134" t="str">
        <f t="shared" si="175"/>
        <v/>
      </c>
      <c r="AZ65" s="140" t="str">
        <f t="shared" si="216"/>
        <v/>
      </c>
      <c r="BA65" s="141" t="str">
        <f t="shared" si="176"/>
        <v/>
      </c>
      <c r="BB65" s="142" t="e">
        <f t="shared" si="183"/>
        <v>#N/A</v>
      </c>
      <c r="BC65" s="142" t="e">
        <f t="shared" si="77"/>
        <v>#VALUE!</v>
      </c>
      <c r="BD65" s="134" t="str">
        <f t="shared" si="177"/>
        <v/>
      </c>
      <c r="BF65" s="143" t="str">
        <f t="shared" si="24"/>
        <v/>
      </c>
      <c r="BG65" s="144" t="str">
        <f t="shared" si="25"/>
        <v/>
      </c>
      <c r="BH65" s="138" t="e">
        <f t="shared" si="205"/>
        <v>#N/A</v>
      </c>
      <c r="BI65" s="138" t="e">
        <f t="shared" si="205"/>
        <v>#N/A</v>
      </c>
      <c r="BJ65" s="138"/>
      <c r="BK65" s="143" t="str">
        <f t="shared" si="26"/>
        <v/>
      </c>
      <c r="BL65" s="144" t="str">
        <f t="shared" si="27"/>
        <v/>
      </c>
      <c r="BM65" s="138" t="e">
        <f t="shared" si="206"/>
        <v>#N/A</v>
      </c>
      <c r="BN65" s="138" t="e">
        <f t="shared" si="206"/>
        <v>#N/A</v>
      </c>
      <c r="BO65" s="138"/>
      <c r="BP65" s="143" t="str">
        <f t="shared" si="28"/>
        <v/>
      </c>
      <c r="BQ65" s="144" t="str">
        <f t="shared" si="29"/>
        <v/>
      </c>
      <c r="BR65" s="138" t="e">
        <f t="shared" si="207"/>
        <v>#N/A</v>
      </c>
      <c r="BS65" s="138" t="e">
        <f t="shared" si="207"/>
        <v>#N/A</v>
      </c>
      <c r="BT65" s="138"/>
      <c r="BU65" s="143" t="str">
        <f t="shared" si="30"/>
        <v/>
      </c>
      <c r="BV65" s="144" t="str">
        <f t="shared" si="31"/>
        <v/>
      </c>
      <c r="BW65" s="138" t="e">
        <f t="shared" si="208"/>
        <v>#N/A</v>
      </c>
      <c r="BX65" s="138" t="e">
        <f t="shared" si="208"/>
        <v>#N/A</v>
      </c>
      <c r="BY65" s="138"/>
      <c r="BZ65" s="143" t="str">
        <f t="shared" si="32"/>
        <v/>
      </c>
      <c r="CA65" s="144" t="str">
        <f t="shared" si="33"/>
        <v/>
      </c>
      <c r="CB65" s="138" t="e">
        <f t="shared" si="209"/>
        <v>#N/A</v>
      </c>
      <c r="CC65" s="138" t="e">
        <f t="shared" si="209"/>
        <v>#N/A</v>
      </c>
      <c r="CD65" s="138"/>
      <c r="CE65" s="143" t="str">
        <f t="shared" si="34"/>
        <v/>
      </c>
      <c r="CF65" s="144" t="str">
        <f t="shared" si="35"/>
        <v/>
      </c>
      <c r="CG65" s="138" t="e">
        <f t="shared" si="210"/>
        <v>#N/A</v>
      </c>
      <c r="CH65" s="138" t="e">
        <f t="shared" si="210"/>
        <v>#N/A</v>
      </c>
      <c r="CJ65" s="171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133"/>
      <c r="CX65" s="133"/>
      <c r="CY65" s="133"/>
      <c r="CZ65" s="133"/>
      <c r="DA65" s="133"/>
      <c r="DB65" s="133"/>
      <c r="DC65" s="133"/>
      <c r="DD65" s="133"/>
      <c r="DE65" s="133"/>
      <c r="DF65" s="133"/>
      <c r="DG65" s="133"/>
      <c r="DH65" s="133"/>
      <c r="DI65" s="133"/>
      <c r="DJ65" s="133"/>
      <c r="DK65" s="133"/>
      <c r="DL65" s="133"/>
      <c r="DM65" s="133"/>
      <c r="DN65" s="133"/>
      <c r="DO65" s="133"/>
      <c r="DP65" s="133"/>
      <c r="DQ65" s="133"/>
      <c r="DR65" s="133"/>
      <c r="DS65" s="133"/>
      <c r="DT65" s="133"/>
      <c r="DU65" s="133"/>
      <c r="DV65" s="133"/>
      <c r="DW65" s="133"/>
      <c r="DX65" s="133"/>
      <c r="DY65" s="133"/>
      <c r="DZ65" s="133"/>
      <c r="EA65" s="133"/>
      <c r="EB65" s="133"/>
      <c r="EC65" s="133"/>
      <c r="ED65" s="133"/>
      <c r="EE65" s="133"/>
      <c r="EF65" s="133"/>
      <c r="EG65" s="133"/>
      <c r="EH65" s="133"/>
      <c r="EI65" s="133"/>
      <c r="EJ65" s="133"/>
      <c r="EK65" s="133"/>
      <c r="EL65" s="133"/>
      <c r="EM65" s="133"/>
      <c r="EN65" s="133"/>
      <c r="EO65" s="133"/>
      <c r="EP65" s="133"/>
      <c r="EQ65" s="133"/>
      <c r="ER65" s="133"/>
      <c r="ES65" s="133"/>
      <c r="ET65" s="133"/>
      <c r="EU65" s="133"/>
      <c r="EV65" s="133"/>
      <c r="EW65" s="133"/>
      <c r="EX65" s="133"/>
      <c r="EY65" s="133"/>
      <c r="EZ65" s="133"/>
      <c r="FA65" s="133"/>
      <c r="FB65" s="133"/>
      <c r="FC65" s="133"/>
      <c r="FD65" s="133"/>
      <c r="FE65" s="133"/>
      <c r="FF65" s="133"/>
      <c r="FG65" s="133"/>
      <c r="FH65" s="133"/>
      <c r="FI65" s="133"/>
      <c r="FJ65" s="133"/>
      <c r="FK65" s="133"/>
      <c r="FL65" s="133"/>
      <c r="FM65" s="133"/>
      <c r="FN65" s="133"/>
      <c r="FO65" s="133"/>
      <c r="FP65" s="133"/>
      <c r="FQ65" s="133"/>
      <c r="FR65" s="133"/>
      <c r="FS65" s="133"/>
      <c r="FT65" s="133"/>
      <c r="FU65" s="133"/>
      <c r="FV65" s="133"/>
      <c r="FW65" s="133"/>
      <c r="FX65" s="133"/>
      <c r="FY65" s="133"/>
      <c r="FZ65" s="133"/>
      <c r="GA65" s="133"/>
      <c r="GB65" s="133"/>
      <c r="GC65" s="133"/>
      <c r="GD65" s="133"/>
      <c r="GE65" s="133"/>
      <c r="GF65" s="133"/>
      <c r="GG65" s="133"/>
      <c r="GH65" s="133"/>
      <c r="GI65" s="133"/>
      <c r="GJ65" s="133"/>
      <c r="GK65" s="133"/>
      <c r="GL65" s="133"/>
      <c r="GM65" s="133"/>
      <c r="GN65" s="133"/>
      <c r="GO65" s="133"/>
      <c r="GP65" s="133"/>
      <c r="GQ65" s="133"/>
      <c r="GR65" s="133"/>
      <c r="GS65" s="133"/>
      <c r="GT65" s="133"/>
      <c r="GU65" s="133"/>
      <c r="GV65" s="133"/>
      <c r="GW65" s="133"/>
      <c r="GX65" s="133"/>
      <c r="GY65" s="133"/>
      <c r="GZ65" s="133"/>
      <c r="HA65" s="133"/>
      <c r="HB65" s="133"/>
    </row>
    <row r="66" spans="2:210" x14ac:dyDescent="0.25">
      <c r="B66" s="120"/>
      <c r="C66" s="114"/>
      <c r="D66"/>
      <c r="E66"/>
      <c r="F66" s="120"/>
      <c r="G66" s="114"/>
      <c r="H66"/>
      <c r="I66"/>
      <c r="J66" s="120"/>
      <c r="K66" s="114"/>
      <c r="L66"/>
      <c r="M66"/>
      <c r="N66" s="120"/>
      <c r="O66" s="114"/>
      <c r="P66"/>
      <c r="Q66"/>
      <c r="R66" s="120"/>
      <c r="S66" s="114"/>
      <c r="T66"/>
      <c r="U66"/>
      <c r="V66" s="120"/>
      <c r="W66" s="114"/>
      <c r="X66"/>
      <c r="Y66"/>
      <c r="AA66" s="140" t="str">
        <f t="shared" si="211"/>
        <v/>
      </c>
      <c r="AB66" s="141" t="str">
        <f t="shared" si="166"/>
        <v/>
      </c>
      <c r="AC66" s="142" t="e">
        <f t="shared" si="178"/>
        <v>#N/A</v>
      </c>
      <c r="AD66" s="142" t="e">
        <f t="shared" si="72"/>
        <v>#VALUE!</v>
      </c>
      <c r="AE66" s="134" t="str">
        <f t="shared" si="167"/>
        <v/>
      </c>
      <c r="AF66" s="140" t="str">
        <f t="shared" si="212"/>
        <v/>
      </c>
      <c r="AG66" s="141" t="str">
        <f t="shared" si="168"/>
        <v/>
      </c>
      <c r="AH66" s="142" t="e">
        <f t="shared" si="179"/>
        <v>#N/A</v>
      </c>
      <c r="AI66" s="142" t="e">
        <f t="shared" si="73"/>
        <v>#VALUE!</v>
      </c>
      <c r="AJ66" s="134" t="str">
        <f t="shared" si="169"/>
        <v/>
      </c>
      <c r="AK66" s="140" t="str">
        <f t="shared" si="213"/>
        <v/>
      </c>
      <c r="AL66" s="141" t="str">
        <f t="shared" si="170"/>
        <v/>
      </c>
      <c r="AM66" s="142" t="e">
        <f t="shared" si="180"/>
        <v>#N/A</v>
      </c>
      <c r="AN66" s="142" t="e">
        <f t="shared" si="74"/>
        <v>#VALUE!</v>
      </c>
      <c r="AO66" s="134" t="str">
        <f t="shared" si="171"/>
        <v/>
      </c>
      <c r="AP66" s="140" t="str">
        <f t="shared" si="214"/>
        <v/>
      </c>
      <c r="AQ66" s="141" t="str">
        <f t="shared" si="172"/>
        <v/>
      </c>
      <c r="AR66" s="142" t="e">
        <f t="shared" si="181"/>
        <v>#N/A</v>
      </c>
      <c r="AS66" s="142" t="e">
        <f t="shared" si="75"/>
        <v>#VALUE!</v>
      </c>
      <c r="AT66" s="134" t="str">
        <f t="shared" si="173"/>
        <v/>
      </c>
      <c r="AU66" s="140" t="str">
        <f t="shared" si="215"/>
        <v/>
      </c>
      <c r="AV66" s="141" t="str">
        <f t="shared" si="174"/>
        <v/>
      </c>
      <c r="AW66" s="142" t="e">
        <f t="shared" si="182"/>
        <v>#N/A</v>
      </c>
      <c r="AX66" s="142" t="e">
        <f t="shared" si="76"/>
        <v>#VALUE!</v>
      </c>
      <c r="AY66" s="134" t="str">
        <f t="shared" si="175"/>
        <v/>
      </c>
      <c r="AZ66" s="140" t="str">
        <f t="shared" si="216"/>
        <v/>
      </c>
      <c r="BA66" s="141" t="str">
        <f t="shared" si="176"/>
        <v/>
      </c>
      <c r="BB66" s="142" t="e">
        <f t="shared" si="183"/>
        <v>#N/A</v>
      </c>
      <c r="BC66" s="142" t="e">
        <f t="shared" si="77"/>
        <v>#VALUE!</v>
      </c>
      <c r="BD66" s="134" t="str">
        <f t="shared" si="177"/>
        <v/>
      </c>
      <c r="BF66" s="143" t="str">
        <f t="shared" si="24"/>
        <v/>
      </c>
      <c r="BG66" s="144" t="str">
        <f t="shared" si="25"/>
        <v/>
      </c>
      <c r="BH66" s="138" t="e">
        <f t="shared" si="205"/>
        <v>#N/A</v>
      </c>
      <c r="BI66" s="138" t="e">
        <f t="shared" si="205"/>
        <v>#N/A</v>
      </c>
      <c r="BJ66" s="138"/>
      <c r="BK66" s="143" t="str">
        <f t="shared" si="26"/>
        <v/>
      </c>
      <c r="BL66" s="144" t="str">
        <f t="shared" si="27"/>
        <v/>
      </c>
      <c r="BM66" s="138" t="e">
        <f t="shared" si="206"/>
        <v>#N/A</v>
      </c>
      <c r="BN66" s="138" t="e">
        <f t="shared" si="206"/>
        <v>#N/A</v>
      </c>
      <c r="BO66" s="138"/>
      <c r="BP66" s="143" t="str">
        <f t="shared" si="28"/>
        <v/>
      </c>
      <c r="BQ66" s="144" t="str">
        <f t="shared" si="29"/>
        <v/>
      </c>
      <c r="BR66" s="138" t="e">
        <f t="shared" si="207"/>
        <v>#N/A</v>
      </c>
      <c r="BS66" s="138" t="e">
        <f t="shared" si="207"/>
        <v>#N/A</v>
      </c>
      <c r="BT66" s="138"/>
      <c r="BU66" s="143" t="str">
        <f t="shared" si="30"/>
        <v/>
      </c>
      <c r="BV66" s="144" t="str">
        <f t="shared" si="31"/>
        <v/>
      </c>
      <c r="BW66" s="138" t="e">
        <f t="shared" si="208"/>
        <v>#N/A</v>
      </c>
      <c r="BX66" s="138" t="e">
        <f t="shared" si="208"/>
        <v>#N/A</v>
      </c>
      <c r="BY66" s="138"/>
      <c r="BZ66" s="143" t="str">
        <f t="shared" si="32"/>
        <v/>
      </c>
      <c r="CA66" s="144" t="str">
        <f t="shared" si="33"/>
        <v/>
      </c>
      <c r="CB66" s="138" t="e">
        <f t="shared" si="209"/>
        <v>#N/A</v>
      </c>
      <c r="CC66" s="138" t="e">
        <f t="shared" si="209"/>
        <v>#N/A</v>
      </c>
      <c r="CD66" s="138"/>
      <c r="CE66" s="143" t="str">
        <f t="shared" si="34"/>
        <v/>
      </c>
      <c r="CF66" s="144" t="str">
        <f t="shared" si="35"/>
        <v/>
      </c>
      <c r="CG66" s="138" t="e">
        <f t="shared" si="210"/>
        <v>#N/A</v>
      </c>
      <c r="CH66" s="138" t="e">
        <f t="shared" si="210"/>
        <v>#N/A</v>
      </c>
      <c r="CJ66" s="171"/>
      <c r="CK66" s="133"/>
      <c r="CL66" s="133"/>
      <c r="CM66" s="133"/>
      <c r="CN66" s="133"/>
      <c r="CO66" s="133"/>
      <c r="CP66" s="133"/>
      <c r="CQ66" s="133"/>
      <c r="CR66" s="133"/>
      <c r="CS66" s="133"/>
      <c r="CT66" s="133"/>
      <c r="CU66" s="133"/>
      <c r="CV66" s="133"/>
      <c r="CW66" s="133"/>
      <c r="CX66" s="133"/>
      <c r="CY66" s="133"/>
      <c r="CZ66" s="133"/>
      <c r="DA66" s="133"/>
      <c r="DB66" s="133"/>
      <c r="DC66" s="133"/>
      <c r="DD66" s="133"/>
      <c r="DE66" s="133"/>
      <c r="DF66" s="133"/>
      <c r="DG66" s="133"/>
      <c r="DH66" s="133"/>
      <c r="DI66" s="133"/>
      <c r="DJ66" s="133"/>
      <c r="DK66" s="133"/>
      <c r="DL66" s="133"/>
      <c r="DM66" s="133"/>
      <c r="DN66" s="133"/>
      <c r="DO66" s="133"/>
      <c r="DP66" s="133"/>
      <c r="DQ66" s="133"/>
      <c r="DR66" s="133"/>
      <c r="DS66" s="133"/>
      <c r="DT66" s="133"/>
      <c r="DU66" s="133"/>
      <c r="DV66" s="133"/>
      <c r="DW66" s="133"/>
      <c r="DX66" s="133"/>
      <c r="DY66" s="133"/>
      <c r="DZ66" s="133"/>
      <c r="EA66" s="133"/>
      <c r="EB66" s="133"/>
      <c r="EC66" s="133"/>
      <c r="ED66" s="133"/>
      <c r="EE66" s="133"/>
      <c r="EF66" s="133"/>
      <c r="EG66" s="133"/>
      <c r="EH66" s="133"/>
      <c r="EI66" s="133"/>
      <c r="EJ66" s="133"/>
      <c r="EK66" s="133"/>
      <c r="EL66" s="133"/>
      <c r="EM66" s="133"/>
      <c r="EN66" s="133"/>
      <c r="EO66" s="133"/>
      <c r="EP66" s="133"/>
      <c r="EQ66" s="133"/>
      <c r="ER66" s="133"/>
      <c r="ES66" s="133"/>
      <c r="ET66" s="133"/>
      <c r="EU66" s="133"/>
      <c r="EV66" s="133"/>
      <c r="EW66" s="133"/>
      <c r="EX66" s="133"/>
      <c r="EY66" s="133"/>
      <c r="EZ66" s="133"/>
      <c r="FA66" s="133"/>
      <c r="FB66" s="133"/>
      <c r="FC66" s="133"/>
      <c r="FD66" s="133"/>
      <c r="FE66" s="133"/>
      <c r="FF66" s="133"/>
      <c r="FG66" s="133"/>
      <c r="FH66" s="133"/>
      <c r="FI66" s="133"/>
      <c r="FJ66" s="133"/>
      <c r="FK66" s="133"/>
      <c r="FL66" s="133"/>
      <c r="FM66" s="133"/>
      <c r="FN66" s="133"/>
      <c r="FO66" s="133"/>
      <c r="FP66" s="133"/>
      <c r="FQ66" s="133"/>
      <c r="FR66" s="133"/>
      <c r="FS66" s="133"/>
      <c r="FT66" s="133"/>
      <c r="FU66" s="133"/>
      <c r="FV66" s="133"/>
      <c r="FW66" s="133"/>
      <c r="FX66" s="133"/>
      <c r="FY66" s="133"/>
      <c r="FZ66" s="133"/>
      <c r="GA66" s="133"/>
      <c r="GB66" s="133"/>
      <c r="GC66" s="133"/>
      <c r="GD66" s="133"/>
      <c r="GE66" s="133"/>
      <c r="GF66" s="133"/>
      <c r="GG66" s="133"/>
      <c r="GH66" s="133"/>
      <c r="GI66" s="133"/>
      <c r="GJ66" s="133"/>
      <c r="GK66" s="133"/>
      <c r="GL66" s="133"/>
      <c r="GM66" s="133"/>
      <c r="GN66" s="133"/>
      <c r="GO66" s="133"/>
      <c r="GP66" s="133"/>
      <c r="GQ66" s="133"/>
      <c r="GR66" s="133"/>
      <c r="GS66" s="133"/>
      <c r="GT66" s="133"/>
      <c r="GU66" s="133"/>
      <c r="GV66" s="133"/>
      <c r="GW66" s="133"/>
      <c r="GX66" s="133"/>
      <c r="GY66" s="133"/>
      <c r="GZ66" s="133"/>
      <c r="HA66" s="133"/>
      <c r="HB66" s="133"/>
    </row>
    <row r="67" spans="2:210" x14ac:dyDescent="0.25">
      <c r="B67" s="120"/>
      <c r="C67" s="114"/>
      <c r="D67"/>
      <c r="E67"/>
      <c r="F67" s="120"/>
      <c r="G67" s="114"/>
      <c r="H67"/>
      <c r="I67"/>
      <c r="J67" s="120"/>
      <c r="K67" s="114"/>
      <c r="L67"/>
      <c r="M67"/>
      <c r="N67" s="120"/>
      <c r="O67" s="114"/>
      <c r="P67"/>
      <c r="Q67"/>
      <c r="R67" s="120"/>
      <c r="S67" s="114"/>
      <c r="T67"/>
      <c r="U67"/>
      <c r="V67" s="120"/>
      <c r="W67" s="114"/>
      <c r="X67"/>
      <c r="Y67"/>
      <c r="AA67" s="140" t="str">
        <f t="shared" si="211"/>
        <v/>
      </c>
      <c r="AB67" s="141" t="str">
        <f t="shared" ref="AB67:AB130" si="217">IF(AA67&lt;&gt;"",E67-E$3,"")</f>
        <v/>
      </c>
      <c r="AC67" s="142" t="e">
        <f t="shared" si="178"/>
        <v>#N/A</v>
      </c>
      <c r="AD67" s="142" t="e">
        <f t="shared" si="72"/>
        <v>#VALUE!</v>
      </c>
      <c r="AE67" s="134" t="str">
        <f t="shared" ref="AE67:AE130" si="218">IF(C67&lt;&gt;0,(TEXT(C67-C$3,"[s]")+0),"")</f>
        <v/>
      </c>
      <c r="AF67" s="140" t="str">
        <f t="shared" si="212"/>
        <v/>
      </c>
      <c r="AG67" s="141" t="str">
        <f t="shared" ref="AG67:AG130" si="219">IF(AF67&lt;&gt;"",I67-I$3,"")</f>
        <v/>
      </c>
      <c r="AH67" s="142" t="e">
        <f t="shared" si="179"/>
        <v>#N/A</v>
      </c>
      <c r="AI67" s="142" t="e">
        <f t="shared" si="73"/>
        <v>#VALUE!</v>
      </c>
      <c r="AJ67" s="134" t="str">
        <f t="shared" ref="AJ67:AJ130" si="220">IF(G67&lt;&gt;0,(TEXT(G67-G$3,"[s]")+0),"")</f>
        <v/>
      </c>
      <c r="AK67" s="140" t="str">
        <f t="shared" si="213"/>
        <v/>
      </c>
      <c r="AL67" s="141" t="str">
        <f t="shared" ref="AL67:AL130" si="221">IF(AK67&lt;&gt;"",M67-M$3,"")</f>
        <v/>
      </c>
      <c r="AM67" s="142" t="e">
        <f t="shared" si="180"/>
        <v>#N/A</v>
      </c>
      <c r="AN67" s="142" t="e">
        <f t="shared" si="74"/>
        <v>#VALUE!</v>
      </c>
      <c r="AO67" s="134" t="str">
        <f t="shared" ref="AO67:AO130" si="222">IF(K67&lt;&gt;0,(TEXT(K67-K$3,"[s]")+0),"")</f>
        <v/>
      </c>
      <c r="AP67" s="140" t="str">
        <f t="shared" si="214"/>
        <v/>
      </c>
      <c r="AQ67" s="141" t="str">
        <f t="shared" ref="AQ67:AQ130" si="223">IF(AP67&lt;&gt;"",Q67-Q$3,"")</f>
        <v/>
      </c>
      <c r="AR67" s="142" t="e">
        <f t="shared" si="181"/>
        <v>#N/A</v>
      </c>
      <c r="AS67" s="142" t="e">
        <f t="shared" si="75"/>
        <v>#VALUE!</v>
      </c>
      <c r="AT67" s="134" t="str">
        <f t="shared" ref="AT67:AT130" si="224">IF(O67&lt;&gt;0,(TEXT(O67-O$3,"[s]")+0),"")</f>
        <v/>
      </c>
      <c r="AU67" s="140" t="str">
        <f t="shared" si="215"/>
        <v/>
      </c>
      <c r="AV67" s="141" t="str">
        <f t="shared" ref="AV67:AV130" si="225">IF(AU67&lt;&gt;"",U67-U$3,"")</f>
        <v/>
      </c>
      <c r="AW67" s="142" t="e">
        <f t="shared" si="182"/>
        <v>#N/A</v>
      </c>
      <c r="AX67" s="142" t="e">
        <f t="shared" si="76"/>
        <v>#VALUE!</v>
      </c>
      <c r="AY67" s="134" t="str">
        <f t="shared" ref="AY67:AY130" si="226">IF(S67&lt;&gt;0,(TEXT(S67-S$3,"[s]")+0),"")</f>
        <v/>
      </c>
      <c r="AZ67" s="140" t="str">
        <f t="shared" si="216"/>
        <v/>
      </c>
      <c r="BA67" s="141" t="str">
        <f t="shared" ref="BA67:BA130" si="227">IF(AZ67&lt;&gt;"",Y67-Y$3,"")</f>
        <v/>
      </c>
      <c r="BB67" s="142" t="e">
        <f t="shared" si="183"/>
        <v>#N/A</v>
      </c>
      <c r="BC67" s="142" t="e">
        <f t="shared" si="77"/>
        <v>#VALUE!</v>
      </c>
      <c r="BD67" s="134" t="str">
        <f t="shared" ref="BD67:BD130" si="228">IF(W67&lt;&gt;0,(TEXT(W67-W$3,"[s]")+0),"")</f>
        <v/>
      </c>
      <c r="BF67" s="143" t="str">
        <f t="shared" si="24"/>
        <v/>
      </c>
      <c r="BG67" s="144" t="str">
        <f t="shared" si="25"/>
        <v/>
      </c>
      <c r="BH67" s="138" t="e">
        <f t="shared" si="205"/>
        <v>#N/A</v>
      </c>
      <c r="BI67" s="138" t="e">
        <f t="shared" si="205"/>
        <v>#N/A</v>
      </c>
      <c r="BJ67" s="138"/>
      <c r="BK67" s="143" t="str">
        <f t="shared" si="26"/>
        <v/>
      </c>
      <c r="BL67" s="144" t="str">
        <f t="shared" si="27"/>
        <v/>
      </c>
      <c r="BM67" s="138" t="e">
        <f t="shared" si="206"/>
        <v>#N/A</v>
      </c>
      <c r="BN67" s="138" t="e">
        <f t="shared" si="206"/>
        <v>#N/A</v>
      </c>
      <c r="BO67" s="138"/>
      <c r="BP67" s="143" t="str">
        <f t="shared" si="28"/>
        <v/>
      </c>
      <c r="BQ67" s="144" t="str">
        <f t="shared" si="29"/>
        <v/>
      </c>
      <c r="BR67" s="138" t="e">
        <f t="shared" si="207"/>
        <v>#N/A</v>
      </c>
      <c r="BS67" s="138" t="e">
        <f t="shared" si="207"/>
        <v>#N/A</v>
      </c>
      <c r="BT67" s="138"/>
      <c r="BU67" s="143" t="str">
        <f t="shared" si="30"/>
        <v/>
      </c>
      <c r="BV67" s="144" t="str">
        <f t="shared" si="31"/>
        <v/>
      </c>
      <c r="BW67" s="138" t="e">
        <f t="shared" si="208"/>
        <v>#N/A</v>
      </c>
      <c r="BX67" s="138" t="e">
        <f t="shared" si="208"/>
        <v>#N/A</v>
      </c>
      <c r="BY67" s="138"/>
      <c r="BZ67" s="143" t="str">
        <f t="shared" si="32"/>
        <v/>
      </c>
      <c r="CA67" s="144" t="str">
        <f t="shared" si="33"/>
        <v/>
      </c>
      <c r="CB67" s="138" t="e">
        <f t="shared" si="209"/>
        <v>#N/A</v>
      </c>
      <c r="CC67" s="138" t="e">
        <f t="shared" si="209"/>
        <v>#N/A</v>
      </c>
      <c r="CD67" s="138"/>
      <c r="CE67" s="143" t="str">
        <f t="shared" si="34"/>
        <v/>
      </c>
      <c r="CF67" s="144" t="str">
        <f t="shared" si="35"/>
        <v/>
      </c>
      <c r="CG67" s="138" t="e">
        <f t="shared" si="210"/>
        <v>#N/A</v>
      </c>
      <c r="CH67" s="138" t="e">
        <f t="shared" si="210"/>
        <v>#N/A</v>
      </c>
      <c r="CJ67" s="171"/>
      <c r="CK67" s="133"/>
      <c r="CL67" s="133"/>
      <c r="CM67" s="133"/>
      <c r="CN67" s="133"/>
      <c r="CO67" s="133"/>
      <c r="CP67" s="133"/>
      <c r="CQ67" s="133"/>
      <c r="CR67" s="133"/>
      <c r="CS67" s="133"/>
      <c r="CT67" s="133"/>
      <c r="CU67" s="133"/>
      <c r="CV67" s="133"/>
      <c r="CW67" s="133"/>
      <c r="CX67" s="133"/>
      <c r="CY67" s="133"/>
      <c r="CZ67" s="133"/>
      <c r="DA67" s="133"/>
      <c r="DB67" s="133"/>
      <c r="DC67" s="133"/>
      <c r="DD67" s="133"/>
      <c r="DE67" s="133"/>
      <c r="DF67" s="133"/>
      <c r="DG67" s="133"/>
      <c r="DH67" s="133"/>
      <c r="DI67" s="133"/>
      <c r="DJ67" s="133"/>
      <c r="DK67" s="133"/>
      <c r="DL67" s="133"/>
      <c r="DM67" s="133"/>
      <c r="DN67" s="133"/>
      <c r="DO67" s="133"/>
      <c r="DP67" s="133"/>
      <c r="DQ67" s="133"/>
      <c r="DR67" s="133"/>
      <c r="DS67" s="133"/>
      <c r="DT67" s="133"/>
      <c r="DU67" s="133"/>
      <c r="DV67" s="133"/>
      <c r="DW67" s="133"/>
      <c r="DX67" s="133"/>
      <c r="DY67" s="133"/>
      <c r="DZ67" s="133"/>
      <c r="EA67" s="133"/>
      <c r="EB67" s="133"/>
      <c r="EC67" s="133"/>
      <c r="ED67" s="133"/>
      <c r="EE67" s="133"/>
      <c r="EF67" s="133"/>
      <c r="EG67" s="133"/>
      <c r="EH67" s="133"/>
      <c r="EI67" s="133"/>
      <c r="EJ67" s="133"/>
      <c r="EK67" s="133"/>
      <c r="EL67" s="133"/>
      <c r="EM67" s="133"/>
      <c r="EN67" s="133"/>
      <c r="EO67" s="133"/>
      <c r="EP67" s="133"/>
      <c r="EQ67" s="133"/>
      <c r="ER67" s="133"/>
      <c r="ES67" s="133"/>
      <c r="ET67" s="133"/>
      <c r="EU67" s="133"/>
      <c r="EV67" s="133"/>
      <c r="EW67" s="133"/>
      <c r="EX67" s="133"/>
      <c r="EY67" s="133"/>
      <c r="EZ67" s="133"/>
      <c r="FA67" s="133"/>
      <c r="FB67" s="133"/>
      <c r="FC67" s="133"/>
      <c r="FD67" s="133"/>
      <c r="FE67" s="133"/>
      <c r="FF67" s="133"/>
      <c r="FG67" s="133"/>
      <c r="FH67" s="133"/>
      <c r="FI67" s="133"/>
      <c r="FJ67" s="133"/>
      <c r="FK67" s="133"/>
      <c r="FL67" s="133"/>
      <c r="FM67" s="133"/>
      <c r="FN67" s="133"/>
      <c r="FO67" s="133"/>
      <c r="FP67" s="133"/>
      <c r="FQ67" s="133"/>
      <c r="FR67" s="133"/>
      <c r="FS67" s="133"/>
      <c r="FT67" s="133"/>
      <c r="FU67" s="133"/>
      <c r="FV67" s="133"/>
      <c r="FW67" s="133"/>
      <c r="FX67" s="133"/>
      <c r="FY67" s="133"/>
      <c r="FZ67" s="133"/>
      <c r="GA67" s="133"/>
      <c r="GB67" s="133"/>
      <c r="GC67" s="133"/>
      <c r="GD67" s="133"/>
      <c r="GE67" s="133"/>
      <c r="GF67" s="133"/>
      <c r="GG67" s="133"/>
      <c r="GH67" s="133"/>
      <c r="GI67" s="133"/>
      <c r="GJ67" s="133"/>
      <c r="GK67" s="133"/>
      <c r="GL67" s="133"/>
      <c r="GM67" s="133"/>
      <c r="GN67" s="133"/>
      <c r="GO67" s="133"/>
      <c r="GP67" s="133"/>
      <c r="GQ67" s="133"/>
      <c r="GR67" s="133"/>
      <c r="GS67" s="133"/>
      <c r="GT67" s="133"/>
      <c r="GU67" s="133"/>
      <c r="GV67" s="133"/>
      <c r="GW67" s="133"/>
      <c r="GX67" s="133"/>
      <c r="GY67" s="133"/>
      <c r="GZ67" s="133"/>
      <c r="HA67" s="133"/>
      <c r="HB67" s="133"/>
    </row>
    <row r="68" spans="2:210" x14ac:dyDescent="0.25">
      <c r="B68" s="120"/>
      <c r="C68" s="114"/>
      <c r="D68"/>
      <c r="E68"/>
      <c r="F68" s="120"/>
      <c r="G68" s="114"/>
      <c r="H68"/>
      <c r="I68"/>
      <c r="J68" s="120"/>
      <c r="K68" s="114"/>
      <c r="L68"/>
      <c r="M68"/>
      <c r="N68" s="120"/>
      <c r="O68" s="114"/>
      <c r="P68"/>
      <c r="Q68"/>
      <c r="R68" s="120"/>
      <c r="S68" s="114"/>
      <c r="T68"/>
      <c r="U68"/>
      <c r="V68" s="120"/>
      <c r="W68" s="114"/>
      <c r="X68"/>
      <c r="Y68"/>
      <c r="AA68" s="140" t="str">
        <f t="shared" si="211"/>
        <v/>
      </c>
      <c r="AB68" s="141" t="str">
        <f t="shared" si="217"/>
        <v/>
      </c>
      <c r="AC68" s="142" t="e">
        <f t="shared" ref="AC68:AC131" si="229">IF(AB68=0,"",IF((AB68)&lt;=$CN$4,1/2*(AB68-AB67)*(AA68+AA67),""))</f>
        <v>#N/A</v>
      </c>
      <c r="AD68" s="142" t="e">
        <f t="shared" si="72"/>
        <v>#VALUE!</v>
      </c>
      <c r="AE68" s="134" t="str">
        <f t="shared" si="218"/>
        <v/>
      </c>
      <c r="AF68" s="140" t="str">
        <f t="shared" si="212"/>
        <v/>
      </c>
      <c r="AG68" s="141" t="str">
        <f t="shared" si="219"/>
        <v/>
      </c>
      <c r="AH68" s="142" t="e">
        <f t="shared" ref="AH68:AH131" si="230">IF(AG68=0,"",IF((AG68)&lt;=$CN$5,1/2*(AG68-AG67)*(AF68+AF67),""))</f>
        <v>#N/A</v>
      </c>
      <c r="AI68" s="142" t="e">
        <f t="shared" si="73"/>
        <v>#VALUE!</v>
      </c>
      <c r="AJ68" s="134" t="str">
        <f t="shared" si="220"/>
        <v/>
      </c>
      <c r="AK68" s="140" t="str">
        <f t="shared" si="213"/>
        <v/>
      </c>
      <c r="AL68" s="141" t="str">
        <f t="shared" si="221"/>
        <v/>
      </c>
      <c r="AM68" s="142" t="e">
        <f t="shared" ref="AM68:AM131" si="231">IF(AL68=0,"",IF((AL68)&lt;=$CN$6,1/2*(AL68-AL67)*(AK68+AK67),""))</f>
        <v>#N/A</v>
      </c>
      <c r="AN68" s="142" t="e">
        <f t="shared" si="74"/>
        <v>#VALUE!</v>
      </c>
      <c r="AO68" s="134" t="str">
        <f t="shared" si="222"/>
        <v/>
      </c>
      <c r="AP68" s="140" t="str">
        <f t="shared" si="214"/>
        <v/>
      </c>
      <c r="AQ68" s="141" t="str">
        <f t="shared" si="223"/>
        <v/>
      </c>
      <c r="AR68" s="142" t="e">
        <f t="shared" ref="AR68:AR131" si="232">IF(AQ68=0,"",IF((AQ68)&lt;=$CN$7,1/2*(AQ68-AQ67)*(AP68+AP67),""))</f>
        <v>#N/A</v>
      </c>
      <c r="AS68" s="142" t="e">
        <f t="shared" si="75"/>
        <v>#VALUE!</v>
      </c>
      <c r="AT68" s="134" t="str">
        <f t="shared" si="224"/>
        <v/>
      </c>
      <c r="AU68" s="140" t="str">
        <f t="shared" si="215"/>
        <v/>
      </c>
      <c r="AV68" s="141" t="str">
        <f t="shared" si="225"/>
        <v/>
      </c>
      <c r="AW68" s="142" t="e">
        <f t="shared" ref="AW68:AW131" si="233">IF(AV68=0,"",IF((AV68)&lt;=$CN$8,1/2*(AV68-AV67)*(AU68+AU67),""))</f>
        <v>#N/A</v>
      </c>
      <c r="AX68" s="142" t="e">
        <f t="shared" si="76"/>
        <v>#VALUE!</v>
      </c>
      <c r="AY68" s="134" t="str">
        <f t="shared" si="226"/>
        <v/>
      </c>
      <c r="AZ68" s="140" t="str">
        <f t="shared" si="216"/>
        <v/>
      </c>
      <c r="BA68" s="141" t="str">
        <f t="shared" si="227"/>
        <v/>
      </c>
      <c r="BB68" s="142" t="e">
        <f t="shared" ref="BB68:BB131" si="234">IF(BA68=0,"",IF((BA68)&lt;=$CN$9,1/2*(BA68-BA67)*(AZ68+AZ67),""))</f>
        <v>#N/A</v>
      </c>
      <c r="BC68" s="142" t="e">
        <f t="shared" si="77"/>
        <v>#VALUE!</v>
      </c>
      <c r="BD68" s="134" t="str">
        <f t="shared" si="228"/>
        <v/>
      </c>
      <c r="BF68" s="143" t="str">
        <f t="shared" ref="BF68:BF131" si="235">IF(BG68="","",IF(BF67="",AB68+0.001,IF((AB67-AB68)=0,BF67+0.001,AB68)))</f>
        <v/>
      </c>
      <c r="BG68" s="144" t="str">
        <f t="shared" ref="BG68:BG131" si="236">IF(AB68="","",IF($CN$4-AB68&gt;0,"",IF(BG67="",AA68+0.001,IF((AA68-AA67)=0,BG67-0.001,AA68))))</f>
        <v/>
      </c>
      <c r="BH68" s="138" t="e">
        <f t="shared" si="205"/>
        <v>#N/A</v>
      </c>
      <c r="BI68" s="138" t="e">
        <f t="shared" si="205"/>
        <v>#N/A</v>
      </c>
      <c r="BJ68" s="138"/>
      <c r="BK68" s="143" t="str">
        <f t="shared" ref="BK68:BK131" si="237">IF(BL68="","",IF(BK67="",AG68+0.001,IF((AG67-AG68)=0,BK67+0.001,AG68)))</f>
        <v/>
      </c>
      <c r="BL68" s="144" t="str">
        <f t="shared" ref="BL68:BL131" si="238">IF(AG68="","",IF($CN$5-AG68&gt;0,"",IF(BL67="",AF68+0.001,IF((AF68-AF67)=0,BL67-0.001,AF68))))</f>
        <v/>
      </c>
      <c r="BM68" s="138" t="e">
        <f t="shared" si="206"/>
        <v>#N/A</v>
      </c>
      <c r="BN68" s="138" t="e">
        <f t="shared" si="206"/>
        <v>#N/A</v>
      </c>
      <c r="BO68" s="138"/>
      <c r="BP68" s="143" t="str">
        <f t="shared" ref="BP68:BP131" si="239">IF(BQ68="","",IF(BP67="",AL68+0.001,IF((AL67-AL68)=0,BP67+0.001,AL68)))</f>
        <v/>
      </c>
      <c r="BQ68" s="144" t="str">
        <f t="shared" ref="BQ68:BQ131" si="240">IF(AL68="","",IF($CN$6-AL68&gt;0,"",IF(BQ67="",AK68+0.001,IF((AK68-AK67)=0,BQ67-0.001,AK68))))</f>
        <v/>
      </c>
      <c r="BR68" s="138" t="e">
        <f t="shared" si="207"/>
        <v>#N/A</v>
      </c>
      <c r="BS68" s="138" t="e">
        <f t="shared" si="207"/>
        <v>#N/A</v>
      </c>
      <c r="BT68" s="138"/>
      <c r="BU68" s="143" t="str">
        <f t="shared" ref="BU68:BU131" si="241">IF(BV68="","",IF(BU67="",AQ68+0.001,IF((AQ67-AQ68)=0,BU67+0.001,AQ68)))</f>
        <v/>
      </c>
      <c r="BV68" s="144" t="str">
        <f t="shared" ref="BV68:BV131" si="242">IF(AQ68="","",IF($CN$7-AQ68&gt;0,"",IF(BV67="",AP68+0.001,IF((AP68-AP67)=0,BV67-0.001,AP68))))</f>
        <v/>
      </c>
      <c r="BW68" s="138" t="e">
        <f t="shared" si="208"/>
        <v>#N/A</v>
      </c>
      <c r="BX68" s="138" t="e">
        <f t="shared" si="208"/>
        <v>#N/A</v>
      </c>
      <c r="BY68" s="138"/>
      <c r="BZ68" s="143" t="str">
        <f t="shared" ref="BZ68:BZ131" si="243">IF(CA68="","",IF(BZ67="",AV68+0.001,IF((AV67-AV68)=0,BZ67+0.001,AV68)))</f>
        <v/>
      </c>
      <c r="CA68" s="144" t="str">
        <f t="shared" ref="CA68:CA131" si="244">IF(AV68="","",IF($CN$8-AV68&gt;0,"",IF(CA67="",AU68+0.001,IF((AU68-AU67)=0,CA67-0.001,AU68))))</f>
        <v/>
      </c>
      <c r="CB68" s="138" t="e">
        <f t="shared" si="209"/>
        <v>#N/A</v>
      </c>
      <c r="CC68" s="138" t="e">
        <f t="shared" si="209"/>
        <v>#N/A</v>
      </c>
      <c r="CD68" s="138"/>
      <c r="CE68" s="143" t="str">
        <f t="shared" ref="CE68:CE131" si="245">IF(CF68="","",IF(CE67="",BA68+0.001,IF((BA67-BA68)=0,CE67+0.001,BA68)))</f>
        <v/>
      </c>
      <c r="CF68" s="144" t="str">
        <f t="shared" ref="CF68:CF131" si="246">IF(BA68="","",IF($CN$9-BA68&gt;0,"",IF(CF67="",AZ68+0.001,IF((AZ68-AZ67)=0,CF67-0.001,AZ68))))</f>
        <v/>
      </c>
      <c r="CG68" s="138" t="e">
        <f t="shared" si="210"/>
        <v>#N/A</v>
      </c>
      <c r="CH68" s="138" t="e">
        <f t="shared" si="210"/>
        <v>#N/A</v>
      </c>
      <c r="CJ68" s="171"/>
      <c r="CK68" s="133"/>
      <c r="CL68" s="133"/>
      <c r="CM68" s="133"/>
      <c r="CN68" s="133"/>
      <c r="CO68" s="133"/>
      <c r="CP68" s="133"/>
      <c r="CQ68" s="133"/>
      <c r="CR68" s="133"/>
      <c r="CS68" s="133"/>
      <c r="CT68" s="133"/>
      <c r="CU68" s="133"/>
      <c r="CV68" s="133"/>
      <c r="CW68" s="133"/>
      <c r="CX68" s="133"/>
      <c r="CY68" s="133"/>
      <c r="CZ68" s="133"/>
      <c r="DA68" s="133"/>
      <c r="DB68" s="133"/>
      <c r="DC68" s="133"/>
      <c r="DD68" s="133"/>
      <c r="DE68" s="133"/>
      <c r="DF68" s="133"/>
      <c r="DG68" s="133"/>
      <c r="DH68" s="133"/>
      <c r="DI68" s="133"/>
      <c r="DJ68" s="133"/>
      <c r="DK68" s="133"/>
      <c r="DL68" s="133"/>
      <c r="DM68" s="133"/>
      <c r="DN68" s="133"/>
      <c r="DO68" s="133"/>
      <c r="DP68" s="133"/>
      <c r="DQ68" s="133"/>
      <c r="DR68" s="133"/>
      <c r="DS68" s="133"/>
      <c r="DT68" s="133"/>
      <c r="DU68" s="133"/>
      <c r="DV68" s="133"/>
      <c r="DW68" s="133"/>
      <c r="DX68" s="133"/>
      <c r="DY68" s="133"/>
      <c r="DZ68" s="133"/>
      <c r="EA68" s="133"/>
      <c r="EB68" s="133"/>
      <c r="EC68" s="133"/>
      <c r="ED68" s="133"/>
      <c r="EE68" s="133"/>
      <c r="EF68" s="133"/>
      <c r="EG68" s="133"/>
      <c r="EH68" s="133"/>
      <c r="EI68" s="133"/>
      <c r="EJ68" s="133"/>
      <c r="EK68" s="133"/>
      <c r="EL68" s="133"/>
      <c r="EM68" s="133"/>
      <c r="EN68" s="133"/>
      <c r="EO68" s="133"/>
      <c r="EP68" s="133"/>
      <c r="EQ68" s="133"/>
      <c r="ER68" s="133"/>
      <c r="ES68" s="133"/>
      <c r="ET68" s="133"/>
      <c r="EU68" s="133"/>
      <c r="EV68" s="133"/>
      <c r="EW68" s="133"/>
      <c r="EX68" s="133"/>
      <c r="EY68" s="133"/>
      <c r="EZ68" s="133"/>
      <c r="FA68" s="133"/>
      <c r="FB68" s="133"/>
      <c r="FC68" s="133"/>
      <c r="FD68" s="133"/>
      <c r="FE68" s="133"/>
      <c r="FF68" s="133"/>
      <c r="FG68" s="133"/>
      <c r="FH68" s="133"/>
      <c r="FI68" s="133"/>
      <c r="FJ68" s="133"/>
      <c r="FK68" s="133"/>
      <c r="FL68" s="133"/>
      <c r="FM68" s="133"/>
      <c r="FN68" s="133"/>
      <c r="FO68" s="133"/>
      <c r="FP68" s="133"/>
      <c r="FQ68" s="133"/>
      <c r="FR68" s="133"/>
      <c r="FS68" s="133"/>
      <c r="FT68" s="133"/>
      <c r="FU68" s="133"/>
      <c r="FV68" s="133"/>
      <c r="FW68" s="133"/>
      <c r="FX68" s="133"/>
      <c r="FY68" s="133"/>
      <c r="FZ68" s="133"/>
      <c r="GA68" s="133"/>
      <c r="GB68" s="133"/>
      <c r="GC68" s="133"/>
      <c r="GD68" s="133"/>
      <c r="GE68" s="133"/>
      <c r="GF68" s="133"/>
      <c r="GG68" s="133"/>
      <c r="GH68" s="133"/>
      <c r="GI68" s="133"/>
      <c r="GJ68" s="133"/>
      <c r="GK68" s="133"/>
      <c r="GL68" s="133"/>
      <c r="GM68" s="133"/>
      <c r="GN68" s="133"/>
      <c r="GO68" s="133"/>
      <c r="GP68" s="133"/>
      <c r="GQ68" s="133"/>
      <c r="GR68" s="133"/>
      <c r="GS68" s="133"/>
      <c r="GT68" s="133"/>
      <c r="GU68" s="133"/>
      <c r="GV68" s="133"/>
      <c r="GW68" s="133"/>
      <c r="GX68" s="133"/>
      <c r="GY68" s="133"/>
      <c r="GZ68" s="133"/>
      <c r="HA68" s="133"/>
      <c r="HB68" s="133"/>
    </row>
    <row r="69" spans="2:210" x14ac:dyDescent="0.25">
      <c r="B69" s="120"/>
      <c r="C69" s="114"/>
      <c r="D69"/>
      <c r="E69"/>
      <c r="F69" s="120"/>
      <c r="G69" s="114"/>
      <c r="H69"/>
      <c r="I69"/>
      <c r="J69" s="120"/>
      <c r="K69" s="114"/>
      <c r="L69"/>
      <c r="M69"/>
      <c r="N69" s="120"/>
      <c r="O69" s="114"/>
      <c r="P69"/>
      <c r="Q69"/>
      <c r="R69" s="120"/>
      <c r="S69" s="114"/>
      <c r="T69"/>
      <c r="U69"/>
      <c r="V69" s="120"/>
      <c r="W69" s="114"/>
      <c r="X69"/>
      <c r="Y69"/>
      <c r="AA69" s="140" t="str">
        <f t="shared" si="211"/>
        <v/>
      </c>
      <c r="AB69" s="141" t="str">
        <f t="shared" si="217"/>
        <v/>
      </c>
      <c r="AC69" s="142" t="e">
        <f t="shared" si="229"/>
        <v>#N/A</v>
      </c>
      <c r="AD69" s="142" t="e">
        <f t="shared" ref="AD69:AD132" si="247">1/2*(AB69-AB68)*(AA69+AA68)</f>
        <v>#VALUE!</v>
      </c>
      <c r="AE69" s="134" t="str">
        <f t="shared" si="218"/>
        <v/>
      </c>
      <c r="AF69" s="140" t="str">
        <f t="shared" si="212"/>
        <v/>
      </c>
      <c r="AG69" s="141" t="str">
        <f t="shared" si="219"/>
        <v/>
      </c>
      <c r="AH69" s="142" t="e">
        <f t="shared" si="230"/>
        <v>#N/A</v>
      </c>
      <c r="AI69" s="142" t="e">
        <f t="shared" ref="AI69:AI132" si="248">1/2*(AG69-AG68)*(AF69+AF68)</f>
        <v>#VALUE!</v>
      </c>
      <c r="AJ69" s="134" t="str">
        <f t="shared" si="220"/>
        <v/>
      </c>
      <c r="AK69" s="140" t="str">
        <f t="shared" si="213"/>
        <v/>
      </c>
      <c r="AL69" s="141" t="str">
        <f t="shared" si="221"/>
        <v/>
      </c>
      <c r="AM69" s="142" t="e">
        <f t="shared" si="231"/>
        <v>#N/A</v>
      </c>
      <c r="AN69" s="142" t="e">
        <f t="shared" ref="AN69:AN132" si="249">1/2*(AL69-AL68)*(AK69+AK68)</f>
        <v>#VALUE!</v>
      </c>
      <c r="AO69" s="134" t="str">
        <f t="shared" si="222"/>
        <v/>
      </c>
      <c r="AP69" s="140" t="str">
        <f t="shared" si="214"/>
        <v/>
      </c>
      <c r="AQ69" s="141" t="str">
        <f t="shared" si="223"/>
        <v/>
      </c>
      <c r="AR69" s="142" t="e">
        <f t="shared" si="232"/>
        <v>#N/A</v>
      </c>
      <c r="AS69" s="142" t="e">
        <f t="shared" ref="AS69:AS132" si="250">1/2*(AQ69-AQ68)*(AP69+AP68)</f>
        <v>#VALUE!</v>
      </c>
      <c r="AT69" s="134" t="str">
        <f t="shared" si="224"/>
        <v/>
      </c>
      <c r="AU69" s="140" t="str">
        <f t="shared" si="215"/>
        <v/>
      </c>
      <c r="AV69" s="141" t="str">
        <f t="shared" si="225"/>
        <v/>
      </c>
      <c r="AW69" s="142" t="e">
        <f t="shared" si="233"/>
        <v>#N/A</v>
      </c>
      <c r="AX69" s="142" t="e">
        <f t="shared" ref="AX69:AX132" si="251">1/2*(AV69-AV68)*(AU69+AU68)</f>
        <v>#VALUE!</v>
      </c>
      <c r="AY69" s="134" t="str">
        <f t="shared" si="226"/>
        <v/>
      </c>
      <c r="AZ69" s="140" t="str">
        <f t="shared" si="216"/>
        <v/>
      </c>
      <c r="BA69" s="141" t="str">
        <f t="shared" si="227"/>
        <v/>
      </c>
      <c r="BB69" s="142" t="e">
        <f t="shared" si="234"/>
        <v>#N/A</v>
      </c>
      <c r="BC69" s="142" t="e">
        <f t="shared" ref="BC69:BC132" si="252">1/2*(BA69-BA68)*(AZ69+AZ68)</f>
        <v>#VALUE!</v>
      </c>
      <c r="BD69" s="134" t="str">
        <f t="shared" si="228"/>
        <v/>
      </c>
      <c r="BF69" s="143" t="str">
        <f t="shared" si="235"/>
        <v/>
      </c>
      <c r="BG69" s="144" t="str">
        <f t="shared" si="236"/>
        <v/>
      </c>
      <c r="BH69" s="138" t="e">
        <f t="shared" ref="BH69:BI84" si="253">IF(BF69="",BH68,BF69)</f>
        <v>#N/A</v>
      </c>
      <c r="BI69" s="138" t="e">
        <f t="shared" si="253"/>
        <v>#N/A</v>
      </c>
      <c r="BJ69" s="138"/>
      <c r="BK69" s="143" t="str">
        <f t="shared" si="237"/>
        <v/>
      </c>
      <c r="BL69" s="144" t="str">
        <f t="shared" si="238"/>
        <v/>
      </c>
      <c r="BM69" s="138" t="e">
        <f t="shared" ref="BM69:BN84" si="254">IF(BK69="",BM68,BK69)</f>
        <v>#N/A</v>
      </c>
      <c r="BN69" s="138" t="e">
        <f t="shared" si="254"/>
        <v>#N/A</v>
      </c>
      <c r="BO69" s="138"/>
      <c r="BP69" s="143" t="str">
        <f t="shared" si="239"/>
        <v/>
      </c>
      <c r="BQ69" s="144" t="str">
        <f t="shared" si="240"/>
        <v/>
      </c>
      <c r="BR69" s="138" t="e">
        <f t="shared" ref="BR69:BS84" si="255">IF(BP69="",BR68,BP69)</f>
        <v>#N/A</v>
      </c>
      <c r="BS69" s="138" t="e">
        <f t="shared" si="255"/>
        <v>#N/A</v>
      </c>
      <c r="BT69" s="138"/>
      <c r="BU69" s="143" t="str">
        <f t="shared" si="241"/>
        <v/>
      </c>
      <c r="BV69" s="144" t="str">
        <f t="shared" si="242"/>
        <v/>
      </c>
      <c r="BW69" s="138" t="e">
        <f t="shared" ref="BW69:BX84" si="256">IF(BU69="",BW68,BU69)</f>
        <v>#N/A</v>
      </c>
      <c r="BX69" s="138" t="e">
        <f t="shared" si="256"/>
        <v>#N/A</v>
      </c>
      <c r="BY69" s="138"/>
      <c r="BZ69" s="143" t="str">
        <f t="shared" si="243"/>
        <v/>
      </c>
      <c r="CA69" s="144" t="str">
        <f t="shared" si="244"/>
        <v/>
      </c>
      <c r="CB69" s="138" t="e">
        <f t="shared" ref="CB69:CC84" si="257">IF(BZ69="",CB68,BZ69)</f>
        <v>#N/A</v>
      </c>
      <c r="CC69" s="138" t="e">
        <f t="shared" si="257"/>
        <v>#N/A</v>
      </c>
      <c r="CD69" s="138"/>
      <c r="CE69" s="143" t="str">
        <f t="shared" si="245"/>
        <v/>
      </c>
      <c r="CF69" s="144" t="str">
        <f t="shared" si="246"/>
        <v/>
      </c>
      <c r="CG69" s="138" t="e">
        <f t="shared" ref="CG69:CH84" si="258">IF(CE69="",CG68,CE69)</f>
        <v>#N/A</v>
      </c>
      <c r="CH69" s="138" t="e">
        <f t="shared" si="258"/>
        <v>#N/A</v>
      </c>
      <c r="CJ69" s="171"/>
      <c r="CK69" s="133"/>
      <c r="CL69" s="133"/>
      <c r="CM69" s="133"/>
      <c r="CN69" s="133"/>
      <c r="CO69" s="141"/>
      <c r="CP69" s="133"/>
      <c r="CQ69" s="133"/>
      <c r="CR69" s="133"/>
      <c r="CS69" s="133"/>
      <c r="CT69" s="133"/>
      <c r="CU69" s="133"/>
      <c r="CV69" s="133"/>
      <c r="CW69" s="133"/>
      <c r="CX69" s="133"/>
      <c r="CY69" s="133"/>
      <c r="CZ69" s="133"/>
      <c r="DA69" s="133"/>
      <c r="DB69" s="133"/>
      <c r="DC69" s="133"/>
      <c r="DD69" s="133"/>
      <c r="DE69" s="133"/>
      <c r="DF69" s="133"/>
      <c r="DG69" s="133"/>
      <c r="DH69" s="133"/>
      <c r="DI69" s="133"/>
      <c r="DJ69" s="133"/>
      <c r="DK69" s="133"/>
      <c r="DL69" s="133"/>
      <c r="DM69" s="133"/>
      <c r="DN69" s="133"/>
      <c r="DO69" s="133"/>
      <c r="DP69" s="133"/>
      <c r="DQ69" s="133"/>
      <c r="DR69" s="133"/>
      <c r="DS69" s="133"/>
      <c r="DT69" s="133"/>
      <c r="DU69" s="133"/>
      <c r="DV69" s="133"/>
      <c r="DW69" s="133"/>
      <c r="DX69" s="133"/>
      <c r="DY69" s="133"/>
      <c r="DZ69" s="133"/>
      <c r="EA69" s="133"/>
      <c r="EB69" s="133"/>
      <c r="EC69" s="133"/>
      <c r="ED69" s="133"/>
      <c r="EE69" s="133"/>
      <c r="EF69" s="133"/>
      <c r="EG69" s="133"/>
      <c r="EH69" s="133"/>
      <c r="EI69" s="133"/>
      <c r="EJ69" s="133"/>
      <c r="EK69" s="133"/>
      <c r="EL69" s="133"/>
      <c r="EM69" s="133"/>
      <c r="EN69" s="133"/>
      <c r="EO69" s="133"/>
      <c r="EP69" s="133"/>
      <c r="EQ69" s="133"/>
      <c r="ER69" s="133"/>
      <c r="ES69" s="133"/>
      <c r="ET69" s="133"/>
      <c r="EU69" s="133"/>
      <c r="EV69" s="133"/>
      <c r="EW69" s="133"/>
      <c r="EX69" s="133"/>
      <c r="EY69" s="133"/>
      <c r="EZ69" s="133"/>
      <c r="FA69" s="133"/>
      <c r="FB69" s="133"/>
      <c r="FC69" s="133"/>
      <c r="FD69" s="133"/>
      <c r="FE69" s="133"/>
      <c r="FF69" s="133"/>
      <c r="FG69" s="133"/>
      <c r="FH69" s="133"/>
      <c r="FI69" s="133"/>
      <c r="FJ69" s="133"/>
      <c r="FK69" s="133"/>
      <c r="FL69" s="133"/>
      <c r="FM69" s="133"/>
      <c r="FN69" s="133"/>
      <c r="FO69" s="133"/>
      <c r="FP69" s="133"/>
      <c r="FQ69" s="133"/>
      <c r="FR69" s="133"/>
      <c r="FS69" s="133"/>
      <c r="FT69" s="133"/>
      <c r="FU69" s="133"/>
      <c r="FV69" s="133"/>
      <c r="FW69" s="133"/>
      <c r="FX69" s="133"/>
      <c r="FY69" s="133"/>
      <c r="FZ69" s="133"/>
      <c r="GA69" s="133"/>
      <c r="GB69" s="133"/>
      <c r="GC69" s="133"/>
      <c r="GD69" s="133"/>
      <c r="GE69" s="133"/>
      <c r="GF69" s="133"/>
      <c r="GG69" s="133"/>
      <c r="GH69" s="133"/>
      <c r="GI69" s="133"/>
      <c r="GJ69" s="133"/>
      <c r="GK69" s="133"/>
      <c r="GL69" s="133"/>
      <c r="GM69" s="133"/>
      <c r="GN69" s="133"/>
      <c r="GO69" s="133"/>
      <c r="GP69" s="133"/>
      <c r="GQ69" s="133"/>
      <c r="GR69" s="133"/>
      <c r="GS69" s="133"/>
      <c r="GT69" s="133"/>
      <c r="GU69" s="133"/>
      <c r="GV69" s="133"/>
      <c r="GW69" s="133"/>
      <c r="GX69" s="133"/>
      <c r="GY69" s="133"/>
      <c r="GZ69" s="133"/>
      <c r="HA69" s="133"/>
      <c r="HB69" s="133"/>
    </row>
    <row r="70" spans="2:210" x14ac:dyDescent="0.25">
      <c r="B70" s="120"/>
      <c r="C70" s="114"/>
      <c r="D70"/>
      <c r="E70"/>
      <c r="F70" s="120"/>
      <c r="G70" s="114"/>
      <c r="H70"/>
      <c r="I70"/>
      <c r="J70" s="120"/>
      <c r="K70" s="114"/>
      <c r="L70"/>
      <c r="M70"/>
      <c r="N70" s="120"/>
      <c r="O70" s="114"/>
      <c r="P70"/>
      <c r="Q70"/>
      <c r="R70" s="120"/>
      <c r="S70" s="114"/>
      <c r="T70"/>
      <c r="U70"/>
      <c r="V70" s="120"/>
      <c r="W70" s="114"/>
      <c r="X70"/>
      <c r="Y70"/>
      <c r="AA70" s="140" t="str">
        <f t="shared" si="211"/>
        <v/>
      </c>
      <c r="AB70" s="141" t="str">
        <f t="shared" si="217"/>
        <v/>
      </c>
      <c r="AC70" s="142" t="e">
        <f t="shared" si="229"/>
        <v>#N/A</v>
      </c>
      <c r="AD70" s="142" t="e">
        <f t="shared" si="247"/>
        <v>#VALUE!</v>
      </c>
      <c r="AE70" s="134" t="str">
        <f t="shared" si="218"/>
        <v/>
      </c>
      <c r="AF70" s="140" t="str">
        <f t="shared" si="212"/>
        <v/>
      </c>
      <c r="AG70" s="141" t="str">
        <f t="shared" si="219"/>
        <v/>
      </c>
      <c r="AH70" s="142" t="e">
        <f t="shared" si="230"/>
        <v>#N/A</v>
      </c>
      <c r="AI70" s="142" t="e">
        <f t="shared" si="248"/>
        <v>#VALUE!</v>
      </c>
      <c r="AJ70" s="134" t="str">
        <f t="shared" si="220"/>
        <v/>
      </c>
      <c r="AK70" s="140" t="str">
        <f t="shared" si="213"/>
        <v/>
      </c>
      <c r="AL70" s="141" t="str">
        <f t="shared" si="221"/>
        <v/>
      </c>
      <c r="AM70" s="142" t="e">
        <f t="shared" si="231"/>
        <v>#N/A</v>
      </c>
      <c r="AN70" s="142" t="e">
        <f t="shared" si="249"/>
        <v>#VALUE!</v>
      </c>
      <c r="AO70" s="134" t="str">
        <f t="shared" si="222"/>
        <v/>
      </c>
      <c r="AP70" s="140" t="str">
        <f t="shared" si="214"/>
        <v/>
      </c>
      <c r="AQ70" s="141" t="str">
        <f t="shared" si="223"/>
        <v/>
      </c>
      <c r="AR70" s="142" t="e">
        <f t="shared" si="232"/>
        <v>#N/A</v>
      </c>
      <c r="AS70" s="142" t="e">
        <f t="shared" si="250"/>
        <v>#VALUE!</v>
      </c>
      <c r="AT70" s="134" t="str">
        <f t="shared" si="224"/>
        <v/>
      </c>
      <c r="AU70" s="140" t="str">
        <f t="shared" si="215"/>
        <v/>
      </c>
      <c r="AV70" s="141" t="str">
        <f t="shared" si="225"/>
        <v/>
      </c>
      <c r="AW70" s="142" t="e">
        <f t="shared" si="233"/>
        <v>#N/A</v>
      </c>
      <c r="AX70" s="142" t="e">
        <f t="shared" si="251"/>
        <v>#VALUE!</v>
      </c>
      <c r="AY70" s="134" t="str">
        <f t="shared" si="226"/>
        <v/>
      </c>
      <c r="AZ70" s="140" t="str">
        <f t="shared" si="216"/>
        <v/>
      </c>
      <c r="BA70" s="141" t="str">
        <f t="shared" si="227"/>
        <v/>
      </c>
      <c r="BB70" s="142" t="e">
        <f t="shared" si="234"/>
        <v>#N/A</v>
      </c>
      <c r="BC70" s="142" t="e">
        <f t="shared" si="252"/>
        <v>#VALUE!</v>
      </c>
      <c r="BD70" s="134" t="str">
        <f t="shared" si="228"/>
        <v/>
      </c>
      <c r="BF70" s="143" t="str">
        <f t="shared" si="235"/>
        <v/>
      </c>
      <c r="BG70" s="144" t="str">
        <f t="shared" si="236"/>
        <v/>
      </c>
      <c r="BH70" s="138" t="e">
        <f t="shared" si="253"/>
        <v>#N/A</v>
      </c>
      <c r="BI70" s="138" t="e">
        <f t="shared" si="253"/>
        <v>#N/A</v>
      </c>
      <c r="BJ70" s="138"/>
      <c r="BK70" s="143" t="str">
        <f t="shared" si="237"/>
        <v/>
      </c>
      <c r="BL70" s="144" t="str">
        <f t="shared" si="238"/>
        <v/>
      </c>
      <c r="BM70" s="138" t="e">
        <f t="shared" si="254"/>
        <v>#N/A</v>
      </c>
      <c r="BN70" s="138" t="e">
        <f t="shared" si="254"/>
        <v>#N/A</v>
      </c>
      <c r="BO70" s="138"/>
      <c r="BP70" s="143" t="str">
        <f t="shared" si="239"/>
        <v/>
      </c>
      <c r="BQ70" s="144" t="str">
        <f t="shared" si="240"/>
        <v/>
      </c>
      <c r="BR70" s="138" t="e">
        <f t="shared" si="255"/>
        <v>#N/A</v>
      </c>
      <c r="BS70" s="138" t="e">
        <f t="shared" si="255"/>
        <v>#N/A</v>
      </c>
      <c r="BT70" s="138"/>
      <c r="BU70" s="143" t="str">
        <f t="shared" si="241"/>
        <v/>
      </c>
      <c r="BV70" s="144" t="str">
        <f t="shared" si="242"/>
        <v/>
      </c>
      <c r="BW70" s="138" t="e">
        <f t="shared" si="256"/>
        <v>#N/A</v>
      </c>
      <c r="BX70" s="138" t="e">
        <f t="shared" si="256"/>
        <v>#N/A</v>
      </c>
      <c r="BY70" s="138"/>
      <c r="BZ70" s="143" t="str">
        <f t="shared" si="243"/>
        <v/>
      </c>
      <c r="CA70" s="144" t="str">
        <f t="shared" si="244"/>
        <v/>
      </c>
      <c r="CB70" s="138" t="e">
        <f t="shared" si="257"/>
        <v>#N/A</v>
      </c>
      <c r="CC70" s="138" t="e">
        <f t="shared" si="257"/>
        <v>#N/A</v>
      </c>
      <c r="CD70" s="138"/>
      <c r="CE70" s="143" t="str">
        <f t="shared" si="245"/>
        <v/>
      </c>
      <c r="CF70" s="144" t="str">
        <f t="shared" si="246"/>
        <v/>
      </c>
      <c r="CG70" s="138" t="e">
        <f t="shared" si="258"/>
        <v>#N/A</v>
      </c>
      <c r="CH70" s="138" t="e">
        <f t="shared" si="258"/>
        <v>#N/A</v>
      </c>
      <c r="CJ70" s="171"/>
      <c r="CK70" s="133"/>
      <c r="CL70" s="133"/>
      <c r="CM70" s="133"/>
      <c r="CN70" s="133"/>
      <c r="CO70" s="133"/>
      <c r="CP70" s="133"/>
      <c r="CQ70" s="133"/>
      <c r="CR70" s="133"/>
      <c r="CS70" s="133"/>
      <c r="CT70" s="133"/>
      <c r="CU70" s="133"/>
      <c r="CV70" s="133"/>
      <c r="CW70" s="133"/>
      <c r="CX70" s="133"/>
      <c r="CY70" s="133"/>
      <c r="CZ70" s="133"/>
      <c r="DA70" s="133"/>
      <c r="DB70" s="133"/>
      <c r="DC70" s="133"/>
      <c r="DD70" s="133"/>
      <c r="DE70" s="133"/>
      <c r="DF70" s="133"/>
      <c r="DG70" s="133"/>
      <c r="DH70" s="133"/>
      <c r="DI70" s="133"/>
      <c r="DJ70" s="133"/>
      <c r="DK70" s="133"/>
      <c r="DL70" s="133"/>
      <c r="DM70" s="133"/>
      <c r="DN70" s="133"/>
      <c r="DO70" s="133"/>
      <c r="DP70" s="133"/>
      <c r="DQ70" s="133"/>
      <c r="DR70" s="133"/>
      <c r="DS70" s="133"/>
      <c r="DT70" s="133"/>
      <c r="DU70" s="133"/>
      <c r="DV70" s="133"/>
      <c r="DW70" s="133"/>
      <c r="DX70" s="133"/>
      <c r="DY70" s="133"/>
      <c r="DZ70" s="133"/>
      <c r="EA70" s="133"/>
      <c r="EB70" s="133"/>
      <c r="EC70" s="133"/>
      <c r="ED70" s="133"/>
      <c r="EE70" s="133"/>
      <c r="EF70" s="133"/>
      <c r="EG70" s="133"/>
      <c r="EH70" s="133"/>
      <c r="EI70" s="133"/>
      <c r="EJ70" s="133"/>
      <c r="EK70" s="133"/>
      <c r="EL70" s="133"/>
      <c r="EM70" s="133"/>
      <c r="EN70" s="133"/>
      <c r="EO70" s="133"/>
      <c r="EP70" s="133"/>
      <c r="EQ70" s="133"/>
      <c r="ER70" s="133"/>
      <c r="ES70" s="133"/>
      <c r="ET70" s="133"/>
      <c r="EU70" s="133"/>
      <c r="EV70" s="133"/>
      <c r="EW70" s="133"/>
      <c r="EX70" s="133"/>
      <c r="EY70" s="133"/>
      <c r="EZ70" s="133"/>
      <c r="FA70" s="133"/>
      <c r="FB70" s="133"/>
      <c r="FC70" s="133"/>
      <c r="FD70" s="133"/>
      <c r="FE70" s="133"/>
      <c r="FF70" s="133"/>
      <c r="FG70" s="133"/>
      <c r="FH70" s="133"/>
      <c r="FI70" s="133"/>
      <c r="FJ70" s="133"/>
      <c r="FK70" s="133"/>
      <c r="FL70" s="133"/>
      <c r="FM70" s="133"/>
      <c r="FN70" s="133"/>
      <c r="FO70" s="133"/>
      <c r="FP70" s="133"/>
      <c r="FQ70" s="133"/>
      <c r="FR70" s="133"/>
      <c r="FS70" s="133"/>
      <c r="FT70" s="133"/>
      <c r="FU70" s="133"/>
      <c r="FV70" s="133"/>
      <c r="FW70" s="133"/>
      <c r="FX70" s="133"/>
      <c r="FY70" s="133"/>
      <c r="FZ70" s="133"/>
      <c r="GA70" s="133"/>
      <c r="GB70" s="133"/>
      <c r="GC70" s="133"/>
      <c r="GD70" s="133"/>
      <c r="GE70" s="133"/>
      <c r="GF70" s="133"/>
      <c r="GG70" s="133"/>
      <c r="GH70" s="133"/>
      <c r="GI70" s="133"/>
      <c r="GJ70" s="133"/>
      <c r="GK70" s="133"/>
      <c r="GL70" s="133"/>
      <c r="GM70" s="133"/>
      <c r="GN70" s="133"/>
      <c r="GO70" s="133"/>
      <c r="GP70" s="133"/>
      <c r="GQ70" s="133"/>
      <c r="GR70" s="133"/>
      <c r="GS70" s="133"/>
      <c r="GT70" s="133"/>
      <c r="GU70" s="133"/>
      <c r="GV70" s="133"/>
      <c r="GW70" s="133"/>
      <c r="GX70" s="133"/>
      <c r="GY70" s="133"/>
      <c r="GZ70" s="133"/>
      <c r="HA70" s="133"/>
      <c r="HB70" s="133"/>
    </row>
    <row r="71" spans="2:210" x14ac:dyDescent="0.25">
      <c r="B71" s="120"/>
      <c r="C71" s="114"/>
      <c r="D71"/>
      <c r="E71"/>
      <c r="F71" s="120"/>
      <c r="G71" s="114"/>
      <c r="H71"/>
      <c r="I71"/>
      <c r="J71" s="120"/>
      <c r="K71" s="114"/>
      <c r="L71"/>
      <c r="M71"/>
      <c r="N71" s="120"/>
      <c r="O71" s="114"/>
      <c r="P71"/>
      <c r="Q71"/>
      <c r="R71" s="120"/>
      <c r="S71" s="114"/>
      <c r="T71"/>
      <c r="U71"/>
      <c r="V71" s="120"/>
      <c r="W71" s="114"/>
      <c r="X71"/>
      <c r="Y71"/>
      <c r="AA71" s="140" t="str">
        <f t="shared" si="211"/>
        <v/>
      </c>
      <c r="AB71" s="141" t="str">
        <f t="shared" si="217"/>
        <v/>
      </c>
      <c r="AC71" s="142" t="e">
        <f t="shared" si="229"/>
        <v>#N/A</v>
      </c>
      <c r="AD71" s="142" t="e">
        <f t="shared" si="247"/>
        <v>#VALUE!</v>
      </c>
      <c r="AE71" s="134" t="str">
        <f t="shared" si="218"/>
        <v/>
      </c>
      <c r="AF71" s="140" t="str">
        <f t="shared" si="212"/>
        <v/>
      </c>
      <c r="AG71" s="141" t="str">
        <f t="shared" si="219"/>
        <v/>
      </c>
      <c r="AH71" s="142" t="e">
        <f t="shared" si="230"/>
        <v>#N/A</v>
      </c>
      <c r="AI71" s="142" t="e">
        <f t="shared" si="248"/>
        <v>#VALUE!</v>
      </c>
      <c r="AJ71" s="134" t="str">
        <f t="shared" si="220"/>
        <v/>
      </c>
      <c r="AK71" s="140" t="str">
        <f t="shared" si="213"/>
        <v/>
      </c>
      <c r="AL71" s="141" t="str">
        <f t="shared" si="221"/>
        <v/>
      </c>
      <c r="AM71" s="142" t="e">
        <f t="shared" si="231"/>
        <v>#N/A</v>
      </c>
      <c r="AN71" s="142" t="e">
        <f t="shared" si="249"/>
        <v>#VALUE!</v>
      </c>
      <c r="AO71" s="134" t="str">
        <f t="shared" si="222"/>
        <v/>
      </c>
      <c r="AP71" s="140" t="str">
        <f t="shared" si="214"/>
        <v/>
      </c>
      <c r="AQ71" s="141" t="str">
        <f t="shared" si="223"/>
        <v/>
      </c>
      <c r="AR71" s="142" t="e">
        <f t="shared" si="232"/>
        <v>#N/A</v>
      </c>
      <c r="AS71" s="142" t="e">
        <f t="shared" si="250"/>
        <v>#VALUE!</v>
      </c>
      <c r="AT71" s="134" t="str">
        <f t="shared" si="224"/>
        <v/>
      </c>
      <c r="AU71" s="140" t="str">
        <f t="shared" si="215"/>
        <v/>
      </c>
      <c r="AV71" s="141" t="str">
        <f t="shared" si="225"/>
        <v/>
      </c>
      <c r="AW71" s="142" t="e">
        <f t="shared" si="233"/>
        <v>#N/A</v>
      </c>
      <c r="AX71" s="142" t="e">
        <f t="shared" si="251"/>
        <v>#VALUE!</v>
      </c>
      <c r="AY71" s="134" t="str">
        <f t="shared" si="226"/>
        <v/>
      </c>
      <c r="AZ71" s="140" t="str">
        <f t="shared" si="216"/>
        <v/>
      </c>
      <c r="BA71" s="141" t="str">
        <f t="shared" si="227"/>
        <v/>
      </c>
      <c r="BB71" s="142" t="e">
        <f t="shared" si="234"/>
        <v>#N/A</v>
      </c>
      <c r="BC71" s="142" t="e">
        <f t="shared" si="252"/>
        <v>#VALUE!</v>
      </c>
      <c r="BD71" s="134" t="str">
        <f t="shared" si="228"/>
        <v/>
      </c>
      <c r="BF71" s="143" t="str">
        <f t="shared" si="235"/>
        <v/>
      </c>
      <c r="BG71" s="144" t="str">
        <f t="shared" si="236"/>
        <v/>
      </c>
      <c r="BH71" s="138" t="e">
        <f t="shared" si="253"/>
        <v>#N/A</v>
      </c>
      <c r="BI71" s="138" t="e">
        <f t="shared" si="253"/>
        <v>#N/A</v>
      </c>
      <c r="BJ71" s="138"/>
      <c r="BK71" s="143" t="str">
        <f t="shared" si="237"/>
        <v/>
      </c>
      <c r="BL71" s="144" t="str">
        <f t="shared" si="238"/>
        <v/>
      </c>
      <c r="BM71" s="138" t="e">
        <f t="shared" si="254"/>
        <v>#N/A</v>
      </c>
      <c r="BN71" s="138" t="e">
        <f t="shared" si="254"/>
        <v>#N/A</v>
      </c>
      <c r="BO71" s="138"/>
      <c r="BP71" s="143" t="str">
        <f t="shared" si="239"/>
        <v/>
      </c>
      <c r="BQ71" s="144" t="str">
        <f t="shared" si="240"/>
        <v/>
      </c>
      <c r="BR71" s="138" t="e">
        <f t="shared" si="255"/>
        <v>#N/A</v>
      </c>
      <c r="BS71" s="138" t="e">
        <f t="shared" si="255"/>
        <v>#N/A</v>
      </c>
      <c r="BT71" s="138"/>
      <c r="BU71" s="143" t="str">
        <f t="shared" si="241"/>
        <v/>
      </c>
      <c r="BV71" s="144" t="str">
        <f t="shared" si="242"/>
        <v/>
      </c>
      <c r="BW71" s="138" t="e">
        <f t="shared" si="256"/>
        <v>#N/A</v>
      </c>
      <c r="BX71" s="138" t="e">
        <f t="shared" si="256"/>
        <v>#N/A</v>
      </c>
      <c r="BY71" s="138"/>
      <c r="BZ71" s="143" t="str">
        <f t="shared" si="243"/>
        <v/>
      </c>
      <c r="CA71" s="144" t="str">
        <f t="shared" si="244"/>
        <v/>
      </c>
      <c r="CB71" s="138" t="e">
        <f t="shared" si="257"/>
        <v>#N/A</v>
      </c>
      <c r="CC71" s="138" t="e">
        <f t="shared" si="257"/>
        <v>#N/A</v>
      </c>
      <c r="CD71" s="138"/>
      <c r="CE71" s="143" t="str">
        <f t="shared" si="245"/>
        <v/>
      </c>
      <c r="CF71" s="144" t="str">
        <f t="shared" si="246"/>
        <v/>
      </c>
      <c r="CG71" s="138" t="e">
        <f t="shared" si="258"/>
        <v>#N/A</v>
      </c>
      <c r="CH71" s="138" t="e">
        <f t="shared" si="258"/>
        <v>#N/A</v>
      </c>
      <c r="CJ71" s="171"/>
      <c r="CK71" s="133"/>
      <c r="CL71" s="133"/>
      <c r="CM71" s="133"/>
      <c r="CN71" s="133"/>
      <c r="CO71" s="133"/>
      <c r="CP71" s="133"/>
      <c r="CQ71" s="133"/>
      <c r="CR71" s="133"/>
      <c r="CS71" s="133"/>
      <c r="CT71" s="133"/>
      <c r="CU71" s="133"/>
      <c r="CV71" s="133"/>
      <c r="CW71" s="133"/>
      <c r="CX71" s="133"/>
      <c r="CY71" s="133"/>
      <c r="CZ71" s="133"/>
      <c r="DA71" s="133"/>
      <c r="DB71" s="133"/>
      <c r="DC71" s="133"/>
      <c r="DD71" s="133"/>
      <c r="DE71" s="133"/>
      <c r="DF71" s="133"/>
      <c r="DG71" s="133"/>
      <c r="DH71" s="133"/>
      <c r="DI71" s="133"/>
      <c r="DJ71" s="133"/>
      <c r="DK71" s="133"/>
      <c r="DL71" s="133"/>
      <c r="DM71" s="133"/>
      <c r="DN71" s="133"/>
      <c r="DO71" s="133"/>
      <c r="DP71" s="133"/>
      <c r="DQ71" s="133"/>
      <c r="DR71" s="133"/>
      <c r="DS71" s="133"/>
      <c r="DT71" s="133"/>
      <c r="DU71" s="133"/>
      <c r="DV71" s="133"/>
      <c r="DW71" s="133"/>
      <c r="DX71" s="133"/>
      <c r="DY71" s="133"/>
      <c r="DZ71" s="133"/>
      <c r="EA71" s="133"/>
      <c r="EB71" s="133"/>
      <c r="EC71" s="133"/>
      <c r="ED71" s="133"/>
      <c r="EE71" s="133"/>
      <c r="EF71" s="133"/>
      <c r="EG71" s="133"/>
      <c r="EH71" s="133"/>
      <c r="EI71" s="133"/>
      <c r="EJ71" s="133"/>
      <c r="EK71" s="133"/>
      <c r="EL71" s="133"/>
      <c r="EM71" s="133"/>
      <c r="EN71" s="133"/>
      <c r="EO71" s="133"/>
      <c r="EP71" s="133"/>
      <c r="EQ71" s="133"/>
      <c r="ER71" s="133"/>
      <c r="ES71" s="133"/>
      <c r="ET71" s="133"/>
      <c r="EU71" s="133"/>
      <c r="EV71" s="133"/>
      <c r="EW71" s="133"/>
      <c r="EX71" s="133"/>
      <c r="EY71" s="133"/>
      <c r="EZ71" s="133"/>
      <c r="FA71" s="133"/>
      <c r="FB71" s="133"/>
      <c r="FC71" s="133"/>
      <c r="FD71" s="133"/>
      <c r="FE71" s="133"/>
      <c r="FF71" s="133"/>
      <c r="FG71" s="133"/>
      <c r="FH71" s="133"/>
      <c r="FI71" s="133"/>
      <c r="FJ71" s="133"/>
      <c r="FK71" s="133"/>
      <c r="FL71" s="133"/>
      <c r="FM71" s="133"/>
      <c r="FN71" s="133"/>
      <c r="FO71" s="133"/>
      <c r="FP71" s="133"/>
      <c r="FQ71" s="133"/>
      <c r="FR71" s="133"/>
      <c r="FS71" s="133"/>
      <c r="FT71" s="133"/>
      <c r="FU71" s="133"/>
      <c r="FV71" s="133"/>
      <c r="FW71" s="133"/>
      <c r="FX71" s="133"/>
      <c r="FY71" s="133"/>
      <c r="FZ71" s="133"/>
      <c r="GA71" s="133"/>
      <c r="GB71" s="133"/>
      <c r="GC71" s="133"/>
      <c r="GD71" s="133"/>
      <c r="GE71" s="133"/>
      <c r="GF71" s="133"/>
      <c r="GG71" s="133"/>
      <c r="GH71" s="133"/>
      <c r="GI71" s="133"/>
      <c r="GJ71" s="133"/>
      <c r="GK71" s="133"/>
      <c r="GL71" s="133"/>
      <c r="GM71" s="133"/>
      <c r="GN71" s="133"/>
      <c r="GO71" s="133"/>
      <c r="GP71" s="133"/>
      <c r="GQ71" s="133"/>
      <c r="GR71" s="133"/>
      <c r="GS71" s="133"/>
      <c r="GT71" s="133"/>
      <c r="GU71" s="133"/>
      <c r="GV71" s="133"/>
      <c r="GW71" s="133"/>
      <c r="GX71" s="133"/>
      <c r="GY71" s="133"/>
      <c r="GZ71" s="133"/>
      <c r="HA71" s="133"/>
      <c r="HB71" s="133"/>
    </row>
    <row r="72" spans="2:210" x14ac:dyDescent="0.25">
      <c r="B72" s="120"/>
      <c r="C72" s="114"/>
      <c r="D72"/>
      <c r="E72"/>
      <c r="F72" s="120"/>
      <c r="G72" s="114"/>
      <c r="H72"/>
      <c r="I72"/>
      <c r="J72" s="120"/>
      <c r="K72" s="114"/>
      <c r="L72"/>
      <c r="M72"/>
      <c r="N72" s="120"/>
      <c r="O72" s="114"/>
      <c r="P72"/>
      <c r="Q72"/>
      <c r="R72" s="120"/>
      <c r="S72" s="114"/>
      <c r="T72"/>
      <c r="U72"/>
      <c r="V72" s="120"/>
      <c r="W72" s="114"/>
      <c r="X72"/>
      <c r="Y72"/>
      <c r="AA72" s="140" t="str">
        <f t="shared" si="211"/>
        <v/>
      </c>
      <c r="AB72" s="141" t="str">
        <f t="shared" si="217"/>
        <v/>
      </c>
      <c r="AC72" s="142" t="e">
        <f t="shared" si="229"/>
        <v>#N/A</v>
      </c>
      <c r="AD72" s="142" t="e">
        <f t="shared" si="247"/>
        <v>#VALUE!</v>
      </c>
      <c r="AE72" s="134" t="str">
        <f t="shared" si="218"/>
        <v/>
      </c>
      <c r="AF72" s="140" t="str">
        <f t="shared" si="212"/>
        <v/>
      </c>
      <c r="AG72" s="141" t="str">
        <f t="shared" si="219"/>
        <v/>
      </c>
      <c r="AH72" s="142" t="e">
        <f t="shared" si="230"/>
        <v>#N/A</v>
      </c>
      <c r="AI72" s="142" t="e">
        <f t="shared" si="248"/>
        <v>#VALUE!</v>
      </c>
      <c r="AJ72" s="134" t="str">
        <f t="shared" si="220"/>
        <v/>
      </c>
      <c r="AK72" s="140" t="str">
        <f t="shared" si="213"/>
        <v/>
      </c>
      <c r="AL72" s="141" t="str">
        <f t="shared" si="221"/>
        <v/>
      </c>
      <c r="AM72" s="142" t="e">
        <f t="shared" si="231"/>
        <v>#N/A</v>
      </c>
      <c r="AN72" s="142" t="e">
        <f t="shared" si="249"/>
        <v>#VALUE!</v>
      </c>
      <c r="AO72" s="134" t="str">
        <f t="shared" si="222"/>
        <v/>
      </c>
      <c r="AP72" s="140" t="str">
        <f t="shared" si="214"/>
        <v/>
      </c>
      <c r="AQ72" s="141" t="str">
        <f t="shared" si="223"/>
        <v/>
      </c>
      <c r="AR72" s="142" t="e">
        <f t="shared" si="232"/>
        <v>#N/A</v>
      </c>
      <c r="AS72" s="142" t="e">
        <f t="shared" si="250"/>
        <v>#VALUE!</v>
      </c>
      <c r="AT72" s="134" t="str">
        <f t="shared" si="224"/>
        <v/>
      </c>
      <c r="AU72" s="140" t="str">
        <f t="shared" si="215"/>
        <v/>
      </c>
      <c r="AV72" s="141" t="str">
        <f t="shared" si="225"/>
        <v/>
      </c>
      <c r="AW72" s="142" t="e">
        <f t="shared" si="233"/>
        <v>#N/A</v>
      </c>
      <c r="AX72" s="142" t="e">
        <f t="shared" si="251"/>
        <v>#VALUE!</v>
      </c>
      <c r="AY72" s="134" t="str">
        <f t="shared" si="226"/>
        <v/>
      </c>
      <c r="AZ72" s="140" t="str">
        <f t="shared" si="216"/>
        <v/>
      </c>
      <c r="BA72" s="141" t="str">
        <f t="shared" si="227"/>
        <v/>
      </c>
      <c r="BB72" s="142" t="e">
        <f t="shared" si="234"/>
        <v>#N/A</v>
      </c>
      <c r="BC72" s="142" t="e">
        <f t="shared" si="252"/>
        <v>#VALUE!</v>
      </c>
      <c r="BD72" s="134" t="str">
        <f t="shared" si="228"/>
        <v/>
      </c>
      <c r="BF72" s="143" t="str">
        <f t="shared" si="235"/>
        <v/>
      </c>
      <c r="BG72" s="144" t="str">
        <f t="shared" si="236"/>
        <v/>
      </c>
      <c r="BH72" s="138" t="e">
        <f t="shared" si="253"/>
        <v>#N/A</v>
      </c>
      <c r="BI72" s="138" t="e">
        <f t="shared" si="253"/>
        <v>#N/A</v>
      </c>
      <c r="BJ72" s="138"/>
      <c r="BK72" s="143" t="str">
        <f t="shared" si="237"/>
        <v/>
      </c>
      <c r="BL72" s="144" t="str">
        <f t="shared" si="238"/>
        <v/>
      </c>
      <c r="BM72" s="138" t="e">
        <f t="shared" si="254"/>
        <v>#N/A</v>
      </c>
      <c r="BN72" s="138" t="e">
        <f t="shared" si="254"/>
        <v>#N/A</v>
      </c>
      <c r="BO72" s="138"/>
      <c r="BP72" s="143" t="str">
        <f t="shared" si="239"/>
        <v/>
      </c>
      <c r="BQ72" s="144" t="str">
        <f t="shared" si="240"/>
        <v/>
      </c>
      <c r="BR72" s="138" t="e">
        <f t="shared" si="255"/>
        <v>#N/A</v>
      </c>
      <c r="BS72" s="138" t="e">
        <f t="shared" si="255"/>
        <v>#N/A</v>
      </c>
      <c r="BT72" s="138"/>
      <c r="BU72" s="143" t="str">
        <f t="shared" si="241"/>
        <v/>
      </c>
      <c r="BV72" s="144" t="str">
        <f t="shared" si="242"/>
        <v/>
      </c>
      <c r="BW72" s="138" t="e">
        <f t="shared" si="256"/>
        <v>#N/A</v>
      </c>
      <c r="BX72" s="138" t="e">
        <f t="shared" si="256"/>
        <v>#N/A</v>
      </c>
      <c r="BY72" s="138"/>
      <c r="BZ72" s="143" t="str">
        <f t="shared" si="243"/>
        <v/>
      </c>
      <c r="CA72" s="144" t="str">
        <f t="shared" si="244"/>
        <v/>
      </c>
      <c r="CB72" s="138" t="e">
        <f t="shared" si="257"/>
        <v>#N/A</v>
      </c>
      <c r="CC72" s="138" t="e">
        <f t="shared" si="257"/>
        <v>#N/A</v>
      </c>
      <c r="CD72" s="138"/>
      <c r="CE72" s="143" t="str">
        <f t="shared" si="245"/>
        <v/>
      </c>
      <c r="CF72" s="144" t="str">
        <f t="shared" si="246"/>
        <v/>
      </c>
      <c r="CG72" s="138" t="e">
        <f t="shared" si="258"/>
        <v>#N/A</v>
      </c>
      <c r="CH72" s="138" t="e">
        <f t="shared" si="258"/>
        <v>#N/A</v>
      </c>
      <c r="CJ72" s="171"/>
      <c r="CK72" s="133"/>
      <c r="CL72" s="133"/>
      <c r="CM72" s="133"/>
      <c r="CN72" s="133"/>
      <c r="CO72" s="133"/>
      <c r="CP72" s="133"/>
      <c r="CQ72" s="133"/>
      <c r="CR72" s="133"/>
      <c r="CS72" s="133"/>
      <c r="CT72" s="133"/>
      <c r="CU72" s="133"/>
      <c r="CV72" s="133"/>
      <c r="CW72" s="133"/>
      <c r="CX72" s="133"/>
      <c r="CY72" s="133"/>
      <c r="CZ72" s="133"/>
      <c r="DA72" s="133"/>
      <c r="DB72" s="133"/>
      <c r="DC72" s="133"/>
      <c r="DD72" s="133"/>
      <c r="DE72" s="133"/>
      <c r="DF72" s="133"/>
      <c r="DG72" s="133"/>
      <c r="DH72" s="133"/>
      <c r="DI72" s="133"/>
      <c r="DJ72" s="133"/>
      <c r="DK72" s="133"/>
      <c r="DL72" s="133"/>
      <c r="DM72" s="133"/>
      <c r="DN72" s="133"/>
      <c r="DO72" s="133"/>
      <c r="DP72" s="133"/>
      <c r="DQ72" s="133"/>
      <c r="DR72" s="133"/>
      <c r="DS72" s="133"/>
      <c r="DT72" s="133"/>
      <c r="DU72" s="133"/>
      <c r="DV72" s="133"/>
      <c r="DW72" s="133"/>
      <c r="DX72" s="133"/>
      <c r="DY72" s="133"/>
      <c r="DZ72" s="133"/>
      <c r="EA72" s="133"/>
      <c r="EB72" s="133"/>
      <c r="EC72" s="133"/>
      <c r="ED72" s="133"/>
      <c r="EE72" s="133"/>
      <c r="EF72" s="133"/>
      <c r="EG72" s="133"/>
      <c r="EH72" s="133"/>
      <c r="EI72" s="133"/>
      <c r="EJ72" s="133"/>
      <c r="EK72" s="133"/>
      <c r="EL72" s="133"/>
      <c r="EM72" s="133"/>
      <c r="EN72" s="133"/>
      <c r="EO72" s="133"/>
      <c r="EP72" s="133"/>
      <c r="EQ72" s="133"/>
      <c r="ER72" s="133"/>
      <c r="ES72" s="133"/>
      <c r="ET72" s="133"/>
      <c r="EU72" s="133"/>
      <c r="EV72" s="133"/>
      <c r="EW72" s="133"/>
      <c r="EX72" s="133"/>
      <c r="EY72" s="133"/>
      <c r="EZ72" s="133"/>
      <c r="FA72" s="133"/>
      <c r="FB72" s="133"/>
      <c r="FC72" s="133"/>
      <c r="FD72" s="133"/>
      <c r="FE72" s="133"/>
      <c r="FF72" s="133"/>
      <c r="FG72" s="133"/>
      <c r="FH72" s="133"/>
      <c r="FI72" s="133"/>
      <c r="FJ72" s="133"/>
      <c r="FK72" s="133"/>
      <c r="FL72" s="133"/>
      <c r="FM72" s="133"/>
      <c r="FN72" s="133"/>
      <c r="FO72" s="133"/>
      <c r="FP72" s="133"/>
      <c r="FQ72" s="133"/>
      <c r="FR72" s="133"/>
      <c r="FS72" s="133"/>
      <c r="FT72" s="133"/>
      <c r="FU72" s="133"/>
      <c r="FV72" s="133"/>
      <c r="FW72" s="133"/>
      <c r="FX72" s="133"/>
      <c r="FY72" s="133"/>
      <c r="FZ72" s="133"/>
      <c r="GA72" s="133"/>
      <c r="GB72" s="133"/>
      <c r="GC72" s="133"/>
      <c r="GD72" s="133"/>
      <c r="GE72" s="133"/>
      <c r="GF72" s="133"/>
      <c r="GG72" s="133"/>
      <c r="GH72" s="133"/>
      <c r="GI72" s="133"/>
      <c r="GJ72" s="133"/>
      <c r="GK72" s="133"/>
      <c r="GL72" s="133"/>
      <c r="GM72" s="133"/>
      <c r="GN72" s="133"/>
      <c r="GO72" s="133"/>
      <c r="GP72" s="133"/>
      <c r="GQ72" s="133"/>
      <c r="GR72" s="133"/>
      <c r="GS72" s="133"/>
      <c r="GT72" s="133"/>
      <c r="GU72" s="133"/>
      <c r="GV72" s="133"/>
      <c r="GW72" s="133"/>
      <c r="GX72" s="133"/>
      <c r="GY72" s="133"/>
      <c r="GZ72" s="133"/>
      <c r="HA72" s="133"/>
      <c r="HB72" s="133"/>
    </row>
    <row r="73" spans="2:210" x14ac:dyDescent="0.25">
      <c r="B73" s="120"/>
      <c r="C73" s="114"/>
      <c r="D73"/>
      <c r="E73"/>
      <c r="F73" s="120"/>
      <c r="G73" s="114"/>
      <c r="H73"/>
      <c r="I73"/>
      <c r="J73" s="120"/>
      <c r="K73" s="114"/>
      <c r="L73"/>
      <c r="M73"/>
      <c r="N73" s="120"/>
      <c r="O73" s="114"/>
      <c r="P73"/>
      <c r="Q73"/>
      <c r="R73" s="120"/>
      <c r="S73" s="114"/>
      <c r="T73"/>
      <c r="U73"/>
      <c r="V73" s="120"/>
      <c r="W73" s="114"/>
      <c r="X73"/>
      <c r="Y73"/>
      <c r="AA73" s="140" t="str">
        <f t="shared" si="211"/>
        <v/>
      </c>
      <c r="AB73" s="141" t="str">
        <f t="shared" si="217"/>
        <v/>
      </c>
      <c r="AC73" s="142" t="e">
        <f t="shared" si="229"/>
        <v>#N/A</v>
      </c>
      <c r="AD73" s="142" t="e">
        <f t="shared" si="247"/>
        <v>#VALUE!</v>
      </c>
      <c r="AE73" s="134" t="str">
        <f t="shared" si="218"/>
        <v/>
      </c>
      <c r="AF73" s="140" t="str">
        <f t="shared" si="212"/>
        <v/>
      </c>
      <c r="AG73" s="141" t="str">
        <f t="shared" si="219"/>
        <v/>
      </c>
      <c r="AH73" s="142" t="e">
        <f t="shared" si="230"/>
        <v>#N/A</v>
      </c>
      <c r="AI73" s="142" t="e">
        <f t="shared" si="248"/>
        <v>#VALUE!</v>
      </c>
      <c r="AJ73" s="134" t="str">
        <f t="shared" si="220"/>
        <v/>
      </c>
      <c r="AK73" s="140" t="str">
        <f t="shared" si="213"/>
        <v/>
      </c>
      <c r="AL73" s="141" t="str">
        <f t="shared" si="221"/>
        <v/>
      </c>
      <c r="AM73" s="142" t="e">
        <f t="shared" si="231"/>
        <v>#N/A</v>
      </c>
      <c r="AN73" s="142" t="e">
        <f t="shared" si="249"/>
        <v>#VALUE!</v>
      </c>
      <c r="AO73" s="134" t="str">
        <f t="shared" si="222"/>
        <v/>
      </c>
      <c r="AP73" s="140" t="str">
        <f t="shared" si="214"/>
        <v/>
      </c>
      <c r="AQ73" s="141" t="str">
        <f t="shared" si="223"/>
        <v/>
      </c>
      <c r="AR73" s="142" t="e">
        <f t="shared" si="232"/>
        <v>#N/A</v>
      </c>
      <c r="AS73" s="142" t="e">
        <f t="shared" si="250"/>
        <v>#VALUE!</v>
      </c>
      <c r="AT73" s="134" t="str">
        <f t="shared" si="224"/>
        <v/>
      </c>
      <c r="AU73" s="140" t="str">
        <f t="shared" si="215"/>
        <v/>
      </c>
      <c r="AV73" s="141" t="str">
        <f t="shared" si="225"/>
        <v/>
      </c>
      <c r="AW73" s="142" t="e">
        <f t="shared" si="233"/>
        <v>#N/A</v>
      </c>
      <c r="AX73" s="142" t="e">
        <f t="shared" si="251"/>
        <v>#VALUE!</v>
      </c>
      <c r="AY73" s="134" t="str">
        <f t="shared" si="226"/>
        <v/>
      </c>
      <c r="AZ73" s="140" t="str">
        <f t="shared" si="216"/>
        <v/>
      </c>
      <c r="BA73" s="141" t="str">
        <f t="shared" si="227"/>
        <v/>
      </c>
      <c r="BB73" s="142" t="e">
        <f t="shared" si="234"/>
        <v>#N/A</v>
      </c>
      <c r="BC73" s="142" t="e">
        <f t="shared" si="252"/>
        <v>#VALUE!</v>
      </c>
      <c r="BD73" s="134" t="str">
        <f t="shared" si="228"/>
        <v/>
      </c>
      <c r="BF73" s="143" t="str">
        <f t="shared" si="235"/>
        <v/>
      </c>
      <c r="BG73" s="144" t="str">
        <f t="shared" si="236"/>
        <v/>
      </c>
      <c r="BH73" s="138" t="e">
        <f t="shared" si="253"/>
        <v>#N/A</v>
      </c>
      <c r="BI73" s="138" t="e">
        <f t="shared" si="253"/>
        <v>#N/A</v>
      </c>
      <c r="BJ73" s="138"/>
      <c r="BK73" s="143" t="str">
        <f t="shared" si="237"/>
        <v/>
      </c>
      <c r="BL73" s="144" t="str">
        <f t="shared" si="238"/>
        <v/>
      </c>
      <c r="BM73" s="138" t="e">
        <f t="shared" si="254"/>
        <v>#N/A</v>
      </c>
      <c r="BN73" s="138" t="e">
        <f t="shared" si="254"/>
        <v>#N/A</v>
      </c>
      <c r="BO73" s="138"/>
      <c r="BP73" s="143" t="str">
        <f t="shared" si="239"/>
        <v/>
      </c>
      <c r="BQ73" s="144" t="str">
        <f t="shared" si="240"/>
        <v/>
      </c>
      <c r="BR73" s="138" t="e">
        <f t="shared" si="255"/>
        <v>#N/A</v>
      </c>
      <c r="BS73" s="138" t="e">
        <f t="shared" si="255"/>
        <v>#N/A</v>
      </c>
      <c r="BT73" s="138"/>
      <c r="BU73" s="143" t="str">
        <f t="shared" si="241"/>
        <v/>
      </c>
      <c r="BV73" s="144" t="str">
        <f t="shared" si="242"/>
        <v/>
      </c>
      <c r="BW73" s="138" t="e">
        <f t="shared" si="256"/>
        <v>#N/A</v>
      </c>
      <c r="BX73" s="138" t="e">
        <f t="shared" si="256"/>
        <v>#N/A</v>
      </c>
      <c r="BY73" s="138"/>
      <c r="BZ73" s="143" t="str">
        <f t="shared" si="243"/>
        <v/>
      </c>
      <c r="CA73" s="144" t="str">
        <f t="shared" si="244"/>
        <v/>
      </c>
      <c r="CB73" s="138" t="e">
        <f t="shared" si="257"/>
        <v>#N/A</v>
      </c>
      <c r="CC73" s="138" t="e">
        <f t="shared" si="257"/>
        <v>#N/A</v>
      </c>
      <c r="CD73" s="138"/>
      <c r="CE73" s="143" t="str">
        <f t="shared" si="245"/>
        <v/>
      </c>
      <c r="CF73" s="144" t="str">
        <f t="shared" si="246"/>
        <v/>
      </c>
      <c r="CG73" s="138" t="e">
        <f t="shared" si="258"/>
        <v>#N/A</v>
      </c>
      <c r="CH73" s="138" t="e">
        <f t="shared" si="258"/>
        <v>#N/A</v>
      </c>
      <c r="CJ73" s="171"/>
      <c r="CK73" s="133"/>
      <c r="CL73" s="133"/>
      <c r="CM73" s="133"/>
      <c r="CN73" s="133"/>
      <c r="CO73" s="133"/>
      <c r="CP73" s="133"/>
      <c r="CQ73" s="133"/>
      <c r="CR73" s="133"/>
      <c r="CS73" s="133"/>
      <c r="CT73" s="133"/>
      <c r="CU73" s="133"/>
      <c r="CV73" s="133"/>
      <c r="CW73" s="133"/>
      <c r="CX73" s="133"/>
      <c r="CY73" s="133"/>
      <c r="CZ73" s="133"/>
      <c r="DA73" s="133"/>
      <c r="DB73" s="133"/>
      <c r="DC73" s="133"/>
      <c r="DD73" s="133"/>
      <c r="DE73" s="133"/>
      <c r="DF73" s="133"/>
      <c r="DG73" s="133"/>
      <c r="DH73" s="133"/>
      <c r="DI73" s="133"/>
      <c r="DJ73" s="133"/>
      <c r="DK73" s="133"/>
      <c r="DL73" s="133"/>
      <c r="DM73" s="133"/>
      <c r="DN73" s="133"/>
      <c r="DO73" s="133"/>
      <c r="DP73" s="133"/>
      <c r="DQ73" s="133"/>
      <c r="DR73" s="133"/>
      <c r="DS73" s="133"/>
      <c r="DT73" s="133"/>
      <c r="DU73" s="133"/>
      <c r="DV73" s="133"/>
      <c r="DW73" s="133"/>
      <c r="DX73" s="133"/>
      <c r="DY73" s="133"/>
      <c r="DZ73" s="133"/>
      <c r="EA73" s="133"/>
      <c r="EB73" s="133"/>
      <c r="EC73" s="133"/>
      <c r="ED73" s="133"/>
      <c r="EE73" s="133"/>
      <c r="EF73" s="133"/>
      <c r="EG73" s="133"/>
      <c r="EH73" s="133"/>
      <c r="EI73" s="133"/>
      <c r="EJ73" s="133"/>
      <c r="EK73" s="133"/>
      <c r="EL73" s="133"/>
      <c r="EM73" s="133"/>
      <c r="EN73" s="133"/>
      <c r="EO73" s="133"/>
      <c r="EP73" s="133"/>
      <c r="EQ73" s="133"/>
      <c r="ER73" s="133"/>
      <c r="ES73" s="133"/>
      <c r="ET73" s="133"/>
      <c r="EU73" s="133"/>
      <c r="EV73" s="133"/>
      <c r="EW73" s="133"/>
      <c r="EX73" s="133"/>
      <c r="EY73" s="133"/>
      <c r="EZ73" s="133"/>
      <c r="FA73" s="133"/>
      <c r="FB73" s="133"/>
      <c r="FC73" s="133"/>
      <c r="FD73" s="133"/>
      <c r="FE73" s="133"/>
      <c r="FF73" s="133"/>
      <c r="FG73" s="133"/>
      <c r="FH73" s="133"/>
      <c r="FI73" s="133"/>
      <c r="FJ73" s="133"/>
      <c r="FK73" s="133"/>
      <c r="FL73" s="133"/>
      <c r="FM73" s="133"/>
      <c r="FN73" s="133"/>
      <c r="FO73" s="133"/>
      <c r="FP73" s="133"/>
      <c r="FQ73" s="133"/>
      <c r="FR73" s="133"/>
      <c r="FS73" s="133"/>
      <c r="FT73" s="133"/>
      <c r="FU73" s="133"/>
      <c r="FV73" s="133"/>
      <c r="FW73" s="133"/>
      <c r="FX73" s="133"/>
      <c r="FY73" s="133"/>
      <c r="FZ73" s="133"/>
      <c r="GA73" s="133"/>
      <c r="GB73" s="133"/>
      <c r="GC73" s="133"/>
      <c r="GD73" s="133"/>
      <c r="GE73" s="133"/>
      <c r="GF73" s="133"/>
      <c r="GG73" s="133"/>
      <c r="GH73" s="133"/>
      <c r="GI73" s="133"/>
      <c r="GJ73" s="133"/>
      <c r="GK73" s="133"/>
      <c r="GL73" s="133"/>
      <c r="GM73" s="133"/>
      <c r="GN73" s="133"/>
      <c r="GO73" s="133"/>
      <c r="GP73" s="133"/>
      <c r="GQ73" s="133"/>
      <c r="GR73" s="133"/>
      <c r="GS73" s="133"/>
      <c r="GT73" s="133"/>
      <c r="GU73" s="133"/>
      <c r="GV73" s="133"/>
      <c r="GW73" s="133"/>
      <c r="GX73" s="133"/>
      <c r="GY73" s="133"/>
      <c r="GZ73" s="133"/>
      <c r="HA73" s="133"/>
      <c r="HB73" s="133"/>
    </row>
    <row r="74" spans="2:210" x14ac:dyDescent="0.25">
      <c r="B74" s="120"/>
      <c r="C74" s="114"/>
      <c r="D74"/>
      <c r="E74"/>
      <c r="F74" s="120"/>
      <c r="G74" s="114"/>
      <c r="H74"/>
      <c r="I74"/>
      <c r="J74" s="120"/>
      <c r="K74" s="114"/>
      <c r="L74"/>
      <c r="M74"/>
      <c r="N74" s="120"/>
      <c r="O74" s="114"/>
      <c r="P74"/>
      <c r="Q74"/>
      <c r="R74" s="120"/>
      <c r="S74" s="114"/>
      <c r="T74"/>
      <c r="U74"/>
      <c r="V74" s="120"/>
      <c r="W74" s="114"/>
      <c r="X74"/>
      <c r="Y74"/>
      <c r="AA74" s="140" t="str">
        <f t="shared" si="211"/>
        <v/>
      </c>
      <c r="AB74" s="141" t="str">
        <f t="shared" si="217"/>
        <v/>
      </c>
      <c r="AC74" s="142" t="e">
        <f t="shared" si="229"/>
        <v>#N/A</v>
      </c>
      <c r="AD74" s="142" t="e">
        <f t="shared" si="247"/>
        <v>#VALUE!</v>
      </c>
      <c r="AE74" s="134" t="str">
        <f t="shared" si="218"/>
        <v/>
      </c>
      <c r="AF74" s="140" t="str">
        <f t="shared" si="212"/>
        <v/>
      </c>
      <c r="AG74" s="141" t="str">
        <f t="shared" si="219"/>
        <v/>
      </c>
      <c r="AH74" s="142" t="e">
        <f t="shared" si="230"/>
        <v>#N/A</v>
      </c>
      <c r="AI74" s="142" t="e">
        <f t="shared" si="248"/>
        <v>#VALUE!</v>
      </c>
      <c r="AJ74" s="134" t="str">
        <f t="shared" si="220"/>
        <v/>
      </c>
      <c r="AK74" s="140" t="str">
        <f t="shared" si="213"/>
        <v/>
      </c>
      <c r="AL74" s="141" t="str">
        <f t="shared" si="221"/>
        <v/>
      </c>
      <c r="AM74" s="142" t="e">
        <f t="shared" si="231"/>
        <v>#N/A</v>
      </c>
      <c r="AN74" s="142" t="e">
        <f t="shared" si="249"/>
        <v>#VALUE!</v>
      </c>
      <c r="AO74" s="134" t="str">
        <f t="shared" si="222"/>
        <v/>
      </c>
      <c r="AP74" s="140" t="str">
        <f t="shared" si="214"/>
        <v/>
      </c>
      <c r="AQ74" s="141" t="str">
        <f t="shared" si="223"/>
        <v/>
      </c>
      <c r="AR74" s="142" t="e">
        <f t="shared" si="232"/>
        <v>#N/A</v>
      </c>
      <c r="AS74" s="142" t="e">
        <f t="shared" si="250"/>
        <v>#VALUE!</v>
      </c>
      <c r="AT74" s="134" t="str">
        <f t="shared" si="224"/>
        <v/>
      </c>
      <c r="AU74" s="140" t="str">
        <f t="shared" si="215"/>
        <v/>
      </c>
      <c r="AV74" s="141" t="str">
        <f t="shared" si="225"/>
        <v/>
      </c>
      <c r="AW74" s="142" t="e">
        <f t="shared" si="233"/>
        <v>#N/A</v>
      </c>
      <c r="AX74" s="142" t="e">
        <f t="shared" si="251"/>
        <v>#VALUE!</v>
      </c>
      <c r="AY74" s="134" t="str">
        <f t="shared" si="226"/>
        <v/>
      </c>
      <c r="AZ74" s="140" t="str">
        <f t="shared" si="216"/>
        <v/>
      </c>
      <c r="BA74" s="141" t="str">
        <f t="shared" si="227"/>
        <v/>
      </c>
      <c r="BB74" s="142" t="e">
        <f t="shared" si="234"/>
        <v>#N/A</v>
      </c>
      <c r="BC74" s="142" t="e">
        <f t="shared" si="252"/>
        <v>#VALUE!</v>
      </c>
      <c r="BD74" s="134" t="str">
        <f t="shared" si="228"/>
        <v/>
      </c>
      <c r="BF74" s="143" t="str">
        <f t="shared" si="235"/>
        <v/>
      </c>
      <c r="BG74" s="144" t="str">
        <f t="shared" si="236"/>
        <v/>
      </c>
      <c r="BH74" s="138" t="e">
        <f t="shared" si="253"/>
        <v>#N/A</v>
      </c>
      <c r="BI74" s="138" t="e">
        <f t="shared" si="253"/>
        <v>#N/A</v>
      </c>
      <c r="BJ74" s="138"/>
      <c r="BK74" s="143" t="str">
        <f t="shared" si="237"/>
        <v/>
      </c>
      <c r="BL74" s="144" t="str">
        <f t="shared" si="238"/>
        <v/>
      </c>
      <c r="BM74" s="138" t="e">
        <f t="shared" si="254"/>
        <v>#N/A</v>
      </c>
      <c r="BN74" s="138" t="e">
        <f t="shared" si="254"/>
        <v>#N/A</v>
      </c>
      <c r="BO74" s="138"/>
      <c r="BP74" s="143" t="str">
        <f t="shared" si="239"/>
        <v/>
      </c>
      <c r="BQ74" s="144" t="str">
        <f t="shared" si="240"/>
        <v/>
      </c>
      <c r="BR74" s="138" t="e">
        <f t="shared" si="255"/>
        <v>#N/A</v>
      </c>
      <c r="BS74" s="138" t="e">
        <f t="shared" si="255"/>
        <v>#N/A</v>
      </c>
      <c r="BT74" s="138"/>
      <c r="BU74" s="143" t="str">
        <f t="shared" si="241"/>
        <v/>
      </c>
      <c r="BV74" s="144" t="str">
        <f t="shared" si="242"/>
        <v/>
      </c>
      <c r="BW74" s="138" t="e">
        <f t="shared" si="256"/>
        <v>#N/A</v>
      </c>
      <c r="BX74" s="138" t="e">
        <f t="shared" si="256"/>
        <v>#N/A</v>
      </c>
      <c r="BY74" s="138"/>
      <c r="BZ74" s="143" t="str">
        <f t="shared" si="243"/>
        <v/>
      </c>
      <c r="CA74" s="144" t="str">
        <f t="shared" si="244"/>
        <v/>
      </c>
      <c r="CB74" s="138" t="e">
        <f t="shared" si="257"/>
        <v>#N/A</v>
      </c>
      <c r="CC74" s="138" t="e">
        <f t="shared" si="257"/>
        <v>#N/A</v>
      </c>
      <c r="CD74" s="138"/>
      <c r="CE74" s="143" t="str">
        <f t="shared" si="245"/>
        <v/>
      </c>
      <c r="CF74" s="144" t="str">
        <f t="shared" si="246"/>
        <v/>
      </c>
      <c r="CG74" s="138" t="e">
        <f t="shared" si="258"/>
        <v>#N/A</v>
      </c>
      <c r="CH74" s="138" t="e">
        <f t="shared" si="258"/>
        <v>#N/A</v>
      </c>
      <c r="CJ74" s="171"/>
      <c r="CK74" s="133"/>
      <c r="CL74" s="133"/>
      <c r="CM74" s="133"/>
      <c r="CN74" s="133"/>
      <c r="CO74" s="133"/>
      <c r="CP74" s="133"/>
      <c r="CQ74" s="133"/>
      <c r="CR74" s="133"/>
      <c r="CS74" s="133"/>
      <c r="CT74" s="133"/>
      <c r="CU74" s="133"/>
      <c r="CV74" s="133"/>
      <c r="CW74" s="133"/>
      <c r="CX74" s="133"/>
      <c r="CY74" s="133"/>
      <c r="CZ74" s="133"/>
      <c r="DA74" s="133"/>
      <c r="DB74" s="133"/>
      <c r="DC74" s="133"/>
      <c r="DD74" s="133"/>
      <c r="DE74" s="133"/>
      <c r="DF74" s="133"/>
      <c r="DG74" s="133"/>
      <c r="DH74" s="133"/>
      <c r="DI74" s="133"/>
      <c r="DJ74" s="133"/>
      <c r="DK74" s="133"/>
      <c r="DL74" s="133"/>
      <c r="DM74" s="133"/>
      <c r="DN74" s="133"/>
      <c r="DO74" s="133"/>
      <c r="DP74" s="133"/>
      <c r="DQ74" s="133"/>
      <c r="DR74" s="133"/>
      <c r="DS74" s="133"/>
      <c r="DT74" s="133"/>
      <c r="DU74" s="133"/>
      <c r="DV74" s="133"/>
      <c r="DW74" s="133"/>
      <c r="DX74" s="133"/>
      <c r="DY74" s="133"/>
      <c r="DZ74" s="133"/>
      <c r="EA74" s="133"/>
      <c r="EB74" s="133"/>
      <c r="EC74" s="133"/>
      <c r="ED74" s="133"/>
      <c r="EE74" s="133"/>
      <c r="EF74" s="133"/>
      <c r="EG74" s="133"/>
      <c r="EH74" s="133"/>
      <c r="EI74" s="133"/>
      <c r="EJ74" s="133"/>
      <c r="EK74" s="133"/>
      <c r="EL74" s="133"/>
      <c r="EM74" s="133"/>
      <c r="EN74" s="133"/>
      <c r="EO74" s="133"/>
      <c r="EP74" s="133"/>
      <c r="EQ74" s="133"/>
      <c r="ER74" s="133"/>
      <c r="ES74" s="133"/>
      <c r="ET74" s="133"/>
      <c r="EU74" s="133"/>
      <c r="EV74" s="133"/>
      <c r="EW74" s="133"/>
      <c r="EX74" s="133"/>
      <c r="EY74" s="133"/>
      <c r="EZ74" s="133"/>
      <c r="FA74" s="133"/>
      <c r="FB74" s="133"/>
      <c r="FC74" s="133"/>
      <c r="FD74" s="133"/>
      <c r="FE74" s="133"/>
      <c r="FF74" s="133"/>
      <c r="FG74" s="133"/>
      <c r="FH74" s="133"/>
      <c r="FI74" s="133"/>
      <c r="FJ74" s="133"/>
      <c r="FK74" s="133"/>
      <c r="FL74" s="133"/>
      <c r="FM74" s="133"/>
      <c r="FN74" s="133"/>
      <c r="FO74" s="133"/>
      <c r="FP74" s="133"/>
      <c r="FQ74" s="133"/>
      <c r="FR74" s="133"/>
      <c r="FS74" s="133"/>
      <c r="FT74" s="133"/>
      <c r="FU74" s="133"/>
      <c r="FV74" s="133"/>
      <c r="FW74" s="133"/>
      <c r="FX74" s="133"/>
      <c r="FY74" s="133"/>
      <c r="FZ74" s="133"/>
      <c r="GA74" s="133"/>
      <c r="GB74" s="133"/>
      <c r="GC74" s="133"/>
      <c r="GD74" s="133"/>
      <c r="GE74" s="133"/>
      <c r="GF74" s="133"/>
      <c r="GG74" s="133"/>
      <c r="GH74" s="133"/>
      <c r="GI74" s="133"/>
      <c r="GJ74" s="133"/>
      <c r="GK74" s="133"/>
      <c r="GL74" s="133"/>
      <c r="GM74" s="133"/>
      <c r="GN74" s="133"/>
      <c r="GO74" s="133"/>
      <c r="GP74" s="133"/>
      <c r="GQ74" s="133"/>
      <c r="GR74" s="133"/>
      <c r="GS74" s="133"/>
      <c r="GT74" s="133"/>
      <c r="GU74" s="133"/>
      <c r="GV74" s="133"/>
      <c r="GW74" s="133"/>
      <c r="GX74" s="133"/>
      <c r="GY74" s="133"/>
      <c r="GZ74" s="133"/>
      <c r="HA74" s="133"/>
      <c r="HB74" s="133"/>
    </row>
    <row r="75" spans="2:210" x14ac:dyDescent="0.25">
      <c r="B75" s="120"/>
      <c r="C75" s="114"/>
      <c r="D75"/>
      <c r="E75"/>
      <c r="F75" s="120"/>
      <c r="G75" s="114"/>
      <c r="H75"/>
      <c r="I75"/>
      <c r="J75" s="120"/>
      <c r="K75" s="114"/>
      <c r="L75"/>
      <c r="M75"/>
      <c r="N75" s="120"/>
      <c r="O75" s="114"/>
      <c r="P75"/>
      <c r="Q75"/>
      <c r="R75" s="120"/>
      <c r="S75" s="114"/>
      <c r="T75"/>
      <c r="U75"/>
      <c r="V75" s="120"/>
      <c r="W75" s="114"/>
      <c r="X75"/>
      <c r="Y75"/>
      <c r="AA75" s="140" t="str">
        <f t="shared" si="211"/>
        <v/>
      </c>
      <c r="AB75" s="141" t="str">
        <f t="shared" si="217"/>
        <v/>
      </c>
      <c r="AC75" s="142" t="e">
        <f t="shared" si="229"/>
        <v>#N/A</v>
      </c>
      <c r="AD75" s="142" t="e">
        <f t="shared" si="247"/>
        <v>#VALUE!</v>
      </c>
      <c r="AE75" s="134" t="str">
        <f t="shared" si="218"/>
        <v/>
      </c>
      <c r="AF75" s="140" t="str">
        <f t="shared" si="212"/>
        <v/>
      </c>
      <c r="AG75" s="141" t="str">
        <f t="shared" si="219"/>
        <v/>
      </c>
      <c r="AH75" s="142" t="e">
        <f t="shared" si="230"/>
        <v>#N/A</v>
      </c>
      <c r="AI75" s="142" t="e">
        <f t="shared" si="248"/>
        <v>#VALUE!</v>
      </c>
      <c r="AJ75" s="134" t="str">
        <f t="shared" si="220"/>
        <v/>
      </c>
      <c r="AK75" s="140" t="str">
        <f t="shared" si="213"/>
        <v/>
      </c>
      <c r="AL75" s="141" t="str">
        <f t="shared" si="221"/>
        <v/>
      </c>
      <c r="AM75" s="142" t="e">
        <f t="shared" si="231"/>
        <v>#N/A</v>
      </c>
      <c r="AN75" s="142" t="e">
        <f t="shared" si="249"/>
        <v>#VALUE!</v>
      </c>
      <c r="AO75" s="134" t="str">
        <f t="shared" si="222"/>
        <v/>
      </c>
      <c r="AP75" s="140" t="str">
        <f t="shared" si="214"/>
        <v/>
      </c>
      <c r="AQ75" s="141" t="str">
        <f t="shared" si="223"/>
        <v/>
      </c>
      <c r="AR75" s="142" t="e">
        <f t="shared" si="232"/>
        <v>#N/A</v>
      </c>
      <c r="AS75" s="142" t="e">
        <f t="shared" si="250"/>
        <v>#VALUE!</v>
      </c>
      <c r="AT75" s="134" t="str">
        <f t="shared" si="224"/>
        <v/>
      </c>
      <c r="AU75" s="140" t="str">
        <f t="shared" si="215"/>
        <v/>
      </c>
      <c r="AV75" s="141" t="str">
        <f t="shared" si="225"/>
        <v/>
      </c>
      <c r="AW75" s="142" t="e">
        <f t="shared" si="233"/>
        <v>#N/A</v>
      </c>
      <c r="AX75" s="142" t="e">
        <f t="shared" si="251"/>
        <v>#VALUE!</v>
      </c>
      <c r="AY75" s="134" t="str">
        <f t="shared" si="226"/>
        <v/>
      </c>
      <c r="AZ75" s="140" t="str">
        <f t="shared" si="216"/>
        <v/>
      </c>
      <c r="BA75" s="141" t="str">
        <f t="shared" si="227"/>
        <v/>
      </c>
      <c r="BB75" s="142" t="e">
        <f t="shared" si="234"/>
        <v>#N/A</v>
      </c>
      <c r="BC75" s="142" t="e">
        <f t="shared" si="252"/>
        <v>#VALUE!</v>
      </c>
      <c r="BD75" s="134" t="str">
        <f t="shared" si="228"/>
        <v/>
      </c>
      <c r="BF75" s="143" t="str">
        <f t="shared" si="235"/>
        <v/>
      </c>
      <c r="BG75" s="144" t="str">
        <f t="shared" si="236"/>
        <v/>
      </c>
      <c r="BH75" s="138" t="e">
        <f t="shared" si="253"/>
        <v>#N/A</v>
      </c>
      <c r="BI75" s="138" t="e">
        <f t="shared" si="253"/>
        <v>#N/A</v>
      </c>
      <c r="BJ75" s="138"/>
      <c r="BK75" s="143" t="str">
        <f t="shared" si="237"/>
        <v/>
      </c>
      <c r="BL75" s="144" t="str">
        <f t="shared" si="238"/>
        <v/>
      </c>
      <c r="BM75" s="138" t="e">
        <f t="shared" si="254"/>
        <v>#N/A</v>
      </c>
      <c r="BN75" s="138" t="e">
        <f t="shared" si="254"/>
        <v>#N/A</v>
      </c>
      <c r="BO75" s="138"/>
      <c r="BP75" s="143" t="str">
        <f t="shared" si="239"/>
        <v/>
      </c>
      <c r="BQ75" s="144" t="str">
        <f t="shared" si="240"/>
        <v/>
      </c>
      <c r="BR75" s="138" t="e">
        <f t="shared" si="255"/>
        <v>#N/A</v>
      </c>
      <c r="BS75" s="138" t="e">
        <f t="shared" si="255"/>
        <v>#N/A</v>
      </c>
      <c r="BT75" s="138"/>
      <c r="BU75" s="143" t="str">
        <f t="shared" si="241"/>
        <v/>
      </c>
      <c r="BV75" s="144" t="str">
        <f t="shared" si="242"/>
        <v/>
      </c>
      <c r="BW75" s="138" t="e">
        <f t="shared" si="256"/>
        <v>#N/A</v>
      </c>
      <c r="BX75" s="138" t="e">
        <f t="shared" si="256"/>
        <v>#N/A</v>
      </c>
      <c r="BY75" s="138"/>
      <c r="BZ75" s="143" t="str">
        <f t="shared" si="243"/>
        <v/>
      </c>
      <c r="CA75" s="144" t="str">
        <f t="shared" si="244"/>
        <v/>
      </c>
      <c r="CB75" s="138" t="e">
        <f t="shared" si="257"/>
        <v>#N/A</v>
      </c>
      <c r="CC75" s="138" t="e">
        <f t="shared" si="257"/>
        <v>#N/A</v>
      </c>
      <c r="CD75" s="138"/>
      <c r="CE75" s="143" t="str">
        <f t="shared" si="245"/>
        <v/>
      </c>
      <c r="CF75" s="144" t="str">
        <f t="shared" si="246"/>
        <v/>
      </c>
      <c r="CG75" s="138" t="e">
        <f t="shared" si="258"/>
        <v>#N/A</v>
      </c>
      <c r="CH75" s="138" t="e">
        <f t="shared" si="258"/>
        <v>#N/A</v>
      </c>
      <c r="CJ75" s="171"/>
      <c r="CK75" s="133"/>
      <c r="CL75" s="133"/>
      <c r="CM75" s="133"/>
      <c r="CN75" s="133"/>
      <c r="CO75" s="133"/>
      <c r="CP75" s="133"/>
      <c r="CQ75" s="133"/>
      <c r="CR75" s="133"/>
      <c r="CS75" s="133"/>
      <c r="CT75" s="133"/>
      <c r="CU75" s="133"/>
      <c r="CV75" s="133"/>
      <c r="CW75" s="133"/>
      <c r="CX75" s="133"/>
      <c r="CY75" s="133"/>
      <c r="CZ75" s="133"/>
      <c r="DA75" s="133"/>
      <c r="DB75" s="133"/>
      <c r="DC75" s="133"/>
      <c r="DD75" s="133"/>
      <c r="DE75" s="133"/>
      <c r="DF75" s="133"/>
      <c r="DG75" s="133"/>
      <c r="DH75" s="133"/>
      <c r="DI75" s="133"/>
      <c r="DJ75" s="133"/>
      <c r="DK75" s="133"/>
      <c r="DL75" s="133"/>
      <c r="DM75" s="133"/>
      <c r="DN75" s="133"/>
      <c r="DO75" s="133"/>
      <c r="DP75" s="133"/>
      <c r="DQ75" s="133"/>
      <c r="DR75" s="133"/>
      <c r="DS75" s="133"/>
      <c r="DT75" s="133"/>
      <c r="DU75" s="133"/>
      <c r="DV75" s="133"/>
      <c r="DW75" s="133"/>
      <c r="DX75" s="133"/>
      <c r="DY75" s="133"/>
      <c r="DZ75" s="133"/>
      <c r="EA75" s="133"/>
      <c r="EB75" s="133"/>
      <c r="EC75" s="133"/>
      <c r="ED75" s="133"/>
      <c r="EE75" s="133"/>
      <c r="EF75" s="133"/>
      <c r="EG75" s="133"/>
      <c r="EH75" s="133"/>
      <c r="EI75" s="133"/>
      <c r="EJ75" s="133"/>
      <c r="EK75" s="133"/>
      <c r="EL75" s="133"/>
      <c r="EM75" s="133"/>
      <c r="EN75" s="133"/>
      <c r="EO75" s="133"/>
      <c r="EP75" s="133"/>
      <c r="EQ75" s="133"/>
      <c r="ER75" s="133"/>
      <c r="ES75" s="133"/>
      <c r="ET75" s="133"/>
      <c r="EU75" s="133"/>
      <c r="EV75" s="133"/>
      <c r="EW75" s="133"/>
      <c r="EX75" s="133"/>
      <c r="EY75" s="133"/>
      <c r="EZ75" s="133"/>
      <c r="FA75" s="133"/>
      <c r="FB75" s="133"/>
      <c r="FC75" s="133"/>
      <c r="FD75" s="133"/>
      <c r="FE75" s="133"/>
      <c r="FF75" s="133"/>
      <c r="FG75" s="133"/>
      <c r="FH75" s="133"/>
      <c r="FI75" s="133"/>
      <c r="FJ75" s="133"/>
      <c r="FK75" s="133"/>
      <c r="FL75" s="133"/>
      <c r="FM75" s="133"/>
      <c r="FN75" s="133"/>
      <c r="FO75" s="133"/>
      <c r="FP75" s="133"/>
      <c r="FQ75" s="133"/>
      <c r="FR75" s="133"/>
      <c r="FS75" s="133"/>
      <c r="FT75" s="133"/>
      <c r="FU75" s="133"/>
      <c r="FV75" s="133"/>
      <c r="FW75" s="133"/>
      <c r="FX75" s="133"/>
      <c r="FY75" s="133"/>
      <c r="FZ75" s="133"/>
      <c r="GA75" s="133"/>
      <c r="GB75" s="133"/>
      <c r="GC75" s="133"/>
      <c r="GD75" s="133"/>
      <c r="GE75" s="133"/>
      <c r="GF75" s="133"/>
      <c r="GG75" s="133"/>
      <c r="GH75" s="133"/>
      <c r="GI75" s="133"/>
      <c r="GJ75" s="133"/>
      <c r="GK75" s="133"/>
      <c r="GL75" s="133"/>
      <c r="GM75" s="133"/>
      <c r="GN75" s="133"/>
      <c r="GO75" s="133"/>
      <c r="GP75" s="133"/>
      <c r="GQ75" s="133"/>
      <c r="GR75" s="133"/>
      <c r="GS75" s="133"/>
      <c r="GT75" s="133"/>
      <c r="GU75" s="133"/>
      <c r="GV75" s="133"/>
      <c r="GW75" s="133"/>
      <c r="GX75" s="133"/>
      <c r="GY75" s="133"/>
      <c r="GZ75" s="133"/>
      <c r="HA75" s="133"/>
      <c r="HB75" s="133"/>
    </row>
    <row r="76" spans="2:210" x14ac:dyDescent="0.25">
      <c r="B76" s="120"/>
      <c r="C76" s="114"/>
      <c r="D76"/>
      <c r="E76"/>
      <c r="F76" s="120"/>
      <c r="G76" s="114"/>
      <c r="H76"/>
      <c r="I76"/>
      <c r="J76" s="120"/>
      <c r="K76" s="114"/>
      <c r="L76"/>
      <c r="M76"/>
      <c r="N76" s="120"/>
      <c r="O76" s="114"/>
      <c r="P76"/>
      <c r="Q76"/>
      <c r="R76" s="120"/>
      <c r="S76" s="114"/>
      <c r="T76"/>
      <c r="U76"/>
      <c r="V76" s="120"/>
      <c r="W76" s="114"/>
      <c r="X76"/>
      <c r="Y76"/>
      <c r="AA76" s="140" t="str">
        <f t="shared" si="211"/>
        <v/>
      </c>
      <c r="AB76" s="141" t="str">
        <f t="shared" si="217"/>
        <v/>
      </c>
      <c r="AC76" s="142" t="e">
        <f t="shared" si="229"/>
        <v>#N/A</v>
      </c>
      <c r="AD76" s="142" t="e">
        <f t="shared" si="247"/>
        <v>#VALUE!</v>
      </c>
      <c r="AE76" s="134" t="str">
        <f t="shared" si="218"/>
        <v/>
      </c>
      <c r="AF76" s="140" t="str">
        <f t="shared" si="212"/>
        <v/>
      </c>
      <c r="AG76" s="141" t="str">
        <f t="shared" si="219"/>
        <v/>
      </c>
      <c r="AH76" s="142" t="e">
        <f t="shared" si="230"/>
        <v>#N/A</v>
      </c>
      <c r="AI76" s="142" t="e">
        <f t="shared" si="248"/>
        <v>#VALUE!</v>
      </c>
      <c r="AJ76" s="134" t="str">
        <f t="shared" si="220"/>
        <v/>
      </c>
      <c r="AK76" s="140" t="str">
        <f t="shared" si="213"/>
        <v/>
      </c>
      <c r="AL76" s="141" t="str">
        <f t="shared" si="221"/>
        <v/>
      </c>
      <c r="AM76" s="142" t="e">
        <f t="shared" si="231"/>
        <v>#N/A</v>
      </c>
      <c r="AN76" s="142" t="e">
        <f t="shared" si="249"/>
        <v>#VALUE!</v>
      </c>
      <c r="AO76" s="134" t="str">
        <f t="shared" si="222"/>
        <v/>
      </c>
      <c r="AP76" s="140" t="str">
        <f t="shared" si="214"/>
        <v/>
      </c>
      <c r="AQ76" s="141" t="str">
        <f t="shared" si="223"/>
        <v/>
      </c>
      <c r="AR76" s="142" t="e">
        <f t="shared" si="232"/>
        <v>#N/A</v>
      </c>
      <c r="AS76" s="142" t="e">
        <f t="shared" si="250"/>
        <v>#VALUE!</v>
      </c>
      <c r="AT76" s="134" t="str">
        <f t="shared" si="224"/>
        <v/>
      </c>
      <c r="AU76" s="140" t="str">
        <f t="shared" si="215"/>
        <v/>
      </c>
      <c r="AV76" s="141" t="str">
        <f t="shared" si="225"/>
        <v/>
      </c>
      <c r="AW76" s="142" t="e">
        <f t="shared" si="233"/>
        <v>#N/A</v>
      </c>
      <c r="AX76" s="142" t="e">
        <f t="shared" si="251"/>
        <v>#VALUE!</v>
      </c>
      <c r="AY76" s="134" t="str">
        <f t="shared" si="226"/>
        <v/>
      </c>
      <c r="AZ76" s="140" t="str">
        <f t="shared" si="216"/>
        <v/>
      </c>
      <c r="BA76" s="141" t="str">
        <f t="shared" si="227"/>
        <v/>
      </c>
      <c r="BB76" s="142" t="e">
        <f t="shared" si="234"/>
        <v>#N/A</v>
      </c>
      <c r="BC76" s="142" t="e">
        <f t="shared" si="252"/>
        <v>#VALUE!</v>
      </c>
      <c r="BD76" s="134" t="str">
        <f t="shared" si="228"/>
        <v/>
      </c>
      <c r="BF76" s="143" t="str">
        <f t="shared" si="235"/>
        <v/>
      </c>
      <c r="BG76" s="144" t="str">
        <f t="shared" si="236"/>
        <v/>
      </c>
      <c r="BH76" s="138" t="e">
        <f t="shared" si="253"/>
        <v>#N/A</v>
      </c>
      <c r="BI76" s="138" t="e">
        <f t="shared" si="253"/>
        <v>#N/A</v>
      </c>
      <c r="BJ76" s="138"/>
      <c r="BK76" s="143" t="str">
        <f t="shared" si="237"/>
        <v/>
      </c>
      <c r="BL76" s="144" t="str">
        <f t="shared" si="238"/>
        <v/>
      </c>
      <c r="BM76" s="138" t="e">
        <f t="shared" si="254"/>
        <v>#N/A</v>
      </c>
      <c r="BN76" s="138" t="e">
        <f t="shared" si="254"/>
        <v>#N/A</v>
      </c>
      <c r="BO76" s="138"/>
      <c r="BP76" s="143" t="str">
        <f t="shared" si="239"/>
        <v/>
      </c>
      <c r="BQ76" s="144" t="str">
        <f t="shared" si="240"/>
        <v/>
      </c>
      <c r="BR76" s="138" t="e">
        <f t="shared" si="255"/>
        <v>#N/A</v>
      </c>
      <c r="BS76" s="138" t="e">
        <f t="shared" si="255"/>
        <v>#N/A</v>
      </c>
      <c r="BT76" s="138"/>
      <c r="BU76" s="143" t="str">
        <f t="shared" si="241"/>
        <v/>
      </c>
      <c r="BV76" s="144" t="str">
        <f t="shared" si="242"/>
        <v/>
      </c>
      <c r="BW76" s="138" t="e">
        <f t="shared" si="256"/>
        <v>#N/A</v>
      </c>
      <c r="BX76" s="138" t="e">
        <f t="shared" si="256"/>
        <v>#N/A</v>
      </c>
      <c r="BY76" s="138"/>
      <c r="BZ76" s="143" t="str">
        <f t="shared" si="243"/>
        <v/>
      </c>
      <c r="CA76" s="144" t="str">
        <f t="shared" si="244"/>
        <v/>
      </c>
      <c r="CB76" s="138" t="e">
        <f t="shared" si="257"/>
        <v>#N/A</v>
      </c>
      <c r="CC76" s="138" t="e">
        <f t="shared" si="257"/>
        <v>#N/A</v>
      </c>
      <c r="CD76" s="138"/>
      <c r="CE76" s="143" t="str">
        <f t="shared" si="245"/>
        <v/>
      </c>
      <c r="CF76" s="144" t="str">
        <f t="shared" si="246"/>
        <v/>
      </c>
      <c r="CG76" s="138" t="e">
        <f t="shared" si="258"/>
        <v>#N/A</v>
      </c>
      <c r="CH76" s="138" t="e">
        <f t="shared" si="258"/>
        <v>#N/A</v>
      </c>
      <c r="CJ76" s="171"/>
      <c r="CK76" s="133"/>
      <c r="CL76" s="133"/>
      <c r="CM76" s="133"/>
      <c r="CN76" s="133"/>
      <c r="CO76" s="133"/>
      <c r="CP76" s="133"/>
      <c r="CQ76" s="133"/>
      <c r="CR76" s="133"/>
      <c r="CS76" s="133"/>
      <c r="CT76" s="133"/>
      <c r="CU76" s="133"/>
      <c r="CV76" s="133"/>
      <c r="CW76" s="133"/>
      <c r="CX76" s="133"/>
      <c r="CY76" s="133"/>
      <c r="CZ76" s="133"/>
      <c r="DA76" s="133"/>
      <c r="DB76" s="133"/>
      <c r="DC76" s="133"/>
      <c r="DD76" s="133"/>
      <c r="DE76" s="133"/>
      <c r="DF76" s="133"/>
      <c r="DG76" s="133"/>
      <c r="DH76" s="133"/>
      <c r="DI76" s="133"/>
      <c r="DJ76" s="133"/>
      <c r="DK76" s="133"/>
      <c r="DL76" s="133"/>
      <c r="DM76" s="133"/>
      <c r="DN76" s="133"/>
      <c r="DO76" s="133"/>
      <c r="DP76" s="133"/>
      <c r="DQ76" s="133"/>
      <c r="DR76" s="133"/>
      <c r="DS76" s="133"/>
      <c r="DT76" s="133"/>
      <c r="DU76" s="133"/>
      <c r="DV76" s="133"/>
      <c r="DW76" s="133"/>
      <c r="DX76" s="133"/>
      <c r="DY76" s="133"/>
      <c r="DZ76" s="133"/>
      <c r="EA76" s="133"/>
      <c r="EB76" s="133"/>
      <c r="EC76" s="133"/>
      <c r="ED76" s="133"/>
      <c r="EE76" s="133"/>
      <c r="EF76" s="133"/>
      <c r="EG76" s="133"/>
      <c r="EH76" s="133"/>
      <c r="EI76" s="133"/>
      <c r="EJ76" s="133"/>
      <c r="EK76" s="133"/>
      <c r="EL76" s="133"/>
      <c r="EM76" s="133"/>
      <c r="EN76" s="133"/>
      <c r="EO76" s="133"/>
      <c r="EP76" s="133"/>
      <c r="EQ76" s="133"/>
      <c r="ER76" s="133"/>
      <c r="ES76" s="133"/>
      <c r="ET76" s="133"/>
      <c r="EU76" s="133"/>
      <c r="EV76" s="133"/>
      <c r="EW76" s="133"/>
      <c r="EX76" s="133"/>
      <c r="EY76" s="133"/>
      <c r="EZ76" s="133"/>
      <c r="FA76" s="133"/>
      <c r="FB76" s="133"/>
      <c r="FC76" s="133"/>
      <c r="FD76" s="133"/>
      <c r="FE76" s="133"/>
      <c r="FF76" s="133"/>
      <c r="FG76" s="133"/>
      <c r="FH76" s="133"/>
      <c r="FI76" s="133"/>
      <c r="FJ76" s="133"/>
      <c r="FK76" s="133"/>
      <c r="FL76" s="133"/>
      <c r="FM76" s="133"/>
      <c r="FN76" s="133"/>
      <c r="FO76" s="133"/>
      <c r="FP76" s="133"/>
      <c r="FQ76" s="133"/>
      <c r="FR76" s="133"/>
      <c r="FS76" s="133"/>
      <c r="FT76" s="133"/>
      <c r="FU76" s="133"/>
      <c r="FV76" s="133"/>
      <c r="FW76" s="133"/>
      <c r="FX76" s="133"/>
      <c r="FY76" s="133"/>
      <c r="FZ76" s="133"/>
      <c r="GA76" s="133"/>
      <c r="GB76" s="133"/>
      <c r="GC76" s="133"/>
      <c r="GD76" s="133"/>
      <c r="GE76" s="133"/>
      <c r="GF76" s="133"/>
      <c r="GG76" s="133"/>
      <c r="GH76" s="133"/>
      <c r="GI76" s="133"/>
      <c r="GJ76" s="133"/>
      <c r="GK76" s="133"/>
      <c r="GL76" s="133"/>
      <c r="GM76" s="133"/>
      <c r="GN76" s="133"/>
      <c r="GO76" s="133"/>
      <c r="GP76" s="133"/>
      <c r="GQ76" s="133"/>
      <c r="GR76" s="133"/>
      <c r="GS76" s="133"/>
      <c r="GT76" s="133"/>
      <c r="GU76" s="133"/>
      <c r="GV76" s="133"/>
      <c r="GW76" s="133"/>
      <c r="GX76" s="133"/>
      <c r="GY76" s="133"/>
      <c r="GZ76" s="133"/>
      <c r="HA76" s="133"/>
      <c r="HB76" s="133"/>
    </row>
    <row r="77" spans="2:210" x14ac:dyDescent="0.25">
      <c r="B77" s="120"/>
      <c r="C77" s="114"/>
      <c r="D77"/>
      <c r="E77"/>
      <c r="F77" s="120"/>
      <c r="G77" s="114"/>
      <c r="H77"/>
      <c r="I77"/>
      <c r="J77" s="120"/>
      <c r="K77" s="114"/>
      <c r="L77"/>
      <c r="M77"/>
      <c r="N77" s="120"/>
      <c r="O77" s="114"/>
      <c r="P77"/>
      <c r="Q77"/>
      <c r="R77" s="120"/>
      <c r="S77" s="114"/>
      <c r="T77"/>
      <c r="U77"/>
      <c r="V77" s="120"/>
      <c r="W77" s="114"/>
      <c r="X77"/>
      <c r="Y77"/>
      <c r="AA77" s="140" t="str">
        <f t="shared" si="211"/>
        <v/>
      </c>
      <c r="AB77" s="141" t="str">
        <f t="shared" si="217"/>
        <v/>
      </c>
      <c r="AC77" s="142" t="e">
        <f t="shared" si="229"/>
        <v>#N/A</v>
      </c>
      <c r="AD77" s="142" t="e">
        <f t="shared" si="247"/>
        <v>#VALUE!</v>
      </c>
      <c r="AE77" s="134" t="str">
        <f t="shared" si="218"/>
        <v/>
      </c>
      <c r="AF77" s="140" t="str">
        <f t="shared" si="212"/>
        <v/>
      </c>
      <c r="AG77" s="141" t="str">
        <f t="shared" si="219"/>
        <v/>
      </c>
      <c r="AH77" s="142" t="e">
        <f t="shared" si="230"/>
        <v>#N/A</v>
      </c>
      <c r="AI77" s="142" t="e">
        <f t="shared" si="248"/>
        <v>#VALUE!</v>
      </c>
      <c r="AJ77" s="134" t="str">
        <f t="shared" si="220"/>
        <v/>
      </c>
      <c r="AK77" s="140" t="str">
        <f t="shared" si="213"/>
        <v/>
      </c>
      <c r="AL77" s="141" t="str">
        <f t="shared" si="221"/>
        <v/>
      </c>
      <c r="AM77" s="142" t="e">
        <f t="shared" si="231"/>
        <v>#N/A</v>
      </c>
      <c r="AN77" s="142" t="e">
        <f t="shared" si="249"/>
        <v>#VALUE!</v>
      </c>
      <c r="AO77" s="134" t="str">
        <f t="shared" si="222"/>
        <v/>
      </c>
      <c r="AP77" s="140" t="str">
        <f t="shared" si="214"/>
        <v/>
      </c>
      <c r="AQ77" s="141" t="str">
        <f t="shared" si="223"/>
        <v/>
      </c>
      <c r="AR77" s="142" t="e">
        <f t="shared" si="232"/>
        <v>#N/A</v>
      </c>
      <c r="AS77" s="142" t="e">
        <f t="shared" si="250"/>
        <v>#VALUE!</v>
      </c>
      <c r="AT77" s="134" t="str">
        <f t="shared" si="224"/>
        <v/>
      </c>
      <c r="AU77" s="140" t="str">
        <f t="shared" si="215"/>
        <v/>
      </c>
      <c r="AV77" s="141" t="str">
        <f t="shared" si="225"/>
        <v/>
      </c>
      <c r="AW77" s="142" t="e">
        <f t="shared" si="233"/>
        <v>#N/A</v>
      </c>
      <c r="AX77" s="142" t="e">
        <f t="shared" si="251"/>
        <v>#VALUE!</v>
      </c>
      <c r="AY77" s="134" t="str">
        <f t="shared" si="226"/>
        <v/>
      </c>
      <c r="AZ77" s="140" t="str">
        <f t="shared" si="216"/>
        <v/>
      </c>
      <c r="BA77" s="141" t="str">
        <f t="shared" si="227"/>
        <v/>
      </c>
      <c r="BB77" s="142" t="e">
        <f t="shared" si="234"/>
        <v>#N/A</v>
      </c>
      <c r="BC77" s="142" t="e">
        <f t="shared" si="252"/>
        <v>#VALUE!</v>
      </c>
      <c r="BD77" s="134" t="str">
        <f t="shared" si="228"/>
        <v/>
      </c>
      <c r="BF77" s="143" t="str">
        <f t="shared" si="235"/>
        <v/>
      </c>
      <c r="BG77" s="144" t="str">
        <f t="shared" si="236"/>
        <v/>
      </c>
      <c r="BH77" s="138" t="e">
        <f t="shared" si="253"/>
        <v>#N/A</v>
      </c>
      <c r="BI77" s="138" t="e">
        <f t="shared" si="253"/>
        <v>#N/A</v>
      </c>
      <c r="BJ77" s="138"/>
      <c r="BK77" s="143" t="str">
        <f t="shared" si="237"/>
        <v/>
      </c>
      <c r="BL77" s="144" t="str">
        <f t="shared" si="238"/>
        <v/>
      </c>
      <c r="BM77" s="138" t="e">
        <f t="shared" si="254"/>
        <v>#N/A</v>
      </c>
      <c r="BN77" s="138" t="e">
        <f t="shared" si="254"/>
        <v>#N/A</v>
      </c>
      <c r="BO77" s="138"/>
      <c r="BP77" s="143" t="str">
        <f t="shared" si="239"/>
        <v/>
      </c>
      <c r="BQ77" s="144" t="str">
        <f t="shared" si="240"/>
        <v/>
      </c>
      <c r="BR77" s="138" t="e">
        <f t="shared" si="255"/>
        <v>#N/A</v>
      </c>
      <c r="BS77" s="138" t="e">
        <f t="shared" si="255"/>
        <v>#N/A</v>
      </c>
      <c r="BT77" s="138"/>
      <c r="BU77" s="143" t="str">
        <f t="shared" si="241"/>
        <v/>
      </c>
      <c r="BV77" s="144" t="str">
        <f t="shared" si="242"/>
        <v/>
      </c>
      <c r="BW77" s="138" t="e">
        <f t="shared" si="256"/>
        <v>#N/A</v>
      </c>
      <c r="BX77" s="138" t="e">
        <f t="shared" si="256"/>
        <v>#N/A</v>
      </c>
      <c r="BY77" s="138"/>
      <c r="BZ77" s="143" t="str">
        <f t="shared" si="243"/>
        <v/>
      </c>
      <c r="CA77" s="144" t="str">
        <f t="shared" si="244"/>
        <v/>
      </c>
      <c r="CB77" s="138" t="e">
        <f t="shared" si="257"/>
        <v>#N/A</v>
      </c>
      <c r="CC77" s="138" t="e">
        <f t="shared" si="257"/>
        <v>#N/A</v>
      </c>
      <c r="CD77" s="138"/>
      <c r="CE77" s="143" t="str">
        <f t="shared" si="245"/>
        <v/>
      </c>
      <c r="CF77" s="144" t="str">
        <f t="shared" si="246"/>
        <v/>
      </c>
      <c r="CG77" s="138" t="e">
        <f t="shared" si="258"/>
        <v>#N/A</v>
      </c>
      <c r="CH77" s="138" t="e">
        <f t="shared" si="258"/>
        <v>#N/A</v>
      </c>
      <c r="CJ77" s="171"/>
      <c r="CK77" s="133"/>
      <c r="CL77" s="133"/>
      <c r="CM77" s="133"/>
      <c r="CN77" s="133"/>
      <c r="CO77" s="133"/>
      <c r="CP77" s="133"/>
      <c r="CQ77" s="133"/>
      <c r="CR77" s="133"/>
      <c r="CS77" s="133"/>
      <c r="CT77" s="133"/>
      <c r="CU77" s="133"/>
      <c r="CV77" s="133"/>
      <c r="CW77" s="133"/>
      <c r="CX77" s="133"/>
      <c r="CY77" s="133"/>
      <c r="CZ77" s="133"/>
      <c r="DA77" s="133"/>
      <c r="DB77" s="133"/>
      <c r="DC77" s="133"/>
      <c r="DD77" s="133"/>
      <c r="DE77" s="133"/>
      <c r="DF77" s="133"/>
      <c r="DG77" s="133"/>
      <c r="DH77" s="133"/>
      <c r="DI77" s="133"/>
      <c r="DJ77" s="133"/>
      <c r="DK77" s="133"/>
      <c r="DL77" s="133"/>
      <c r="DM77" s="133"/>
      <c r="DN77" s="133"/>
      <c r="DO77" s="133"/>
      <c r="DP77" s="133"/>
      <c r="DQ77" s="133"/>
      <c r="DR77" s="133"/>
      <c r="DS77" s="133"/>
      <c r="DT77" s="133"/>
      <c r="DU77" s="133"/>
      <c r="DV77" s="133"/>
      <c r="DW77" s="133"/>
      <c r="DX77" s="133"/>
      <c r="DY77" s="133"/>
      <c r="DZ77" s="133"/>
      <c r="EA77" s="133"/>
      <c r="EB77" s="133"/>
      <c r="EC77" s="133"/>
      <c r="ED77" s="133"/>
      <c r="EE77" s="133"/>
      <c r="EF77" s="133"/>
      <c r="EG77" s="133"/>
      <c r="EH77" s="133"/>
      <c r="EI77" s="133"/>
      <c r="EJ77" s="133"/>
      <c r="EK77" s="133"/>
      <c r="EL77" s="133"/>
      <c r="EM77" s="133"/>
      <c r="EN77" s="133"/>
      <c r="EO77" s="133"/>
      <c r="EP77" s="133"/>
      <c r="EQ77" s="133"/>
      <c r="ER77" s="133"/>
      <c r="ES77" s="133"/>
      <c r="ET77" s="133"/>
      <c r="EU77" s="133"/>
      <c r="EV77" s="133"/>
      <c r="EW77" s="133"/>
      <c r="EX77" s="133"/>
      <c r="EY77" s="133"/>
      <c r="EZ77" s="133"/>
      <c r="FA77" s="133"/>
      <c r="FB77" s="133"/>
      <c r="FC77" s="133"/>
      <c r="FD77" s="133"/>
      <c r="FE77" s="133"/>
      <c r="FF77" s="133"/>
      <c r="FG77" s="133"/>
      <c r="FH77" s="133"/>
      <c r="FI77" s="133"/>
      <c r="FJ77" s="133"/>
      <c r="FK77" s="133"/>
      <c r="FL77" s="133"/>
      <c r="FM77" s="133"/>
      <c r="FN77" s="133"/>
      <c r="FO77" s="133"/>
      <c r="FP77" s="133"/>
      <c r="FQ77" s="133"/>
      <c r="FR77" s="133"/>
      <c r="FS77" s="133"/>
      <c r="FT77" s="133"/>
      <c r="FU77" s="133"/>
      <c r="FV77" s="133"/>
      <c r="FW77" s="133"/>
      <c r="FX77" s="133"/>
      <c r="FY77" s="133"/>
      <c r="FZ77" s="133"/>
      <c r="GA77" s="133"/>
      <c r="GB77" s="133"/>
      <c r="GC77" s="133"/>
      <c r="GD77" s="133"/>
      <c r="GE77" s="133"/>
      <c r="GF77" s="133"/>
      <c r="GG77" s="133"/>
      <c r="GH77" s="133"/>
      <c r="GI77" s="133"/>
      <c r="GJ77" s="133"/>
      <c r="GK77" s="133"/>
      <c r="GL77" s="133"/>
      <c r="GM77" s="133"/>
      <c r="GN77" s="133"/>
      <c r="GO77" s="133"/>
      <c r="GP77" s="133"/>
      <c r="GQ77" s="133"/>
      <c r="GR77" s="133"/>
      <c r="GS77" s="133"/>
      <c r="GT77" s="133"/>
      <c r="GU77" s="133"/>
      <c r="GV77" s="133"/>
      <c r="GW77" s="133"/>
      <c r="GX77" s="133"/>
      <c r="GY77" s="133"/>
      <c r="GZ77" s="133"/>
      <c r="HA77" s="133"/>
      <c r="HB77" s="133"/>
    </row>
    <row r="78" spans="2:210" x14ac:dyDescent="0.25">
      <c r="B78" s="120"/>
      <c r="C78" s="114"/>
      <c r="D78"/>
      <c r="E78"/>
      <c r="F78" s="120"/>
      <c r="G78" s="114"/>
      <c r="H78"/>
      <c r="I78"/>
      <c r="J78" s="120"/>
      <c r="K78" s="114"/>
      <c r="L78"/>
      <c r="M78"/>
      <c r="N78" s="120"/>
      <c r="O78" s="114"/>
      <c r="P78"/>
      <c r="Q78"/>
      <c r="R78" s="120"/>
      <c r="S78" s="114"/>
      <c r="T78"/>
      <c r="U78"/>
      <c r="V78" s="120"/>
      <c r="W78" s="114"/>
      <c r="X78"/>
      <c r="Y78"/>
      <c r="AA78" s="140" t="str">
        <f t="shared" si="211"/>
        <v/>
      </c>
      <c r="AB78" s="141" t="str">
        <f t="shared" si="217"/>
        <v/>
      </c>
      <c r="AC78" s="142" t="e">
        <f t="shared" si="229"/>
        <v>#N/A</v>
      </c>
      <c r="AD78" s="142" t="e">
        <f t="shared" si="247"/>
        <v>#VALUE!</v>
      </c>
      <c r="AE78" s="134" t="str">
        <f t="shared" si="218"/>
        <v/>
      </c>
      <c r="AF78" s="140" t="str">
        <f t="shared" si="212"/>
        <v/>
      </c>
      <c r="AG78" s="141" t="str">
        <f t="shared" si="219"/>
        <v/>
      </c>
      <c r="AH78" s="142" t="e">
        <f t="shared" si="230"/>
        <v>#N/A</v>
      </c>
      <c r="AI78" s="142" t="e">
        <f t="shared" si="248"/>
        <v>#VALUE!</v>
      </c>
      <c r="AJ78" s="134" t="str">
        <f t="shared" si="220"/>
        <v/>
      </c>
      <c r="AK78" s="140" t="str">
        <f t="shared" si="213"/>
        <v/>
      </c>
      <c r="AL78" s="141" t="str">
        <f t="shared" si="221"/>
        <v/>
      </c>
      <c r="AM78" s="142" t="e">
        <f t="shared" si="231"/>
        <v>#N/A</v>
      </c>
      <c r="AN78" s="142" t="e">
        <f t="shared" si="249"/>
        <v>#VALUE!</v>
      </c>
      <c r="AO78" s="134" t="str">
        <f t="shared" si="222"/>
        <v/>
      </c>
      <c r="AP78" s="140" t="str">
        <f t="shared" si="214"/>
        <v/>
      </c>
      <c r="AQ78" s="141" t="str">
        <f t="shared" si="223"/>
        <v/>
      </c>
      <c r="AR78" s="142" t="e">
        <f t="shared" si="232"/>
        <v>#N/A</v>
      </c>
      <c r="AS78" s="142" t="e">
        <f t="shared" si="250"/>
        <v>#VALUE!</v>
      </c>
      <c r="AT78" s="134" t="str">
        <f t="shared" si="224"/>
        <v/>
      </c>
      <c r="AU78" s="140" t="str">
        <f t="shared" si="215"/>
        <v/>
      </c>
      <c r="AV78" s="141" t="str">
        <f t="shared" si="225"/>
        <v/>
      </c>
      <c r="AW78" s="142" t="e">
        <f t="shared" si="233"/>
        <v>#N/A</v>
      </c>
      <c r="AX78" s="142" t="e">
        <f t="shared" si="251"/>
        <v>#VALUE!</v>
      </c>
      <c r="AY78" s="134" t="str">
        <f t="shared" si="226"/>
        <v/>
      </c>
      <c r="AZ78" s="140" t="str">
        <f t="shared" si="216"/>
        <v/>
      </c>
      <c r="BA78" s="141" t="str">
        <f t="shared" si="227"/>
        <v/>
      </c>
      <c r="BB78" s="142" t="e">
        <f t="shared" si="234"/>
        <v>#N/A</v>
      </c>
      <c r="BC78" s="142" t="e">
        <f t="shared" si="252"/>
        <v>#VALUE!</v>
      </c>
      <c r="BD78" s="134" t="str">
        <f t="shared" si="228"/>
        <v/>
      </c>
      <c r="BF78" s="143" t="str">
        <f t="shared" si="235"/>
        <v/>
      </c>
      <c r="BG78" s="144" t="str">
        <f t="shared" si="236"/>
        <v/>
      </c>
      <c r="BH78" s="138" t="e">
        <f t="shared" si="253"/>
        <v>#N/A</v>
      </c>
      <c r="BI78" s="138" t="e">
        <f t="shared" si="253"/>
        <v>#N/A</v>
      </c>
      <c r="BJ78" s="138"/>
      <c r="BK78" s="143" t="str">
        <f t="shared" si="237"/>
        <v/>
      </c>
      <c r="BL78" s="144" t="str">
        <f t="shared" si="238"/>
        <v/>
      </c>
      <c r="BM78" s="138" t="e">
        <f t="shared" si="254"/>
        <v>#N/A</v>
      </c>
      <c r="BN78" s="138" t="e">
        <f t="shared" si="254"/>
        <v>#N/A</v>
      </c>
      <c r="BO78" s="138"/>
      <c r="BP78" s="143" t="str">
        <f t="shared" si="239"/>
        <v/>
      </c>
      <c r="BQ78" s="144" t="str">
        <f t="shared" si="240"/>
        <v/>
      </c>
      <c r="BR78" s="138" t="e">
        <f t="shared" si="255"/>
        <v>#N/A</v>
      </c>
      <c r="BS78" s="138" t="e">
        <f t="shared" si="255"/>
        <v>#N/A</v>
      </c>
      <c r="BT78" s="138"/>
      <c r="BU78" s="143" t="str">
        <f t="shared" si="241"/>
        <v/>
      </c>
      <c r="BV78" s="144" t="str">
        <f t="shared" si="242"/>
        <v/>
      </c>
      <c r="BW78" s="138" t="e">
        <f t="shared" si="256"/>
        <v>#N/A</v>
      </c>
      <c r="BX78" s="138" t="e">
        <f t="shared" si="256"/>
        <v>#N/A</v>
      </c>
      <c r="BY78" s="138"/>
      <c r="BZ78" s="143" t="str">
        <f t="shared" si="243"/>
        <v/>
      </c>
      <c r="CA78" s="144" t="str">
        <f t="shared" si="244"/>
        <v/>
      </c>
      <c r="CB78" s="138" t="e">
        <f t="shared" si="257"/>
        <v>#N/A</v>
      </c>
      <c r="CC78" s="138" t="e">
        <f t="shared" si="257"/>
        <v>#N/A</v>
      </c>
      <c r="CD78" s="138"/>
      <c r="CE78" s="143" t="str">
        <f t="shared" si="245"/>
        <v/>
      </c>
      <c r="CF78" s="144" t="str">
        <f t="shared" si="246"/>
        <v/>
      </c>
      <c r="CG78" s="138" t="e">
        <f t="shared" si="258"/>
        <v>#N/A</v>
      </c>
      <c r="CH78" s="138" t="e">
        <f t="shared" si="258"/>
        <v>#N/A</v>
      </c>
      <c r="CJ78" s="171"/>
      <c r="CK78" s="133"/>
      <c r="CL78" s="133"/>
      <c r="CM78" s="133"/>
      <c r="CN78" s="133"/>
      <c r="CO78" s="133"/>
      <c r="CP78" s="133"/>
      <c r="CQ78" s="133"/>
      <c r="CR78" s="133"/>
      <c r="CS78" s="133"/>
      <c r="CT78" s="133"/>
      <c r="CU78" s="133"/>
      <c r="CV78" s="133"/>
      <c r="CW78" s="133"/>
      <c r="CX78" s="133"/>
      <c r="CY78" s="133"/>
      <c r="CZ78" s="133"/>
      <c r="DA78" s="133"/>
      <c r="DB78" s="133"/>
      <c r="DC78" s="133"/>
      <c r="DD78" s="133"/>
      <c r="DE78" s="133"/>
      <c r="DF78" s="133"/>
      <c r="DG78" s="133"/>
      <c r="DH78" s="133"/>
      <c r="DI78" s="133"/>
      <c r="DJ78" s="133"/>
      <c r="DK78" s="133"/>
      <c r="DL78" s="133"/>
      <c r="DM78" s="133"/>
      <c r="DN78" s="133"/>
      <c r="DO78" s="133"/>
      <c r="DP78" s="133"/>
      <c r="DQ78" s="133"/>
      <c r="DR78" s="133"/>
      <c r="DS78" s="133"/>
      <c r="DT78" s="133"/>
      <c r="DU78" s="133"/>
      <c r="DV78" s="133"/>
      <c r="DW78" s="133"/>
      <c r="DX78" s="133"/>
      <c r="DY78" s="133"/>
      <c r="DZ78" s="133"/>
      <c r="EA78" s="133"/>
      <c r="EB78" s="133"/>
      <c r="EC78" s="133"/>
      <c r="ED78" s="133"/>
      <c r="EE78" s="133"/>
      <c r="EF78" s="133"/>
      <c r="EG78" s="133"/>
      <c r="EH78" s="133"/>
      <c r="EI78" s="133"/>
      <c r="EJ78" s="133"/>
      <c r="EK78" s="133"/>
      <c r="EL78" s="133"/>
      <c r="EM78" s="133"/>
      <c r="EN78" s="133"/>
      <c r="EO78" s="133"/>
      <c r="EP78" s="133"/>
      <c r="EQ78" s="133"/>
      <c r="ER78" s="133"/>
      <c r="ES78" s="133"/>
      <c r="ET78" s="133"/>
      <c r="EU78" s="133"/>
      <c r="EV78" s="133"/>
      <c r="EW78" s="133"/>
      <c r="EX78" s="133"/>
      <c r="EY78" s="133"/>
      <c r="EZ78" s="133"/>
      <c r="FA78" s="133"/>
      <c r="FB78" s="133"/>
      <c r="FC78" s="133"/>
      <c r="FD78" s="133"/>
      <c r="FE78" s="133"/>
      <c r="FF78" s="133"/>
      <c r="FG78" s="133"/>
      <c r="FH78" s="133"/>
      <c r="FI78" s="133"/>
      <c r="FJ78" s="133"/>
      <c r="FK78" s="133"/>
      <c r="FL78" s="133"/>
      <c r="FM78" s="133"/>
      <c r="FN78" s="133"/>
      <c r="FO78" s="133"/>
      <c r="FP78" s="133"/>
      <c r="FQ78" s="133"/>
      <c r="FR78" s="133"/>
      <c r="FS78" s="133"/>
      <c r="FT78" s="133"/>
      <c r="FU78" s="133"/>
      <c r="FV78" s="133"/>
      <c r="FW78" s="133"/>
      <c r="FX78" s="133"/>
      <c r="FY78" s="133"/>
      <c r="FZ78" s="133"/>
      <c r="GA78" s="133"/>
      <c r="GB78" s="133"/>
      <c r="GC78" s="133"/>
      <c r="GD78" s="133"/>
      <c r="GE78" s="133"/>
      <c r="GF78" s="133"/>
      <c r="GG78" s="133"/>
      <c r="GH78" s="133"/>
      <c r="GI78" s="133"/>
      <c r="GJ78" s="133"/>
      <c r="GK78" s="133"/>
      <c r="GL78" s="133"/>
      <c r="GM78" s="133"/>
      <c r="GN78" s="133"/>
      <c r="GO78" s="133"/>
      <c r="GP78" s="133"/>
      <c r="GQ78" s="133"/>
      <c r="GR78" s="133"/>
      <c r="GS78" s="133"/>
      <c r="GT78" s="133"/>
      <c r="GU78" s="133"/>
      <c r="GV78" s="133"/>
      <c r="GW78" s="133"/>
      <c r="GX78" s="133"/>
      <c r="GY78" s="133"/>
      <c r="GZ78" s="133"/>
      <c r="HA78" s="133"/>
      <c r="HB78" s="133"/>
    </row>
    <row r="79" spans="2:210" x14ac:dyDescent="0.25">
      <c r="B79" s="120"/>
      <c r="C79" s="114"/>
      <c r="D79"/>
      <c r="E79"/>
      <c r="F79" s="120"/>
      <c r="G79" s="114"/>
      <c r="H79"/>
      <c r="I79"/>
      <c r="J79" s="120"/>
      <c r="K79" s="114"/>
      <c r="L79"/>
      <c r="M79"/>
      <c r="N79" s="120"/>
      <c r="O79" s="114"/>
      <c r="P79"/>
      <c r="Q79"/>
      <c r="R79" s="120"/>
      <c r="S79" s="114"/>
      <c r="T79"/>
      <c r="U79"/>
      <c r="V79" s="120"/>
      <c r="W79" s="114"/>
      <c r="X79"/>
      <c r="Y79"/>
      <c r="AA79" s="140" t="str">
        <f t="shared" si="211"/>
        <v/>
      </c>
      <c r="AB79" s="141" t="str">
        <f t="shared" si="217"/>
        <v/>
      </c>
      <c r="AC79" s="142" t="e">
        <f t="shared" si="229"/>
        <v>#N/A</v>
      </c>
      <c r="AD79" s="142" t="e">
        <f t="shared" si="247"/>
        <v>#VALUE!</v>
      </c>
      <c r="AE79" s="134" t="str">
        <f t="shared" si="218"/>
        <v/>
      </c>
      <c r="AF79" s="140" t="str">
        <f t="shared" si="212"/>
        <v/>
      </c>
      <c r="AG79" s="141" t="str">
        <f t="shared" si="219"/>
        <v/>
      </c>
      <c r="AH79" s="142" t="e">
        <f t="shared" si="230"/>
        <v>#N/A</v>
      </c>
      <c r="AI79" s="142" t="e">
        <f t="shared" si="248"/>
        <v>#VALUE!</v>
      </c>
      <c r="AJ79" s="134" t="str">
        <f t="shared" si="220"/>
        <v/>
      </c>
      <c r="AK79" s="140" t="str">
        <f t="shared" si="213"/>
        <v/>
      </c>
      <c r="AL79" s="141" t="str">
        <f t="shared" si="221"/>
        <v/>
      </c>
      <c r="AM79" s="142" t="e">
        <f t="shared" si="231"/>
        <v>#N/A</v>
      </c>
      <c r="AN79" s="142" t="e">
        <f t="shared" si="249"/>
        <v>#VALUE!</v>
      </c>
      <c r="AO79" s="134" t="str">
        <f t="shared" si="222"/>
        <v/>
      </c>
      <c r="AP79" s="140" t="str">
        <f t="shared" si="214"/>
        <v/>
      </c>
      <c r="AQ79" s="141" t="str">
        <f t="shared" si="223"/>
        <v/>
      </c>
      <c r="AR79" s="142" t="e">
        <f t="shared" si="232"/>
        <v>#N/A</v>
      </c>
      <c r="AS79" s="142" t="e">
        <f t="shared" si="250"/>
        <v>#VALUE!</v>
      </c>
      <c r="AT79" s="134" t="str">
        <f t="shared" si="224"/>
        <v/>
      </c>
      <c r="AU79" s="140" t="str">
        <f t="shared" si="215"/>
        <v/>
      </c>
      <c r="AV79" s="141" t="str">
        <f t="shared" si="225"/>
        <v/>
      </c>
      <c r="AW79" s="142" t="e">
        <f t="shared" si="233"/>
        <v>#N/A</v>
      </c>
      <c r="AX79" s="142" t="e">
        <f t="shared" si="251"/>
        <v>#VALUE!</v>
      </c>
      <c r="AY79" s="134" t="str">
        <f t="shared" si="226"/>
        <v/>
      </c>
      <c r="AZ79" s="140" t="str">
        <f t="shared" si="216"/>
        <v/>
      </c>
      <c r="BA79" s="141" t="str">
        <f t="shared" si="227"/>
        <v/>
      </c>
      <c r="BB79" s="142" t="e">
        <f t="shared" si="234"/>
        <v>#N/A</v>
      </c>
      <c r="BC79" s="142" t="e">
        <f t="shared" si="252"/>
        <v>#VALUE!</v>
      </c>
      <c r="BD79" s="134" t="str">
        <f t="shared" si="228"/>
        <v/>
      </c>
      <c r="BF79" s="143" t="str">
        <f t="shared" si="235"/>
        <v/>
      </c>
      <c r="BG79" s="144" t="str">
        <f t="shared" si="236"/>
        <v/>
      </c>
      <c r="BH79" s="138" t="e">
        <f t="shared" si="253"/>
        <v>#N/A</v>
      </c>
      <c r="BI79" s="138" t="e">
        <f t="shared" si="253"/>
        <v>#N/A</v>
      </c>
      <c r="BJ79" s="138"/>
      <c r="BK79" s="143" t="str">
        <f t="shared" si="237"/>
        <v/>
      </c>
      <c r="BL79" s="144" t="str">
        <f t="shared" si="238"/>
        <v/>
      </c>
      <c r="BM79" s="138" t="e">
        <f t="shared" si="254"/>
        <v>#N/A</v>
      </c>
      <c r="BN79" s="138" t="e">
        <f t="shared" si="254"/>
        <v>#N/A</v>
      </c>
      <c r="BO79" s="138"/>
      <c r="BP79" s="143" t="str">
        <f t="shared" si="239"/>
        <v/>
      </c>
      <c r="BQ79" s="144" t="str">
        <f t="shared" si="240"/>
        <v/>
      </c>
      <c r="BR79" s="138" t="e">
        <f t="shared" si="255"/>
        <v>#N/A</v>
      </c>
      <c r="BS79" s="138" t="e">
        <f t="shared" si="255"/>
        <v>#N/A</v>
      </c>
      <c r="BT79" s="138"/>
      <c r="BU79" s="143" t="str">
        <f t="shared" si="241"/>
        <v/>
      </c>
      <c r="BV79" s="144" t="str">
        <f t="shared" si="242"/>
        <v/>
      </c>
      <c r="BW79" s="138" t="e">
        <f t="shared" si="256"/>
        <v>#N/A</v>
      </c>
      <c r="BX79" s="138" t="e">
        <f t="shared" si="256"/>
        <v>#N/A</v>
      </c>
      <c r="BY79" s="138"/>
      <c r="BZ79" s="143" t="str">
        <f t="shared" si="243"/>
        <v/>
      </c>
      <c r="CA79" s="144" t="str">
        <f t="shared" si="244"/>
        <v/>
      </c>
      <c r="CB79" s="138" t="e">
        <f t="shared" si="257"/>
        <v>#N/A</v>
      </c>
      <c r="CC79" s="138" t="e">
        <f t="shared" si="257"/>
        <v>#N/A</v>
      </c>
      <c r="CD79" s="138"/>
      <c r="CE79" s="143" t="str">
        <f t="shared" si="245"/>
        <v/>
      </c>
      <c r="CF79" s="144" t="str">
        <f t="shared" si="246"/>
        <v/>
      </c>
      <c r="CG79" s="138" t="e">
        <f t="shared" si="258"/>
        <v>#N/A</v>
      </c>
      <c r="CH79" s="138" t="e">
        <f t="shared" si="258"/>
        <v>#N/A</v>
      </c>
      <c r="CJ79" s="171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133"/>
      <c r="DH79" s="133"/>
      <c r="DI79" s="133"/>
      <c r="DJ79" s="133"/>
      <c r="DK79" s="133"/>
      <c r="DL79" s="133"/>
      <c r="DM79" s="133"/>
      <c r="DN79" s="133"/>
      <c r="DO79" s="133"/>
      <c r="DP79" s="133"/>
      <c r="DQ79" s="133"/>
      <c r="DR79" s="133"/>
      <c r="DS79" s="133"/>
      <c r="DT79" s="133"/>
      <c r="DU79" s="133"/>
      <c r="DV79" s="133"/>
      <c r="DW79" s="133"/>
      <c r="DX79" s="133"/>
      <c r="DY79" s="133"/>
      <c r="DZ79" s="133"/>
      <c r="EA79" s="133"/>
      <c r="EB79" s="133"/>
      <c r="EC79" s="133"/>
      <c r="ED79" s="133"/>
      <c r="EE79" s="133"/>
      <c r="EF79" s="133"/>
      <c r="EG79" s="133"/>
      <c r="EH79" s="133"/>
      <c r="EI79" s="133"/>
      <c r="EJ79" s="133"/>
      <c r="EK79" s="133"/>
      <c r="EL79" s="133"/>
      <c r="EM79" s="133"/>
      <c r="EN79" s="133"/>
      <c r="EO79" s="133"/>
      <c r="EP79" s="133"/>
      <c r="EQ79" s="133"/>
      <c r="ER79" s="133"/>
      <c r="ES79" s="133"/>
      <c r="ET79" s="133"/>
      <c r="EU79" s="133"/>
      <c r="EV79" s="133"/>
      <c r="EW79" s="133"/>
      <c r="EX79" s="133"/>
      <c r="EY79" s="133"/>
      <c r="EZ79" s="133"/>
      <c r="FA79" s="133"/>
      <c r="FB79" s="133"/>
      <c r="FC79" s="133"/>
      <c r="FD79" s="133"/>
      <c r="FE79" s="133"/>
      <c r="FF79" s="133"/>
      <c r="FG79" s="133"/>
      <c r="FH79" s="133"/>
      <c r="FI79" s="133"/>
      <c r="FJ79" s="133"/>
      <c r="FK79" s="133"/>
      <c r="FL79" s="133"/>
      <c r="FM79" s="133"/>
      <c r="FN79" s="133"/>
      <c r="FO79" s="133"/>
      <c r="FP79" s="133"/>
      <c r="FQ79" s="133"/>
      <c r="FR79" s="133"/>
      <c r="FS79" s="133"/>
      <c r="FT79" s="133"/>
      <c r="FU79" s="133"/>
      <c r="FV79" s="133"/>
      <c r="FW79" s="133"/>
      <c r="FX79" s="133"/>
      <c r="FY79" s="133"/>
      <c r="FZ79" s="133"/>
      <c r="GA79" s="133"/>
      <c r="GB79" s="133"/>
      <c r="GC79" s="133"/>
      <c r="GD79" s="133"/>
      <c r="GE79" s="133"/>
      <c r="GF79" s="133"/>
      <c r="GG79" s="133"/>
      <c r="GH79" s="133"/>
      <c r="GI79" s="133"/>
      <c r="GJ79" s="133"/>
      <c r="GK79" s="133"/>
      <c r="GL79" s="133"/>
      <c r="GM79" s="133"/>
      <c r="GN79" s="133"/>
      <c r="GO79" s="133"/>
      <c r="GP79" s="133"/>
      <c r="GQ79" s="133"/>
      <c r="GR79" s="133"/>
      <c r="GS79" s="133"/>
      <c r="GT79" s="133"/>
      <c r="GU79" s="133"/>
      <c r="GV79" s="133"/>
      <c r="GW79" s="133"/>
      <c r="GX79" s="133"/>
      <c r="GY79" s="133"/>
      <c r="GZ79" s="133"/>
      <c r="HA79" s="133"/>
      <c r="HB79" s="133"/>
    </row>
    <row r="80" spans="2:210" x14ac:dyDescent="0.25">
      <c r="B80" s="120"/>
      <c r="C80" s="114"/>
      <c r="D80"/>
      <c r="E80"/>
      <c r="F80" s="120"/>
      <c r="G80" s="114"/>
      <c r="H80"/>
      <c r="I80"/>
      <c r="J80" s="120"/>
      <c r="K80" s="114"/>
      <c r="L80"/>
      <c r="M80"/>
      <c r="N80" s="120"/>
      <c r="O80" s="114"/>
      <c r="P80"/>
      <c r="Q80"/>
      <c r="R80" s="120"/>
      <c r="S80" s="114"/>
      <c r="T80"/>
      <c r="U80"/>
      <c r="V80" s="120"/>
      <c r="W80" s="114"/>
      <c r="X80"/>
      <c r="Y80"/>
      <c r="AA80" s="140" t="str">
        <f t="shared" si="211"/>
        <v/>
      </c>
      <c r="AB80" s="141" t="str">
        <f t="shared" si="217"/>
        <v/>
      </c>
      <c r="AC80" s="142" t="e">
        <f t="shared" si="229"/>
        <v>#N/A</v>
      </c>
      <c r="AD80" s="142" t="e">
        <f t="shared" si="247"/>
        <v>#VALUE!</v>
      </c>
      <c r="AE80" s="134" t="str">
        <f t="shared" si="218"/>
        <v/>
      </c>
      <c r="AF80" s="140" t="str">
        <f t="shared" si="212"/>
        <v/>
      </c>
      <c r="AG80" s="141" t="str">
        <f t="shared" si="219"/>
        <v/>
      </c>
      <c r="AH80" s="142" t="e">
        <f t="shared" si="230"/>
        <v>#N/A</v>
      </c>
      <c r="AI80" s="142" t="e">
        <f t="shared" si="248"/>
        <v>#VALUE!</v>
      </c>
      <c r="AJ80" s="134" t="str">
        <f t="shared" si="220"/>
        <v/>
      </c>
      <c r="AK80" s="140" t="str">
        <f t="shared" si="213"/>
        <v/>
      </c>
      <c r="AL80" s="141" t="str">
        <f t="shared" si="221"/>
        <v/>
      </c>
      <c r="AM80" s="142" t="e">
        <f t="shared" si="231"/>
        <v>#N/A</v>
      </c>
      <c r="AN80" s="142" t="e">
        <f t="shared" si="249"/>
        <v>#VALUE!</v>
      </c>
      <c r="AO80" s="134" t="str">
        <f t="shared" si="222"/>
        <v/>
      </c>
      <c r="AP80" s="140" t="str">
        <f t="shared" si="214"/>
        <v/>
      </c>
      <c r="AQ80" s="141" t="str">
        <f t="shared" si="223"/>
        <v/>
      </c>
      <c r="AR80" s="142" t="e">
        <f t="shared" si="232"/>
        <v>#N/A</v>
      </c>
      <c r="AS80" s="142" t="e">
        <f t="shared" si="250"/>
        <v>#VALUE!</v>
      </c>
      <c r="AT80" s="134" t="str">
        <f t="shared" si="224"/>
        <v/>
      </c>
      <c r="AU80" s="140" t="str">
        <f t="shared" si="215"/>
        <v/>
      </c>
      <c r="AV80" s="141" t="str">
        <f t="shared" si="225"/>
        <v/>
      </c>
      <c r="AW80" s="142" t="e">
        <f t="shared" si="233"/>
        <v>#N/A</v>
      </c>
      <c r="AX80" s="142" t="e">
        <f t="shared" si="251"/>
        <v>#VALUE!</v>
      </c>
      <c r="AY80" s="134" t="str">
        <f t="shared" si="226"/>
        <v/>
      </c>
      <c r="AZ80" s="140" t="str">
        <f t="shared" si="216"/>
        <v/>
      </c>
      <c r="BA80" s="141" t="str">
        <f t="shared" si="227"/>
        <v/>
      </c>
      <c r="BB80" s="142" t="e">
        <f t="shared" si="234"/>
        <v>#N/A</v>
      </c>
      <c r="BC80" s="142" t="e">
        <f t="shared" si="252"/>
        <v>#VALUE!</v>
      </c>
      <c r="BD80" s="134" t="str">
        <f t="shared" si="228"/>
        <v/>
      </c>
      <c r="BF80" s="143" t="str">
        <f t="shared" si="235"/>
        <v/>
      </c>
      <c r="BG80" s="144" t="str">
        <f t="shared" si="236"/>
        <v/>
      </c>
      <c r="BH80" s="138" t="e">
        <f t="shared" si="253"/>
        <v>#N/A</v>
      </c>
      <c r="BI80" s="138" t="e">
        <f t="shared" si="253"/>
        <v>#N/A</v>
      </c>
      <c r="BJ80" s="138"/>
      <c r="BK80" s="143" t="str">
        <f t="shared" si="237"/>
        <v/>
      </c>
      <c r="BL80" s="144" t="str">
        <f t="shared" si="238"/>
        <v/>
      </c>
      <c r="BM80" s="138" t="e">
        <f t="shared" si="254"/>
        <v>#N/A</v>
      </c>
      <c r="BN80" s="138" t="e">
        <f t="shared" si="254"/>
        <v>#N/A</v>
      </c>
      <c r="BO80" s="138"/>
      <c r="BP80" s="143" t="str">
        <f t="shared" si="239"/>
        <v/>
      </c>
      <c r="BQ80" s="144" t="str">
        <f t="shared" si="240"/>
        <v/>
      </c>
      <c r="BR80" s="138" t="e">
        <f t="shared" si="255"/>
        <v>#N/A</v>
      </c>
      <c r="BS80" s="138" t="e">
        <f t="shared" si="255"/>
        <v>#N/A</v>
      </c>
      <c r="BT80" s="138"/>
      <c r="BU80" s="143" t="str">
        <f t="shared" si="241"/>
        <v/>
      </c>
      <c r="BV80" s="144" t="str">
        <f t="shared" si="242"/>
        <v/>
      </c>
      <c r="BW80" s="138" t="e">
        <f t="shared" si="256"/>
        <v>#N/A</v>
      </c>
      <c r="BX80" s="138" t="e">
        <f t="shared" si="256"/>
        <v>#N/A</v>
      </c>
      <c r="BY80" s="138"/>
      <c r="BZ80" s="143" t="str">
        <f t="shared" si="243"/>
        <v/>
      </c>
      <c r="CA80" s="144" t="str">
        <f t="shared" si="244"/>
        <v/>
      </c>
      <c r="CB80" s="138" t="e">
        <f t="shared" si="257"/>
        <v>#N/A</v>
      </c>
      <c r="CC80" s="138" t="e">
        <f t="shared" si="257"/>
        <v>#N/A</v>
      </c>
      <c r="CD80" s="138"/>
      <c r="CE80" s="143" t="str">
        <f t="shared" si="245"/>
        <v/>
      </c>
      <c r="CF80" s="144" t="str">
        <f t="shared" si="246"/>
        <v/>
      </c>
      <c r="CG80" s="138" t="e">
        <f t="shared" si="258"/>
        <v>#N/A</v>
      </c>
      <c r="CH80" s="138" t="e">
        <f t="shared" si="258"/>
        <v>#N/A</v>
      </c>
      <c r="CJ80" s="171"/>
      <c r="CK80" s="133"/>
      <c r="CL80" s="133"/>
      <c r="CM80" s="133"/>
      <c r="CN80" s="133"/>
      <c r="CO80" s="133"/>
      <c r="CP80" s="133"/>
      <c r="CQ80" s="133"/>
      <c r="CR80" s="133"/>
      <c r="CS80" s="133"/>
      <c r="CT80" s="133"/>
      <c r="CU80" s="133"/>
      <c r="CV80" s="133"/>
      <c r="CW80" s="133"/>
      <c r="CX80" s="133"/>
      <c r="CY80" s="133"/>
      <c r="CZ80" s="133"/>
      <c r="DA80" s="133"/>
      <c r="DB80" s="133"/>
      <c r="DC80" s="133"/>
      <c r="DD80" s="133"/>
      <c r="DE80" s="133"/>
      <c r="DF80" s="133"/>
      <c r="DG80" s="133"/>
      <c r="DH80" s="133"/>
      <c r="DI80" s="133"/>
      <c r="DJ80" s="133"/>
      <c r="DK80" s="133"/>
      <c r="DL80" s="133"/>
      <c r="DM80" s="133"/>
      <c r="DN80" s="133"/>
      <c r="DO80" s="133"/>
      <c r="DP80" s="133"/>
      <c r="DQ80" s="133"/>
      <c r="DR80" s="133"/>
      <c r="DS80" s="133"/>
      <c r="DT80" s="133"/>
      <c r="DU80" s="133"/>
      <c r="DV80" s="133"/>
      <c r="DW80" s="133"/>
      <c r="DX80" s="133"/>
      <c r="DY80" s="133"/>
      <c r="DZ80" s="133"/>
      <c r="EA80" s="133"/>
      <c r="EB80" s="133"/>
      <c r="EC80" s="133"/>
      <c r="ED80" s="133"/>
      <c r="EE80" s="133"/>
      <c r="EF80" s="133"/>
      <c r="EG80" s="133"/>
      <c r="EH80" s="133"/>
      <c r="EI80" s="133"/>
      <c r="EJ80" s="133"/>
      <c r="EK80" s="133"/>
      <c r="EL80" s="133"/>
      <c r="EM80" s="133"/>
      <c r="EN80" s="133"/>
      <c r="EO80" s="133"/>
      <c r="EP80" s="133"/>
      <c r="EQ80" s="133"/>
      <c r="ER80" s="133"/>
      <c r="ES80" s="133"/>
      <c r="ET80" s="133"/>
      <c r="EU80" s="133"/>
      <c r="EV80" s="133"/>
      <c r="EW80" s="133"/>
      <c r="EX80" s="133"/>
      <c r="EY80" s="133"/>
      <c r="EZ80" s="133"/>
      <c r="FA80" s="133"/>
      <c r="FB80" s="133"/>
      <c r="FC80" s="133"/>
      <c r="FD80" s="133"/>
      <c r="FE80" s="133"/>
      <c r="FF80" s="133"/>
      <c r="FG80" s="133"/>
      <c r="FH80" s="133"/>
      <c r="FI80" s="133"/>
      <c r="FJ80" s="133"/>
      <c r="FK80" s="133"/>
      <c r="FL80" s="133"/>
      <c r="FM80" s="133"/>
      <c r="FN80" s="133"/>
      <c r="FO80" s="133"/>
      <c r="FP80" s="133"/>
      <c r="FQ80" s="133"/>
      <c r="FR80" s="133"/>
      <c r="FS80" s="133"/>
      <c r="FT80" s="133"/>
      <c r="FU80" s="133"/>
      <c r="FV80" s="133"/>
      <c r="FW80" s="133"/>
      <c r="FX80" s="133"/>
      <c r="FY80" s="133"/>
      <c r="FZ80" s="133"/>
      <c r="GA80" s="133"/>
      <c r="GB80" s="133"/>
      <c r="GC80" s="133"/>
      <c r="GD80" s="133"/>
      <c r="GE80" s="133"/>
      <c r="GF80" s="133"/>
      <c r="GG80" s="133"/>
      <c r="GH80" s="133"/>
      <c r="GI80" s="133"/>
      <c r="GJ80" s="133"/>
      <c r="GK80" s="133"/>
      <c r="GL80" s="133"/>
      <c r="GM80" s="133"/>
      <c r="GN80" s="133"/>
      <c r="GO80" s="133"/>
      <c r="GP80" s="133"/>
      <c r="GQ80" s="133"/>
      <c r="GR80" s="133"/>
      <c r="GS80" s="133"/>
      <c r="GT80" s="133"/>
      <c r="GU80" s="133"/>
      <c r="GV80" s="133"/>
      <c r="GW80" s="133"/>
      <c r="GX80" s="133"/>
      <c r="GY80" s="133"/>
      <c r="GZ80" s="133"/>
      <c r="HA80" s="133"/>
      <c r="HB80" s="133"/>
    </row>
    <row r="81" spans="2:210" x14ac:dyDescent="0.25">
      <c r="B81" s="120"/>
      <c r="C81" s="114"/>
      <c r="D81"/>
      <c r="E81"/>
      <c r="F81" s="120"/>
      <c r="G81" s="114"/>
      <c r="H81"/>
      <c r="I81"/>
      <c r="J81" s="120"/>
      <c r="K81" s="114"/>
      <c r="L81"/>
      <c r="M81"/>
      <c r="N81" s="120"/>
      <c r="O81" s="114"/>
      <c r="P81"/>
      <c r="Q81"/>
      <c r="R81" s="120"/>
      <c r="S81" s="114"/>
      <c r="T81"/>
      <c r="U81"/>
      <c r="V81" s="120"/>
      <c r="W81" s="114"/>
      <c r="X81"/>
      <c r="Y81"/>
      <c r="AA81" s="140" t="str">
        <f t="shared" si="211"/>
        <v/>
      </c>
      <c r="AB81" s="141" t="str">
        <f t="shared" si="217"/>
        <v/>
      </c>
      <c r="AC81" s="142" t="e">
        <f t="shared" si="229"/>
        <v>#N/A</v>
      </c>
      <c r="AD81" s="142" t="e">
        <f t="shared" si="247"/>
        <v>#VALUE!</v>
      </c>
      <c r="AE81" s="134" t="str">
        <f t="shared" si="218"/>
        <v/>
      </c>
      <c r="AF81" s="140" t="str">
        <f t="shared" si="212"/>
        <v/>
      </c>
      <c r="AG81" s="141" t="str">
        <f t="shared" si="219"/>
        <v/>
      </c>
      <c r="AH81" s="142" t="e">
        <f t="shared" si="230"/>
        <v>#N/A</v>
      </c>
      <c r="AI81" s="142" t="e">
        <f t="shared" si="248"/>
        <v>#VALUE!</v>
      </c>
      <c r="AJ81" s="134" t="str">
        <f t="shared" si="220"/>
        <v/>
      </c>
      <c r="AK81" s="140" t="str">
        <f t="shared" si="213"/>
        <v/>
      </c>
      <c r="AL81" s="141" t="str">
        <f t="shared" si="221"/>
        <v/>
      </c>
      <c r="AM81" s="142" t="e">
        <f t="shared" si="231"/>
        <v>#N/A</v>
      </c>
      <c r="AN81" s="142" t="e">
        <f t="shared" si="249"/>
        <v>#VALUE!</v>
      </c>
      <c r="AO81" s="134" t="str">
        <f t="shared" si="222"/>
        <v/>
      </c>
      <c r="AP81" s="140" t="str">
        <f t="shared" si="214"/>
        <v/>
      </c>
      <c r="AQ81" s="141" t="str">
        <f t="shared" si="223"/>
        <v/>
      </c>
      <c r="AR81" s="142" t="e">
        <f t="shared" si="232"/>
        <v>#N/A</v>
      </c>
      <c r="AS81" s="142" t="e">
        <f t="shared" si="250"/>
        <v>#VALUE!</v>
      </c>
      <c r="AT81" s="134" t="str">
        <f t="shared" si="224"/>
        <v/>
      </c>
      <c r="AU81" s="140" t="str">
        <f t="shared" si="215"/>
        <v/>
      </c>
      <c r="AV81" s="141" t="str">
        <f t="shared" si="225"/>
        <v/>
      </c>
      <c r="AW81" s="142" t="e">
        <f t="shared" si="233"/>
        <v>#N/A</v>
      </c>
      <c r="AX81" s="142" t="e">
        <f t="shared" si="251"/>
        <v>#VALUE!</v>
      </c>
      <c r="AY81" s="134" t="str">
        <f t="shared" si="226"/>
        <v/>
      </c>
      <c r="AZ81" s="140" t="str">
        <f t="shared" si="216"/>
        <v/>
      </c>
      <c r="BA81" s="141" t="str">
        <f t="shared" si="227"/>
        <v/>
      </c>
      <c r="BB81" s="142" t="e">
        <f t="shared" si="234"/>
        <v>#N/A</v>
      </c>
      <c r="BC81" s="142" t="e">
        <f t="shared" si="252"/>
        <v>#VALUE!</v>
      </c>
      <c r="BD81" s="134" t="str">
        <f t="shared" si="228"/>
        <v/>
      </c>
      <c r="BF81" s="143" t="str">
        <f t="shared" si="235"/>
        <v/>
      </c>
      <c r="BG81" s="144" t="str">
        <f t="shared" si="236"/>
        <v/>
      </c>
      <c r="BH81" s="138" t="e">
        <f t="shared" si="253"/>
        <v>#N/A</v>
      </c>
      <c r="BI81" s="138" t="e">
        <f t="shared" si="253"/>
        <v>#N/A</v>
      </c>
      <c r="BJ81" s="138"/>
      <c r="BK81" s="143" t="str">
        <f t="shared" si="237"/>
        <v/>
      </c>
      <c r="BL81" s="144" t="str">
        <f t="shared" si="238"/>
        <v/>
      </c>
      <c r="BM81" s="138" t="e">
        <f t="shared" si="254"/>
        <v>#N/A</v>
      </c>
      <c r="BN81" s="138" t="e">
        <f t="shared" si="254"/>
        <v>#N/A</v>
      </c>
      <c r="BO81" s="138"/>
      <c r="BP81" s="143" t="str">
        <f t="shared" si="239"/>
        <v/>
      </c>
      <c r="BQ81" s="144" t="str">
        <f t="shared" si="240"/>
        <v/>
      </c>
      <c r="BR81" s="138" t="e">
        <f t="shared" si="255"/>
        <v>#N/A</v>
      </c>
      <c r="BS81" s="138" t="e">
        <f t="shared" si="255"/>
        <v>#N/A</v>
      </c>
      <c r="BT81" s="138"/>
      <c r="BU81" s="143" t="str">
        <f t="shared" si="241"/>
        <v/>
      </c>
      <c r="BV81" s="144" t="str">
        <f t="shared" si="242"/>
        <v/>
      </c>
      <c r="BW81" s="138" t="e">
        <f t="shared" si="256"/>
        <v>#N/A</v>
      </c>
      <c r="BX81" s="138" t="e">
        <f t="shared" si="256"/>
        <v>#N/A</v>
      </c>
      <c r="BY81" s="138"/>
      <c r="BZ81" s="143" t="str">
        <f t="shared" si="243"/>
        <v/>
      </c>
      <c r="CA81" s="144" t="str">
        <f t="shared" si="244"/>
        <v/>
      </c>
      <c r="CB81" s="138" t="e">
        <f t="shared" si="257"/>
        <v>#N/A</v>
      </c>
      <c r="CC81" s="138" t="e">
        <f t="shared" si="257"/>
        <v>#N/A</v>
      </c>
      <c r="CD81" s="138"/>
      <c r="CE81" s="143" t="str">
        <f t="shared" si="245"/>
        <v/>
      </c>
      <c r="CF81" s="144" t="str">
        <f t="shared" si="246"/>
        <v/>
      </c>
      <c r="CG81" s="138" t="e">
        <f t="shared" si="258"/>
        <v>#N/A</v>
      </c>
      <c r="CH81" s="138" t="e">
        <f t="shared" si="258"/>
        <v>#N/A</v>
      </c>
      <c r="CJ81" s="171"/>
      <c r="CK81" s="133"/>
      <c r="CL81" s="133"/>
      <c r="CM81" s="133"/>
      <c r="CN81" s="133"/>
      <c r="CO81" s="133"/>
      <c r="CP81" s="133"/>
      <c r="CQ81" s="133"/>
      <c r="CR81" s="133"/>
      <c r="CS81" s="133"/>
      <c r="CT81" s="133"/>
      <c r="CU81" s="133"/>
      <c r="CV81" s="133"/>
      <c r="CW81" s="133"/>
      <c r="CX81" s="133"/>
      <c r="CY81" s="133"/>
      <c r="CZ81" s="133"/>
      <c r="DA81" s="133"/>
      <c r="DB81" s="133"/>
      <c r="DC81" s="133"/>
      <c r="DD81" s="133"/>
      <c r="DE81" s="133"/>
      <c r="DF81" s="133"/>
      <c r="DG81" s="133"/>
      <c r="DH81" s="133"/>
      <c r="DI81" s="133"/>
      <c r="DJ81" s="133"/>
      <c r="DK81" s="133"/>
      <c r="DL81" s="133"/>
      <c r="DM81" s="133"/>
      <c r="DN81" s="133"/>
      <c r="DO81" s="133"/>
      <c r="DP81" s="133"/>
      <c r="DQ81" s="133"/>
      <c r="DR81" s="133"/>
      <c r="DS81" s="133"/>
      <c r="DT81" s="133"/>
      <c r="DU81" s="133"/>
      <c r="DV81" s="133"/>
      <c r="DW81" s="133"/>
      <c r="DX81" s="133"/>
      <c r="DY81" s="133"/>
      <c r="DZ81" s="133"/>
      <c r="EA81" s="133"/>
      <c r="EB81" s="133"/>
      <c r="EC81" s="133"/>
      <c r="ED81" s="133"/>
      <c r="EE81" s="133"/>
      <c r="EF81" s="133"/>
      <c r="EG81" s="133"/>
      <c r="EH81" s="133"/>
      <c r="EI81" s="133"/>
      <c r="EJ81" s="133"/>
      <c r="EK81" s="133"/>
      <c r="EL81" s="133"/>
      <c r="EM81" s="133"/>
      <c r="EN81" s="133"/>
      <c r="EO81" s="133"/>
      <c r="EP81" s="133"/>
      <c r="EQ81" s="133"/>
      <c r="ER81" s="133"/>
      <c r="ES81" s="133"/>
      <c r="ET81" s="133"/>
      <c r="EU81" s="133"/>
      <c r="EV81" s="133"/>
      <c r="EW81" s="133"/>
      <c r="EX81" s="133"/>
      <c r="EY81" s="133"/>
      <c r="EZ81" s="133"/>
      <c r="FA81" s="133"/>
      <c r="FB81" s="133"/>
      <c r="FC81" s="133"/>
      <c r="FD81" s="133"/>
      <c r="FE81" s="133"/>
      <c r="FF81" s="133"/>
      <c r="FG81" s="133"/>
      <c r="FH81" s="133"/>
      <c r="FI81" s="133"/>
      <c r="FJ81" s="133"/>
      <c r="FK81" s="133"/>
      <c r="FL81" s="133"/>
      <c r="FM81" s="133"/>
      <c r="FN81" s="133"/>
      <c r="FO81" s="133"/>
      <c r="FP81" s="133"/>
      <c r="FQ81" s="133"/>
      <c r="FR81" s="133"/>
      <c r="FS81" s="133"/>
      <c r="FT81" s="133"/>
      <c r="FU81" s="133"/>
      <c r="FV81" s="133"/>
      <c r="FW81" s="133"/>
      <c r="FX81" s="133"/>
      <c r="FY81" s="133"/>
      <c r="FZ81" s="133"/>
      <c r="GA81" s="133"/>
      <c r="GB81" s="133"/>
      <c r="GC81" s="133"/>
      <c r="GD81" s="133"/>
      <c r="GE81" s="133"/>
      <c r="GF81" s="133"/>
      <c r="GG81" s="133"/>
      <c r="GH81" s="133"/>
      <c r="GI81" s="133"/>
      <c r="GJ81" s="133"/>
      <c r="GK81" s="133"/>
      <c r="GL81" s="133"/>
      <c r="GM81" s="133"/>
      <c r="GN81" s="133"/>
      <c r="GO81" s="133"/>
      <c r="GP81" s="133"/>
      <c r="GQ81" s="133"/>
      <c r="GR81" s="133"/>
      <c r="GS81" s="133"/>
      <c r="GT81" s="133"/>
      <c r="GU81" s="133"/>
      <c r="GV81" s="133"/>
      <c r="GW81" s="133"/>
      <c r="GX81" s="133"/>
      <c r="GY81" s="133"/>
      <c r="GZ81" s="133"/>
      <c r="HA81" s="133"/>
      <c r="HB81" s="133"/>
    </row>
    <row r="82" spans="2:210" x14ac:dyDescent="0.25">
      <c r="B82" s="120"/>
      <c r="C82" s="114"/>
      <c r="D82"/>
      <c r="E82"/>
      <c r="F82" s="120"/>
      <c r="G82" s="114"/>
      <c r="H82"/>
      <c r="I82"/>
      <c r="J82" s="120"/>
      <c r="K82" s="114"/>
      <c r="L82"/>
      <c r="M82"/>
      <c r="N82" s="120"/>
      <c r="O82" s="114"/>
      <c r="P82"/>
      <c r="Q82"/>
      <c r="R82" s="120"/>
      <c r="S82" s="114"/>
      <c r="T82"/>
      <c r="U82"/>
      <c r="V82" s="120"/>
      <c r="W82" s="114"/>
      <c r="X82"/>
      <c r="Y82"/>
      <c r="AA82" s="140" t="str">
        <f t="shared" si="211"/>
        <v/>
      </c>
      <c r="AB82" s="141" t="str">
        <f t="shared" si="217"/>
        <v/>
      </c>
      <c r="AC82" s="142" t="e">
        <f t="shared" si="229"/>
        <v>#N/A</v>
      </c>
      <c r="AD82" s="142" t="e">
        <f t="shared" si="247"/>
        <v>#VALUE!</v>
      </c>
      <c r="AE82" s="134" t="str">
        <f t="shared" si="218"/>
        <v/>
      </c>
      <c r="AF82" s="140" t="str">
        <f t="shared" si="212"/>
        <v/>
      </c>
      <c r="AG82" s="141" t="str">
        <f t="shared" si="219"/>
        <v/>
      </c>
      <c r="AH82" s="142" t="e">
        <f t="shared" si="230"/>
        <v>#N/A</v>
      </c>
      <c r="AI82" s="142" t="e">
        <f t="shared" si="248"/>
        <v>#VALUE!</v>
      </c>
      <c r="AJ82" s="134" t="str">
        <f t="shared" si="220"/>
        <v/>
      </c>
      <c r="AK82" s="140" t="str">
        <f t="shared" si="213"/>
        <v/>
      </c>
      <c r="AL82" s="141" t="str">
        <f t="shared" si="221"/>
        <v/>
      </c>
      <c r="AM82" s="142" t="e">
        <f t="shared" si="231"/>
        <v>#N/A</v>
      </c>
      <c r="AN82" s="142" t="e">
        <f t="shared" si="249"/>
        <v>#VALUE!</v>
      </c>
      <c r="AO82" s="134" t="str">
        <f t="shared" si="222"/>
        <v/>
      </c>
      <c r="AP82" s="140" t="str">
        <f t="shared" si="214"/>
        <v/>
      </c>
      <c r="AQ82" s="141" t="str">
        <f t="shared" si="223"/>
        <v/>
      </c>
      <c r="AR82" s="142" t="e">
        <f t="shared" si="232"/>
        <v>#N/A</v>
      </c>
      <c r="AS82" s="142" t="e">
        <f t="shared" si="250"/>
        <v>#VALUE!</v>
      </c>
      <c r="AT82" s="134" t="str">
        <f t="shared" si="224"/>
        <v/>
      </c>
      <c r="AU82" s="140" t="str">
        <f t="shared" si="215"/>
        <v/>
      </c>
      <c r="AV82" s="141" t="str">
        <f t="shared" si="225"/>
        <v/>
      </c>
      <c r="AW82" s="142" t="e">
        <f t="shared" si="233"/>
        <v>#N/A</v>
      </c>
      <c r="AX82" s="142" t="e">
        <f t="shared" si="251"/>
        <v>#VALUE!</v>
      </c>
      <c r="AY82" s="134" t="str">
        <f t="shared" si="226"/>
        <v/>
      </c>
      <c r="AZ82" s="140" t="str">
        <f t="shared" si="216"/>
        <v/>
      </c>
      <c r="BA82" s="141" t="str">
        <f t="shared" si="227"/>
        <v/>
      </c>
      <c r="BB82" s="142" t="e">
        <f t="shared" si="234"/>
        <v>#N/A</v>
      </c>
      <c r="BC82" s="142" t="e">
        <f t="shared" si="252"/>
        <v>#VALUE!</v>
      </c>
      <c r="BD82" s="134" t="str">
        <f t="shared" si="228"/>
        <v/>
      </c>
      <c r="BF82" s="143" t="str">
        <f t="shared" si="235"/>
        <v/>
      </c>
      <c r="BG82" s="144" t="str">
        <f t="shared" si="236"/>
        <v/>
      </c>
      <c r="BH82" s="138" t="e">
        <f t="shared" si="253"/>
        <v>#N/A</v>
      </c>
      <c r="BI82" s="138" t="e">
        <f t="shared" si="253"/>
        <v>#N/A</v>
      </c>
      <c r="BJ82" s="138"/>
      <c r="BK82" s="143" t="str">
        <f t="shared" si="237"/>
        <v/>
      </c>
      <c r="BL82" s="144" t="str">
        <f t="shared" si="238"/>
        <v/>
      </c>
      <c r="BM82" s="138" t="e">
        <f t="shared" si="254"/>
        <v>#N/A</v>
      </c>
      <c r="BN82" s="138" t="e">
        <f t="shared" si="254"/>
        <v>#N/A</v>
      </c>
      <c r="BO82" s="138"/>
      <c r="BP82" s="143" t="str">
        <f t="shared" si="239"/>
        <v/>
      </c>
      <c r="BQ82" s="144" t="str">
        <f t="shared" si="240"/>
        <v/>
      </c>
      <c r="BR82" s="138" t="e">
        <f t="shared" si="255"/>
        <v>#N/A</v>
      </c>
      <c r="BS82" s="138" t="e">
        <f t="shared" si="255"/>
        <v>#N/A</v>
      </c>
      <c r="BT82" s="138"/>
      <c r="BU82" s="143" t="str">
        <f t="shared" si="241"/>
        <v/>
      </c>
      <c r="BV82" s="144" t="str">
        <f t="shared" si="242"/>
        <v/>
      </c>
      <c r="BW82" s="138" t="e">
        <f t="shared" si="256"/>
        <v>#N/A</v>
      </c>
      <c r="BX82" s="138" t="e">
        <f t="shared" si="256"/>
        <v>#N/A</v>
      </c>
      <c r="BY82" s="138"/>
      <c r="BZ82" s="143" t="str">
        <f t="shared" si="243"/>
        <v/>
      </c>
      <c r="CA82" s="144" t="str">
        <f t="shared" si="244"/>
        <v/>
      </c>
      <c r="CB82" s="138" t="e">
        <f t="shared" si="257"/>
        <v>#N/A</v>
      </c>
      <c r="CC82" s="138" t="e">
        <f t="shared" si="257"/>
        <v>#N/A</v>
      </c>
      <c r="CD82" s="138"/>
      <c r="CE82" s="143" t="str">
        <f t="shared" si="245"/>
        <v/>
      </c>
      <c r="CF82" s="144" t="str">
        <f t="shared" si="246"/>
        <v/>
      </c>
      <c r="CG82" s="138" t="e">
        <f t="shared" si="258"/>
        <v>#N/A</v>
      </c>
      <c r="CH82" s="138" t="e">
        <f t="shared" si="258"/>
        <v>#N/A</v>
      </c>
      <c r="CJ82" s="171"/>
      <c r="CK82" s="133"/>
      <c r="CL82" s="133"/>
      <c r="CM82" s="133"/>
      <c r="CN82" s="133"/>
      <c r="CO82" s="133"/>
      <c r="CP82" s="133"/>
      <c r="CQ82" s="133"/>
      <c r="CR82" s="133"/>
      <c r="CS82" s="133"/>
      <c r="CT82" s="133"/>
      <c r="CU82" s="133"/>
      <c r="CV82" s="133"/>
      <c r="CW82" s="133"/>
      <c r="CX82" s="133"/>
      <c r="CY82" s="133"/>
      <c r="CZ82" s="133"/>
      <c r="DA82" s="133"/>
      <c r="DB82" s="133"/>
      <c r="DC82" s="133"/>
      <c r="DD82" s="133"/>
      <c r="DE82" s="133"/>
      <c r="DF82" s="133"/>
      <c r="DG82" s="133"/>
      <c r="DH82" s="133"/>
      <c r="DI82" s="133"/>
      <c r="DJ82" s="133"/>
      <c r="DK82" s="133"/>
      <c r="DL82" s="133"/>
      <c r="DM82" s="133"/>
      <c r="DN82" s="133"/>
      <c r="DO82" s="133"/>
      <c r="DP82" s="133"/>
      <c r="DQ82" s="133"/>
      <c r="DR82" s="133"/>
      <c r="DS82" s="133"/>
      <c r="DT82" s="133"/>
      <c r="DU82" s="133"/>
      <c r="DV82" s="133"/>
      <c r="DW82" s="133"/>
      <c r="DX82" s="133"/>
      <c r="DY82" s="133"/>
      <c r="DZ82" s="133"/>
      <c r="EA82" s="133"/>
      <c r="EB82" s="133"/>
      <c r="EC82" s="133"/>
      <c r="ED82" s="133"/>
      <c r="EE82" s="133"/>
      <c r="EF82" s="133"/>
      <c r="EG82" s="133"/>
      <c r="EH82" s="133"/>
      <c r="EI82" s="133"/>
      <c r="EJ82" s="133"/>
      <c r="EK82" s="133"/>
      <c r="EL82" s="133"/>
      <c r="EM82" s="133"/>
      <c r="EN82" s="133"/>
      <c r="EO82" s="133"/>
      <c r="EP82" s="133"/>
      <c r="EQ82" s="133"/>
      <c r="ER82" s="133"/>
      <c r="ES82" s="133"/>
      <c r="ET82" s="133"/>
      <c r="EU82" s="133"/>
      <c r="EV82" s="133"/>
      <c r="EW82" s="133"/>
      <c r="EX82" s="133"/>
      <c r="EY82" s="133"/>
      <c r="EZ82" s="133"/>
      <c r="FA82" s="133"/>
      <c r="FB82" s="133"/>
      <c r="FC82" s="133"/>
      <c r="FD82" s="133"/>
      <c r="FE82" s="133"/>
      <c r="FF82" s="133"/>
      <c r="FG82" s="133"/>
      <c r="FH82" s="133"/>
      <c r="FI82" s="133"/>
      <c r="FJ82" s="133"/>
      <c r="FK82" s="133"/>
      <c r="FL82" s="133"/>
      <c r="FM82" s="133"/>
      <c r="FN82" s="133"/>
      <c r="FO82" s="133"/>
      <c r="FP82" s="133"/>
      <c r="FQ82" s="133"/>
      <c r="FR82" s="133"/>
      <c r="FS82" s="133"/>
      <c r="FT82" s="133"/>
      <c r="FU82" s="133"/>
      <c r="FV82" s="133"/>
      <c r="FW82" s="133"/>
      <c r="FX82" s="133"/>
      <c r="FY82" s="133"/>
      <c r="FZ82" s="133"/>
      <c r="GA82" s="133"/>
      <c r="GB82" s="133"/>
      <c r="GC82" s="133"/>
      <c r="GD82" s="133"/>
      <c r="GE82" s="133"/>
      <c r="GF82" s="133"/>
      <c r="GG82" s="133"/>
      <c r="GH82" s="133"/>
      <c r="GI82" s="133"/>
      <c r="GJ82" s="133"/>
      <c r="GK82" s="133"/>
      <c r="GL82" s="133"/>
      <c r="GM82" s="133"/>
      <c r="GN82" s="133"/>
      <c r="GO82" s="133"/>
      <c r="GP82" s="133"/>
      <c r="GQ82" s="133"/>
      <c r="GR82" s="133"/>
      <c r="GS82" s="133"/>
      <c r="GT82" s="133"/>
      <c r="GU82" s="133"/>
      <c r="GV82" s="133"/>
      <c r="GW82" s="133"/>
      <c r="GX82" s="133"/>
      <c r="GY82" s="133"/>
      <c r="GZ82" s="133"/>
      <c r="HA82" s="133"/>
      <c r="HB82" s="133"/>
    </row>
    <row r="83" spans="2:210" x14ac:dyDescent="0.25">
      <c r="B83" s="120"/>
      <c r="C83" s="114"/>
      <c r="D83"/>
      <c r="E83"/>
      <c r="F83" s="120"/>
      <c r="G83" s="114"/>
      <c r="H83"/>
      <c r="I83"/>
      <c r="J83" s="120"/>
      <c r="K83" s="114"/>
      <c r="L83"/>
      <c r="M83"/>
      <c r="N83" s="120"/>
      <c r="O83" s="114"/>
      <c r="P83"/>
      <c r="Q83"/>
      <c r="R83" s="120"/>
      <c r="S83" s="114"/>
      <c r="T83"/>
      <c r="U83"/>
      <c r="V83" s="120"/>
      <c r="W83" s="114"/>
      <c r="X83"/>
      <c r="Y83"/>
      <c r="AA83" s="140" t="str">
        <f t="shared" si="211"/>
        <v/>
      </c>
      <c r="AB83" s="141" t="str">
        <f t="shared" si="217"/>
        <v/>
      </c>
      <c r="AC83" s="142" t="e">
        <f t="shared" si="229"/>
        <v>#N/A</v>
      </c>
      <c r="AD83" s="142" t="e">
        <f t="shared" si="247"/>
        <v>#VALUE!</v>
      </c>
      <c r="AE83" s="134" t="str">
        <f t="shared" si="218"/>
        <v/>
      </c>
      <c r="AF83" s="140" t="str">
        <f t="shared" si="212"/>
        <v/>
      </c>
      <c r="AG83" s="141" t="str">
        <f t="shared" si="219"/>
        <v/>
      </c>
      <c r="AH83" s="142" t="e">
        <f t="shared" si="230"/>
        <v>#N/A</v>
      </c>
      <c r="AI83" s="142" t="e">
        <f t="shared" si="248"/>
        <v>#VALUE!</v>
      </c>
      <c r="AJ83" s="134" t="str">
        <f t="shared" si="220"/>
        <v/>
      </c>
      <c r="AK83" s="140" t="str">
        <f t="shared" si="213"/>
        <v/>
      </c>
      <c r="AL83" s="141" t="str">
        <f t="shared" si="221"/>
        <v/>
      </c>
      <c r="AM83" s="142" t="e">
        <f t="shared" si="231"/>
        <v>#N/A</v>
      </c>
      <c r="AN83" s="142" t="e">
        <f t="shared" si="249"/>
        <v>#VALUE!</v>
      </c>
      <c r="AO83" s="134" t="str">
        <f t="shared" si="222"/>
        <v/>
      </c>
      <c r="AP83" s="140" t="str">
        <f t="shared" si="214"/>
        <v/>
      </c>
      <c r="AQ83" s="141" t="str">
        <f t="shared" si="223"/>
        <v/>
      </c>
      <c r="AR83" s="142" t="e">
        <f t="shared" si="232"/>
        <v>#N/A</v>
      </c>
      <c r="AS83" s="142" t="e">
        <f t="shared" si="250"/>
        <v>#VALUE!</v>
      </c>
      <c r="AT83" s="134" t="str">
        <f t="shared" si="224"/>
        <v/>
      </c>
      <c r="AU83" s="140" t="str">
        <f t="shared" si="215"/>
        <v/>
      </c>
      <c r="AV83" s="141" t="str">
        <f t="shared" si="225"/>
        <v/>
      </c>
      <c r="AW83" s="142" t="e">
        <f t="shared" si="233"/>
        <v>#N/A</v>
      </c>
      <c r="AX83" s="142" t="e">
        <f t="shared" si="251"/>
        <v>#VALUE!</v>
      </c>
      <c r="AY83" s="134" t="str">
        <f t="shared" si="226"/>
        <v/>
      </c>
      <c r="AZ83" s="140" t="str">
        <f t="shared" si="216"/>
        <v/>
      </c>
      <c r="BA83" s="141" t="str">
        <f t="shared" si="227"/>
        <v/>
      </c>
      <c r="BB83" s="142" t="e">
        <f t="shared" si="234"/>
        <v>#N/A</v>
      </c>
      <c r="BC83" s="142" t="e">
        <f t="shared" si="252"/>
        <v>#VALUE!</v>
      </c>
      <c r="BD83" s="134" t="str">
        <f t="shared" si="228"/>
        <v/>
      </c>
      <c r="BF83" s="143" t="str">
        <f t="shared" si="235"/>
        <v/>
      </c>
      <c r="BG83" s="144" t="str">
        <f t="shared" si="236"/>
        <v/>
      </c>
      <c r="BH83" s="138" t="e">
        <f t="shared" si="253"/>
        <v>#N/A</v>
      </c>
      <c r="BI83" s="138" t="e">
        <f t="shared" si="253"/>
        <v>#N/A</v>
      </c>
      <c r="BJ83" s="138"/>
      <c r="BK83" s="143" t="str">
        <f t="shared" si="237"/>
        <v/>
      </c>
      <c r="BL83" s="144" t="str">
        <f t="shared" si="238"/>
        <v/>
      </c>
      <c r="BM83" s="138" t="e">
        <f t="shared" si="254"/>
        <v>#N/A</v>
      </c>
      <c r="BN83" s="138" t="e">
        <f t="shared" si="254"/>
        <v>#N/A</v>
      </c>
      <c r="BO83" s="138"/>
      <c r="BP83" s="143" t="str">
        <f t="shared" si="239"/>
        <v/>
      </c>
      <c r="BQ83" s="144" t="str">
        <f t="shared" si="240"/>
        <v/>
      </c>
      <c r="BR83" s="138" t="e">
        <f t="shared" si="255"/>
        <v>#N/A</v>
      </c>
      <c r="BS83" s="138" t="e">
        <f t="shared" si="255"/>
        <v>#N/A</v>
      </c>
      <c r="BT83" s="138"/>
      <c r="BU83" s="143" t="str">
        <f t="shared" si="241"/>
        <v/>
      </c>
      <c r="BV83" s="144" t="str">
        <f t="shared" si="242"/>
        <v/>
      </c>
      <c r="BW83" s="138" t="e">
        <f t="shared" si="256"/>
        <v>#N/A</v>
      </c>
      <c r="BX83" s="138" t="e">
        <f t="shared" si="256"/>
        <v>#N/A</v>
      </c>
      <c r="BY83" s="138"/>
      <c r="BZ83" s="143" t="str">
        <f t="shared" si="243"/>
        <v/>
      </c>
      <c r="CA83" s="144" t="str">
        <f t="shared" si="244"/>
        <v/>
      </c>
      <c r="CB83" s="138" t="e">
        <f t="shared" si="257"/>
        <v>#N/A</v>
      </c>
      <c r="CC83" s="138" t="e">
        <f t="shared" si="257"/>
        <v>#N/A</v>
      </c>
      <c r="CD83" s="138"/>
      <c r="CE83" s="143" t="str">
        <f t="shared" si="245"/>
        <v/>
      </c>
      <c r="CF83" s="144" t="str">
        <f t="shared" si="246"/>
        <v/>
      </c>
      <c r="CG83" s="138" t="e">
        <f t="shared" si="258"/>
        <v>#N/A</v>
      </c>
      <c r="CH83" s="138" t="e">
        <f t="shared" si="258"/>
        <v>#N/A</v>
      </c>
      <c r="CJ83" s="171"/>
      <c r="CK83" s="133"/>
      <c r="CL83" s="133"/>
      <c r="CM83" s="133"/>
      <c r="CN83" s="133"/>
      <c r="CO83" s="133"/>
      <c r="CP83" s="133"/>
      <c r="CQ83" s="133"/>
      <c r="CR83" s="133"/>
      <c r="CS83" s="133"/>
      <c r="CT83" s="133"/>
      <c r="CU83" s="133"/>
      <c r="CV83" s="133"/>
      <c r="CW83" s="133"/>
      <c r="CX83" s="133"/>
      <c r="CY83" s="133"/>
      <c r="CZ83" s="133"/>
      <c r="DA83" s="133"/>
      <c r="DB83" s="133"/>
      <c r="DC83" s="133"/>
      <c r="DD83" s="133"/>
      <c r="DE83" s="133"/>
      <c r="DF83" s="133"/>
      <c r="DG83" s="133"/>
      <c r="DH83" s="133"/>
      <c r="DI83" s="133"/>
      <c r="DJ83" s="133"/>
      <c r="DK83" s="133"/>
      <c r="DL83" s="133"/>
      <c r="DM83" s="133"/>
      <c r="DN83" s="133"/>
      <c r="DO83" s="133"/>
      <c r="DP83" s="133"/>
      <c r="DQ83" s="133"/>
      <c r="DR83" s="133"/>
      <c r="DS83" s="133"/>
      <c r="DT83" s="133"/>
      <c r="DU83" s="133"/>
      <c r="DV83" s="133"/>
      <c r="DW83" s="133"/>
      <c r="DX83" s="133"/>
      <c r="DY83" s="133"/>
      <c r="DZ83" s="133"/>
      <c r="EA83" s="133"/>
      <c r="EB83" s="133"/>
      <c r="EC83" s="133"/>
      <c r="ED83" s="133"/>
      <c r="EE83" s="133"/>
      <c r="EF83" s="133"/>
      <c r="EG83" s="133"/>
      <c r="EH83" s="133"/>
      <c r="EI83" s="133"/>
      <c r="EJ83" s="133"/>
      <c r="EK83" s="133"/>
      <c r="EL83" s="133"/>
      <c r="EM83" s="133"/>
      <c r="EN83" s="133"/>
      <c r="EO83" s="133"/>
      <c r="EP83" s="133"/>
      <c r="EQ83" s="133"/>
      <c r="ER83" s="133"/>
      <c r="ES83" s="133"/>
      <c r="ET83" s="133"/>
      <c r="EU83" s="133"/>
      <c r="EV83" s="133"/>
      <c r="EW83" s="133"/>
      <c r="EX83" s="133"/>
      <c r="EY83" s="133"/>
      <c r="EZ83" s="133"/>
      <c r="FA83" s="133"/>
      <c r="FB83" s="133"/>
      <c r="FC83" s="133"/>
      <c r="FD83" s="133"/>
      <c r="FE83" s="133"/>
      <c r="FF83" s="133"/>
      <c r="FG83" s="133"/>
      <c r="FH83" s="133"/>
      <c r="FI83" s="133"/>
      <c r="FJ83" s="133"/>
      <c r="FK83" s="133"/>
      <c r="FL83" s="133"/>
      <c r="FM83" s="133"/>
      <c r="FN83" s="133"/>
      <c r="FO83" s="133"/>
      <c r="FP83" s="133"/>
      <c r="FQ83" s="133"/>
      <c r="FR83" s="133"/>
      <c r="FS83" s="133"/>
      <c r="FT83" s="133"/>
      <c r="FU83" s="133"/>
      <c r="FV83" s="133"/>
      <c r="FW83" s="133"/>
      <c r="FX83" s="133"/>
      <c r="FY83" s="133"/>
      <c r="FZ83" s="133"/>
      <c r="GA83" s="133"/>
      <c r="GB83" s="133"/>
      <c r="GC83" s="133"/>
      <c r="GD83" s="133"/>
      <c r="GE83" s="133"/>
      <c r="GF83" s="133"/>
      <c r="GG83" s="133"/>
      <c r="GH83" s="133"/>
      <c r="GI83" s="133"/>
      <c r="GJ83" s="133"/>
      <c r="GK83" s="133"/>
      <c r="GL83" s="133"/>
      <c r="GM83" s="133"/>
      <c r="GN83" s="133"/>
      <c r="GO83" s="133"/>
      <c r="GP83" s="133"/>
      <c r="GQ83" s="133"/>
      <c r="GR83" s="133"/>
      <c r="GS83" s="133"/>
      <c r="GT83" s="133"/>
      <c r="GU83" s="133"/>
      <c r="GV83" s="133"/>
      <c r="GW83" s="133"/>
      <c r="GX83" s="133"/>
      <c r="GY83" s="133"/>
      <c r="GZ83" s="133"/>
      <c r="HA83" s="133"/>
      <c r="HB83" s="133"/>
    </row>
    <row r="84" spans="2:210" x14ac:dyDescent="0.25">
      <c r="B84" s="120"/>
      <c r="C84" s="114"/>
      <c r="D84"/>
      <c r="E84"/>
      <c r="F84" s="120"/>
      <c r="G84" s="114"/>
      <c r="H84"/>
      <c r="I84"/>
      <c r="J84" s="120"/>
      <c r="K84" s="114"/>
      <c r="L84"/>
      <c r="M84"/>
      <c r="N84" s="120"/>
      <c r="O84" s="114"/>
      <c r="P84"/>
      <c r="Q84"/>
      <c r="R84" s="120"/>
      <c r="S84" s="114"/>
      <c r="T84"/>
      <c r="U84"/>
      <c r="V84" s="120"/>
      <c r="W84" s="114"/>
      <c r="X84"/>
      <c r="Y84"/>
      <c r="AA84" s="140" t="str">
        <f t="shared" si="211"/>
        <v/>
      </c>
      <c r="AB84" s="141" t="str">
        <f t="shared" si="217"/>
        <v/>
      </c>
      <c r="AC84" s="142" t="e">
        <f t="shared" si="229"/>
        <v>#N/A</v>
      </c>
      <c r="AD84" s="142" t="e">
        <f t="shared" si="247"/>
        <v>#VALUE!</v>
      </c>
      <c r="AE84" s="134" t="str">
        <f t="shared" si="218"/>
        <v/>
      </c>
      <c r="AF84" s="140" t="str">
        <f t="shared" si="212"/>
        <v/>
      </c>
      <c r="AG84" s="141" t="str">
        <f t="shared" si="219"/>
        <v/>
      </c>
      <c r="AH84" s="142" t="e">
        <f t="shared" si="230"/>
        <v>#N/A</v>
      </c>
      <c r="AI84" s="142" t="e">
        <f t="shared" si="248"/>
        <v>#VALUE!</v>
      </c>
      <c r="AJ84" s="134" t="str">
        <f t="shared" si="220"/>
        <v/>
      </c>
      <c r="AK84" s="140" t="str">
        <f t="shared" si="213"/>
        <v/>
      </c>
      <c r="AL84" s="141" t="str">
        <f t="shared" si="221"/>
        <v/>
      </c>
      <c r="AM84" s="142" t="e">
        <f t="shared" si="231"/>
        <v>#N/A</v>
      </c>
      <c r="AN84" s="142" t="e">
        <f t="shared" si="249"/>
        <v>#VALUE!</v>
      </c>
      <c r="AO84" s="134" t="str">
        <f t="shared" si="222"/>
        <v/>
      </c>
      <c r="AP84" s="140" t="str">
        <f t="shared" si="214"/>
        <v/>
      </c>
      <c r="AQ84" s="141" t="str">
        <f t="shared" si="223"/>
        <v/>
      </c>
      <c r="AR84" s="142" t="e">
        <f t="shared" si="232"/>
        <v>#N/A</v>
      </c>
      <c r="AS84" s="142" t="e">
        <f t="shared" si="250"/>
        <v>#VALUE!</v>
      </c>
      <c r="AT84" s="134" t="str">
        <f t="shared" si="224"/>
        <v/>
      </c>
      <c r="AU84" s="140" t="str">
        <f t="shared" si="215"/>
        <v/>
      </c>
      <c r="AV84" s="141" t="str">
        <f t="shared" si="225"/>
        <v/>
      </c>
      <c r="AW84" s="142" t="e">
        <f t="shared" si="233"/>
        <v>#N/A</v>
      </c>
      <c r="AX84" s="142" t="e">
        <f t="shared" si="251"/>
        <v>#VALUE!</v>
      </c>
      <c r="AY84" s="134" t="str">
        <f t="shared" si="226"/>
        <v/>
      </c>
      <c r="AZ84" s="140" t="str">
        <f t="shared" si="216"/>
        <v/>
      </c>
      <c r="BA84" s="141" t="str">
        <f t="shared" si="227"/>
        <v/>
      </c>
      <c r="BB84" s="142" t="e">
        <f t="shared" si="234"/>
        <v>#N/A</v>
      </c>
      <c r="BC84" s="142" t="e">
        <f t="shared" si="252"/>
        <v>#VALUE!</v>
      </c>
      <c r="BD84" s="134" t="str">
        <f t="shared" si="228"/>
        <v/>
      </c>
      <c r="BF84" s="143" t="str">
        <f t="shared" si="235"/>
        <v/>
      </c>
      <c r="BG84" s="144" t="str">
        <f t="shared" si="236"/>
        <v/>
      </c>
      <c r="BH84" s="138" t="e">
        <f t="shared" si="253"/>
        <v>#N/A</v>
      </c>
      <c r="BI84" s="138" t="e">
        <f t="shared" si="253"/>
        <v>#N/A</v>
      </c>
      <c r="BJ84" s="138"/>
      <c r="BK84" s="143" t="str">
        <f t="shared" si="237"/>
        <v/>
      </c>
      <c r="BL84" s="144" t="str">
        <f t="shared" si="238"/>
        <v/>
      </c>
      <c r="BM84" s="138" t="e">
        <f t="shared" si="254"/>
        <v>#N/A</v>
      </c>
      <c r="BN84" s="138" t="e">
        <f t="shared" si="254"/>
        <v>#N/A</v>
      </c>
      <c r="BO84" s="138"/>
      <c r="BP84" s="143" t="str">
        <f t="shared" si="239"/>
        <v/>
      </c>
      <c r="BQ84" s="144" t="str">
        <f t="shared" si="240"/>
        <v/>
      </c>
      <c r="BR84" s="138" t="e">
        <f t="shared" si="255"/>
        <v>#N/A</v>
      </c>
      <c r="BS84" s="138" t="e">
        <f t="shared" si="255"/>
        <v>#N/A</v>
      </c>
      <c r="BT84" s="138"/>
      <c r="BU84" s="143" t="str">
        <f t="shared" si="241"/>
        <v/>
      </c>
      <c r="BV84" s="144" t="str">
        <f t="shared" si="242"/>
        <v/>
      </c>
      <c r="BW84" s="138" t="e">
        <f t="shared" si="256"/>
        <v>#N/A</v>
      </c>
      <c r="BX84" s="138" t="e">
        <f t="shared" si="256"/>
        <v>#N/A</v>
      </c>
      <c r="BY84" s="138"/>
      <c r="BZ84" s="143" t="str">
        <f t="shared" si="243"/>
        <v/>
      </c>
      <c r="CA84" s="144" t="str">
        <f t="shared" si="244"/>
        <v/>
      </c>
      <c r="CB84" s="138" t="e">
        <f t="shared" si="257"/>
        <v>#N/A</v>
      </c>
      <c r="CC84" s="138" t="e">
        <f t="shared" si="257"/>
        <v>#N/A</v>
      </c>
      <c r="CD84" s="138"/>
      <c r="CE84" s="143" t="str">
        <f t="shared" si="245"/>
        <v/>
      </c>
      <c r="CF84" s="144" t="str">
        <f t="shared" si="246"/>
        <v/>
      </c>
      <c r="CG84" s="138" t="e">
        <f t="shared" si="258"/>
        <v>#N/A</v>
      </c>
      <c r="CH84" s="138" t="e">
        <f t="shared" si="258"/>
        <v>#N/A</v>
      </c>
      <c r="CJ84" s="171"/>
      <c r="CK84" s="133"/>
      <c r="CL84" s="133"/>
      <c r="CM84" s="133"/>
      <c r="CN84" s="133"/>
      <c r="CO84" s="133"/>
      <c r="CP84" s="133"/>
      <c r="CQ84" s="133"/>
      <c r="CR84" s="133"/>
      <c r="CS84" s="133"/>
      <c r="CT84" s="133"/>
      <c r="CU84" s="133"/>
      <c r="CV84" s="133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133"/>
      <c r="DH84" s="133"/>
      <c r="DI84" s="133"/>
      <c r="DJ84" s="133"/>
      <c r="DK84" s="133"/>
      <c r="DL84" s="133"/>
      <c r="DM84" s="133"/>
      <c r="DN84" s="133"/>
      <c r="DO84" s="133"/>
      <c r="DP84" s="133"/>
      <c r="DQ84" s="133"/>
      <c r="DR84" s="133"/>
      <c r="DS84" s="133"/>
      <c r="DT84" s="133"/>
      <c r="DU84" s="133"/>
      <c r="DV84" s="133"/>
      <c r="DW84" s="133"/>
      <c r="DX84" s="133"/>
      <c r="DY84" s="133"/>
      <c r="DZ84" s="133"/>
      <c r="EA84" s="133"/>
      <c r="EB84" s="133"/>
      <c r="EC84" s="133"/>
      <c r="ED84" s="133"/>
      <c r="EE84" s="133"/>
      <c r="EF84" s="133"/>
      <c r="EG84" s="133"/>
      <c r="EH84" s="133"/>
      <c r="EI84" s="133"/>
      <c r="EJ84" s="133"/>
      <c r="EK84" s="133"/>
      <c r="EL84" s="133"/>
      <c r="EM84" s="133"/>
      <c r="EN84" s="133"/>
      <c r="EO84" s="133"/>
      <c r="EP84" s="133"/>
      <c r="EQ84" s="133"/>
      <c r="ER84" s="133"/>
      <c r="ES84" s="133"/>
      <c r="ET84" s="133"/>
      <c r="EU84" s="133"/>
      <c r="EV84" s="133"/>
      <c r="EW84" s="133"/>
      <c r="EX84" s="133"/>
      <c r="EY84" s="133"/>
      <c r="EZ84" s="133"/>
      <c r="FA84" s="133"/>
      <c r="FB84" s="133"/>
      <c r="FC84" s="133"/>
      <c r="FD84" s="133"/>
      <c r="FE84" s="133"/>
      <c r="FF84" s="133"/>
      <c r="FG84" s="133"/>
      <c r="FH84" s="133"/>
      <c r="FI84" s="133"/>
      <c r="FJ84" s="133"/>
      <c r="FK84" s="133"/>
      <c r="FL84" s="133"/>
      <c r="FM84" s="133"/>
      <c r="FN84" s="133"/>
      <c r="FO84" s="133"/>
      <c r="FP84" s="133"/>
      <c r="FQ84" s="133"/>
      <c r="FR84" s="133"/>
      <c r="FS84" s="133"/>
      <c r="FT84" s="133"/>
      <c r="FU84" s="133"/>
      <c r="FV84" s="133"/>
      <c r="FW84" s="133"/>
      <c r="FX84" s="133"/>
      <c r="FY84" s="133"/>
      <c r="FZ84" s="133"/>
      <c r="GA84" s="133"/>
      <c r="GB84" s="133"/>
      <c r="GC84" s="133"/>
      <c r="GD84" s="133"/>
      <c r="GE84" s="133"/>
      <c r="GF84" s="133"/>
      <c r="GG84" s="133"/>
      <c r="GH84" s="133"/>
      <c r="GI84" s="133"/>
      <c r="GJ84" s="133"/>
      <c r="GK84" s="133"/>
      <c r="GL84" s="133"/>
      <c r="GM84" s="133"/>
      <c r="GN84" s="133"/>
      <c r="GO84" s="133"/>
      <c r="GP84" s="133"/>
      <c r="GQ84" s="133"/>
      <c r="GR84" s="133"/>
      <c r="GS84" s="133"/>
      <c r="GT84" s="133"/>
      <c r="GU84" s="133"/>
      <c r="GV84" s="133"/>
      <c r="GW84" s="133"/>
      <c r="GX84" s="133"/>
      <c r="GY84" s="133"/>
      <c r="GZ84" s="133"/>
      <c r="HA84" s="133"/>
      <c r="HB84" s="133"/>
    </row>
    <row r="85" spans="2:210" x14ac:dyDescent="0.25">
      <c r="B85" s="120"/>
      <c r="C85" s="114"/>
      <c r="D85"/>
      <c r="E85"/>
      <c r="F85" s="120"/>
      <c r="G85" s="114"/>
      <c r="H85"/>
      <c r="I85"/>
      <c r="J85" s="120"/>
      <c r="K85" s="114"/>
      <c r="L85"/>
      <c r="M85"/>
      <c r="N85" s="120"/>
      <c r="O85" s="114"/>
      <c r="P85"/>
      <c r="Q85"/>
      <c r="R85" s="120"/>
      <c r="S85" s="114"/>
      <c r="T85"/>
      <c r="U85"/>
      <c r="V85" s="120"/>
      <c r="W85" s="114"/>
      <c r="X85"/>
      <c r="Y85"/>
      <c r="AA85" s="140" t="str">
        <f t="shared" si="211"/>
        <v/>
      </c>
      <c r="AB85" s="141" t="str">
        <f t="shared" si="217"/>
        <v/>
      </c>
      <c r="AC85" s="142" t="e">
        <f t="shared" si="229"/>
        <v>#N/A</v>
      </c>
      <c r="AD85" s="142" t="e">
        <f t="shared" si="247"/>
        <v>#VALUE!</v>
      </c>
      <c r="AE85" s="134" t="str">
        <f t="shared" si="218"/>
        <v/>
      </c>
      <c r="AF85" s="140" t="str">
        <f t="shared" si="212"/>
        <v/>
      </c>
      <c r="AG85" s="141" t="str">
        <f t="shared" si="219"/>
        <v/>
      </c>
      <c r="AH85" s="142" t="e">
        <f t="shared" si="230"/>
        <v>#N/A</v>
      </c>
      <c r="AI85" s="142" t="e">
        <f t="shared" si="248"/>
        <v>#VALUE!</v>
      </c>
      <c r="AJ85" s="134" t="str">
        <f t="shared" si="220"/>
        <v/>
      </c>
      <c r="AK85" s="140" t="str">
        <f t="shared" si="213"/>
        <v/>
      </c>
      <c r="AL85" s="141" t="str">
        <f t="shared" si="221"/>
        <v/>
      </c>
      <c r="AM85" s="142" t="e">
        <f t="shared" si="231"/>
        <v>#N/A</v>
      </c>
      <c r="AN85" s="142" t="e">
        <f t="shared" si="249"/>
        <v>#VALUE!</v>
      </c>
      <c r="AO85" s="134" t="str">
        <f t="shared" si="222"/>
        <v/>
      </c>
      <c r="AP85" s="140" t="str">
        <f t="shared" si="214"/>
        <v/>
      </c>
      <c r="AQ85" s="141" t="str">
        <f t="shared" si="223"/>
        <v/>
      </c>
      <c r="AR85" s="142" t="e">
        <f t="shared" si="232"/>
        <v>#N/A</v>
      </c>
      <c r="AS85" s="142" t="e">
        <f t="shared" si="250"/>
        <v>#VALUE!</v>
      </c>
      <c r="AT85" s="134" t="str">
        <f t="shared" si="224"/>
        <v/>
      </c>
      <c r="AU85" s="140" t="str">
        <f t="shared" si="215"/>
        <v/>
      </c>
      <c r="AV85" s="141" t="str">
        <f t="shared" si="225"/>
        <v/>
      </c>
      <c r="AW85" s="142" t="e">
        <f t="shared" si="233"/>
        <v>#N/A</v>
      </c>
      <c r="AX85" s="142" t="e">
        <f t="shared" si="251"/>
        <v>#VALUE!</v>
      </c>
      <c r="AY85" s="134" t="str">
        <f t="shared" si="226"/>
        <v/>
      </c>
      <c r="AZ85" s="140" t="str">
        <f t="shared" si="216"/>
        <v/>
      </c>
      <c r="BA85" s="141" t="str">
        <f t="shared" si="227"/>
        <v/>
      </c>
      <c r="BB85" s="142" t="e">
        <f t="shared" si="234"/>
        <v>#N/A</v>
      </c>
      <c r="BC85" s="142" t="e">
        <f t="shared" si="252"/>
        <v>#VALUE!</v>
      </c>
      <c r="BD85" s="134" t="str">
        <f t="shared" si="228"/>
        <v/>
      </c>
      <c r="BF85" s="143" t="str">
        <f t="shared" si="235"/>
        <v/>
      </c>
      <c r="BG85" s="144" t="str">
        <f t="shared" si="236"/>
        <v/>
      </c>
      <c r="BH85" s="138" t="e">
        <f t="shared" ref="BH85:BI100" si="259">IF(BF85="",BH84,BF85)</f>
        <v>#N/A</v>
      </c>
      <c r="BI85" s="138" t="e">
        <f t="shared" si="259"/>
        <v>#N/A</v>
      </c>
      <c r="BJ85" s="138"/>
      <c r="BK85" s="143" t="str">
        <f t="shared" si="237"/>
        <v/>
      </c>
      <c r="BL85" s="144" t="str">
        <f t="shared" si="238"/>
        <v/>
      </c>
      <c r="BM85" s="138" t="e">
        <f t="shared" ref="BM85:BN100" si="260">IF(BK85="",BM84,BK85)</f>
        <v>#N/A</v>
      </c>
      <c r="BN85" s="138" t="e">
        <f t="shared" si="260"/>
        <v>#N/A</v>
      </c>
      <c r="BO85" s="138"/>
      <c r="BP85" s="143" t="str">
        <f t="shared" si="239"/>
        <v/>
      </c>
      <c r="BQ85" s="144" t="str">
        <f t="shared" si="240"/>
        <v/>
      </c>
      <c r="BR85" s="138" t="e">
        <f t="shared" ref="BR85:BS100" si="261">IF(BP85="",BR84,BP85)</f>
        <v>#N/A</v>
      </c>
      <c r="BS85" s="138" t="e">
        <f t="shared" si="261"/>
        <v>#N/A</v>
      </c>
      <c r="BT85" s="138"/>
      <c r="BU85" s="143" t="str">
        <f t="shared" si="241"/>
        <v/>
      </c>
      <c r="BV85" s="144" t="str">
        <f t="shared" si="242"/>
        <v/>
      </c>
      <c r="BW85" s="138" t="e">
        <f t="shared" ref="BW85:BX100" si="262">IF(BU85="",BW84,BU85)</f>
        <v>#N/A</v>
      </c>
      <c r="BX85" s="138" t="e">
        <f t="shared" si="262"/>
        <v>#N/A</v>
      </c>
      <c r="BY85" s="138"/>
      <c r="BZ85" s="143" t="str">
        <f t="shared" si="243"/>
        <v/>
      </c>
      <c r="CA85" s="144" t="str">
        <f t="shared" si="244"/>
        <v/>
      </c>
      <c r="CB85" s="138" t="e">
        <f t="shared" ref="CB85:CC100" si="263">IF(BZ85="",CB84,BZ85)</f>
        <v>#N/A</v>
      </c>
      <c r="CC85" s="138" t="e">
        <f t="shared" si="263"/>
        <v>#N/A</v>
      </c>
      <c r="CD85" s="138"/>
      <c r="CE85" s="143" t="str">
        <f t="shared" si="245"/>
        <v/>
      </c>
      <c r="CF85" s="144" t="str">
        <f t="shared" si="246"/>
        <v/>
      </c>
      <c r="CG85" s="138" t="e">
        <f t="shared" ref="CG85:CH100" si="264">IF(CE85="",CG84,CE85)</f>
        <v>#N/A</v>
      </c>
      <c r="CH85" s="138" t="e">
        <f t="shared" si="264"/>
        <v>#N/A</v>
      </c>
      <c r="CJ85" s="171"/>
      <c r="CK85" s="133"/>
      <c r="CL85" s="133"/>
      <c r="CM85" s="133"/>
      <c r="CN85" s="133"/>
      <c r="CO85" s="133"/>
      <c r="CP85" s="133"/>
      <c r="CQ85" s="133"/>
      <c r="CR85" s="133"/>
      <c r="CS85" s="133"/>
      <c r="CT85" s="133"/>
      <c r="CU85" s="133"/>
      <c r="CV85" s="133"/>
      <c r="CW85" s="133"/>
      <c r="CX85" s="133"/>
      <c r="CY85" s="133"/>
      <c r="CZ85" s="133"/>
      <c r="DA85" s="133"/>
      <c r="DB85" s="133"/>
      <c r="DC85" s="133"/>
      <c r="DD85" s="133"/>
      <c r="DE85" s="133"/>
      <c r="DF85" s="133"/>
      <c r="DG85" s="133"/>
      <c r="DH85" s="133"/>
      <c r="DI85" s="133"/>
      <c r="DJ85" s="133"/>
      <c r="DK85" s="133"/>
      <c r="DL85" s="133"/>
      <c r="DM85" s="133"/>
      <c r="DN85" s="133"/>
      <c r="DO85" s="133"/>
      <c r="DP85" s="133"/>
      <c r="DQ85" s="133"/>
      <c r="DR85" s="133"/>
      <c r="DS85" s="133"/>
      <c r="DT85" s="133"/>
      <c r="DU85" s="133"/>
      <c r="DV85" s="133"/>
      <c r="DW85" s="133"/>
      <c r="DX85" s="133"/>
      <c r="DY85" s="133"/>
      <c r="DZ85" s="133"/>
      <c r="EA85" s="133"/>
      <c r="EB85" s="133"/>
      <c r="EC85" s="133"/>
      <c r="ED85" s="133"/>
      <c r="EE85" s="133"/>
      <c r="EF85" s="133"/>
      <c r="EG85" s="133"/>
      <c r="EH85" s="133"/>
      <c r="EI85" s="133"/>
      <c r="EJ85" s="133"/>
      <c r="EK85" s="133"/>
      <c r="EL85" s="133"/>
      <c r="EM85" s="133"/>
      <c r="EN85" s="133"/>
      <c r="EO85" s="133"/>
      <c r="EP85" s="133"/>
      <c r="EQ85" s="133"/>
      <c r="ER85" s="133"/>
      <c r="ES85" s="133"/>
      <c r="ET85" s="133"/>
      <c r="EU85" s="133"/>
      <c r="EV85" s="133"/>
      <c r="EW85" s="133"/>
      <c r="EX85" s="133"/>
      <c r="EY85" s="133"/>
      <c r="EZ85" s="133"/>
      <c r="FA85" s="133"/>
      <c r="FB85" s="133"/>
      <c r="FC85" s="133"/>
      <c r="FD85" s="133"/>
      <c r="FE85" s="133"/>
      <c r="FF85" s="133"/>
      <c r="FG85" s="133"/>
      <c r="FH85" s="133"/>
      <c r="FI85" s="133"/>
      <c r="FJ85" s="133"/>
      <c r="FK85" s="133"/>
      <c r="FL85" s="133"/>
      <c r="FM85" s="133"/>
      <c r="FN85" s="133"/>
      <c r="FO85" s="133"/>
      <c r="FP85" s="133"/>
      <c r="FQ85" s="133"/>
      <c r="FR85" s="133"/>
      <c r="FS85" s="133"/>
      <c r="FT85" s="133"/>
      <c r="FU85" s="133"/>
      <c r="FV85" s="133"/>
      <c r="FW85" s="133"/>
      <c r="FX85" s="133"/>
      <c r="FY85" s="133"/>
      <c r="FZ85" s="133"/>
      <c r="GA85" s="133"/>
      <c r="GB85" s="133"/>
      <c r="GC85" s="133"/>
      <c r="GD85" s="133"/>
      <c r="GE85" s="133"/>
      <c r="GF85" s="133"/>
      <c r="GG85" s="133"/>
      <c r="GH85" s="133"/>
      <c r="GI85" s="133"/>
      <c r="GJ85" s="133"/>
      <c r="GK85" s="133"/>
      <c r="GL85" s="133"/>
      <c r="GM85" s="133"/>
      <c r="GN85" s="133"/>
      <c r="GO85" s="133"/>
      <c r="GP85" s="133"/>
      <c r="GQ85" s="133"/>
      <c r="GR85" s="133"/>
      <c r="GS85" s="133"/>
      <c r="GT85" s="133"/>
      <c r="GU85" s="133"/>
      <c r="GV85" s="133"/>
      <c r="GW85" s="133"/>
      <c r="GX85" s="133"/>
      <c r="GY85" s="133"/>
      <c r="GZ85" s="133"/>
      <c r="HA85" s="133"/>
      <c r="HB85" s="133"/>
    </row>
    <row r="86" spans="2:210" x14ac:dyDescent="0.25">
      <c r="B86" s="120"/>
      <c r="C86" s="114"/>
      <c r="D86"/>
      <c r="E86"/>
      <c r="F86" s="120"/>
      <c r="G86" s="114"/>
      <c r="H86"/>
      <c r="I86"/>
      <c r="J86" s="120"/>
      <c r="K86" s="114"/>
      <c r="L86"/>
      <c r="M86"/>
      <c r="N86" s="120"/>
      <c r="O86" s="114"/>
      <c r="P86"/>
      <c r="Q86"/>
      <c r="R86" s="120"/>
      <c r="S86" s="114"/>
      <c r="T86"/>
      <c r="U86"/>
      <c r="V86" s="120"/>
      <c r="W86" s="114"/>
      <c r="X86"/>
      <c r="Y86"/>
      <c r="AA86" s="140" t="str">
        <f t="shared" si="211"/>
        <v/>
      </c>
      <c r="AB86" s="141" t="str">
        <f t="shared" si="217"/>
        <v/>
      </c>
      <c r="AC86" s="142" t="e">
        <f t="shared" si="229"/>
        <v>#N/A</v>
      </c>
      <c r="AD86" s="142" t="e">
        <f t="shared" si="247"/>
        <v>#VALUE!</v>
      </c>
      <c r="AE86" s="134" t="str">
        <f t="shared" si="218"/>
        <v/>
      </c>
      <c r="AF86" s="140" t="str">
        <f t="shared" si="212"/>
        <v/>
      </c>
      <c r="AG86" s="141" t="str">
        <f t="shared" si="219"/>
        <v/>
      </c>
      <c r="AH86" s="142" t="e">
        <f t="shared" si="230"/>
        <v>#N/A</v>
      </c>
      <c r="AI86" s="142" t="e">
        <f t="shared" si="248"/>
        <v>#VALUE!</v>
      </c>
      <c r="AJ86" s="134" t="str">
        <f t="shared" si="220"/>
        <v/>
      </c>
      <c r="AK86" s="140" t="str">
        <f t="shared" si="213"/>
        <v/>
      </c>
      <c r="AL86" s="141" t="str">
        <f t="shared" si="221"/>
        <v/>
      </c>
      <c r="AM86" s="142" t="e">
        <f t="shared" si="231"/>
        <v>#N/A</v>
      </c>
      <c r="AN86" s="142" t="e">
        <f t="shared" si="249"/>
        <v>#VALUE!</v>
      </c>
      <c r="AO86" s="134" t="str">
        <f t="shared" si="222"/>
        <v/>
      </c>
      <c r="AP86" s="140" t="str">
        <f t="shared" si="214"/>
        <v/>
      </c>
      <c r="AQ86" s="141" t="str">
        <f t="shared" si="223"/>
        <v/>
      </c>
      <c r="AR86" s="142" t="e">
        <f t="shared" si="232"/>
        <v>#N/A</v>
      </c>
      <c r="AS86" s="142" t="e">
        <f t="shared" si="250"/>
        <v>#VALUE!</v>
      </c>
      <c r="AT86" s="134" t="str">
        <f t="shared" si="224"/>
        <v/>
      </c>
      <c r="AU86" s="140" t="str">
        <f t="shared" si="215"/>
        <v/>
      </c>
      <c r="AV86" s="141" t="str">
        <f t="shared" si="225"/>
        <v/>
      </c>
      <c r="AW86" s="142" t="e">
        <f t="shared" si="233"/>
        <v>#N/A</v>
      </c>
      <c r="AX86" s="142" t="e">
        <f t="shared" si="251"/>
        <v>#VALUE!</v>
      </c>
      <c r="AY86" s="134" t="str">
        <f t="shared" si="226"/>
        <v/>
      </c>
      <c r="AZ86" s="140" t="str">
        <f t="shared" si="216"/>
        <v/>
      </c>
      <c r="BA86" s="141" t="str">
        <f t="shared" si="227"/>
        <v/>
      </c>
      <c r="BB86" s="142" t="e">
        <f t="shared" si="234"/>
        <v>#N/A</v>
      </c>
      <c r="BC86" s="142" t="e">
        <f t="shared" si="252"/>
        <v>#VALUE!</v>
      </c>
      <c r="BD86" s="134" t="str">
        <f t="shared" si="228"/>
        <v/>
      </c>
      <c r="BF86" s="143" t="str">
        <f t="shared" si="235"/>
        <v/>
      </c>
      <c r="BG86" s="144" t="str">
        <f t="shared" si="236"/>
        <v/>
      </c>
      <c r="BH86" s="138" t="e">
        <f t="shared" si="259"/>
        <v>#N/A</v>
      </c>
      <c r="BI86" s="138" t="e">
        <f t="shared" si="259"/>
        <v>#N/A</v>
      </c>
      <c r="BJ86" s="138"/>
      <c r="BK86" s="143" t="str">
        <f t="shared" si="237"/>
        <v/>
      </c>
      <c r="BL86" s="144" t="str">
        <f t="shared" si="238"/>
        <v/>
      </c>
      <c r="BM86" s="138" t="e">
        <f t="shared" si="260"/>
        <v>#N/A</v>
      </c>
      <c r="BN86" s="138" t="e">
        <f t="shared" si="260"/>
        <v>#N/A</v>
      </c>
      <c r="BO86" s="138"/>
      <c r="BP86" s="143" t="str">
        <f t="shared" si="239"/>
        <v/>
      </c>
      <c r="BQ86" s="144" t="str">
        <f t="shared" si="240"/>
        <v/>
      </c>
      <c r="BR86" s="138" t="e">
        <f t="shared" si="261"/>
        <v>#N/A</v>
      </c>
      <c r="BS86" s="138" t="e">
        <f t="shared" si="261"/>
        <v>#N/A</v>
      </c>
      <c r="BT86" s="138"/>
      <c r="BU86" s="143" t="str">
        <f t="shared" si="241"/>
        <v/>
      </c>
      <c r="BV86" s="144" t="str">
        <f t="shared" si="242"/>
        <v/>
      </c>
      <c r="BW86" s="138" t="e">
        <f t="shared" si="262"/>
        <v>#N/A</v>
      </c>
      <c r="BX86" s="138" t="e">
        <f t="shared" si="262"/>
        <v>#N/A</v>
      </c>
      <c r="BY86" s="138"/>
      <c r="BZ86" s="143" t="str">
        <f t="shared" si="243"/>
        <v/>
      </c>
      <c r="CA86" s="144" t="str">
        <f t="shared" si="244"/>
        <v/>
      </c>
      <c r="CB86" s="138" t="e">
        <f t="shared" si="263"/>
        <v>#N/A</v>
      </c>
      <c r="CC86" s="138" t="e">
        <f t="shared" si="263"/>
        <v>#N/A</v>
      </c>
      <c r="CD86" s="138"/>
      <c r="CE86" s="143" t="str">
        <f t="shared" si="245"/>
        <v/>
      </c>
      <c r="CF86" s="144" t="str">
        <f t="shared" si="246"/>
        <v/>
      </c>
      <c r="CG86" s="138" t="e">
        <f t="shared" si="264"/>
        <v>#N/A</v>
      </c>
      <c r="CH86" s="138" t="e">
        <f t="shared" si="264"/>
        <v>#N/A</v>
      </c>
      <c r="CJ86" s="171"/>
      <c r="CK86" s="133"/>
      <c r="CL86" s="133"/>
      <c r="CM86" s="133"/>
      <c r="CN86" s="133"/>
      <c r="CO86" s="133"/>
      <c r="CP86" s="133"/>
      <c r="CQ86" s="133"/>
      <c r="CR86" s="133"/>
      <c r="CS86" s="133"/>
      <c r="CT86" s="133"/>
      <c r="CU86" s="133"/>
      <c r="CV86" s="133"/>
      <c r="CW86" s="133"/>
      <c r="CX86" s="133"/>
      <c r="CY86" s="133"/>
      <c r="CZ86" s="133"/>
      <c r="DA86" s="133"/>
      <c r="DB86" s="133"/>
      <c r="DC86" s="133"/>
      <c r="DD86" s="133"/>
      <c r="DE86" s="133"/>
      <c r="DF86" s="133"/>
      <c r="DG86" s="133"/>
      <c r="DH86" s="133"/>
      <c r="DI86" s="133"/>
      <c r="DJ86" s="133"/>
      <c r="DK86" s="133"/>
      <c r="DL86" s="133"/>
      <c r="DM86" s="133"/>
      <c r="DN86" s="133"/>
      <c r="DO86" s="133"/>
      <c r="DP86" s="133"/>
      <c r="DQ86" s="133"/>
      <c r="DR86" s="133"/>
      <c r="DS86" s="133"/>
      <c r="DT86" s="133"/>
      <c r="DU86" s="133"/>
      <c r="DV86" s="133"/>
      <c r="DW86" s="133"/>
      <c r="DX86" s="133"/>
      <c r="DY86" s="133"/>
      <c r="DZ86" s="133"/>
      <c r="EA86" s="133"/>
      <c r="EB86" s="133"/>
      <c r="EC86" s="133"/>
      <c r="ED86" s="133"/>
      <c r="EE86" s="133"/>
      <c r="EF86" s="133"/>
      <c r="EG86" s="133"/>
      <c r="EH86" s="133"/>
      <c r="EI86" s="133"/>
      <c r="EJ86" s="133"/>
      <c r="EK86" s="133"/>
      <c r="EL86" s="133"/>
      <c r="EM86" s="133"/>
      <c r="EN86" s="133"/>
      <c r="EO86" s="133"/>
      <c r="EP86" s="133"/>
      <c r="EQ86" s="133"/>
      <c r="ER86" s="133"/>
      <c r="ES86" s="133"/>
      <c r="ET86" s="133"/>
      <c r="EU86" s="133"/>
      <c r="EV86" s="133"/>
      <c r="EW86" s="133"/>
      <c r="EX86" s="133"/>
      <c r="EY86" s="133"/>
      <c r="EZ86" s="133"/>
      <c r="FA86" s="133"/>
      <c r="FB86" s="133"/>
      <c r="FC86" s="133"/>
      <c r="FD86" s="133"/>
      <c r="FE86" s="133"/>
      <c r="FF86" s="133"/>
      <c r="FG86" s="133"/>
      <c r="FH86" s="133"/>
      <c r="FI86" s="133"/>
      <c r="FJ86" s="133"/>
      <c r="FK86" s="133"/>
      <c r="FL86" s="133"/>
      <c r="FM86" s="133"/>
      <c r="FN86" s="133"/>
      <c r="FO86" s="133"/>
      <c r="FP86" s="133"/>
      <c r="FQ86" s="133"/>
      <c r="FR86" s="133"/>
      <c r="FS86" s="133"/>
      <c r="FT86" s="133"/>
      <c r="FU86" s="133"/>
      <c r="FV86" s="133"/>
      <c r="FW86" s="133"/>
      <c r="FX86" s="133"/>
      <c r="FY86" s="133"/>
      <c r="FZ86" s="133"/>
      <c r="GA86" s="133"/>
      <c r="GB86" s="133"/>
      <c r="GC86" s="133"/>
      <c r="GD86" s="133"/>
      <c r="GE86" s="133"/>
      <c r="GF86" s="133"/>
      <c r="GG86" s="133"/>
      <c r="GH86" s="133"/>
      <c r="GI86" s="133"/>
      <c r="GJ86" s="133"/>
      <c r="GK86" s="133"/>
      <c r="GL86" s="133"/>
      <c r="GM86" s="133"/>
      <c r="GN86" s="133"/>
      <c r="GO86" s="133"/>
      <c r="GP86" s="133"/>
      <c r="GQ86" s="133"/>
      <c r="GR86" s="133"/>
      <c r="GS86" s="133"/>
      <c r="GT86" s="133"/>
      <c r="GU86" s="133"/>
      <c r="GV86" s="133"/>
      <c r="GW86" s="133"/>
      <c r="GX86" s="133"/>
      <c r="GY86" s="133"/>
      <c r="GZ86" s="133"/>
      <c r="HA86" s="133"/>
      <c r="HB86" s="133"/>
    </row>
    <row r="87" spans="2:210" x14ac:dyDescent="0.25">
      <c r="B87" s="120"/>
      <c r="C87" s="114"/>
      <c r="D87"/>
      <c r="E87"/>
      <c r="F87" s="120"/>
      <c r="G87" s="114"/>
      <c r="H87"/>
      <c r="I87"/>
      <c r="J87" s="120"/>
      <c r="K87" s="114"/>
      <c r="L87"/>
      <c r="M87"/>
      <c r="N87" s="120"/>
      <c r="O87" s="114"/>
      <c r="P87"/>
      <c r="Q87"/>
      <c r="R87" s="120"/>
      <c r="S87" s="114"/>
      <c r="T87"/>
      <c r="U87"/>
      <c r="V87" s="120"/>
      <c r="W87" s="114"/>
      <c r="X87"/>
      <c r="Y87"/>
      <c r="AA87" s="140" t="str">
        <f t="shared" si="211"/>
        <v/>
      </c>
      <c r="AB87" s="141" t="str">
        <f t="shared" si="217"/>
        <v/>
      </c>
      <c r="AC87" s="142" t="e">
        <f t="shared" si="229"/>
        <v>#N/A</v>
      </c>
      <c r="AD87" s="142" t="e">
        <f t="shared" si="247"/>
        <v>#VALUE!</v>
      </c>
      <c r="AE87" s="134" t="str">
        <f t="shared" si="218"/>
        <v/>
      </c>
      <c r="AF87" s="140" t="str">
        <f t="shared" si="212"/>
        <v/>
      </c>
      <c r="AG87" s="141" t="str">
        <f t="shared" si="219"/>
        <v/>
      </c>
      <c r="AH87" s="142" t="e">
        <f t="shared" si="230"/>
        <v>#N/A</v>
      </c>
      <c r="AI87" s="142" t="e">
        <f t="shared" si="248"/>
        <v>#VALUE!</v>
      </c>
      <c r="AJ87" s="134" t="str">
        <f t="shared" si="220"/>
        <v/>
      </c>
      <c r="AK87" s="140" t="str">
        <f t="shared" si="213"/>
        <v/>
      </c>
      <c r="AL87" s="141" t="str">
        <f t="shared" si="221"/>
        <v/>
      </c>
      <c r="AM87" s="142" t="e">
        <f t="shared" si="231"/>
        <v>#N/A</v>
      </c>
      <c r="AN87" s="142" t="e">
        <f t="shared" si="249"/>
        <v>#VALUE!</v>
      </c>
      <c r="AO87" s="134" t="str">
        <f t="shared" si="222"/>
        <v/>
      </c>
      <c r="AP87" s="140" t="str">
        <f t="shared" si="214"/>
        <v/>
      </c>
      <c r="AQ87" s="141" t="str">
        <f t="shared" si="223"/>
        <v/>
      </c>
      <c r="AR87" s="142" t="e">
        <f t="shared" si="232"/>
        <v>#N/A</v>
      </c>
      <c r="AS87" s="142" t="e">
        <f t="shared" si="250"/>
        <v>#VALUE!</v>
      </c>
      <c r="AT87" s="134" t="str">
        <f t="shared" si="224"/>
        <v/>
      </c>
      <c r="AU87" s="140" t="str">
        <f t="shared" si="215"/>
        <v/>
      </c>
      <c r="AV87" s="141" t="str">
        <f t="shared" si="225"/>
        <v/>
      </c>
      <c r="AW87" s="142" t="e">
        <f t="shared" si="233"/>
        <v>#N/A</v>
      </c>
      <c r="AX87" s="142" t="e">
        <f t="shared" si="251"/>
        <v>#VALUE!</v>
      </c>
      <c r="AY87" s="134" t="str">
        <f t="shared" si="226"/>
        <v/>
      </c>
      <c r="AZ87" s="140" t="str">
        <f t="shared" si="216"/>
        <v/>
      </c>
      <c r="BA87" s="141" t="str">
        <f t="shared" si="227"/>
        <v/>
      </c>
      <c r="BB87" s="142" t="e">
        <f t="shared" si="234"/>
        <v>#N/A</v>
      </c>
      <c r="BC87" s="142" t="e">
        <f t="shared" si="252"/>
        <v>#VALUE!</v>
      </c>
      <c r="BD87" s="134" t="str">
        <f t="shared" si="228"/>
        <v/>
      </c>
      <c r="BF87" s="143" t="str">
        <f t="shared" si="235"/>
        <v/>
      </c>
      <c r="BG87" s="144" t="str">
        <f t="shared" si="236"/>
        <v/>
      </c>
      <c r="BH87" s="138" t="e">
        <f t="shared" si="259"/>
        <v>#N/A</v>
      </c>
      <c r="BI87" s="138" t="e">
        <f t="shared" si="259"/>
        <v>#N/A</v>
      </c>
      <c r="BJ87" s="138"/>
      <c r="BK87" s="143" t="str">
        <f t="shared" si="237"/>
        <v/>
      </c>
      <c r="BL87" s="144" t="str">
        <f t="shared" si="238"/>
        <v/>
      </c>
      <c r="BM87" s="138" t="e">
        <f t="shared" si="260"/>
        <v>#N/A</v>
      </c>
      <c r="BN87" s="138" t="e">
        <f t="shared" si="260"/>
        <v>#N/A</v>
      </c>
      <c r="BO87" s="138"/>
      <c r="BP87" s="143" t="str">
        <f t="shared" si="239"/>
        <v/>
      </c>
      <c r="BQ87" s="144" t="str">
        <f t="shared" si="240"/>
        <v/>
      </c>
      <c r="BR87" s="138" t="e">
        <f t="shared" si="261"/>
        <v>#N/A</v>
      </c>
      <c r="BS87" s="138" t="e">
        <f t="shared" si="261"/>
        <v>#N/A</v>
      </c>
      <c r="BT87" s="138"/>
      <c r="BU87" s="143" t="str">
        <f t="shared" si="241"/>
        <v/>
      </c>
      <c r="BV87" s="144" t="str">
        <f t="shared" si="242"/>
        <v/>
      </c>
      <c r="BW87" s="138" t="e">
        <f t="shared" si="262"/>
        <v>#N/A</v>
      </c>
      <c r="BX87" s="138" t="e">
        <f t="shared" si="262"/>
        <v>#N/A</v>
      </c>
      <c r="BY87" s="138"/>
      <c r="BZ87" s="143" t="str">
        <f t="shared" si="243"/>
        <v/>
      </c>
      <c r="CA87" s="144" t="str">
        <f t="shared" si="244"/>
        <v/>
      </c>
      <c r="CB87" s="138" t="e">
        <f t="shared" si="263"/>
        <v>#N/A</v>
      </c>
      <c r="CC87" s="138" t="e">
        <f t="shared" si="263"/>
        <v>#N/A</v>
      </c>
      <c r="CD87" s="138"/>
      <c r="CE87" s="143" t="str">
        <f t="shared" si="245"/>
        <v/>
      </c>
      <c r="CF87" s="144" t="str">
        <f t="shared" si="246"/>
        <v/>
      </c>
      <c r="CG87" s="138" t="e">
        <f t="shared" si="264"/>
        <v>#N/A</v>
      </c>
      <c r="CH87" s="138" t="e">
        <f t="shared" si="264"/>
        <v>#N/A</v>
      </c>
      <c r="CJ87" s="171"/>
      <c r="CK87" s="133"/>
      <c r="CL87" s="133"/>
      <c r="CM87" s="133"/>
      <c r="CN87" s="133"/>
      <c r="CO87" s="133"/>
      <c r="CP87" s="133"/>
      <c r="CQ87" s="133"/>
      <c r="CR87" s="133"/>
      <c r="CS87" s="133"/>
      <c r="CT87" s="133"/>
      <c r="CU87" s="133"/>
      <c r="CV87" s="133"/>
      <c r="CW87" s="133"/>
      <c r="CX87" s="133"/>
      <c r="CY87" s="133"/>
      <c r="CZ87" s="133"/>
      <c r="DA87" s="133"/>
      <c r="DB87" s="133"/>
      <c r="DC87" s="133"/>
      <c r="DD87" s="133"/>
      <c r="DE87" s="133"/>
      <c r="DF87" s="133"/>
      <c r="DG87" s="133"/>
      <c r="DH87" s="133"/>
      <c r="DI87" s="133"/>
      <c r="DJ87" s="133"/>
      <c r="DK87" s="133"/>
      <c r="DL87" s="133"/>
      <c r="DM87" s="133"/>
      <c r="DN87" s="133"/>
      <c r="DO87" s="133"/>
      <c r="DP87" s="133"/>
      <c r="DQ87" s="133"/>
      <c r="DR87" s="133"/>
      <c r="DS87" s="133"/>
      <c r="DT87" s="133"/>
      <c r="DU87" s="133"/>
      <c r="DV87" s="133"/>
      <c r="DW87" s="133"/>
      <c r="DX87" s="133"/>
      <c r="DY87" s="133"/>
      <c r="DZ87" s="133"/>
      <c r="EA87" s="133"/>
      <c r="EB87" s="133"/>
      <c r="EC87" s="133"/>
      <c r="ED87" s="133"/>
      <c r="EE87" s="133"/>
      <c r="EF87" s="133"/>
      <c r="EG87" s="133"/>
      <c r="EH87" s="133"/>
      <c r="EI87" s="133"/>
      <c r="EJ87" s="133"/>
      <c r="EK87" s="133"/>
      <c r="EL87" s="133"/>
      <c r="EM87" s="133"/>
      <c r="EN87" s="133"/>
      <c r="EO87" s="133"/>
      <c r="EP87" s="133"/>
      <c r="EQ87" s="133"/>
      <c r="ER87" s="133"/>
      <c r="ES87" s="133"/>
      <c r="ET87" s="133"/>
      <c r="EU87" s="133"/>
      <c r="EV87" s="133"/>
      <c r="EW87" s="133"/>
      <c r="EX87" s="133"/>
      <c r="EY87" s="133"/>
      <c r="EZ87" s="133"/>
      <c r="FA87" s="133"/>
      <c r="FB87" s="133"/>
      <c r="FC87" s="133"/>
      <c r="FD87" s="133"/>
      <c r="FE87" s="133"/>
      <c r="FF87" s="133"/>
      <c r="FG87" s="133"/>
      <c r="FH87" s="133"/>
      <c r="FI87" s="133"/>
      <c r="FJ87" s="133"/>
      <c r="FK87" s="133"/>
      <c r="FL87" s="133"/>
      <c r="FM87" s="133"/>
      <c r="FN87" s="133"/>
      <c r="FO87" s="133"/>
      <c r="FP87" s="133"/>
      <c r="FQ87" s="133"/>
      <c r="FR87" s="133"/>
      <c r="FS87" s="133"/>
      <c r="FT87" s="133"/>
      <c r="FU87" s="133"/>
      <c r="FV87" s="133"/>
      <c r="FW87" s="133"/>
      <c r="FX87" s="133"/>
      <c r="FY87" s="133"/>
      <c r="FZ87" s="133"/>
      <c r="GA87" s="133"/>
      <c r="GB87" s="133"/>
      <c r="GC87" s="133"/>
      <c r="GD87" s="133"/>
      <c r="GE87" s="133"/>
      <c r="GF87" s="133"/>
      <c r="GG87" s="133"/>
      <c r="GH87" s="133"/>
      <c r="GI87" s="133"/>
      <c r="GJ87" s="133"/>
      <c r="GK87" s="133"/>
      <c r="GL87" s="133"/>
      <c r="GM87" s="133"/>
      <c r="GN87" s="133"/>
      <c r="GO87" s="133"/>
      <c r="GP87" s="133"/>
      <c r="GQ87" s="133"/>
      <c r="GR87" s="133"/>
      <c r="GS87" s="133"/>
      <c r="GT87" s="133"/>
      <c r="GU87" s="133"/>
      <c r="GV87" s="133"/>
      <c r="GW87" s="133"/>
      <c r="GX87" s="133"/>
      <c r="GY87" s="133"/>
      <c r="GZ87" s="133"/>
      <c r="HA87" s="133"/>
      <c r="HB87" s="133"/>
    </row>
    <row r="88" spans="2:210" x14ac:dyDescent="0.25">
      <c r="B88" s="120"/>
      <c r="C88" s="114"/>
      <c r="D88"/>
      <c r="E88"/>
      <c r="F88" s="120"/>
      <c r="G88" s="114"/>
      <c r="H88"/>
      <c r="I88"/>
      <c r="J88" s="120"/>
      <c r="K88" s="114"/>
      <c r="L88"/>
      <c r="M88"/>
      <c r="N88" s="120"/>
      <c r="O88" s="114"/>
      <c r="P88"/>
      <c r="Q88"/>
      <c r="R88" s="120"/>
      <c r="S88" s="114"/>
      <c r="T88"/>
      <c r="U88"/>
      <c r="V88" s="120"/>
      <c r="W88" s="114"/>
      <c r="X88"/>
      <c r="Y88"/>
      <c r="AA88" s="140" t="str">
        <f t="shared" si="211"/>
        <v/>
      </c>
      <c r="AB88" s="141" t="str">
        <f t="shared" si="217"/>
        <v/>
      </c>
      <c r="AC88" s="142" t="e">
        <f t="shared" si="229"/>
        <v>#N/A</v>
      </c>
      <c r="AD88" s="142" t="e">
        <f t="shared" si="247"/>
        <v>#VALUE!</v>
      </c>
      <c r="AE88" s="134" t="str">
        <f t="shared" si="218"/>
        <v/>
      </c>
      <c r="AF88" s="140" t="str">
        <f t="shared" si="212"/>
        <v/>
      </c>
      <c r="AG88" s="141" t="str">
        <f t="shared" si="219"/>
        <v/>
      </c>
      <c r="AH88" s="142" t="e">
        <f t="shared" si="230"/>
        <v>#N/A</v>
      </c>
      <c r="AI88" s="142" t="e">
        <f t="shared" si="248"/>
        <v>#VALUE!</v>
      </c>
      <c r="AJ88" s="134" t="str">
        <f t="shared" si="220"/>
        <v/>
      </c>
      <c r="AK88" s="140" t="str">
        <f t="shared" si="213"/>
        <v/>
      </c>
      <c r="AL88" s="141" t="str">
        <f t="shared" si="221"/>
        <v/>
      </c>
      <c r="AM88" s="142" t="e">
        <f t="shared" si="231"/>
        <v>#N/A</v>
      </c>
      <c r="AN88" s="142" t="e">
        <f t="shared" si="249"/>
        <v>#VALUE!</v>
      </c>
      <c r="AO88" s="134" t="str">
        <f t="shared" si="222"/>
        <v/>
      </c>
      <c r="AP88" s="140" t="str">
        <f t="shared" si="214"/>
        <v/>
      </c>
      <c r="AQ88" s="141" t="str">
        <f t="shared" si="223"/>
        <v/>
      </c>
      <c r="AR88" s="142" t="e">
        <f t="shared" si="232"/>
        <v>#N/A</v>
      </c>
      <c r="AS88" s="142" t="e">
        <f t="shared" si="250"/>
        <v>#VALUE!</v>
      </c>
      <c r="AT88" s="134" t="str">
        <f t="shared" si="224"/>
        <v/>
      </c>
      <c r="AU88" s="140" t="str">
        <f t="shared" si="215"/>
        <v/>
      </c>
      <c r="AV88" s="141" t="str">
        <f t="shared" si="225"/>
        <v/>
      </c>
      <c r="AW88" s="142" t="e">
        <f t="shared" si="233"/>
        <v>#N/A</v>
      </c>
      <c r="AX88" s="142" t="e">
        <f t="shared" si="251"/>
        <v>#VALUE!</v>
      </c>
      <c r="AY88" s="134" t="str">
        <f t="shared" si="226"/>
        <v/>
      </c>
      <c r="AZ88" s="140" t="str">
        <f t="shared" si="216"/>
        <v/>
      </c>
      <c r="BA88" s="141" t="str">
        <f t="shared" si="227"/>
        <v/>
      </c>
      <c r="BB88" s="142" t="e">
        <f t="shared" si="234"/>
        <v>#N/A</v>
      </c>
      <c r="BC88" s="142" t="e">
        <f t="shared" si="252"/>
        <v>#VALUE!</v>
      </c>
      <c r="BD88" s="134" t="str">
        <f t="shared" si="228"/>
        <v/>
      </c>
      <c r="BF88" s="143" t="str">
        <f t="shared" si="235"/>
        <v/>
      </c>
      <c r="BG88" s="144" t="str">
        <f t="shared" si="236"/>
        <v/>
      </c>
      <c r="BH88" s="138" t="e">
        <f t="shared" si="259"/>
        <v>#N/A</v>
      </c>
      <c r="BI88" s="138" t="e">
        <f t="shared" si="259"/>
        <v>#N/A</v>
      </c>
      <c r="BJ88" s="138"/>
      <c r="BK88" s="143" t="str">
        <f t="shared" si="237"/>
        <v/>
      </c>
      <c r="BL88" s="144" t="str">
        <f t="shared" si="238"/>
        <v/>
      </c>
      <c r="BM88" s="138" t="e">
        <f t="shared" si="260"/>
        <v>#N/A</v>
      </c>
      <c r="BN88" s="138" t="e">
        <f t="shared" si="260"/>
        <v>#N/A</v>
      </c>
      <c r="BO88" s="138"/>
      <c r="BP88" s="143" t="str">
        <f t="shared" si="239"/>
        <v/>
      </c>
      <c r="BQ88" s="144" t="str">
        <f t="shared" si="240"/>
        <v/>
      </c>
      <c r="BR88" s="138" t="e">
        <f t="shared" si="261"/>
        <v>#N/A</v>
      </c>
      <c r="BS88" s="138" t="e">
        <f t="shared" si="261"/>
        <v>#N/A</v>
      </c>
      <c r="BT88" s="138"/>
      <c r="BU88" s="143" t="str">
        <f t="shared" si="241"/>
        <v/>
      </c>
      <c r="BV88" s="144" t="str">
        <f t="shared" si="242"/>
        <v/>
      </c>
      <c r="BW88" s="138" t="e">
        <f t="shared" si="262"/>
        <v>#N/A</v>
      </c>
      <c r="BX88" s="138" t="e">
        <f t="shared" si="262"/>
        <v>#N/A</v>
      </c>
      <c r="BY88" s="138"/>
      <c r="BZ88" s="143" t="str">
        <f t="shared" si="243"/>
        <v/>
      </c>
      <c r="CA88" s="144" t="str">
        <f t="shared" si="244"/>
        <v/>
      </c>
      <c r="CB88" s="138" t="e">
        <f t="shared" si="263"/>
        <v>#N/A</v>
      </c>
      <c r="CC88" s="138" t="e">
        <f t="shared" si="263"/>
        <v>#N/A</v>
      </c>
      <c r="CD88" s="138"/>
      <c r="CE88" s="143" t="str">
        <f t="shared" si="245"/>
        <v/>
      </c>
      <c r="CF88" s="144" t="str">
        <f t="shared" si="246"/>
        <v/>
      </c>
      <c r="CG88" s="138" t="e">
        <f t="shared" si="264"/>
        <v>#N/A</v>
      </c>
      <c r="CH88" s="138" t="e">
        <f t="shared" si="264"/>
        <v>#N/A</v>
      </c>
      <c r="CJ88" s="171"/>
      <c r="CK88" s="133"/>
      <c r="CL88" s="133"/>
      <c r="CM88" s="133"/>
      <c r="CN88" s="133"/>
      <c r="CO88" s="133"/>
      <c r="CP88" s="133"/>
      <c r="CQ88" s="133"/>
      <c r="CR88" s="133"/>
      <c r="CS88" s="133"/>
      <c r="CT88" s="133"/>
      <c r="CU88" s="133"/>
      <c r="CV88" s="133"/>
      <c r="CW88" s="133"/>
      <c r="CX88" s="133"/>
      <c r="CY88" s="133"/>
      <c r="CZ88" s="133"/>
      <c r="DA88" s="133"/>
      <c r="DB88" s="133"/>
      <c r="DC88" s="133"/>
      <c r="DD88" s="133"/>
      <c r="DE88" s="133"/>
      <c r="DF88" s="133"/>
      <c r="DG88" s="133"/>
      <c r="DH88" s="133"/>
      <c r="DI88" s="133"/>
      <c r="DJ88" s="133"/>
      <c r="DK88" s="133"/>
      <c r="DL88" s="133"/>
      <c r="DM88" s="133"/>
      <c r="DN88" s="133"/>
      <c r="DO88" s="133"/>
      <c r="DP88" s="133"/>
      <c r="DQ88" s="133"/>
      <c r="DR88" s="133"/>
      <c r="DS88" s="133"/>
      <c r="DT88" s="133"/>
      <c r="DU88" s="133"/>
      <c r="DV88" s="133"/>
      <c r="DW88" s="133"/>
      <c r="DX88" s="133"/>
      <c r="DY88" s="133"/>
      <c r="DZ88" s="133"/>
      <c r="EA88" s="133"/>
      <c r="EB88" s="133"/>
      <c r="EC88" s="133"/>
      <c r="ED88" s="133"/>
      <c r="EE88" s="133"/>
      <c r="EF88" s="133"/>
      <c r="EG88" s="133"/>
      <c r="EH88" s="133"/>
      <c r="EI88" s="133"/>
      <c r="EJ88" s="133"/>
      <c r="EK88" s="133"/>
      <c r="EL88" s="133"/>
      <c r="EM88" s="133"/>
      <c r="EN88" s="133"/>
      <c r="EO88" s="133"/>
      <c r="EP88" s="133"/>
      <c r="EQ88" s="133"/>
      <c r="ER88" s="133"/>
      <c r="ES88" s="133"/>
      <c r="ET88" s="133"/>
      <c r="EU88" s="133"/>
      <c r="EV88" s="133"/>
      <c r="EW88" s="133"/>
      <c r="EX88" s="133"/>
      <c r="EY88" s="133"/>
      <c r="EZ88" s="133"/>
      <c r="FA88" s="133"/>
      <c r="FB88" s="133"/>
      <c r="FC88" s="133"/>
      <c r="FD88" s="133"/>
      <c r="FE88" s="133"/>
      <c r="FF88" s="133"/>
      <c r="FG88" s="133"/>
      <c r="FH88" s="133"/>
      <c r="FI88" s="133"/>
      <c r="FJ88" s="133"/>
      <c r="FK88" s="133"/>
      <c r="FL88" s="133"/>
      <c r="FM88" s="133"/>
      <c r="FN88" s="133"/>
      <c r="FO88" s="133"/>
      <c r="FP88" s="133"/>
      <c r="FQ88" s="133"/>
      <c r="FR88" s="133"/>
      <c r="FS88" s="133"/>
      <c r="FT88" s="133"/>
      <c r="FU88" s="133"/>
      <c r="FV88" s="133"/>
      <c r="FW88" s="133"/>
      <c r="FX88" s="133"/>
      <c r="FY88" s="133"/>
      <c r="FZ88" s="133"/>
      <c r="GA88" s="133"/>
      <c r="GB88" s="133"/>
      <c r="GC88" s="133"/>
      <c r="GD88" s="133"/>
      <c r="GE88" s="133"/>
      <c r="GF88" s="133"/>
      <c r="GG88" s="133"/>
      <c r="GH88" s="133"/>
      <c r="GI88" s="133"/>
      <c r="GJ88" s="133"/>
      <c r="GK88" s="133"/>
      <c r="GL88" s="133"/>
      <c r="GM88" s="133"/>
      <c r="GN88" s="133"/>
      <c r="GO88" s="133"/>
      <c r="GP88" s="133"/>
      <c r="GQ88" s="133"/>
      <c r="GR88" s="133"/>
      <c r="GS88" s="133"/>
      <c r="GT88" s="133"/>
      <c r="GU88" s="133"/>
      <c r="GV88" s="133"/>
      <c r="GW88" s="133"/>
      <c r="GX88" s="133"/>
      <c r="GY88" s="133"/>
      <c r="GZ88" s="133"/>
      <c r="HA88" s="133"/>
      <c r="HB88" s="133"/>
    </row>
    <row r="89" spans="2:210" x14ac:dyDescent="0.25">
      <c r="B89" s="120"/>
      <c r="C89" s="114"/>
      <c r="D89"/>
      <c r="E89"/>
      <c r="F89" s="120"/>
      <c r="G89" s="114"/>
      <c r="H89"/>
      <c r="I89"/>
      <c r="J89" s="120"/>
      <c r="K89" s="114"/>
      <c r="L89"/>
      <c r="M89"/>
      <c r="N89" s="120"/>
      <c r="O89" s="114"/>
      <c r="P89"/>
      <c r="Q89"/>
      <c r="R89" s="120"/>
      <c r="S89" s="114"/>
      <c r="T89"/>
      <c r="U89"/>
      <c r="V89" s="120"/>
      <c r="W89" s="114"/>
      <c r="X89"/>
      <c r="Y89"/>
      <c r="AA89" s="140" t="str">
        <f t="shared" si="211"/>
        <v/>
      </c>
      <c r="AB89" s="141" t="str">
        <f t="shared" si="217"/>
        <v/>
      </c>
      <c r="AC89" s="142" t="e">
        <f t="shared" si="229"/>
        <v>#N/A</v>
      </c>
      <c r="AD89" s="142" t="e">
        <f t="shared" si="247"/>
        <v>#VALUE!</v>
      </c>
      <c r="AE89" s="134" t="str">
        <f t="shared" si="218"/>
        <v/>
      </c>
      <c r="AF89" s="140" t="str">
        <f t="shared" si="212"/>
        <v/>
      </c>
      <c r="AG89" s="141" t="str">
        <f t="shared" si="219"/>
        <v/>
      </c>
      <c r="AH89" s="142" t="e">
        <f t="shared" si="230"/>
        <v>#N/A</v>
      </c>
      <c r="AI89" s="142" t="e">
        <f t="shared" si="248"/>
        <v>#VALUE!</v>
      </c>
      <c r="AJ89" s="134" t="str">
        <f t="shared" si="220"/>
        <v/>
      </c>
      <c r="AK89" s="140" t="str">
        <f t="shared" si="213"/>
        <v/>
      </c>
      <c r="AL89" s="141" t="str">
        <f t="shared" si="221"/>
        <v/>
      </c>
      <c r="AM89" s="142" t="e">
        <f t="shared" si="231"/>
        <v>#N/A</v>
      </c>
      <c r="AN89" s="142" t="e">
        <f t="shared" si="249"/>
        <v>#VALUE!</v>
      </c>
      <c r="AO89" s="134" t="str">
        <f t="shared" si="222"/>
        <v/>
      </c>
      <c r="AP89" s="140" t="str">
        <f t="shared" si="214"/>
        <v/>
      </c>
      <c r="AQ89" s="141" t="str">
        <f t="shared" si="223"/>
        <v/>
      </c>
      <c r="AR89" s="142" t="e">
        <f t="shared" si="232"/>
        <v>#N/A</v>
      </c>
      <c r="AS89" s="142" t="e">
        <f t="shared" si="250"/>
        <v>#VALUE!</v>
      </c>
      <c r="AT89" s="134" t="str">
        <f t="shared" si="224"/>
        <v/>
      </c>
      <c r="AU89" s="140" t="str">
        <f t="shared" si="215"/>
        <v/>
      </c>
      <c r="AV89" s="141" t="str">
        <f t="shared" si="225"/>
        <v/>
      </c>
      <c r="AW89" s="142" t="e">
        <f t="shared" si="233"/>
        <v>#N/A</v>
      </c>
      <c r="AX89" s="142" t="e">
        <f t="shared" si="251"/>
        <v>#VALUE!</v>
      </c>
      <c r="AY89" s="134" t="str">
        <f t="shared" si="226"/>
        <v/>
      </c>
      <c r="AZ89" s="140" t="str">
        <f t="shared" si="216"/>
        <v/>
      </c>
      <c r="BA89" s="141" t="str">
        <f t="shared" si="227"/>
        <v/>
      </c>
      <c r="BB89" s="142" t="e">
        <f t="shared" si="234"/>
        <v>#N/A</v>
      </c>
      <c r="BC89" s="142" t="e">
        <f t="shared" si="252"/>
        <v>#VALUE!</v>
      </c>
      <c r="BD89" s="134" t="str">
        <f t="shared" si="228"/>
        <v/>
      </c>
      <c r="BF89" s="143" t="str">
        <f t="shared" si="235"/>
        <v/>
      </c>
      <c r="BG89" s="144" t="str">
        <f t="shared" si="236"/>
        <v/>
      </c>
      <c r="BH89" s="138" t="e">
        <f t="shared" si="259"/>
        <v>#N/A</v>
      </c>
      <c r="BI89" s="138" t="e">
        <f t="shared" si="259"/>
        <v>#N/A</v>
      </c>
      <c r="BJ89" s="138"/>
      <c r="BK89" s="143" t="str">
        <f t="shared" si="237"/>
        <v/>
      </c>
      <c r="BL89" s="144" t="str">
        <f t="shared" si="238"/>
        <v/>
      </c>
      <c r="BM89" s="138" t="e">
        <f t="shared" si="260"/>
        <v>#N/A</v>
      </c>
      <c r="BN89" s="138" t="e">
        <f t="shared" si="260"/>
        <v>#N/A</v>
      </c>
      <c r="BO89" s="138"/>
      <c r="BP89" s="143" t="str">
        <f t="shared" si="239"/>
        <v/>
      </c>
      <c r="BQ89" s="144" t="str">
        <f t="shared" si="240"/>
        <v/>
      </c>
      <c r="BR89" s="138" t="e">
        <f t="shared" si="261"/>
        <v>#N/A</v>
      </c>
      <c r="BS89" s="138" t="e">
        <f t="shared" si="261"/>
        <v>#N/A</v>
      </c>
      <c r="BT89" s="138"/>
      <c r="BU89" s="143" t="str">
        <f t="shared" si="241"/>
        <v/>
      </c>
      <c r="BV89" s="144" t="str">
        <f t="shared" si="242"/>
        <v/>
      </c>
      <c r="BW89" s="138" t="e">
        <f t="shared" si="262"/>
        <v>#N/A</v>
      </c>
      <c r="BX89" s="138" t="e">
        <f t="shared" si="262"/>
        <v>#N/A</v>
      </c>
      <c r="BY89" s="138"/>
      <c r="BZ89" s="143" t="str">
        <f t="shared" si="243"/>
        <v/>
      </c>
      <c r="CA89" s="144" t="str">
        <f t="shared" si="244"/>
        <v/>
      </c>
      <c r="CB89" s="138" t="e">
        <f t="shared" si="263"/>
        <v>#N/A</v>
      </c>
      <c r="CC89" s="138" t="e">
        <f t="shared" si="263"/>
        <v>#N/A</v>
      </c>
      <c r="CD89" s="138"/>
      <c r="CE89" s="143" t="str">
        <f t="shared" si="245"/>
        <v/>
      </c>
      <c r="CF89" s="144" t="str">
        <f t="shared" si="246"/>
        <v/>
      </c>
      <c r="CG89" s="138" t="e">
        <f t="shared" si="264"/>
        <v>#N/A</v>
      </c>
      <c r="CH89" s="138" t="e">
        <f t="shared" si="264"/>
        <v>#N/A</v>
      </c>
      <c r="CJ89" s="171"/>
      <c r="CK89" s="133"/>
      <c r="CL89" s="133"/>
      <c r="CM89" s="133"/>
      <c r="CN89" s="133"/>
      <c r="CO89" s="133"/>
      <c r="CP89" s="133"/>
      <c r="CQ89" s="133"/>
      <c r="CR89" s="133"/>
      <c r="CS89" s="133"/>
      <c r="CT89" s="133"/>
      <c r="CU89" s="133"/>
      <c r="CV89" s="133"/>
      <c r="CW89" s="133"/>
      <c r="CX89" s="133"/>
      <c r="CY89" s="133"/>
      <c r="CZ89" s="133"/>
      <c r="DA89" s="133"/>
      <c r="DB89" s="133"/>
      <c r="DC89" s="133"/>
      <c r="DD89" s="133"/>
      <c r="DE89" s="133"/>
      <c r="DF89" s="133"/>
      <c r="DG89" s="133"/>
      <c r="DH89" s="133"/>
      <c r="DI89" s="133"/>
      <c r="DJ89" s="133"/>
      <c r="DK89" s="133"/>
      <c r="DL89" s="133"/>
      <c r="DM89" s="133"/>
      <c r="DN89" s="133"/>
      <c r="DO89" s="133"/>
      <c r="DP89" s="133"/>
      <c r="DQ89" s="133"/>
      <c r="DR89" s="133"/>
      <c r="DS89" s="133"/>
      <c r="DT89" s="133"/>
      <c r="DU89" s="133"/>
      <c r="DV89" s="133"/>
      <c r="DW89" s="133"/>
      <c r="DX89" s="133"/>
      <c r="DY89" s="133"/>
      <c r="DZ89" s="133"/>
      <c r="EA89" s="133"/>
      <c r="EB89" s="133"/>
      <c r="EC89" s="133"/>
      <c r="ED89" s="133"/>
      <c r="EE89" s="133"/>
      <c r="EF89" s="133"/>
      <c r="EG89" s="133"/>
      <c r="EH89" s="133"/>
      <c r="EI89" s="133"/>
      <c r="EJ89" s="133"/>
      <c r="EK89" s="133"/>
      <c r="EL89" s="133"/>
      <c r="EM89" s="133"/>
      <c r="EN89" s="133"/>
      <c r="EO89" s="133"/>
      <c r="EP89" s="133"/>
      <c r="EQ89" s="133"/>
      <c r="ER89" s="133"/>
      <c r="ES89" s="133"/>
      <c r="ET89" s="133"/>
      <c r="EU89" s="133"/>
      <c r="EV89" s="133"/>
      <c r="EW89" s="133"/>
      <c r="EX89" s="133"/>
      <c r="EY89" s="133"/>
      <c r="EZ89" s="133"/>
      <c r="FA89" s="133"/>
      <c r="FB89" s="133"/>
      <c r="FC89" s="133"/>
      <c r="FD89" s="133"/>
      <c r="FE89" s="133"/>
      <c r="FF89" s="133"/>
      <c r="FG89" s="133"/>
      <c r="FH89" s="133"/>
      <c r="FI89" s="133"/>
      <c r="FJ89" s="133"/>
      <c r="FK89" s="133"/>
      <c r="FL89" s="133"/>
      <c r="FM89" s="133"/>
      <c r="FN89" s="133"/>
      <c r="FO89" s="133"/>
      <c r="FP89" s="133"/>
      <c r="FQ89" s="133"/>
      <c r="FR89" s="133"/>
      <c r="FS89" s="133"/>
      <c r="FT89" s="133"/>
      <c r="FU89" s="133"/>
      <c r="FV89" s="133"/>
      <c r="FW89" s="133"/>
      <c r="FX89" s="133"/>
      <c r="FY89" s="133"/>
      <c r="FZ89" s="133"/>
      <c r="GA89" s="133"/>
      <c r="GB89" s="133"/>
      <c r="GC89" s="133"/>
      <c r="GD89" s="133"/>
      <c r="GE89" s="133"/>
      <c r="GF89" s="133"/>
      <c r="GG89" s="133"/>
      <c r="GH89" s="133"/>
      <c r="GI89" s="133"/>
      <c r="GJ89" s="133"/>
      <c r="GK89" s="133"/>
      <c r="GL89" s="133"/>
      <c r="GM89" s="133"/>
      <c r="GN89" s="133"/>
      <c r="GO89" s="133"/>
      <c r="GP89" s="133"/>
      <c r="GQ89" s="133"/>
      <c r="GR89" s="133"/>
      <c r="GS89" s="133"/>
      <c r="GT89" s="133"/>
      <c r="GU89" s="133"/>
      <c r="GV89" s="133"/>
      <c r="GW89" s="133"/>
      <c r="GX89" s="133"/>
      <c r="GY89" s="133"/>
      <c r="GZ89" s="133"/>
      <c r="HA89" s="133"/>
      <c r="HB89" s="133"/>
    </row>
    <row r="90" spans="2:210" x14ac:dyDescent="0.25">
      <c r="B90" s="120"/>
      <c r="C90" s="114"/>
      <c r="D90"/>
      <c r="E90"/>
      <c r="F90" s="120"/>
      <c r="G90" s="114"/>
      <c r="H90"/>
      <c r="I90"/>
      <c r="J90" s="120"/>
      <c r="K90" s="114"/>
      <c r="L90"/>
      <c r="M90"/>
      <c r="N90" s="120"/>
      <c r="O90" s="114"/>
      <c r="P90"/>
      <c r="Q90"/>
      <c r="R90" s="120"/>
      <c r="S90" s="114"/>
      <c r="T90"/>
      <c r="U90"/>
      <c r="V90" s="120"/>
      <c r="W90" s="114"/>
      <c r="X90"/>
      <c r="Y90"/>
      <c r="AA90" s="140" t="str">
        <f t="shared" si="211"/>
        <v/>
      </c>
      <c r="AB90" s="141" t="str">
        <f t="shared" si="217"/>
        <v/>
      </c>
      <c r="AC90" s="142" t="e">
        <f t="shared" si="229"/>
        <v>#N/A</v>
      </c>
      <c r="AD90" s="142" t="e">
        <f t="shared" si="247"/>
        <v>#VALUE!</v>
      </c>
      <c r="AE90" s="134" t="str">
        <f t="shared" si="218"/>
        <v/>
      </c>
      <c r="AF90" s="140" t="str">
        <f t="shared" si="212"/>
        <v/>
      </c>
      <c r="AG90" s="141" t="str">
        <f t="shared" si="219"/>
        <v/>
      </c>
      <c r="AH90" s="142" t="e">
        <f t="shared" si="230"/>
        <v>#N/A</v>
      </c>
      <c r="AI90" s="142" t="e">
        <f t="shared" si="248"/>
        <v>#VALUE!</v>
      </c>
      <c r="AJ90" s="134" t="str">
        <f t="shared" si="220"/>
        <v/>
      </c>
      <c r="AK90" s="140" t="str">
        <f t="shared" si="213"/>
        <v/>
      </c>
      <c r="AL90" s="141" t="str">
        <f t="shared" si="221"/>
        <v/>
      </c>
      <c r="AM90" s="142" t="e">
        <f t="shared" si="231"/>
        <v>#N/A</v>
      </c>
      <c r="AN90" s="142" t="e">
        <f t="shared" si="249"/>
        <v>#VALUE!</v>
      </c>
      <c r="AO90" s="134" t="str">
        <f t="shared" si="222"/>
        <v/>
      </c>
      <c r="AP90" s="140" t="str">
        <f t="shared" si="214"/>
        <v/>
      </c>
      <c r="AQ90" s="141" t="str">
        <f t="shared" si="223"/>
        <v/>
      </c>
      <c r="AR90" s="142" t="e">
        <f t="shared" si="232"/>
        <v>#N/A</v>
      </c>
      <c r="AS90" s="142" t="e">
        <f t="shared" si="250"/>
        <v>#VALUE!</v>
      </c>
      <c r="AT90" s="134" t="str">
        <f t="shared" si="224"/>
        <v/>
      </c>
      <c r="AU90" s="140" t="str">
        <f t="shared" si="215"/>
        <v/>
      </c>
      <c r="AV90" s="141" t="str">
        <f t="shared" si="225"/>
        <v/>
      </c>
      <c r="AW90" s="142" t="e">
        <f t="shared" si="233"/>
        <v>#N/A</v>
      </c>
      <c r="AX90" s="142" t="e">
        <f t="shared" si="251"/>
        <v>#VALUE!</v>
      </c>
      <c r="AY90" s="134" t="str">
        <f t="shared" si="226"/>
        <v/>
      </c>
      <c r="AZ90" s="140" t="str">
        <f t="shared" si="216"/>
        <v/>
      </c>
      <c r="BA90" s="141" t="str">
        <f t="shared" si="227"/>
        <v/>
      </c>
      <c r="BB90" s="142" t="e">
        <f t="shared" si="234"/>
        <v>#N/A</v>
      </c>
      <c r="BC90" s="142" t="e">
        <f t="shared" si="252"/>
        <v>#VALUE!</v>
      </c>
      <c r="BD90" s="134" t="str">
        <f t="shared" si="228"/>
        <v/>
      </c>
      <c r="BF90" s="143" t="str">
        <f t="shared" si="235"/>
        <v/>
      </c>
      <c r="BG90" s="144" t="str">
        <f t="shared" si="236"/>
        <v/>
      </c>
      <c r="BH90" s="138" t="e">
        <f t="shared" si="259"/>
        <v>#N/A</v>
      </c>
      <c r="BI90" s="138" t="e">
        <f t="shared" si="259"/>
        <v>#N/A</v>
      </c>
      <c r="BJ90" s="138"/>
      <c r="BK90" s="143" t="str">
        <f t="shared" si="237"/>
        <v/>
      </c>
      <c r="BL90" s="144" t="str">
        <f t="shared" si="238"/>
        <v/>
      </c>
      <c r="BM90" s="138" t="e">
        <f t="shared" si="260"/>
        <v>#N/A</v>
      </c>
      <c r="BN90" s="138" t="e">
        <f t="shared" si="260"/>
        <v>#N/A</v>
      </c>
      <c r="BO90" s="138"/>
      <c r="BP90" s="143" t="str">
        <f t="shared" si="239"/>
        <v/>
      </c>
      <c r="BQ90" s="144" t="str">
        <f t="shared" si="240"/>
        <v/>
      </c>
      <c r="BR90" s="138" t="e">
        <f t="shared" si="261"/>
        <v>#N/A</v>
      </c>
      <c r="BS90" s="138" t="e">
        <f t="shared" si="261"/>
        <v>#N/A</v>
      </c>
      <c r="BT90" s="138"/>
      <c r="BU90" s="143" t="str">
        <f t="shared" si="241"/>
        <v/>
      </c>
      <c r="BV90" s="144" t="str">
        <f t="shared" si="242"/>
        <v/>
      </c>
      <c r="BW90" s="138" t="e">
        <f t="shared" si="262"/>
        <v>#N/A</v>
      </c>
      <c r="BX90" s="138" t="e">
        <f t="shared" si="262"/>
        <v>#N/A</v>
      </c>
      <c r="BY90" s="138"/>
      <c r="BZ90" s="143" t="str">
        <f t="shared" si="243"/>
        <v/>
      </c>
      <c r="CA90" s="144" t="str">
        <f t="shared" si="244"/>
        <v/>
      </c>
      <c r="CB90" s="138" t="e">
        <f t="shared" si="263"/>
        <v>#N/A</v>
      </c>
      <c r="CC90" s="138" t="e">
        <f t="shared" si="263"/>
        <v>#N/A</v>
      </c>
      <c r="CD90" s="138"/>
      <c r="CE90" s="143" t="str">
        <f t="shared" si="245"/>
        <v/>
      </c>
      <c r="CF90" s="144" t="str">
        <f t="shared" si="246"/>
        <v/>
      </c>
      <c r="CG90" s="138" t="e">
        <f t="shared" si="264"/>
        <v>#N/A</v>
      </c>
      <c r="CH90" s="138" t="e">
        <f t="shared" si="264"/>
        <v>#N/A</v>
      </c>
      <c r="CJ90" s="171"/>
      <c r="CK90" s="133"/>
      <c r="CL90" s="133"/>
      <c r="CM90" s="133"/>
      <c r="CN90" s="133"/>
      <c r="CO90" s="133"/>
      <c r="CP90" s="133"/>
      <c r="CQ90" s="133"/>
      <c r="CR90" s="133"/>
      <c r="CS90" s="133"/>
      <c r="CT90" s="133"/>
      <c r="CU90" s="133"/>
      <c r="CV90" s="133"/>
      <c r="CW90" s="133"/>
      <c r="CX90" s="133"/>
      <c r="CY90" s="133"/>
      <c r="CZ90" s="133"/>
      <c r="DA90" s="133"/>
      <c r="DB90" s="133"/>
      <c r="DC90" s="133"/>
      <c r="DD90" s="133"/>
      <c r="DE90" s="133"/>
      <c r="DF90" s="133"/>
      <c r="DG90" s="133"/>
      <c r="DH90" s="133"/>
      <c r="DI90" s="133"/>
      <c r="DJ90" s="133"/>
      <c r="DK90" s="133"/>
      <c r="DL90" s="133"/>
      <c r="DM90" s="133"/>
      <c r="DN90" s="133"/>
      <c r="DO90" s="133"/>
      <c r="DP90" s="133"/>
      <c r="DQ90" s="133"/>
      <c r="DR90" s="133"/>
      <c r="DS90" s="133"/>
      <c r="DT90" s="133"/>
      <c r="DU90" s="133"/>
      <c r="DV90" s="133"/>
      <c r="DW90" s="133"/>
      <c r="DX90" s="133"/>
      <c r="DY90" s="133"/>
      <c r="DZ90" s="133"/>
      <c r="EA90" s="133"/>
      <c r="EB90" s="133"/>
      <c r="EC90" s="133"/>
      <c r="ED90" s="133"/>
      <c r="EE90" s="133"/>
      <c r="EF90" s="133"/>
      <c r="EG90" s="133"/>
      <c r="EH90" s="133"/>
      <c r="EI90" s="133"/>
      <c r="EJ90" s="133"/>
      <c r="EK90" s="133"/>
      <c r="EL90" s="133"/>
      <c r="EM90" s="133"/>
      <c r="EN90" s="133"/>
      <c r="EO90" s="133"/>
      <c r="EP90" s="133"/>
      <c r="EQ90" s="133"/>
      <c r="ER90" s="133"/>
      <c r="ES90" s="133"/>
      <c r="ET90" s="133"/>
      <c r="EU90" s="133"/>
      <c r="EV90" s="133"/>
      <c r="EW90" s="133"/>
      <c r="EX90" s="133"/>
      <c r="EY90" s="133"/>
      <c r="EZ90" s="133"/>
      <c r="FA90" s="133"/>
      <c r="FB90" s="133"/>
      <c r="FC90" s="133"/>
      <c r="FD90" s="133"/>
      <c r="FE90" s="133"/>
      <c r="FF90" s="133"/>
      <c r="FG90" s="133"/>
      <c r="FH90" s="133"/>
      <c r="FI90" s="133"/>
      <c r="FJ90" s="133"/>
      <c r="FK90" s="133"/>
      <c r="FL90" s="133"/>
      <c r="FM90" s="133"/>
      <c r="FN90" s="133"/>
      <c r="FO90" s="133"/>
      <c r="FP90" s="133"/>
      <c r="FQ90" s="133"/>
      <c r="FR90" s="133"/>
      <c r="FS90" s="133"/>
      <c r="FT90" s="133"/>
      <c r="FU90" s="133"/>
      <c r="FV90" s="133"/>
      <c r="FW90" s="133"/>
      <c r="FX90" s="133"/>
      <c r="FY90" s="133"/>
      <c r="FZ90" s="133"/>
      <c r="GA90" s="133"/>
      <c r="GB90" s="133"/>
      <c r="GC90" s="133"/>
      <c r="GD90" s="133"/>
      <c r="GE90" s="133"/>
      <c r="GF90" s="133"/>
      <c r="GG90" s="133"/>
      <c r="GH90" s="133"/>
      <c r="GI90" s="133"/>
      <c r="GJ90" s="133"/>
      <c r="GK90" s="133"/>
      <c r="GL90" s="133"/>
      <c r="GM90" s="133"/>
      <c r="GN90" s="133"/>
      <c r="GO90" s="133"/>
      <c r="GP90" s="133"/>
      <c r="GQ90" s="133"/>
      <c r="GR90" s="133"/>
      <c r="GS90" s="133"/>
      <c r="GT90" s="133"/>
      <c r="GU90" s="133"/>
      <c r="GV90" s="133"/>
      <c r="GW90" s="133"/>
      <c r="GX90" s="133"/>
      <c r="GY90" s="133"/>
      <c r="GZ90" s="133"/>
      <c r="HA90" s="133"/>
      <c r="HB90" s="133"/>
    </row>
    <row r="91" spans="2:210" x14ac:dyDescent="0.25">
      <c r="B91" s="120"/>
      <c r="C91" s="114"/>
      <c r="D91"/>
      <c r="E91"/>
      <c r="F91" s="120"/>
      <c r="G91" s="114"/>
      <c r="H91"/>
      <c r="I91"/>
      <c r="J91" s="120"/>
      <c r="K91" s="114"/>
      <c r="L91"/>
      <c r="M91"/>
      <c r="N91" s="120"/>
      <c r="O91" s="114"/>
      <c r="P91"/>
      <c r="Q91"/>
      <c r="R91" s="120"/>
      <c r="S91" s="114"/>
      <c r="T91"/>
      <c r="U91"/>
      <c r="V91" s="120"/>
      <c r="W91" s="114"/>
      <c r="X91"/>
      <c r="Y91"/>
      <c r="AA91" s="140" t="str">
        <f t="shared" si="211"/>
        <v/>
      </c>
      <c r="AB91" s="141" t="str">
        <f t="shared" si="217"/>
        <v/>
      </c>
      <c r="AC91" s="142" t="e">
        <f t="shared" si="229"/>
        <v>#N/A</v>
      </c>
      <c r="AD91" s="142" t="e">
        <f t="shared" si="247"/>
        <v>#VALUE!</v>
      </c>
      <c r="AE91" s="134" t="str">
        <f t="shared" si="218"/>
        <v/>
      </c>
      <c r="AF91" s="140" t="str">
        <f t="shared" si="212"/>
        <v/>
      </c>
      <c r="AG91" s="141" t="str">
        <f t="shared" si="219"/>
        <v/>
      </c>
      <c r="AH91" s="142" t="e">
        <f t="shared" si="230"/>
        <v>#N/A</v>
      </c>
      <c r="AI91" s="142" t="e">
        <f t="shared" si="248"/>
        <v>#VALUE!</v>
      </c>
      <c r="AJ91" s="134" t="str">
        <f t="shared" si="220"/>
        <v/>
      </c>
      <c r="AK91" s="140" t="str">
        <f t="shared" si="213"/>
        <v/>
      </c>
      <c r="AL91" s="141" t="str">
        <f t="shared" si="221"/>
        <v/>
      </c>
      <c r="AM91" s="142" t="e">
        <f t="shared" si="231"/>
        <v>#N/A</v>
      </c>
      <c r="AN91" s="142" t="e">
        <f t="shared" si="249"/>
        <v>#VALUE!</v>
      </c>
      <c r="AO91" s="134" t="str">
        <f t="shared" si="222"/>
        <v/>
      </c>
      <c r="AP91" s="140" t="str">
        <f t="shared" si="214"/>
        <v/>
      </c>
      <c r="AQ91" s="141" t="str">
        <f t="shared" si="223"/>
        <v/>
      </c>
      <c r="AR91" s="142" t="e">
        <f t="shared" si="232"/>
        <v>#N/A</v>
      </c>
      <c r="AS91" s="142" t="e">
        <f t="shared" si="250"/>
        <v>#VALUE!</v>
      </c>
      <c r="AT91" s="134" t="str">
        <f t="shared" si="224"/>
        <v/>
      </c>
      <c r="AU91" s="140" t="str">
        <f t="shared" si="215"/>
        <v/>
      </c>
      <c r="AV91" s="141" t="str">
        <f t="shared" si="225"/>
        <v/>
      </c>
      <c r="AW91" s="142" t="e">
        <f t="shared" si="233"/>
        <v>#N/A</v>
      </c>
      <c r="AX91" s="142" t="e">
        <f t="shared" si="251"/>
        <v>#VALUE!</v>
      </c>
      <c r="AY91" s="134" t="str">
        <f t="shared" si="226"/>
        <v/>
      </c>
      <c r="AZ91" s="140" t="str">
        <f t="shared" si="216"/>
        <v/>
      </c>
      <c r="BA91" s="141" t="str">
        <f t="shared" si="227"/>
        <v/>
      </c>
      <c r="BB91" s="142" t="e">
        <f t="shared" si="234"/>
        <v>#N/A</v>
      </c>
      <c r="BC91" s="142" t="e">
        <f t="shared" si="252"/>
        <v>#VALUE!</v>
      </c>
      <c r="BD91" s="134" t="str">
        <f t="shared" si="228"/>
        <v/>
      </c>
      <c r="BF91" s="143" t="str">
        <f t="shared" si="235"/>
        <v/>
      </c>
      <c r="BG91" s="144" t="str">
        <f t="shared" si="236"/>
        <v/>
      </c>
      <c r="BH91" s="138" t="e">
        <f t="shared" si="259"/>
        <v>#N/A</v>
      </c>
      <c r="BI91" s="138" t="e">
        <f t="shared" si="259"/>
        <v>#N/A</v>
      </c>
      <c r="BJ91" s="138"/>
      <c r="BK91" s="143" t="str">
        <f t="shared" si="237"/>
        <v/>
      </c>
      <c r="BL91" s="144" t="str">
        <f t="shared" si="238"/>
        <v/>
      </c>
      <c r="BM91" s="138" t="e">
        <f t="shared" si="260"/>
        <v>#N/A</v>
      </c>
      <c r="BN91" s="138" t="e">
        <f t="shared" si="260"/>
        <v>#N/A</v>
      </c>
      <c r="BO91" s="138"/>
      <c r="BP91" s="143" t="str">
        <f t="shared" si="239"/>
        <v/>
      </c>
      <c r="BQ91" s="144" t="str">
        <f t="shared" si="240"/>
        <v/>
      </c>
      <c r="BR91" s="138" t="e">
        <f t="shared" si="261"/>
        <v>#N/A</v>
      </c>
      <c r="BS91" s="138" t="e">
        <f t="shared" si="261"/>
        <v>#N/A</v>
      </c>
      <c r="BT91" s="138"/>
      <c r="BU91" s="143" t="str">
        <f t="shared" si="241"/>
        <v/>
      </c>
      <c r="BV91" s="144" t="str">
        <f t="shared" si="242"/>
        <v/>
      </c>
      <c r="BW91" s="138" t="e">
        <f t="shared" si="262"/>
        <v>#N/A</v>
      </c>
      <c r="BX91" s="138" t="e">
        <f t="shared" si="262"/>
        <v>#N/A</v>
      </c>
      <c r="BY91" s="138"/>
      <c r="BZ91" s="143" t="str">
        <f t="shared" si="243"/>
        <v/>
      </c>
      <c r="CA91" s="144" t="str">
        <f t="shared" si="244"/>
        <v/>
      </c>
      <c r="CB91" s="138" t="e">
        <f t="shared" si="263"/>
        <v>#N/A</v>
      </c>
      <c r="CC91" s="138" t="e">
        <f t="shared" si="263"/>
        <v>#N/A</v>
      </c>
      <c r="CD91" s="138"/>
      <c r="CE91" s="143" t="str">
        <f t="shared" si="245"/>
        <v/>
      </c>
      <c r="CF91" s="144" t="str">
        <f t="shared" si="246"/>
        <v/>
      </c>
      <c r="CG91" s="138" t="e">
        <f t="shared" si="264"/>
        <v>#N/A</v>
      </c>
      <c r="CH91" s="138" t="e">
        <f t="shared" si="264"/>
        <v>#N/A</v>
      </c>
      <c r="CJ91" s="171"/>
      <c r="CK91" s="133"/>
      <c r="CL91" s="133"/>
      <c r="CM91" s="133"/>
      <c r="CN91" s="133"/>
      <c r="CO91" s="133"/>
      <c r="CP91" s="133"/>
      <c r="CQ91" s="133"/>
      <c r="CR91" s="133"/>
      <c r="CS91" s="133"/>
      <c r="CT91" s="133"/>
      <c r="CU91" s="133"/>
      <c r="CV91" s="133"/>
      <c r="CW91" s="133"/>
      <c r="CX91" s="133"/>
      <c r="CY91" s="133"/>
      <c r="CZ91" s="133"/>
      <c r="DA91" s="133"/>
      <c r="DB91" s="133"/>
      <c r="DC91" s="133"/>
      <c r="DD91" s="133"/>
      <c r="DE91" s="133"/>
      <c r="DF91" s="133"/>
      <c r="DG91" s="133"/>
      <c r="DH91" s="133"/>
      <c r="DI91" s="133"/>
      <c r="DJ91" s="133"/>
      <c r="DK91" s="133"/>
      <c r="DL91" s="133"/>
      <c r="DM91" s="133"/>
      <c r="DN91" s="133"/>
      <c r="DO91" s="133"/>
      <c r="DP91" s="133"/>
      <c r="DQ91" s="133"/>
      <c r="DR91" s="133"/>
      <c r="DS91" s="133"/>
      <c r="DT91" s="133"/>
      <c r="DU91" s="133"/>
      <c r="DV91" s="133"/>
      <c r="DW91" s="133"/>
      <c r="DX91" s="133"/>
      <c r="DY91" s="133"/>
      <c r="DZ91" s="133"/>
      <c r="EA91" s="133"/>
      <c r="EB91" s="133"/>
      <c r="EC91" s="133"/>
      <c r="ED91" s="133"/>
      <c r="EE91" s="133"/>
      <c r="EF91" s="133"/>
      <c r="EG91" s="133"/>
      <c r="EH91" s="133"/>
      <c r="EI91" s="133"/>
      <c r="EJ91" s="133"/>
      <c r="EK91" s="133"/>
      <c r="EL91" s="133"/>
      <c r="EM91" s="133"/>
      <c r="EN91" s="133"/>
      <c r="EO91" s="133"/>
      <c r="EP91" s="133"/>
      <c r="EQ91" s="133"/>
      <c r="ER91" s="133"/>
      <c r="ES91" s="133"/>
      <c r="ET91" s="133"/>
      <c r="EU91" s="133"/>
      <c r="EV91" s="133"/>
      <c r="EW91" s="133"/>
      <c r="EX91" s="133"/>
      <c r="EY91" s="133"/>
      <c r="EZ91" s="133"/>
      <c r="FA91" s="133"/>
      <c r="FB91" s="133"/>
      <c r="FC91" s="133"/>
      <c r="FD91" s="133"/>
      <c r="FE91" s="133"/>
      <c r="FF91" s="133"/>
      <c r="FG91" s="133"/>
      <c r="FH91" s="133"/>
      <c r="FI91" s="133"/>
      <c r="FJ91" s="133"/>
      <c r="FK91" s="133"/>
      <c r="FL91" s="133"/>
      <c r="FM91" s="133"/>
      <c r="FN91" s="133"/>
      <c r="FO91" s="133"/>
      <c r="FP91" s="133"/>
      <c r="FQ91" s="133"/>
      <c r="FR91" s="133"/>
      <c r="FS91" s="133"/>
      <c r="FT91" s="133"/>
      <c r="FU91" s="133"/>
      <c r="FV91" s="133"/>
      <c r="FW91" s="133"/>
      <c r="FX91" s="133"/>
      <c r="FY91" s="133"/>
      <c r="FZ91" s="133"/>
      <c r="GA91" s="133"/>
      <c r="GB91" s="133"/>
      <c r="GC91" s="133"/>
      <c r="GD91" s="133"/>
      <c r="GE91" s="133"/>
      <c r="GF91" s="133"/>
      <c r="GG91" s="133"/>
      <c r="GH91" s="133"/>
      <c r="GI91" s="133"/>
      <c r="GJ91" s="133"/>
      <c r="GK91" s="133"/>
      <c r="GL91" s="133"/>
      <c r="GM91" s="133"/>
      <c r="GN91" s="133"/>
      <c r="GO91" s="133"/>
      <c r="GP91" s="133"/>
      <c r="GQ91" s="133"/>
      <c r="GR91" s="133"/>
      <c r="GS91" s="133"/>
      <c r="GT91" s="133"/>
      <c r="GU91" s="133"/>
      <c r="GV91" s="133"/>
      <c r="GW91" s="133"/>
      <c r="GX91" s="133"/>
      <c r="GY91" s="133"/>
      <c r="GZ91" s="133"/>
      <c r="HA91" s="133"/>
      <c r="HB91" s="133"/>
    </row>
    <row r="92" spans="2:210" x14ac:dyDescent="0.25">
      <c r="B92" s="120"/>
      <c r="C92" s="114"/>
      <c r="D92"/>
      <c r="E92"/>
      <c r="F92" s="120"/>
      <c r="G92" s="114"/>
      <c r="H92"/>
      <c r="I92"/>
      <c r="J92" s="120"/>
      <c r="K92" s="114"/>
      <c r="L92"/>
      <c r="M92"/>
      <c r="N92" s="120"/>
      <c r="O92" s="114"/>
      <c r="P92"/>
      <c r="Q92"/>
      <c r="R92" s="120"/>
      <c r="S92" s="114"/>
      <c r="T92"/>
      <c r="U92"/>
      <c r="V92" s="120"/>
      <c r="W92" s="114"/>
      <c r="X92"/>
      <c r="Y92"/>
      <c r="AA92" s="140" t="str">
        <f t="shared" si="211"/>
        <v/>
      </c>
      <c r="AB92" s="141" t="str">
        <f t="shared" si="217"/>
        <v/>
      </c>
      <c r="AC92" s="142" t="e">
        <f t="shared" si="229"/>
        <v>#N/A</v>
      </c>
      <c r="AD92" s="142" t="e">
        <f t="shared" si="247"/>
        <v>#VALUE!</v>
      </c>
      <c r="AE92" s="134" t="str">
        <f t="shared" si="218"/>
        <v/>
      </c>
      <c r="AF92" s="140" t="str">
        <f t="shared" si="212"/>
        <v/>
      </c>
      <c r="AG92" s="141" t="str">
        <f t="shared" si="219"/>
        <v/>
      </c>
      <c r="AH92" s="142" t="e">
        <f t="shared" si="230"/>
        <v>#N/A</v>
      </c>
      <c r="AI92" s="142" t="e">
        <f t="shared" si="248"/>
        <v>#VALUE!</v>
      </c>
      <c r="AJ92" s="134" t="str">
        <f t="shared" si="220"/>
        <v/>
      </c>
      <c r="AK92" s="140" t="str">
        <f t="shared" si="213"/>
        <v/>
      </c>
      <c r="AL92" s="141" t="str">
        <f t="shared" si="221"/>
        <v/>
      </c>
      <c r="AM92" s="142" t="e">
        <f t="shared" si="231"/>
        <v>#N/A</v>
      </c>
      <c r="AN92" s="142" t="e">
        <f t="shared" si="249"/>
        <v>#VALUE!</v>
      </c>
      <c r="AO92" s="134" t="str">
        <f t="shared" si="222"/>
        <v/>
      </c>
      <c r="AP92" s="140" t="str">
        <f t="shared" si="214"/>
        <v/>
      </c>
      <c r="AQ92" s="141" t="str">
        <f t="shared" si="223"/>
        <v/>
      </c>
      <c r="AR92" s="142" t="e">
        <f t="shared" si="232"/>
        <v>#N/A</v>
      </c>
      <c r="AS92" s="142" t="e">
        <f t="shared" si="250"/>
        <v>#VALUE!</v>
      </c>
      <c r="AT92" s="134" t="str">
        <f t="shared" si="224"/>
        <v/>
      </c>
      <c r="AU92" s="140" t="str">
        <f t="shared" si="215"/>
        <v/>
      </c>
      <c r="AV92" s="141" t="str">
        <f t="shared" si="225"/>
        <v/>
      </c>
      <c r="AW92" s="142" t="e">
        <f t="shared" si="233"/>
        <v>#N/A</v>
      </c>
      <c r="AX92" s="142" t="e">
        <f t="shared" si="251"/>
        <v>#VALUE!</v>
      </c>
      <c r="AY92" s="134" t="str">
        <f t="shared" si="226"/>
        <v/>
      </c>
      <c r="AZ92" s="140" t="str">
        <f t="shared" si="216"/>
        <v/>
      </c>
      <c r="BA92" s="141" t="str">
        <f t="shared" si="227"/>
        <v/>
      </c>
      <c r="BB92" s="142" t="e">
        <f t="shared" si="234"/>
        <v>#N/A</v>
      </c>
      <c r="BC92" s="142" t="e">
        <f t="shared" si="252"/>
        <v>#VALUE!</v>
      </c>
      <c r="BD92" s="134" t="str">
        <f t="shared" si="228"/>
        <v/>
      </c>
      <c r="BF92" s="143" t="str">
        <f t="shared" si="235"/>
        <v/>
      </c>
      <c r="BG92" s="144" t="str">
        <f t="shared" si="236"/>
        <v/>
      </c>
      <c r="BH92" s="138" t="e">
        <f t="shared" si="259"/>
        <v>#N/A</v>
      </c>
      <c r="BI92" s="138" t="e">
        <f t="shared" si="259"/>
        <v>#N/A</v>
      </c>
      <c r="BJ92" s="138"/>
      <c r="BK92" s="143" t="str">
        <f t="shared" si="237"/>
        <v/>
      </c>
      <c r="BL92" s="144" t="str">
        <f t="shared" si="238"/>
        <v/>
      </c>
      <c r="BM92" s="138" t="e">
        <f t="shared" si="260"/>
        <v>#N/A</v>
      </c>
      <c r="BN92" s="138" t="e">
        <f t="shared" si="260"/>
        <v>#N/A</v>
      </c>
      <c r="BO92" s="138"/>
      <c r="BP92" s="143" t="str">
        <f t="shared" si="239"/>
        <v/>
      </c>
      <c r="BQ92" s="144" t="str">
        <f t="shared" si="240"/>
        <v/>
      </c>
      <c r="BR92" s="138" t="e">
        <f t="shared" si="261"/>
        <v>#N/A</v>
      </c>
      <c r="BS92" s="138" t="e">
        <f t="shared" si="261"/>
        <v>#N/A</v>
      </c>
      <c r="BT92" s="138"/>
      <c r="BU92" s="143" t="str">
        <f t="shared" si="241"/>
        <v/>
      </c>
      <c r="BV92" s="144" t="str">
        <f t="shared" si="242"/>
        <v/>
      </c>
      <c r="BW92" s="138" t="e">
        <f t="shared" si="262"/>
        <v>#N/A</v>
      </c>
      <c r="BX92" s="138" t="e">
        <f t="shared" si="262"/>
        <v>#N/A</v>
      </c>
      <c r="BY92" s="138"/>
      <c r="BZ92" s="143" t="str">
        <f t="shared" si="243"/>
        <v/>
      </c>
      <c r="CA92" s="144" t="str">
        <f t="shared" si="244"/>
        <v/>
      </c>
      <c r="CB92" s="138" t="e">
        <f t="shared" si="263"/>
        <v>#N/A</v>
      </c>
      <c r="CC92" s="138" t="e">
        <f t="shared" si="263"/>
        <v>#N/A</v>
      </c>
      <c r="CD92" s="138"/>
      <c r="CE92" s="143" t="str">
        <f t="shared" si="245"/>
        <v/>
      </c>
      <c r="CF92" s="144" t="str">
        <f t="shared" si="246"/>
        <v/>
      </c>
      <c r="CG92" s="138" t="e">
        <f t="shared" si="264"/>
        <v>#N/A</v>
      </c>
      <c r="CH92" s="138" t="e">
        <f t="shared" si="264"/>
        <v>#N/A</v>
      </c>
      <c r="CJ92" s="171"/>
      <c r="CK92" s="133"/>
      <c r="CL92" s="133"/>
      <c r="CM92" s="133"/>
      <c r="CN92" s="133"/>
      <c r="CO92" s="133"/>
      <c r="CP92" s="133"/>
      <c r="CQ92" s="133"/>
      <c r="CR92" s="133"/>
      <c r="CS92" s="133"/>
      <c r="CT92" s="133"/>
      <c r="CU92" s="133"/>
      <c r="CV92" s="133"/>
      <c r="CW92" s="133"/>
      <c r="CX92" s="133"/>
      <c r="CY92" s="133"/>
      <c r="CZ92" s="133"/>
      <c r="DA92" s="133"/>
      <c r="DB92" s="133"/>
      <c r="DC92" s="133"/>
      <c r="DD92" s="133"/>
      <c r="DE92" s="133"/>
      <c r="DF92" s="133"/>
      <c r="DG92" s="133"/>
      <c r="DH92" s="133"/>
      <c r="DI92" s="133"/>
      <c r="DJ92" s="133"/>
      <c r="DK92" s="133"/>
      <c r="DL92" s="133"/>
      <c r="DM92" s="133"/>
      <c r="DN92" s="133"/>
      <c r="DO92" s="133"/>
      <c r="DP92" s="133"/>
      <c r="DQ92" s="133"/>
      <c r="DR92" s="133"/>
      <c r="DS92" s="133"/>
      <c r="DT92" s="133"/>
      <c r="DU92" s="133"/>
      <c r="DV92" s="133"/>
      <c r="DW92" s="133"/>
      <c r="DX92" s="133"/>
      <c r="DY92" s="133"/>
      <c r="DZ92" s="133"/>
      <c r="EA92" s="133"/>
      <c r="EB92" s="133"/>
      <c r="EC92" s="133"/>
      <c r="ED92" s="133"/>
      <c r="EE92" s="133"/>
      <c r="EF92" s="133"/>
      <c r="EG92" s="133"/>
      <c r="EH92" s="133"/>
      <c r="EI92" s="133"/>
      <c r="EJ92" s="133"/>
      <c r="EK92" s="133"/>
      <c r="EL92" s="133"/>
      <c r="EM92" s="133"/>
      <c r="EN92" s="133"/>
      <c r="EO92" s="133"/>
      <c r="EP92" s="133"/>
      <c r="EQ92" s="133"/>
      <c r="ER92" s="133"/>
      <c r="ES92" s="133"/>
      <c r="ET92" s="133"/>
      <c r="EU92" s="133"/>
      <c r="EV92" s="133"/>
      <c r="EW92" s="133"/>
      <c r="EX92" s="133"/>
      <c r="EY92" s="133"/>
      <c r="EZ92" s="133"/>
      <c r="FA92" s="133"/>
      <c r="FB92" s="133"/>
      <c r="FC92" s="133"/>
      <c r="FD92" s="133"/>
      <c r="FE92" s="133"/>
      <c r="FF92" s="133"/>
      <c r="FG92" s="133"/>
      <c r="FH92" s="133"/>
      <c r="FI92" s="133"/>
      <c r="FJ92" s="133"/>
      <c r="FK92" s="133"/>
      <c r="FL92" s="133"/>
      <c r="FM92" s="133"/>
      <c r="FN92" s="133"/>
      <c r="FO92" s="133"/>
      <c r="FP92" s="133"/>
      <c r="FQ92" s="133"/>
      <c r="FR92" s="133"/>
      <c r="FS92" s="133"/>
      <c r="FT92" s="133"/>
      <c r="FU92" s="133"/>
      <c r="FV92" s="133"/>
      <c r="FW92" s="133"/>
      <c r="FX92" s="133"/>
      <c r="FY92" s="133"/>
      <c r="FZ92" s="133"/>
      <c r="GA92" s="133"/>
      <c r="GB92" s="133"/>
      <c r="GC92" s="133"/>
      <c r="GD92" s="133"/>
      <c r="GE92" s="133"/>
      <c r="GF92" s="133"/>
      <c r="GG92" s="133"/>
      <c r="GH92" s="133"/>
      <c r="GI92" s="133"/>
      <c r="GJ92" s="133"/>
      <c r="GK92" s="133"/>
      <c r="GL92" s="133"/>
      <c r="GM92" s="133"/>
      <c r="GN92" s="133"/>
      <c r="GO92" s="133"/>
      <c r="GP92" s="133"/>
      <c r="GQ92" s="133"/>
      <c r="GR92" s="133"/>
      <c r="GS92" s="133"/>
      <c r="GT92" s="133"/>
      <c r="GU92" s="133"/>
      <c r="GV92" s="133"/>
      <c r="GW92" s="133"/>
      <c r="GX92" s="133"/>
      <c r="GY92" s="133"/>
      <c r="GZ92" s="133"/>
      <c r="HA92" s="133"/>
      <c r="HB92" s="133"/>
    </row>
    <row r="93" spans="2:210" x14ac:dyDescent="0.25">
      <c r="B93" s="120"/>
      <c r="C93" s="114"/>
      <c r="D93"/>
      <c r="E93"/>
      <c r="F93" s="120"/>
      <c r="G93" s="114"/>
      <c r="H93"/>
      <c r="I93"/>
      <c r="J93" s="120"/>
      <c r="K93" s="114"/>
      <c r="L93"/>
      <c r="M93"/>
      <c r="N93" s="120"/>
      <c r="O93" s="114"/>
      <c r="P93"/>
      <c r="Q93"/>
      <c r="R93" s="120"/>
      <c r="S93" s="114"/>
      <c r="T93"/>
      <c r="U93"/>
      <c r="V93" s="120"/>
      <c r="W93" s="114"/>
      <c r="X93"/>
      <c r="Y93"/>
      <c r="AA93" s="140" t="str">
        <f t="shared" si="211"/>
        <v/>
      </c>
      <c r="AB93" s="141" t="str">
        <f t="shared" si="217"/>
        <v/>
      </c>
      <c r="AC93" s="142" t="e">
        <f t="shared" si="229"/>
        <v>#N/A</v>
      </c>
      <c r="AD93" s="142" t="e">
        <f t="shared" si="247"/>
        <v>#VALUE!</v>
      </c>
      <c r="AE93" s="134" t="str">
        <f t="shared" si="218"/>
        <v/>
      </c>
      <c r="AF93" s="140" t="str">
        <f t="shared" si="212"/>
        <v/>
      </c>
      <c r="AG93" s="141" t="str">
        <f t="shared" si="219"/>
        <v/>
      </c>
      <c r="AH93" s="142" t="e">
        <f t="shared" si="230"/>
        <v>#N/A</v>
      </c>
      <c r="AI93" s="142" t="e">
        <f t="shared" si="248"/>
        <v>#VALUE!</v>
      </c>
      <c r="AJ93" s="134" t="str">
        <f t="shared" si="220"/>
        <v/>
      </c>
      <c r="AK93" s="140" t="str">
        <f t="shared" si="213"/>
        <v/>
      </c>
      <c r="AL93" s="141" t="str">
        <f t="shared" si="221"/>
        <v/>
      </c>
      <c r="AM93" s="142" t="e">
        <f t="shared" si="231"/>
        <v>#N/A</v>
      </c>
      <c r="AN93" s="142" t="e">
        <f t="shared" si="249"/>
        <v>#VALUE!</v>
      </c>
      <c r="AO93" s="134" t="str">
        <f t="shared" si="222"/>
        <v/>
      </c>
      <c r="AP93" s="140" t="str">
        <f t="shared" si="214"/>
        <v/>
      </c>
      <c r="AQ93" s="141" t="str">
        <f t="shared" si="223"/>
        <v/>
      </c>
      <c r="AR93" s="142" t="e">
        <f t="shared" si="232"/>
        <v>#N/A</v>
      </c>
      <c r="AS93" s="142" t="e">
        <f t="shared" si="250"/>
        <v>#VALUE!</v>
      </c>
      <c r="AT93" s="134" t="str">
        <f t="shared" si="224"/>
        <v/>
      </c>
      <c r="AU93" s="140" t="str">
        <f t="shared" si="215"/>
        <v/>
      </c>
      <c r="AV93" s="141" t="str">
        <f t="shared" si="225"/>
        <v/>
      </c>
      <c r="AW93" s="142" t="e">
        <f t="shared" si="233"/>
        <v>#N/A</v>
      </c>
      <c r="AX93" s="142" t="e">
        <f t="shared" si="251"/>
        <v>#VALUE!</v>
      </c>
      <c r="AY93" s="134" t="str">
        <f t="shared" si="226"/>
        <v/>
      </c>
      <c r="AZ93" s="140" t="str">
        <f t="shared" si="216"/>
        <v/>
      </c>
      <c r="BA93" s="141" t="str">
        <f t="shared" si="227"/>
        <v/>
      </c>
      <c r="BB93" s="142" t="e">
        <f t="shared" si="234"/>
        <v>#N/A</v>
      </c>
      <c r="BC93" s="142" t="e">
        <f t="shared" si="252"/>
        <v>#VALUE!</v>
      </c>
      <c r="BD93" s="134" t="str">
        <f t="shared" si="228"/>
        <v/>
      </c>
      <c r="BF93" s="143" t="str">
        <f t="shared" si="235"/>
        <v/>
      </c>
      <c r="BG93" s="144" t="str">
        <f t="shared" si="236"/>
        <v/>
      </c>
      <c r="BH93" s="138" t="e">
        <f t="shared" si="259"/>
        <v>#N/A</v>
      </c>
      <c r="BI93" s="138" t="e">
        <f t="shared" si="259"/>
        <v>#N/A</v>
      </c>
      <c r="BJ93" s="138"/>
      <c r="BK93" s="143" t="str">
        <f t="shared" si="237"/>
        <v/>
      </c>
      <c r="BL93" s="144" t="str">
        <f t="shared" si="238"/>
        <v/>
      </c>
      <c r="BM93" s="138" t="e">
        <f t="shared" si="260"/>
        <v>#N/A</v>
      </c>
      <c r="BN93" s="138" t="e">
        <f t="shared" si="260"/>
        <v>#N/A</v>
      </c>
      <c r="BO93" s="138"/>
      <c r="BP93" s="143" t="str">
        <f t="shared" si="239"/>
        <v/>
      </c>
      <c r="BQ93" s="144" t="str">
        <f t="shared" si="240"/>
        <v/>
      </c>
      <c r="BR93" s="138" t="e">
        <f t="shared" si="261"/>
        <v>#N/A</v>
      </c>
      <c r="BS93" s="138" t="e">
        <f t="shared" si="261"/>
        <v>#N/A</v>
      </c>
      <c r="BT93" s="138"/>
      <c r="BU93" s="143" t="str">
        <f t="shared" si="241"/>
        <v/>
      </c>
      <c r="BV93" s="144" t="str">
        <f t="shared" si="242"/>
        <v/>
      </c>
      <c r="BW93" s="138" t="e">
        <f t="shared" si="262"/>
        <v>#N/A</v>
      </c>
      <c r="BX93" s="138" t="e">
        <f t="shared" si="262"/>
        <v>#N/A</v>
      </c>
      <c r="BY93" s="138"/>
      <c r="BZ93" s="143" t="str">
        <f t="shared" si="243"/>
        <v/>
      </c>
      <c r="CA93" s="144" t="str">
        <f t="shared" si="244"/>
        <v/>
      </c>
      <c r="CB93" s="138" t="e">
        <f t="shared" si="263"/>
        <v>#N/A</v>
      </c>
      <c r="CC93" s="138" t="e">
        <f t="shared" si="263"/>
        <v>#N/A</v>
      </c>
      <c r="CD93" s="138"/>
      <c r="CE93" s="143" t="str">
        <f t="shared" si="245"/>
        <v/>
      </c>
      <c r="CF93" s="144" t="str">
        <f t="shared" si="246"/>
        <v/>
      </c>
      <c r="CG93" s="138" t="e">
        <f t="shared" si="264"/>
        <v>#N/A</v>
      </c>
      <c r="CH93" s="138" t="e">
        <f t="shared" si="264"/>
        <v>#N/A</v>
      </c>
      <c r="CJ93" s="171"/>
      <c r="CK93" s="133"/>
      <c r="CL93" s="133"/>
      <c r="CM93" s="133"/>
      <c r="CN93" s="133"/>
      <c r="CO93" s="133"/>
      <c r="CP93" s="133"/>
      <c r="CQ93" s="133"/>
      <c r="CR93" s="133"/>
      <c r="CS93" s="133"/>
      <c r="CT93" s="133"/>
      <c r="CU93" s="133"/>
      <c r="CV93" s="133"/>
      <c r="CW93" s="133"/>
      <c r="CX93" s="133"/>
      <c r="CY93" s="133"/>
      <c r="CZ93" s="133"/>
      <c r="DA93" s="133"/>
      <c r="DB93" s="133"/>
      <c r="DC93" s="133"/>
      <c r="DD93" s="133"/>
      <c r="DE93" s="133"/>
      <c r="DF93" s="133"/>
      <c r="DG93" s="133"/>
      <c r="DH93" s="133"/>
      <c r="DI93" s="133"/>
      <c r="DJ93" s="133"/>
      <c r="DK93" s="133"/>
      <c r="DL93" s="133"/>
      <c r="DM93" s="133"/>
      <c r="DN93" s="133"/>
      <c r="DO93" s="133"/>
      <c r="DP93" s="133"/>
      <c r="DQ93" s="133"/>
      <c r="DR93" s="133"/>
      <c r="DS93" s="133"/>
      <c r="DT93" s="133"/>
      <c r="DU93" s="133"/>
      <c r="DV93" s="133"/>
      <c r="DW93" s="133"/>
      <c r="DX93" s="133"/>
      <c r="DY93" s="133"/>
      <c r="DZ93" s="133"/>
      <c r="EA93" s="133"/>
      <c r="EB93" s="133"/>
      <c r="EC93" s="133"/>
      <c r="ED93" s="133"/>
      <c r="EE93" s="133"/>
      <c r="EF93" s="133"/>
      <c r="EG93" s="133"/>
      <c r="EH93" s="133"/>
      <c r="EI93" s="133"/>
      <c r="EJ93" s="133"/>
      <c r="EK93" s="133"/>
      <c r="EL93" s="133"/>
      <c r="EM93" s="133"/>
      <c r="EN93" s="133"/>
      <c r="EO93" s="133"/>
      <c r="EP93" s="133"/>
      <c r="EQ93" s="133"/>
      <c r="ER93" s="133"/>
      <c r="ES93" s="133"/>
      <c r="ET93" s="133"/>
      <c r="EU93" s="133"/>
      <c r="EV93" s="133"/>
      <c r="EW93" s="133"/>
      <c r="EX93" s="133"/>
      <c r="EY93" s="133"/>
      <c r="EZ93" s="133"/>
      <c r="FA93" s="133"/>
      <c r="FB93" s="133"/>
      <c r="FC93" s="133"/>
      <c r="FD93" s="133"/>
      <c r="FE93" s="133"/>
      <c r="FF93" s="133"/>
      <c r="FG93" s="133"/>
      <c r="FH93" s="133"/>
      <c r="FI93" s="133"/>
      <c r="FJ93" s="133"/>
      <c r="FK93" s="133"/>
      <c r="FL93" s="133"/>
      <c r="FM93" s="133"/>
      <c r="FN93" s="133"/>
      <c r="FO93" s="133"/>
      <c r="FP93" s="133"/>
      <c r="FQ93" s="133"/>
      <c r="FR93" s="133"/>
      <c r="FS93" s="133"/>
      <c r="FT93" s="133"/>
      <c r="FU93" s="133"/>
      <c r="FV93" s="133"/>
      <c r="FW93" s="133"/>
      <c r="FX93" s="133"/>
      <c r="FY93" s="133"/>
      <c r="FZ93" s="133"/>
      <c r="GA93" s="133"/>
      <c r="GB93" s="133"/>
      <c r="GC93" s="133"/>
      <c r="GD93" s="133"/>
      <c r="GE93" s="133"/>
      <c r="GF93" s="133"/>
      <c r="GG93" s="133"/>
      <c r="GH93" s="133"/>
      <c r="GI93" s="133"/>
      <c r="GJ93" s="133"/>
      <c r="GK93" s="133"/>
      <c r="GL93" s="133"/>
      <c r="GM93" s="133"/>
      <c r="GN93" s="133"/>
      <c r="GO93" s="133"/>
      <c r="GP93" s="133"/>
      <c r="GQ93" s="133"/>
      <c r="GR93" s="133"/>
      <c r="GS93" s="133"/>
      <c r="GT93" s="133"/>
      <c r="GU93" s="133"/>
      <c r="GV93" s="133"/>
      <c r="GW93" s="133"/>
      <c r="GX93" s="133"/>
      <c r="GY93" s="133"/>
      <c r="GZ93" s="133"/>
      <c r="HA93" s="133"/>
      <c r="HB93" s="133"/>
    </row>
    <row r="94" spans="2:210" x14ac:dyDescent="0.25">
      <c r="B94" s="120"/>
      <c r="C94" s="114"/>
      <c r="D94"/>
      <c r="E94"/>
      <c r="F94" s="120"/>
      <c r="G94" s="114"/>
      <c r="H94"/>
      <c r="I94"/>
      <c r="J94" s="120"/>
      <c r="K94" s="114"/>
      <c r="L94"/>
      <c r="M94"/>
      <c r="N94" s="120"/>
      <c r="O94" s="114"/>
      <c r="P94"/>
      <c r="Q94"/>
      <c r="R94" s="120"/>
      <c r="S94" s="114"/>
      <c r="T94"/>
      <c r="U94"/>
      <c r="V94" s="120"/>
      <c r="W94" s="114"/>
      <c r="X94"/>
      <c r="Y94"/>
      <c r="AA94" s="140" t="str">
        <f t="shared" si="211"/>
        <v/>
      </c>
      <c r="AB94" s="141" t="str">
        <f t="shared" si="217"/>
        <v/>
      </c>
      <c r="AC94" s="142" t="e">
        <f t="shared" si="229"/>
        <v>#N/A</v>
      </c>
      <c r="AD94" s="142" t="e">
        <f t="shared" si="247"/>
        <v>#VALUE!</v>
      </c>
      <c r="AE94" s="134" t="str">
        <f t="shared" si="218"/>
        <v/>
      </c>
      <c r="AF94" s="140" t="str">
        <f t="shared" si="212"/>
        <v/>
      </c>
      <c r="AG94" s="141" t="str">
        <f t="shared" si="219"/>
        <v/>
      </c>
      <c r="AH94" s="142" t="e">
        <f t="shared" si="230"/>
        <v>#N/A</v>
      </c>
      <c r="AI94" s="142" t="e">
        <f t="shared" si="248"/>
        <v>#VALUE!</v>
      </c>
      <c r="AJ94" s="134" t="str">
        <f t="shared" si="220"/>
        <v/>
      </c>
      <c r="AK94" s="140" t="str">
        <f t="shared" si="213"/>
        <v/>
      </c>
      <c r="AL94" s="141" t="str">
        <f t="shared" si="221"/>
        <v/>
      </c>
      <c r="AM94" s="142" t="e">
        <f t="shared" si="231"/>
        <v>#N/A</v>
      </c>
      <c r="AN94" s="142" t="e">
        <f t="shared" si="249"/>
        <v>#VALUE!</v>
      </c>
      <c r="AO94" s="134" t="str">
        <f t="shared" si="222"/>
        <v/>
      </c>
      <c r="AP94" s="140" t="str">
        <f t="shared" si="214"/>
        <v/>
      </c>
      <c r="AQ94" s="141" t="str">
        <f t="shared" si="223"/>
        <v/>
      </c>
      <c r="AR94" s="142" t="e">
        <f t="shared" si="232"/>
        <v>#N/A</v>
      </c>
      <c r="AS94" s="142" t="e">
        <f t="shared" si="250"/>
        <v>#VALUE!</v>
      </c>
      <c r="AT94" s="134" t="str">
        <f t="shared" si="224"/>
        <v/>
      </c>
      <c r="AU94" s="140" t="str">
        <f t="shared" si="215"/>
        <v/>
      </c>
      <c r="AV94" s="141" t="str">
        <f t="shared" si="225"/>
        <v/>
      </c>
      <c r="AW94" s="142" t="e">
        <f t="shared" si="233"/>
        <v>#N/A</v>
      </c>
      <c r="AX94" s="142" t="e">
        <f t="shared" si="251"/>
        <v>#VALUE!</v>
      </c>
      <c r="AY94" s="134" t="str">
        <f t="shared" si="226"/>
        <v/>
      </c>
      <c r="AZ94" s="140" t="str">
        <f t="shared" si="216"/>
        <v/>
      </c>
      <c r="BA94" s="141" t="str">
        <f t="shared" si="227"/>
        <v/>
      </c>
      <c r="BB94" s="142" t="e">
        <f t="shared" si="234"/>
        <v>#N/A</v>
      </c>
      <c r="BC94" s="142" t="e">
        <f t="shared" si="252"/>
        <v>#VALUE!</v>
      </c>
      <c r="BD94" s="134" t="str">
        <f t="shared" si="228"/>
        <v/>
      </c>
      <c r="BF94" s="143" t="str">
        <f t="shared" si="235"/>
        <v/>
      </c>
      <c r="BG94" s="144" t="str">
        <f t="shared" si="236"/>
        <v/>
      </c>
      <c r="BH94" s="138" t="e">
        <f t="shared" si="259"/>
        <v>#N/A</v>
      </c>
      <c r="BI94" s="138" t="e">
        <f t="shared" si="259"/>
        <v>#N/A</v>
      </c>
      <c r="BJ94" s="138"/>
      <c r="BK94" s="143" t="str">
        <f t="shared" si="237"/>
        <v/>
      </c>
      <c r="BL94" s="144" t="str">
        <f t="shared" si="238"/>
        <v/>
      </c>
      <c r="BM94" s="138" t="e">
        <f t="shared" si="260"/>
        <v>#N/A</v>
      </c>
      <c r="BN94" s="138" t="e">
        <f t="shared" si="260"/>
        <v>#N/A</v>
      </c>
      <c r="BO94" s="138"/>
      <c r="BP94" s="143" t="str">
        <f t="shared" si="239"/>
        <v/>
      </c>
      <c r="BQ94" s="144" t="str">
        <f t="shared" si="240"/>
        <v/>
      </c>
      <c r="BR94" s="138" t="e">
        <f t="shared" si="261"/>
        <v>#N/A</v>
      </c>
      <c r="BS94" s="138" t="e">
        <f t="shared" si="261"/>
        <v>#N/A</v>
      </c>
      <c r="BT94" s="138"/>
      <c r="BU94" s="143" t="str">
        <f t="shared" si="241"/>
        <v/>
      </c>
      <c r="BV94" s="144" t="str">
        <f t="shared" si="242"/>
        <v/>
      </c>
      <c r="BW94" s="138" t="e">
        <f t="shared" si="262"/>
        <v>#N/A</v>
      </c>
      <c r="BX94" s="138" t="e">
        <f t="shared" si="262"/>
        <v>#N/A</v>
      </c>
      <c r="BY94" s="138"/>
      <c r="BZ94" s="143" t="str">
        <f t="shared" si="243"/>
        <v/>
      </c>
      <c r="CA94" s="144" t="str">
        <f t="shared" si="244"/>
        <v/>
      </c>
      <c r="CB94" s="138" t="e">
        <f t="shared" si="263"/>
        <v>#N/A</v>
      </c>
      <c r="CC94" s="138" t="e">
        <f t="shared" si="263"/>
        <v>#N/A</v>
      </c>
      <c r="CD94" s="138"/>
      <c r="CE94" s="143" t="str">
        <f t="shared" si="245"/>
        <v/>
      </c>
      <c r="CF94" s="144" t="str">
        <f t="shared" si="246"/>
        <v/>
      </c>
      <c r="CG94" s="138" t="e">
        <f t="shared" si="264"/>
        <v>#N/A</v>
      </c>
      <c r="CH94" s="138" t="e">
        <f t="shared" si="264"/>
        <v>#N/A</v>
      </c>
      <c r="CJ94" s="171"/>
      <c r="CK94" s="133"/>
      <c r="CL94" s="133"/>
      <c r="CM94" s="133"/>
      <c r="CN94" s="133"/>
      <c r="CO94" s="133"/>
      <c r="CP94" s="133"/>
      <c r="CQ94" s="133"/>
      <c r="CR94" s="133"/>
      <c r="CS94" s="133"/>
      <c r="CT94" s="133"/>
      <c r="CU94" s="133"/>
      <c r="CV94" s="133"/>
      <c r="CW94" s="133"/>
      <c r="CX94" s="133"/>
      <c r="CY94" s="133"/>
      <c r="CZ94" s="133"/>
      <c r="DA94" s="133"/>
      <c r="DB94" s="133"/>
      <c r="DC94" s="133"/>
      <c r="DD94" s="133"/>
      <c r="DE94" s="133"/>
      <c r="DF94" s="133"/>
      <c r="DG94" s="133"/>
      <c r="DH94" s="133"/>
      <c r="DI94" s="133"/>
      <c r="DJ94" s="133"/>
      <c r="DK94" s="133"/>
      <c r="DL94" s="133"/>
      <c r="DM94" s="133"/>
      <c r="DN94" s="133"/>
      <c r="DO94" s="133"/>
      <c r="DP94" s="133"/>
      <c r="DQ94" s="133"/>
      <c r="DR94" s="133"/>
      <c r="DS94" s="133"/>
      <c r="DT94" s="133"/>
      <c r="DU94" s="133"/>
      <c r="DV94" s="133"/>
      <c r="DW94" s="133"/>
      <c r="DX94" s="133"/>
      <c r="DY94" s="133"/>
      <c r="DZ94" s="133"/>
      <c r="EA94" s="133"/>
      <c r="EB94" s="133"/>
      <c r="EC94" s="133"/>
      <c r="ED94" s="133"/>
      <c r="EE94" s="133"/>
      <c r="EF94" s="133"/>
      <c r="EG94" s="133"/>
      <c r="EH94" s="133"/>
      <c r="EI94" s="133"/>
      <c r="EJ94" s="133"/>
      <c r="EK94" s="133"/>
      <c r="EL94" s="133"/>
      <c r="EM94" s="133"/>
      <c r="EN94" s="133"/>
      <c r="EO94" s="133"/>
      <c r="EP94" s="133"/>
      <c r="EQ94" s="133"/>
      <c r="ER94" s="133"/>
      <c r="ES94" s="133"/>
      <c r="ET94" s="133"/>
      <c r="EU94" s="133"/>
      <c r="EV94" s="133"/>
      <c r="EW94" s="133"/>
      <c r="EX94" s="133"/>
      <c r="EY94" s="133"/>
      <c r="EZ94" s="133"/>
      <c r="FA94" s="133"/>
      <c r="FB94" s="133"/>
      <c r="FC94" s="133"/>
      <c r="FD94" s="133"/>
      <c r="FE94" s="133"/>
      <c r="FF94" s="133"/>
      <c r="FG94" s="133"/>
      <c r="FH94" s="133"/>
      <c r="FI94" s="133"/>
      <c r="FJ94" s="133"/>
      <c r="FK94" s="133"/>
      <c r="FL94" s="133"/>
      <c r="FM94" s="133"/>
      <c r="FN94" s="133"/>
      <c r="FO94" s="133"/>
      <c r="FP94" s="133"/>
      <c r="FQ94" s="133"/>
      <c r="FR94" s="133"/>
      <c r="FS94" s="133"/>
      <c r="FT94" s="133"/>
      <c r="FU94" s="133"/>
      <c r="FV94" s="133"/>
      <c r="FW94" s="133"/>
      <c r="FX94" s="133"/>
      <c r="FY94" s="133"/>
      <c r="FZ94" s="133"/>
      <c r="GA94" s="133"/>
      <c r="GB94" s="133"/>
      <c r="GC94" s="133"/>
      <c r="GD94" s="133"/>
      <c r="GE94" s="133"/>
      <c r="GF94" s="133"/>
      <c r="GG94" s="133"/>
      <c r="GH94" s="133"/>
      <c r="GI94" s="133"/>
      <c r="GJ94" s="133"/>
      <c r="GK94" s="133"/>
      <c r="GL94" s="133"/>
      <c r="GM94" s="133"/>
      <c r="GN94" s="133"/>
      <c r="GO94" s="133"/>
      <c r="GP94" s="133"/>
      <c r="GQ94" s="133"/>
      <c r="GR94" s="133"/>
      <c r="GS94" s="133"/>
      <c r="GT94" s="133"/>
      <c r="GU94" s="133"/>
      <c r="GV94" s="133"/>
      <c r="GW94" s="133"/>
      <c r="GX94" s="133"/>
      <c r="GY94" s="133"/>
      <c r="GZ94" s="133"/>
      <c r="HA94" s="133"/>
      <c r="HB94" s="133"/>
    </row>
    <row r="95" spans="2:210" x14ac:dyDescent="0.25">
      <c r="B95" s="120"/>
      <c r="C95" s="114"/>
      <c r="D95"/>
      <c r="E95"/>
      <c r="F95" s="120"/>
      <c r="G95" s="114"/>
      <c r="H95"/>
      <c r="I95"/>
      <c r="J95" s="120"/>
      <c r="K95" s="114"/>
      <c r="L95"/>
      <c r="M95"/>
      <c r="N95" s="120"/>
      <c r="O95" s="114"/>
      <c r="P95"/>
      <c r="Q95"/>
      <c r="R95" s="120"/>
      <c r="S95" s="114"/>
      <c r="T95"/>
      <c r="U95"/>
      <c r="V95" s="120"/>
      <c r="W95" s="114"/>
      <c r="X95"/>
      <c r="Y95"/>
      <c r="AA95" s="140" t="str">
        <f t="shared" ref="AA95:AA158" si="265">IF(D95&lt;=$CL$45,D95*-1,"")</f>
        <v/>
      </c>
      <c r="AB95" s="141" t="str">
        <f t="shared" si="217"/>
        <v/>
      </c>
      <c r="AC95" s="142" t="e">
        <f t="shared" si="229"/>
        <v>#N/A</v>
      </c>
      <c r="AD95" s="142" t="e">
        <f t="shared" si="247"/>
        <v>#VALUE!</v>
      </c>
      <c r="AE95" s="134" t="str">
        <f t="shared" si="218"/>
        <v/>
      </c>
      <c r="AF95" s="140" t="str">
        <f t="shared" ref="AF95:AF158" si="266">IF(H95&lt;=$CL$45,H95*-1,"")</f>
        <v/>
      </c>
      <c r="AG95" s="141" t="str">
        <f t="shared" si="219"/>
        <v/>
      </c>
      <c r="AH95" s="142" t="e">
        <f t="shared" si="230"/>
        <v>#N/A</v>
      </c>
      <c r="AI95" s="142" t="e">
        <f t="shared" si="248"/>
        <v>#VALUE!</v>
      </c>
      <c r="AJ95" s="134" t="str">
        <f t="shared" si="220"/>
        <v/>
      </c>
      <c r="AK95" s="140" t="str">
        <f t="shared" ref="AK95:AK158" si="267">IF(L95&lt;=$CL$45,L95*-1,"")</f>
        <v/>
      </c>
      <c r="AL95" s="141" t="str">
        <f t="shared" si="221"/>
        <v/>
      </c>
      <c r="AM95" s="142" t="e">
        <f t="shared" si="231"/>
        <v>#N/A</v>
      </c>
      <c r="AN95" s="142" t="e">
        <f t="shared" si="249"/>
        <v>#VALUE!</v>
      </c>
      <c r="AO95" s="134" t="str">
        <f t="shared" si="222"/>
        <v/>
      </c>
      <c r="AP95" s="140" t="str">
        <f t="shared" ref="AP95:AP158" si="268">IF(P95&lt;=$CL$45,P95*-1,"")</f>
        <v/>
      </c>
      <c r="AQ95" s="141" t="str">
        <f t="shared" si="223"/>
        <v/>
      </c>
      <c r="AR95" s="142" t="e">
        <f t="shared" si="232"/>
        <v>#N/A</v>
      </c>
      <c r="AS95" s="142" t="e">
        <f t="shared" si="250"/>
        <v>#VALUE!</v>
      </c>
      <c r="AT95" s="134" t="str">
        <f t="shared" si="224"/>
        <v/>
      </c>
      <c r="AU95" s="140" t="str">
        <f t="shared" ref="AU95:AU158" si="269">IF(T95&lt;=$CL$45,T95*-1,"")</f>
        <v/>
      </c>
      <c r="AV95" s="141" t="str">
        <f t="shared" si="225"/>
        <v/>
      </c>
      <c r="AW95" s="142" t="e">
        <f t="shared" si="233"/>
        <v>#N/A</v>
      </c>
      <c r="AX95" s="142" t="e">
        <f t="shared" si="251"/>
        <v>#VALUE!</v>
      </c>
      <c r="AY95" s="134" t="str">
        <f t="shared" si="226"/>
        <v/>
      </c>
      <c r="AZ95" s="140" t="str">
        <f t="shared" ref="AZ95:AZ158" si="270">IF(X95&lt;=$CL$45,X95*-1,"")</f>
        <v/>
      </c>
      <c r="BA95" s="141" t="str">
        <f t="shared" si="227"/>
        <v/>
      </c>
      <c r="BB95" s="142" t="e">
        <f t="shared" si="234"/>
        <v>#N/A</v>
      </c>
      <c r="BC95" s="142" t="e">
        <f t="shared" si="252"/>
        <v>#VALUE!</v>
      </c>
      <c r="BD95" s="134" t="str">
        <f t="shared" si="228"/>
        <v/>
      </c>
      <c r="BF95" s="143" t="str">
        <f t="shared" si="235"/>
        <v/>
      </c>
      <c r="BG95" s="144" t="str">
        <f t="shared" si="236"/>
        <v/>
      </c>
      <c r="BH95" s="138" t="e">
        <f t="shared" si="259"/>
        <v>#N/A</v>
      </c>
      <c r="BI95" s="138" t="e">
        <f t="shared" si="259"/>
        <v>#N/A</v>
      </c>
      <c r="BJ95" s="138"/>
      <c r="BK95" s="143" t="str">
        <f t="shared" si="237"/>
        <v/>
      </c>
      <c r="BL95" s="144" t="str">
        <f t="shared" si="238"/>
        <v/>
      </c>
      <c r="BM95" s="138" t="e">
        <f t="shared" si="260"/>
        <v>#N/A</v>
      </c>
      <c r="BN95" s="138" t="e">
        <f t="shared" si="260"/>
        <v>#N/A</v>
      </c>
      <c r="BO95" s="138"/>
      <c r="BP95" s="143" t="str">
        <f t="shared" si="239"/>
        <v/>
      </c>
      <c r="BQ95" s="144" t="str">
        <f t="shared" si="240"/>
        <v/>
      </c>
      <c r="BR95" s="138" t="e">
        <f t="shared" si="261"/>
        <v>#N/A</v>
      </c>
      <c r="BS95" s="138" t="e">
        <f t="shared" si="261"/>
        <v>#N/A</v>
      </c>
      <c r="BT95" s="138"/>
      <c r="BU95" s="143" t="str">
        <f t="shared" si="241"/>
        <v/>
      </c>
      <c r="BV95" s="144" t="str">
        <f t="shared" si="242"/>
        <v/>
      </c>
      <c r="BW95" s="138" t="e">
        <f t="shared" si="262"/>
        <v>#N/A</v>
      </c>
      <c r="BX95" s="138" t="e">
        <f t="shared" si="262"/>
        <v>#N/A</v>
      </c>
      <c r="BY95" s="138"/>
      <c r="BZ95" s="143" t="str">
        <f t="shared" si="243"/>
        <v/>
      </c>
      <c r="CA95" s="144" t="str">
        <f t="shared" si="244"/>
        <v/>
      </c>
      <c r="CB95" s="138" t="e">
        <f t="shared" si="263"/>
        <v>#N/A</v>
      </c>
      <c r="CC95" s="138" t="e">
        <f t="shared" si="263"/>
        <v>#N/A</v>
      </c>
      <c r="CD95" s="138"/>
      <c r="CE95" s="143" t="str">
        <f t="shared" si="245"/>
        <v/>
      </c>
      <c r="CF95" s="144" t="str">
        <f t="shared" si="246"/>
        <v/>
      </c>
      <c r="CG95" s="138" t="e">
        <f t="shared" si="264"/>
        <v>#N/A</v>
      </c>
      <c r="CH95" s="138" t="e">
        <f t="shared" si="264"/>
        <v>#N/A</v>
      </c>
      <c r="CJ95" s="171"/>
      <c r="CK95" s="133"/>
      <c r="CL95" s="133"/>
      <c r="CM95" s="133"/>
      <c r="CN95" s="133"/>
      <c r="CO95" s="133"/>
      <c r="CP95" s="133"/>
      <c r="CQ95" s="133"/>
      <c r="CR95" s="133"/>
      <c r="CS95" s="133"/>
      <c r="CT95" s="133"/>
      <c r="CU95" s="133"/>
      <c r="CV95" s="133"/>
      <c r="CW95" s="133"/>
      <c r="CX95" s="133"/>
      <c r="CY95" s="133"/>
      <c r="CZ95" s="133"/>
      <c r="DA95" s="133"/>
      <c r="DB95" s="133"/>
      <c r="DC95" s="133"/>
      <c r="DD95" s="133"/>
      <c r="DE95" s="133"/>
      <c r="DF95" s="133"/>
      <c r="DG95" s="133"/>
      <c r="DH95" s="133"/>
      <c r="DI95" s="133"/>
      <c r="DJ95" s="133"/>
      <c r="DK95" s="133"/>
      <c r="DL95" s="133"/>
      <c r="DM95" s="133"/>
      <c r="DN95" s="133"/>
      <c r="DO95" s="133"/>
      <c r="DP95" s="133"/>
      <c r="DQ95" s="133"/>
      <c r="DR95" s="133"/>
      <c r="DS95" s="133"/>
      <c r="DT95" s="133"/>
      <c r="DU95" s="133"/>
      <c r="DV95" s="133"/>
      <c r="DW95" s="133"/>
      <c r="DX95" s="133"/>
      <c r="DY95" s="133"/>
      <c r="DZ95" s="133"/>
      <c r="EA95" s="133"/>
      <c r="EB95" s="133"/>
      <c r="EC95" s="133"/>
      <c r="ED95" s="133"/>
      <c r="EE95" s="133"/>
      <c r="EF95" s="133"/>
      <c r="EG95" s="133"/>
      <c r="EH95" s="133"/>
      <c r="EI95" s="133"/>
      <c r="EJ95" s="133"/>
      <c r="EK95" s="133"/>
      <c r="EL95" s="133"/>
      <c r="EM95" s="133"/>
      <c r="EN95" s="133"/>
      <c r="EO95" s="133"/>
      <c r="EP95" s="133"/>
      <c r="EQ95" s="133"/>
      <c r="ER95" s="133"/>
      <c r="ES95" s="133"/>
      <c r="ET95" s="133"/>
      <c r="EU95" s="133"/>
      <c r="EV95" s="133"/>
      <c r="EW95" s="133"/>
      <c r="EX95" s="133"/>
      <c r="EY95" s="133"/>
      <c r="EZ95" s="133"/>
      <c r="FA95" s="133"/>
      <c r="FB95" s="133"/>
      <c r="FC95" s="133"/>
      <c r="FD95" s="133"/>
      <c r="FE95" s="133"/>
      <c r="FF95" s="133"/>
      <c r="FG95" s="133"/>
      <c r="FH95" s="133"/>
      <c r="FI95" s="133"/>
      <c r="FJ95" s="133"/>
      <c r="FK95" s="133"/>
      <c r="FL95" s="133"/>
      <c r="FM95" s="133"/>
      <c r="FN95" s="133"/>
      <c r="FO95" s="133"/>
      <c r="FP95" s="133"/>
      <c r="FQ95" s="133"/>
      <c r="FR95" s="133"/>
      <c r="FS95" s="133"/>
      <c r="FT95" s="133"/>
      <c r="FU95" s="133"/>
      <c r="FV95" s="133"/>
      <c r="FW95" s="133"/>
      <c r="FX95" s="133"/>
      <c r="FY95" s="133"/>
      <c r="FZ95" s="133"/>
      <c r="GA95" s="133"/>
      <c r="GB95" s="133"/>
      <c r="GC95" s="133"/>
      <c r="GD95" s="133"/>
      <c r="GE95" s="133"/>
      <c r="GF95" s="133"/>
      <c r="GG95" s="133"/>
      <c r="GH95" s="133"/>
      <c r="GI95" s="133"/>
      <c r="GJ95" s="133"/>
      <c r="GK95" s="133"/>
      <c r="GL95" s="133"/>
      <c r="GM95" s="133"/>
      <c r="GN95" s="133"/>
      <c r="GO95" s="133"/>
      <c r="GP95" s="133"/>
      <c r="GQ95" s="133"/>
      <c r="GR95" s="133"/>
      <c r="GS95" s="133"/>
      <c r="GT95" s="133"/>
      <c r="GU95" s="133"/>
      <c r="GV95" s="133"/>
      <c r="GW95" s="133"/>
      <c r="GX95" s="133"/>
      <c r="GY95" s="133"/>
      <c r="GZ95" s="133"/>
      <c r="HA95" s="133"/>
      <c r="HB95" s="133"/>
    </row>
    <row r="96" spans="2:210" x14ac:dyDescent="0.25">
      <c r="B96" s="120"/>
      <c r="C96" s="114"/>
      <c r="D96"/>
      <c r="E96"/>
      <c r="F96" s="120"/>
      <c r="G96" s="114"/>
      <c r="H96"/>
      <c r="I96"/>
      <c r="J96" s="120"/>
      <c r="K96" s="114"/>
      <c r="L96"/>
      <c r="M96"/>
      <c r="N96" s="120"/>
      <c r="O96" s="114"/>
      <c r="P96"/>
      <c r="Q96"/>
      <c r="R96" s="120"/>
      <c r="S96" s="114"/>
      <c r="T96"/>
      <c r="U96"/>
      <c r="V96" s="120"/>
      <c r="W96" s="114"/>
      <c r="X96"/>
      <c r="Y96"/>
      <c r="AA96" s="140" t="str">
        <f t="shared" si="265"/>
        <v/>
      </c>
      <c r="AB96" s="141" t="str">
        <f t="shared" si="217"/>
        <v/>
      </c>
      <c r="AC96" s="142" t="e">
        <f t="shared" si="229"/>
        <v>#N/A</v>
      </c>
      <c r="AD96" s="142" t="e">
        <f t="shared" si="247"/>
        <v>#VALUE!</v>
      </c>
      <c r="AE96" s="134" t="str">
        <f t="shared" si="218"/>
        <v/>
      </c>
      <c r="AF96" s="140" t="str">
        <f t="shared" si="266"/>
        <v/>
      </c>
      <c r="AG96" s="141" t="str">
        <f t="shared" si="219"/>
        <v/>
      </c>
      <c r="AH96" s="142" t="e">
        <f t="shared" si="230"/>
        <v>#N/A</v>
      </c>
      <c r="AI96" s="142" t="e">
        <f t="shared" si="248"/>
        <v>#VALUE!</v>
      </c>
      <c r="AJ96" s="134" t="str">
        <f t="shared" si="220"/>
        <v/>
      </c>
      <c r="AK96" s="140" t="str">
        <f t="shared" si="267"/>
        <v/>
      </c>
      <c r="AL96" s="141" t="str">
        <f t="shared" si="221"/>
        <v/>
      </c>
      <c r="AM96" s="142" t="e">
        <f t="shared" si="231"/>
        <v>#N/A</v>
      </c>
      <c r="AN96" s="142" t="e">
        <f t="shared" si="249"/>
        <v>#VALUE!</v>
      </c>
      <c r="AO96" s="134" t="str">
        <f t="shared" si="222"/>
        <v/>
      </c>
      <c r="AP96" s="140" t="str">
        <f t="shared" si="268"/>
        <v/>
      </c>
      <c r="AQ96" s="141" t="str">
        <f t="shared" si="223"/>
        <v/>
      </c>
      <c r="AR96" s="142" t="e">
        <f t="shared" si="232"/>
        <v>#N/A</v>
      </c>
      <c r="AS96" s="142" t="e">
        <f t="shared" si="250"/>
        <v>#VALUE!</v>
      </c>
      <c r="AT96" s="134" t="str">
        <f t="shared" si="224"/>
        <v/>
      </c>
      <c r="AU96" s="140" t="str">
        <f t="shared" si="269"/>
        <v/>
      </c>
      <c r="AV96" s="141" t="str">
        <f t="shared" si="225"/>
        <v/>
      </c>
      <c r="AW96" s="142" t="e">
        <f t="shared" si="233"/>
        <v>#N/A</v>
      </c>
      <c r="AX96" s="142" t="e">
        <f t="shared" si="251"/>
        <v>#VALUE!</v>
      </c>
      <c r="AY96" s="134" t="str">
        <f t="shared" si="226"/>
        <v/>
      </c>
      <c r="AZ96" s="140" t="str">
        <f t="shared" si="270"/>
        <v/>
      </c>
      <c r="BA96" s="141" t="str">
        <f t="shared" si="227"/>
        <v/>
      </c>
      <c r="BB96" s="142" t="e">
        <f t="shared" si="234"/>
        <v>#N/A</v>
      </c>
      <c r="BC96" s="142" t="e">
        <f t="shared" si="252"/>
        <v>#VALUE!</v>
      </c>
      <c r="BD96" s="134" t="str">
        <f t="shared" si="228"/>
        <v/>
      </c>
      <c r="BF96" s="143" t="str">
        <f t="shared" si="235"/>
        <v/>
      </c>
      <c r="BG96" s="144" t="str">
        <f t="shared" si="236"/>
        <v/>
      </c>
      <c r="BH96" s="138" t="e">
        <f t="shared" si="259"/>
        <v>#N/A</v>
      </c>
      <c r="BI96" s="138" t="e">
        <f t="shared" si="259"/>
        <v>#N/A</v>
      </c>
      <c r="BJ96" s="138"/>
      <c r="BK96" s="143" t="str">
        <f t="shared" si="237"/>
        <v/>
      </c>
      <c r="BL96" s="144" t="str">
        <f t="shared" si="238"/>
        <v/>
      </c>
      <c r="BM96" s="138" t="e">
        <f t="shared" si="260"/>
        <v>#N/A</v>
      </c>
      <c r="BN96" s="138" t="e">
        <f t="shared" si="260"/>
        <v>#N/A</v>
      </c>
      <c r="BO96" s="138"/>
      <c r="BP96" s="143" t="str">
        <f t="shared" si="239"/>
        <v/>
      </c>
      <c r="BQ96" s="144" t="str">
        <f t="shared" si="240"/>
        <v/>
      </c>
      <c r="BR96" s="138" t="e">
        <f t="shared" si="261"/>
        <v>#N/A</v>
      </c>
      <c r="BS96" s="138" t="e">
        <f t="shared" si="261"/>
        <v>#N/A</v>
      </c>
      <c r="BT96" s="138"/>
      <c r="BU96" s="143" t="str">
        <f t="shared" si="241"/>
        <v/>
      </c>
      <c r="BV96" s="144" t="str">
        <f t="shared" si="242"/>
        <v/>
      </c>
      <c r="BW96" s="138" t="e">
        <f t="shared" si="262"/>
        <v>#N/A</v>
      </c>
      <c r="BX96" s="138" t="e">
        <f t="shared" si="262"/>
        <v>#N/A</v>
      </c>
      <c r="BY96" s="138"/>
      <c r="BZ96" s="143" t="str">
        <f t="shared" si="243"/>
        <v/>
      </c>
      <c r="CA96" s="144" t="str">
        <f t="shared" si="244"/>
        <v/>
      </c>
      <c r="CB96" s="138" t="e">
        <f t="shared" si="263"/>
        <v>#N/A</v>
      </c>
      <c r="CC96" s="138" t="e">
        <f t="shared" si="263"/>
        <v>#N/A</v>
      </c>
      <c r="CD96" s="138"/>
      <c r="CE96" s="143" t="str">
        <f t="shared" si="245"/>
        <v/>
      </c>
      <c r="CF96" s="144" t="str">
        <f t="shared" si="246"/>
        <v/>
      </c>
      <c r="CG96" s="138" t="e">
        <f t="shared" si="264"/>
        <v>#N/A</v>
      </c>
      <c r="CH96" s="138" t="e">
        <f t="shared" si="264"/>
        <v>#N/A</v>
      </c>
      <c r="CJ96" s="171"/>
      <c r="CK96" s="133"/>
      <c r="CL96" s="133"/>
      <c r="CM96" s="133"/>
      <c r="CN96" s="133"/>
      <c r="CO96" s="133"/>
      <c r="CP96" s="133"/>
      <c r="CQ96" s="133"/>
      <c r="CR96" s="133"/>
      <c r="CS96" s="133"/>
      <c r="CT96" s="133"/>
      <c r="CU96" s="133"/>
      <c r="CV96" s="133"/>
      <c r="CW96" s="133"/>
      <c r="CX96" s="133"/>
      <c r="CY96" s="133"/>
      <c r="CZ96" s="133"/>
      <c r="DA96" s="133"/>
      <c r="DB96" s="133"/>
      <c r="DC96" s="133"/>
      <c r="DD96" s="133"/>
      <c r="DE96" s="133"/>
      <c r="DF96" s="133"/>
      <c r="DG96" s="133"/>
      <c r="DH96" s="133"/>
      <c r="DI96" s="133"/>
      <c r="DJ96" s="133"/>
      <c r="DK96" s="133"/>
      <c r="DL96" s="133"/>
      <c r="DM96" s="133"/>
      <c r="DN96" s="133"/>
      <c r="DO96" s="133"/>
      <c r="DP96" s="133"/>
      <c r="DQ96" s="133"/>
      <c r="DR96" s="133"/>
      <c r="DS96" s="133"/>
      <c r="DT96" s="133"/>
      <c r="DU96" s="133"/>
      <c r="DV96" s="133"/>
      <c r="DW96" s="133"/>
      <c r="DX96" s="133"/>
      <c r="DY96" s="133"/>
      <c r="DZ96" s="133"/>
      <c r="EA96" s="133"/>
      <c r="EB96" s="133"/>
      <c r="EC96" s="133"/>
      <c r="ED96" s="133"/>
      <c r="EE96" s="133"/>
      <c r="EF96" s="133"/>
      <c r="EG96" s="133"/>
      <c r="EH96" s="133"/>
      <c r="EI96" s="133"/>
      <c r="EJ96" s="133"/>
      <c r="EK96" s="133"/>
      <c r="EL96" s="133"/>
      <c r="EM96" s="133"/>
      <c r="EN96" s="133"/>
      <c r="EO96" s="133"/>
      <c r="EP96" s="133"/>
      <c r="EQ96" s="133"/>
      <c r="ER96" s="133"/>
      <c r="ES96" s="133"/>
      <c r="ET96" s="133"/>
      <c r="EU96" s="133"/>
      <c r="EV96" s="133"/>
      <c r="EW96" s="133"/>
      <c r="EX96" s="133"/>
      <c r="EY96" s="133"/>
      <c r="EZ96" s="133"/>
      <c r="FA96" s="133"/>
      <c r="FB96" s="133"/>
      <c r="FC96" s="133"/>
      <c r="FD96" s="133"/>
      <c r="FE96" s="133"/>
      <c r="FF96" s="133"/>
      <c r="FG96" s="133"/>
      <c r="FH96" s="133"/>
      <c r="FI96" s="133"/>
      <c r="FJ96" s="133"/>
      <c r="FK96" s="133"/>
      <c r="FL96" s="133"/>
      <c r="FM96" s="133"/>
      <c r="FN96" s="133"/>
      <c r="FO96" s="133"/>
      <c r="FP96" s="133"/>
      <c r="FQ96" s="133"/>
      <c r="FR96" s="133"/>
      <c r="FS96" s="133"/>
      <c r="FT96" s="133"/>
      <c r="FU96" s="133"/>
      <c r="FV96" s="133"/>
      <c r="FW96" s="133"/>
      <c r="FX96" s="133"/>
      <c r="FY96" s="133"/>
      <c r="FZ96" s="133"/>
      <c r="GA96" s="133"/>
      <c r="GB96" s="133"/>
      <c r="GC96" s="133"/>
      <c r="GD96" s="133"/>
      <c r="GE96" s="133"/>
      <c r="GF96" s="133"/>
      <c r="GG96" s="133"/>
      <c r="GH96" s="133"/>
      <c r="GI96" s="133"/>
      <c r="GJ96" s="133"/>
      <c r="GK96" s="133"/>
      <c r="GL96" s="133"/>
      <c r="GM96" s="133"/>
      <c r="GN96" s="133"/>
      <c r="GO96" s="133"/>
      <c r="GP96" s="133"/>
      <c r="GQ96" s="133"/>
      <c r="GR96" s="133"/>
      <c r="GS96" s="133"/>
      <c r="GT96" s="133"/>
      <c r="GU96" s="133"/>
      <c r="GV96" s="133"/>
      <c r="GW96" s="133"/>
      <c r="GX96" s="133"/>
      <c r="GY96" s="133"/>
      <c r="GZ96" s="133"/>
      <c r="HA96" s="133"/>
      <c r="HB96" s="133"/>
    </row>
    <row r="97" spans="2:210" x14ac:dyDescent="0.25">
      <c r="B97" s="120"/>
      <c r="C97" s="114"/>
      <c r="D97"/>
      <c r="E97"/>
      <c r="F97" s="120"/>
      <c r="G97" s="114"/>
      <c r="H97"/>
      <c r="I97"/>
      <c r="J97" s="120"/>
      <c r="K97" s="114"/>
      <c r="L97"/>
      <c r="M97"/>
      <c r="N97" s="120"/>
      <c r="O97" s="114"/>
      <c r="P97"/>
      <c r="Q97"/>
      <c r="R97" s="120"/>
      <c r="S97" s="114"/>
      <c r="T97"/>
      <c r="U97"/>
      <c r="V97" s="120"/>
      <c r="W97" s="114"/>
      <c r="X97"/>
      <c r="Y97"/>
      <c r="AA97" s="140" t="str">
        <f t="shared" si="265"/>
        <v/>
      </c>
      <c r="AB97" s="141" t="str">
        <f t="shared" si="217"/>
        <v/>
      </c>
      <c r="AC97" s="142" t="e">
        <f t="shared" si="229"/>
        <v>#N/A</v>
      </c>
      <c r="AD97" s="142" t="e">
        <f t="shared" si="247"/>
        <v>#VALUE!</v>
      </c>
      <c r="AE97" s="134" t="str">
        <f t="shared" si="218"/>
        <v/>
      </c>
      <c r="AF97" s="140" t="str">
        <f t="shared" si="266"/>
        <v/>
      </c>
      <c r="AG97" s="141" t="str">
        <f t="shared" si="219"/>
        <v/>
      </c>
      <c r="AH97" s="142" t="e">
        <f t="shared" si="230"/>
        <v>#N/A</v>
      </c>
      <c r="AI97" s="142" t="e">
        <f t="shared" si="248"/>
        <v>#VALUE!</v>
      </c>
      <c r="AJ97" s="134" t="str">
        <f t="shared" si="220"/>
        <v/>
      </c>
      <c r="AK97" s="140" t="str">
        <f t="shared" si="267"/>
        <v/>
      </c>
      <c r="AL97" s="141" t="str">
        <f t="shared" si="221"/>
        <v/>
      </c>
      <c r="AM97" s="142" t="e">
        <f t="shared" si="231"/>
        <v>#N/A</v>
      </c>
      <c r="AN97" s="142" t="e">
        <f t="shared" si="249"/>
        <v>#VALUE!</v>
      </c>
      <c r="AO97" s="134" t="str">
        <f t="shared" si="222"/>
        <v/>
      </c>
      <c r="AP97" s="140" t="str">
        <f t="shared" si="268"/>
        <v/>
      </c>
      <c r="AQ97" s="141" t="str">
        <f t="shared" si="223"/>
        <v/>
      </c>
      <c r="AR97" s="142" t="e">
        <f t="shared" si="232"/>
        <v>#N/A</v>
      </c>
      <c r="AS97" s="142" t="e">
        <f t="shared" si="250"/>
        <v>#VALUE!</v>
      </c>
      <c r="AT97" s="134" t="str">
        <f t="shared" si="224"/>
        <v/>
      </c>
      <c r="AU97" s="140" t="str">
        <f t="shared" si="269"/>
        <v/>
      </c>
      <c r="AV97" s="141" t="str">
        <f t="shared" si="225"/>
        <v/>
      </c>
      <c r="AW97" s="142" t="e">
        <f t="shared" si="233"/>
        <v>#N/A</v>
      </c>
      <c r="AX97" s="142" t="e">
        <f t="shared" si="251"/>
        <v>#VALUE!</v>
      </c>
      <c r="AY97" s="134" t="str">
        <f t="shared" si="226"/>
        <v/>
      </c>
      <c r="AZ97" s="140" t="str">
        <f t="shared" si="270"/>
        <v/>
      </c>
      <c r="BA97" s="141" t="str">
        <f t="shared" si="227"/>
        <v/>
      </c>
      <c r="BB97" s="142" t="e">
        <f t="shared" si="234"/>
        <v>#N/A</v>
      </c>
      <c r="BC97" s="142" t="e">
        <f t="shared" si="252"/>
        <v>#VALUE!</v>
      </c>
      <c r="BD97" s="134" t="str">
        <f t="shared" si="228"/>
        <v/>
      </c>
      <c r="BF97" s="143" t="str">
        <f t="shared" si="235"/>
        <v/>
      </c>
      <c r="BG97" s="144" t="str">
        <f t="shared" si="236"/>
        <v/>
      </c>
      <c r="BH97" s="138" t="e">
        <f t="shared" si="259"/>
        <v>#N/A</v>
      </c>
      <c r="BI97" s="138" t="e">
        <f t="shared" si="259"/>
        <v>#N/A</v>
      </c>
      <c r="BJ97" s="138"/>
      <c r="BK97" s="143" t="str">
        <f t="shared" si="237"/>
        <v/>
      </c>
      <c r="BL97" s="144" t="str">
        <f t="shared" si="238"/>
        <v/>
      </c>
      <c r="BM97" s="138" t="e">
        <f t="shared" si="260"/>
        <v>#N/A</v>
      </c>
      <c r="BN97" s="138" t="e">
        <f t="shared" si="260"/>
        <v>#N/A</v>
      </c>
      <c r="BO97" s="138"/>
      <c r="BP97" s="143" t="str">
        <f t="shared" si="239"/>
        <v/>
      </c>
      <c r="BQ97" s="144" t="str">
        <f t="shared" si="240"/>
        <v/>
      </c>
      <c r="BR97" s="138" t="e">
        <f t="shared" si="261"/>
        <v>#N/A</v>
      </c>
      <c r="BS97" s="138" t="e">
        <f t="shared" si="261"/>
        <v>#N/A</v>
      </c>
      <c r="BT97" s="138"/>
      <c r="BU97" s="143" t="str">
        <f t="shared" si="241"/>
        <v/>
      </c>
      <c r="BV97" s="144" t="str">
        <f t="shared" si="242"/>
        <v/>
      </c>
      <c r="BW97" s="138" t="e">
        <f t="shared" si="262"/>
        <v>#N/A</v>
      </c>
      <c r="BX97" s="138" t="e">
        <f t="shared" si="262"/>
        <v>#N/A</v>
      </c>
      <c r="BY97" s="138"/>
      <c r="BZ97" s="143" t="str">
        <f t="shared" si="243"/>
        <v/>
      </c>
      <c r="CA97" s="144" t="str">
        <f t="shared" si="244"/>
        <v/>
      </c>
      <c r="CB97" s="138" t="e">
        <f t="shared" si="263"/>
        <v>#N/A</v>
      </c>
      <c r="CC97" s="138" t="e">
        <f t="shared" si="263"/>
        <v>#N/A</v>
      </c>
      <c r="CD97" s="138"/>
      <c r="CE97" s="143" t="str">
        <f t="shared" si="245"/>
        <v/>
      </c>
      <c r="CF97" s="144" t="str">
        <f t="shared" si="246"/>
        <v/>
      </c>
      <c r="CG97" s="138" t="e">
        <f t="shared" si="264"/>
        <v>#N/A</v>
      </c>
      <c r="CH97" s="138" t="e">
        <f t="shared" si="264"/>
        <v>#N/A</v>
      </c>
      <c r="CJ97" s="171"/>
      <c r="CK97" s="133"/>
      <c r="CL97" s="133"/>
      <c r="CM97" s="133"/>
      <c r="CN97" s="133"/>
      <c r="CO97" s="133"/>
      <c r="CP97" s="133"/>
      <c r="CQ97" s="133"/>
      <c r="CR97" s="133"/>
      <c r="CS97" s="133"/>
      <c r="CT97" s="133"/>
      <c r="CU97" s="133"/>
      <c r="CV97" s="133"/>
      <c r="CW97" s="133"/>
      <c r="CX97" s="133"/>
      <c r="CY97" s="133"/>
      <c r="CZ97" s="133"/>
      <c r="DA97" s="133"/>
      <c r="DB97" s="133"/>
      <c r="DC97" s="133"/>
      <c r="DD97" s="133"/>
      <c r="DE97" s="133"/>
      <c r="DF97" s="133"/>
      <c r="DG97" s="133"/>
      <c r="DH97" s="133"/>
      <c r="DI97" s="133"/>
      <c r="DJ97" s="133"/>
      <c r="DK97" s="133"/>
      <c r="DL97" s="133"/>
      <c r="DM97" s="133"/>
      <c r="DN97" s="133"/>
      <c r="DO97" s="133"/>
      <c r="DP97" s="133"/>
      <c r="DQ97" s="133"/>
      <c r="DR97" s="133"/>
      <c r="DS97" s="133"/>
      <c r="DT97" s="133"/>
      <c r="DU97" s="133"/>
      <c r="DV97" s="133"/>
      <c r="DW97" s="133"/>
      <c r="DX97" s="133"/>
      <c r="DY97" s="133"/>
      <c r="DZ97" s="133"/>
      <c r="EA97" s="133"/>
      <c r="EB97" s="133"/>
      <c r="EC97" s="133"/>
      <c r="ED97" s="133"/>
      <c r="EE97" s="133"/>
      <c r="EF97" s="133"/>
      <c r="EG97" s="133"/>
      <c r="EH97" s="133"/>
      <c r="EI97" s="133"/>
      <c r="EJ97" s="133"/>
      <c r="EK97" s="133"/>
      <c r="EL97" s="133"/>
      <c r="EM97" s="133"/>
      <c r="EN97" s="133"/>
      <c r="EO97" s="133"/>
      <c r="EP97" s="133"/>
      <c r="EQ97" s="133"/>
      <c r="ER97" s="133"/>
      <c r="ES97" s="133"/>
      <c r="ET97" s="133"/>
      <c r="EU97" s="133"/>
      <c r="EV97" s="133"/>
      <c r="EW97" s="133"/>
      <c r="EX97" s="133"/>
      <c r="EY97" s="133"/>
      <c r="EZ97" s="133"/>
      <c r="FA97" s="133"/>
      <c r="FB97" s="133"/>
      <c r="FC97" s="133"/>
      <c r="FD97" s="133"/>
      <c r="FE97" s="133"/>
      <c r="FF97" s="133"/>
      <c r="FG97" s="133"/>
      <c r="FH97" s="133"/>
      <c r="FI97" s="133"/>
      <c r="FJ97" s="133"/>
      <c r="FK97" s="133"/>
      <c r="FL97" s="133"/>
      <c r="FM97" s="133"/>
      <c r="FN97" s="133"/>
      <c r="FO97" s="133"/>
      <c r="FP97" s="133"/>
      <c r="FQ97" s="133"/>
      <c r="FR97" s="133"/>
      <c r="FS97" s="133"/>
      <c r="FT97" s="133"/>
      <c r="FU97" s="133"/>
      <c r="FV97" s="133"/>
      <c r="FW97" s="133"/>
      <c r="FX97" s="133"/>
      <c r="FY97" s="133"/>
      <c r="FZ97" s="133"/>
      <c r="GA97" s="133"/>
      <c r="GB97" s="133"/>
      <c r="GC97" s="133"/>
      <c r="GD97" s="133"/>
      <c r="GE97" s="133"/>
      <c r="GF97" s="133"/>
      <c r="GG97" s="133"/>
      <c r="GH97" s="133"/>
      <c r="GI97" s="133"/>
      <c r="GJ97" s="133"/>
      <c r="GK97" s="133"/>
      <c r="GL97" s="133"/>
      <c r="GM97" s="133"/>
      <c r="GN97" s="133"/>
      <c r="GO97" s="133"/>
      <c r="GP97" s="133"/>
      <c r="GQ97" s="133"/>
      <c r="GR97" s="133"/>
      <c r="GS97" s="133"/>
      <c r="GT97" s="133"/>
      <c r="GU97" s="133"/>
      <c r="GV97" s="133"/>
      <c r="GW97" s="133"/>
      <c r="GX97" s="133"/>
      <c r="GY97" s="133"/>
      <c r="GZ97" s="133"/>
      <c r="HA97" s="133"/>
      <c r="HB97" s="133"/>
    </row>
    <row r="98" spans="2:210" x14ac:dyDescent="0.25">
      <c r="B98" s="120"/>
      <c r="C98" s="114"/>
      <c r="D98"/>
      <c r="E98"/>
      <c r="F98" s="120"/>
      <c r="G98" s="114"/>
      <c r="H98"/>
      <c r="I98"/>
      <c r="J98" s="120"/>
      <c r="K98" s="114"/>
      <c r="L98"/>
      <c r="M98"/>
      <c r="N98" s="120"/>
      <c r="O98" s="114"/>
      <c r="P98"/>
      <c r="Q98"/>
      <c r="R98" s="120"/>
      <c r="S98" s="114"/>
      <c r="T98"/>
      <c r="U98"/>
      <c r="V98" s="120"/>
      <c r="W98" s="114"/>
      <c r="X98"/>
      <c r="Y98"/>
      <c r="AA98" s="140" t="str">
        <f t="shared" si="265"/>
        <v/>
      </c>
      <c r="AB98" s="141" t="str">
        <f t="shared" si="217"/>
        <v/>
      </c>
      <c r="AC98" s="142" t="e">
        <f t="shared" si="229"/>
        <v>#N/A</v>
      </c>
      <c r="AD98" s="142" t="e">
        <f t="shared" si="247"/>
        <v>#VALUE!</v>
      </c>
      <c r="AE98" s="134" t="str">
        <f t="shared" si="218"/>
        <v/>
      </c>
      <c r="AF98" s="140" t="str">
        <f t="shared" si="266"/>
        <v/>
      </c>
      <c r="AG98" s="141" t="str">
        <f t="shared" si="219"/>
        <v/>
      </c>
      <c r="AH98" s="142" t="e">
        <f t="shared" si="230"/>
        <v>#N/A</v>
      </c>
      <c r="AI98" s="142" t="e">
        <f t="shared" si="248"/>
        <v>#VALUE!</v>
      </c>
      <c r="AJ98" s="134" t="str">
        <f t="shared" si="220"/>
        <v/>
      </c>
      <c r="AK98" s="140" t="str">
        <f t="shared" si="267"/>
        <v/>
      </c>
      <c r="AL98" s="141" t="str">
        <f t="shared" si="221"/>
        <v/>
      </c>
      <c r="AM98" s="142" t="e">
        <f t="shared" si="231"/>
        <v>#N/A</v>
      </c>
      <c r="AN98" s="142" t="e">
        <f t="shared" si="249"/>
        <v>#VALUE!</v>
      </c>
      <c r="AO98" s="134" t="str">
        <f t="shared" si="222"/>
        <v/>
      </c>
      <c r="AP98" s="140" t="str">
        <f t="shared" si="268"/>
        <v/>
      </c>
      <c r="AQ98" s="141" t="str">
        <f t="shared" si="223"/>
        <v/>
      </c>
      <c r="AR98" s="142" t="e">
        <f t="shared" si="232"/>
        <v>#N/A</v>
      </c>
      <c r="AS98" s="142" t="e">
        <f t="shared" si="250"/>
        <v>#VALUE!</v>
      </c>
      <c r="AT98" s="134" t="str">
        <f t="shared" si="224"/>
        <v/>
      </c>
      <c r="AU98" s="140" t="str">
        <f t="shared" si="269"/>
        <v/>
      </c>
      <c r="AV98" s="141" t="str">
        <f t="shared" si="225"/>
        <v/>
      </c>
      <c r="AW98" s="142" t="e">
        <f t="shared" si="233"/>
        <v>#N/A</v>
      </c>
      <c r="AX98" s="142" t="e">
        <f t="shared" si="251"/>
        <v>#VALUE!</v>
      </c>
      <c r="AY98" s="134" t="str">
        <f t="shared" si="226"/>
        <v/>
      </c>
      <c r="AZ98" s="140" t="str">
        <f t="shared" si="270"/>
        <v/>
      </c>
      <c r="BA98" s="141" t="str">
        <f t="shared" si="227"/>
        <v/>
      </c>
      <c r="BB98" s="142" t="e">
        <f t="shared" si="234"/>
        <v>#N/A</v>
      </c>
      <c r="BC98" s="142" t="e">
        <f t="shared" si="252"/>
        <v>#VALUE!</v>
      </c>
      <c r="BD98" s="134" t="str">
        <f t="shared" si="228"/>
        <v/>
      </c>
      <c r="BF98" s="143" t="str">
        <f t="shared" si="235"/>
        <v/>
      </c>
      <c r="BG98" s="144" t="str">
        <f t="shared" si="236"/>
        <v/>
      </c>
      <c r="BH98" s="138" t="e">
        <f t="shared" si="259"/>
        <v>#N/A</v>
      </c>
      <c r="BI98" s="138" t="e">
        <f t="shared" si="259"/>
        <v>#N/A</v>
      </c>
      <c r="BJ98" s="138"/>
      <c r="BK98" s="143" t="str">
        <f t="shared" si="237"/>
        <v/>
      </c>
      <c r="BL98" s="144" t="str">
        <f t="shared" si="238"/>
        <v/>
      </c>
      <c r="BM98" s="138" t="e">
        <f t="shared" si="260"/>
        <v>#N/A</v>
      </c>
      <c r="BN98" s="138" t="e">
        <f t="shared" si="260"/>
        <v>#N/A</v>
      </c>
      <c r="BO98" s="138"/>
      <c r="BP98" s="143" t="str">
        <f t="shared" si="239"/>
        <v/>
      </c>
      <c r="BQ98" s="144" t="str">
        <f t="shared" si="240"/>
        <v/>
      </c>
      <c r="BR98" s="138" t="e">
        <f t="shared" si="261"/>
        <v>#N/A</v>
      </c>
      <c r="BS98" s="138" t="e">
        <f t="shared" si="261"/>
        <v>#N/A</v>
      </c>
      <c r="BT98" s="138"/>
      <c r="BU98" s="143" t="str">
        <f t="shared" si="241"/>
        <v/>
      </c>
      <c r="BV98" s="144" t="str">
        <f t="shared" si="242"/>
        <v/>
      </c>
      <c r="BW98" s="138" t="e">
        <f t="shared" si="262"/>
        <v>#N/A</v>
      </c>
      <c r="BX98" s="138" t="e">
        <f t="shared" si="262"/>
        <v>#N/A</v>
      </c>
      <c r="BY98" s="138"/>
      <c r="BZ98" s="143" t="str">
        <f t="shared" si="243"/>
        <v/>
      </c>
      <c r="CA98" s="144" t="str">
        <f t="shared" si="244"/>
        <v/>
      </c>
      <c r="CB98" s="138" t="e">
        <f t="shared" si="263"/>
        <v>#N/A</v>
      </c>
      <c r="CC98" s="138" t="e">
        <f t="shared" si="263"/>
        <v>#N/A</v>
      </c>
      <c r="CD98" s="138"/>
      <c r="CE98" s="143" t="str">
        <f t="shared" si="245"/>
        <v/>
      </c>
      <c r="CF98" s="144" t="str">
        <f t="shared" si="246"/>
        <v/>
      </c>
      <c r="CG98" s="138" t="e">
        <f t="shared" si="264"/>
        <v>#N/A</v>
      </c>
      <c r="CH98" s="138" t="e">
        <f t="shared" si="264"/>
        <v>#N/A</v>
      </c>
      <c r="CJ98" s="171"/>
      <c r="CK98" s="133"/>
      <c r="CL98" s="133"/>
      <c r="CM98" s="133"/>
      <c r="CN98" s="133"/>
      <c r="CO98" s="133"/>
      <c r="CP98" s="133"/>
      <c r="CQ98" s="133"/>
      <c r="CR98" s="133"/>
      <c r="CS98" s="133"/>
      <c r="CT98" s="133"/>
      <c r="CU98" s="133"/>
      <c r="CV98" s="133"/>
      <c r="CW98" s="133"/>
      <c r="CX98" s="133"/>
      <c r="CY98" s="133"/>
      <c r="CZ98" s="133"/>
      <c r="DA98" s="133"/>
      <c r="DB98" s="133"/>
      <c r="DC98" s="133"/>
      <c r="DD98" s="133"/>
      <c r="DE98" s="133"/>
      <c r="DF98" s="133"/>
      <c r="DG98" s="133"/>
      <c r="DH98" s="133"/>
      <c r="DI98" s="133"/>
      <c r="DJ98" s="133"/>
      <c r="DK98" s="133"/>
      <c r="DL98" s="133"/>
      <c r="DM98" s="133"/>
      <c r="DN98" s="133"/>
      <c r="DO98" s="133"/>
      <c r="DP98" s="133"/>
      <c r="DQ98" s="133"/>
      <c r="DR98" s="133"/>
      <c r="DS98" s="133"/>
      <c r="DT98" s="133"/>
      <c r="DU98" s="133"/>
      <c r="DV98" s="133"/>
      <c r="DW98" s="133"/>
      <c r="DX98" s="133"/>
      <c r="DY98" s="133"/>
      <c r="DZ98" s="133"/>
      <c r="EA98" s="133"/>
      <c r="EB98" s="133"/>
      <c r="EC98" s="133"/>
      <c r="ED98" s="133"/>
      <c r="EE98" s="133"/>
      <c r="EF98" s="133"/>
      <c r="EG98" s="133"/>
      <c r="EH98" s="133"/>
      <c r="EI98" s="133"/>
      <c r="EJ98" s="133"/>
      <c r="EK98" s="133"/>
      <c r="EL98" s="133"/>
      <c r="EM98" s="133"/>
      <c r="EN98" s="133"/>
      <c r="EO98" s="133"/>
      <c r="EP98" s="133"/>
      <c r="EQ98" s="133"/>
      <c r="ER98" s="133"/>
      <c r="ES98" s="133"/>
      <c r="ET98" s="133"/>
      <c r="EU98" s="133"/>
      <c r="EV98" s="133"/>
      <c r="EW98" s="133"/>
      <c r="EX98" s="133"/>
      <c r="EY98" s="133"/>
      <c r="EZ98" s="133"/>
      <c r="FA98" s="133"/>
      <c r="FB98" s="133"/>
      <c r="FC98" s="133"/>
      <c r="FD98" s="133"/>
      <c r="FE98" s="133"/>
      <c r="FF98" s="133"/>
      <c r="FG98" s="133"/>
      <c r="FH98" s="133"/>
      <c r="FI98" s="133"/>
      <c r="FJ98" s="133"/>
      <c r="FK98" s="133"/>
      <c r="FL98" s="133"/>
      <c r="FM98" s="133"/>
      <c r="FN98" s="133"/>
      <c r="FO98" s="133"/>
      <c r="FP98" s="133"/>
      <c r="FQ98" s="133"/>
      <c r="FR98" s="133"/>
      <c r="FS98" s="133"/>
      <c r="FT98" s="133"/>
      <c r="FU98" s="133"/>
      <c r="FV98" s="133"/>
      <c r="FW98" s="133"/>
      <c r="FX98" s="133"/>
      <c r="FY98" s="133"/>
      <c r="FZ98" s="133"/>
      <c r="GA98" s="133"/>
      <c r="GB98" s="133"/>
      <c r="GC98" s="133"/>
      <c r="GD98" s="133"/>
      <c r="GE98" s="133"/>
      <c r="GF98" s="133"/>
      <c r="GG98" s="133"/>
      <c r="GH98" s="133"/>
      <c r="GI98" s="133"/>
      <c r="GJ98" s="133"/>
      <c r="GK98" s="133"/>
      <c r="GL98" s="133"/>
      <c r="GM98" s="133"/>
      <c r="GN98" s="133"/>
      <c r="GO98" s="133"/>
      <c r="GP98" s="133"/>
      <c r="GQ98" s="133"/>
      <c r="GR98" s="133"/>
      <c r="GS98" s="133"/>
      <c r="GT98" s="133"/>
      <c r="GU98" s="133"/>
      <c r="GV98" s="133"/>
      <c r="GW98" s="133"/>
      <c r="GX98" s="133"/>
      <c r="GY98" s="133"/>
      <c r="GZ98" s="133"/>
      <c r="HA98" s="133"/>
      <c r="HB98" s="133"/>
    </row>
    <row r="99" spans="2:210" x14ac:dyDescent="0.25">
      <c r="B99" s="120"/>
      <c r="C99" s="114"/>
      <c r="D99"/>
      <c r="E99"/>
      <c r="F99" s="120"/>
      <c r="G99" s="114"/>
      <c r="H99"/>
      <c r="I99"/>
      <c r="J99" s="120"/>
      <c r="K99" s="114"/>
      <c r="L99"/>
      <c r="M99"/>
      <c r="N99" s="120"/>
      <c r="O99" s="114"/>
      <c r="P99"/>
      <c r="Q99"/>
      <c r="R99" s="120"/>
      <c r="S99" s="114"/>
      <c r="T99"/>
      <c r="U99"/>
      <c r="V99" s="120"/>
      <c r="W99" s="114"/>
      <c r="X99"/>
      <c r="Y99"/>
      <c r="AA99" s="140" t="str">
        <f t="shared" si="265"/>
        <v/>
      </c>
      <c r="AB99" s="141" t="str">
        <f t="shared" si="217"/>
        <v/>
      </c>
      <c r="AC99" s="142" t="e">
        <f t="shared" si="229"/>
        <v>#N/A</v>
      </c>
      <c r="AD99" s="142" t="e">
        <f t="shared" si="247"/>
        <v>#VALUE!</v>
      </c>
      <c r="AE99" s="134" t="str">
        <f t="shared" si="218"/>
        <v/>
      </c>
      <c r="AF99" s="140" t="str">
        <f t="shared" si="266"/>
        <v/>
      </c>
      <c r="AG99" s="141" t="str">
        <f t="shared" si="219"/>
        <v/>
      </c>
      <c r="AH99" s="142" t="e">
        <f t="shared" si="230"/>
        <v>#N/A</v>
      </c>
      <c r="AI99" s="142" t="e">
        <f t="shared" si="248"/>
        <v>#VALUE!</v>
      </c>
      <c r="AJ99" s="134" t="str">
        <f t="shared" si="220"/>
        <v/>
      </c>
      <c r="AK99" s="140" t="str">
        <f t="shared" si="267"/>
        <v/>
      </c>
      <c r="AL99" s="141" t="str">
        <f t="shared" si="221"/>
        <v/>
      </c>
      <c r="AM99" s="142" t="e">
        <f t="shared" si="231"/>
        <v>#N/A</v>
      </c>
      <c r="AN99" s="142" t="e">
        <f t="shared" si="249"/>
        <v>#VALUE!</v>
      </c>
      <c r="AO99" s="134" t="str">
        <f t="shared" si="222"/>
        <v/>
      </c>
      <c r="AP99" s="140" t="str">
        <f t="shared" si="268"/>
        <v/>
      </c>
      <c r="AQ99" s="141" t="str">
        <f t="shared" si="223"/>
        <v/>
      </c>
      <c r="AR99" s="142" t="e">
        <f t="shared" si="232"/>
        <v>#N/A</v>
      </c>
      <c r="AS99" s="142" t="e">
        <f t="shared" si="250"/>
        <v>#VALUE!</v>
      </c>
      <c r="AT99" s="134" t="str">
        <f t="shared" si="224"/>
        <v/>
      </c>
      <c r="AU99" s="140" t="str">
        <f t="shared" si="269"/>
        <v/>
      </c>
      <c r="AV99" s="141" t="str">
        <f t="shared" si="225"/>
        <v/>
      </c>
      <c r="AW99" s="142" t="e">
        <f t="shared" si="233"/>
        <v>#N/A</v>
      </c>
      <c r="AX99" s="142" t="e">
        <f t="shared" si="251"/>
        <v>#VALUE!</v>
      </c>
      <c r="AY99" s="134" t="str">
        <f t="shared" si="226"/>
        <v/>
      </c>
      <c r="AZ99" s="140" t="str">
        <f t="shared" si="270"/>
        <v/>
      </c>
      <c r="BA99" s="141" t="str">
        <f t="shared" si="227"/>
        <v/>
      </c>
      <c r="BB99" s="142" t="e">
        <f t="shared" si="234"/>
        <v>#N/A</v>
      </c>
      <c r="BC99" s="142" t="e">
        <f t="shared" si="252"/>
        <v>#VALUE!</v>
      </c>
      <c r="BD99" s="134" t="str">
        <f t="shared" si="228"/>
        <v/>
      </c>
      <c r="BF99" s="143" t="str">
        <f t="shared" si="235"/>
        <v/>
      </c>
      <c r="BG99" s="144" t="str">
        <f t="shared" si="236"/>
        <v/>
      </c>
      <c r="BH99" s="138" t="e">
        <f t="shared" si="259"/>
        <v>#N/A</v>
      </c>
      <c r="BI99" s="138" t="e">
        <f t="shared" si="259"/>
        <v>#N/A</v>
      </c>
      <c r="BJ99" s="138"/>
      <c r="BK99" s="143" t="str">
        <f t="shared" si="237"/>
        <v/>
      </c>
      <c r="BL99" s="144" t="str">
        <f t="shared" si="238"/>
        <v/>
      </c>
      <c r="BM99" s="138" t="e">
        <f t="shared" si="260"/>
        <v>#N/A</v>
      </c>
      <c r="BN99" s="138" t="e">
        <f t="shared" si="260"/>
        <v>#N/A</v>
      </c>
      <c r="BO99" s="138"/>
      <c r="BP99" s="143" t="str">
        <f t="shared" si="239"/>
        <v/>
      </c>
      <c r="BQ99" s="144" t="str">
        <f t="shared" si="240"/>
        <v/>
      </c>
      <c r="BR99" s="138" t="e">
        <f t="shared" si="261"/>
        <v>#N/A</v>
      </c>
      <c r="BS99" s="138" t="e">
        <f t="shared" si="261"/>
        <v>#N/A</v>
      </c>
      <c r="BT99" s="138"/>
      <c r="BU99" s="143" t="str">
        <f t="shared" si="241"/>
        <v/>
      </c>
      <c r="BV99" s="144" t="str">
        <f t="shared" si="242"/>
        <v/>
      </c>
      <c r="BW99" s="138" t="e">
        <f t="shared" si="262"/>
        <v>#N/A</v>
      </c>
      <c r="BX99" s="138" t="e">
        <f t="shared" si="262"/>
        <v>#N/A</v>
      </c>
      <c r="BY99" s="138"/>
      <c r="BZ99" s="143" t="str">
        <f t="shared" si="243"/>
        <v/>
      </c>
      <c r="CA99" s="144" t="str">
        <f t="shared" si="244"/>
        <v/>
      </c>
      <c r="CB99" s="138" t="e">
        <f t="shared" si="263"/>
        <v>#N/A</v>
      </c>
      <c r="CC99" s="138" t="e">
        <f t="shared" si="263"/>
        <v>#N/A</v>
      </c>
      <c r="CD99" s="138"/>
      <c r="CE99" s="143" t="str">
        <f t="shared" si="245"/>
        <v/>
      </c>
      <c r="CF99" s="144" t="str">
        <f t="shared" si="246"/>
        <v/>
      </c>
      <c r="CG99" s="138" t="e">
        <f t="shared" si="264"/>
        <v>#N/A</v>
      </c>
      <c r="CH99" s="138" t="e">
        <f t="shared" si="264"/>
        <v>#N/A</v>
      </c>
      <c r="CJ99" s="171"/>
      <c r="CK99" s="133"/>
      <c r="CL99" s="133"/>
      <c r="CM99" s="133"/>
      <c r="CN99" s="133"/>
      <c r="CO99" s="133"/>
      <c r="CP99" s="133"/>
      <c r="CQ99" s="133"/>
      <c r="CR99" s="133"/>
      <c r="CS99" s="133"/>
      <c r="CT99" s="133"/>
      <c r="CU99" s="133"/>
      <c r="CV99" s="133"/>
      <c r="CW99" s="133"/>
      <c r="CX99" s="133"/>
      <c r="CY99" s="133"/>
      <c r="CZ99" s="133"/>
      <c r="DA99" s="133"/>
      <c r="DB99" s="133"/>
      <c r="DC99" s="133"/>
      <c r="DD99" s="133"/>
      <c r="DE99" s="133"/>
      <c r="DF99" s="133"/>
      <c r="DG99" s="133"/>
      <c r="DH99" s="133"/>
      <c r="DI99" s="133"/>
      <c r="DJ99" s="133"/>
      <c r="DK99" s="133"/>
      <c r="DL99" s="133"/>
      <c r="DM99" s="133"/>
      <c r="DN99" s="133"/>
      <c r="DO99" s="133"/>
      <c r="DP99" s="133"/>
      <c r="DQ99" s="133"/>
      <c r="DR99" s="133"/>
      <c r="DS99" s="133"/>
      <c r="DT99" s="133"/>
      <c r="DU99" s="133"/>
      <c r="DV99" s="133"/>
      <c r="DW99" s="133"/>
      <c r="DX99" s="133"/>
      <c r="DY99" s="133"/>
      <c r="DZ99" s="133"/>
      <c r="EA99" s="133"/>
      <c r="EB99" s="133"/>
      <c r="EC99" s="133"/>
      <c r="ED99" s="133"/>
      <c r="EE99" s="133"/>
      <c r="EF99" s="133"/>
      <c r="EG99" s="133"/>
      <c r="EH99" s="133"/>
      <c r="EI99" s="133"/>
      <c r="EJ99" s="133"/>
      <c r="EK99" s="133"/>
      <c r="EL99" s="133"/>
      <c r="EM99" s="133"/>
      <c r="EN99" s="133"/>
      <c r="EO99" s="133"/>
      <c r="EP99" s="133"/>
      <c r="EQ99" s="133"/>
      <c r="ER99" s="133"/>
      <c r="ES99" s="133"/>
      <c r="ET99" s="133"/>
      <c r="EU99" s="133"/>
      <c r="EV99" s="133"/>
      <c r="EW99" s="133"/>
      <c r="EX99" s="133"/>
      <c r="EY99" s="133"/>
      <c r="EZ99" s="133"/>
      <c r="FA99" s="133"/>
      <c r="FB99" s="133"/>
      <c r="FC99" s="133"/>
      <c r="FD99" s="133"/>
      <c r="FE99" s="133"/>
      <c r="FF99" s="133"/>
      <c r="FG99" s="133"/>
      <c r="FH99" s="133"/>
      <c r="FI99" s="133"/>
      <c r="FJ99" s="133"/>
      <c r="FK99" s="133"/>
      <c r="FL99" s="133"/>
      <c r="FM99" s="133"/>
      <c r="FN99" s="133"/>
      <c r="FO99" s="133"/>
      <c r="FP99" s="133"/>
      <c r="FQ99" s="133"/>
      <c r="FR99" s="133"/>
      <c r="FS99" s="133"/>
      <c r="FT99" s="133"/>
      <c r="FU99" s="133"/>
      <c r="FV99" s="133"/>
      <c r="FW99" s="133"/>
      <c r="FX99" s="133"/>
      <c r="FY99" s="133"/>
      <c r="FZ99" s="133"/>
      <c r="GA99" s="133"/>
      <c r="GB99" s="133"/>
      <c r="GC99" s="133"/>
      <c r="GD99" s="133"/>
      <c r="GE99" s="133"/>
      <c r="GF99" s="133"/>
      <c r="GG99" s="133"/>
      <c r="GH99" s="133"/>
      <c r="GI99" s="133"/>
      <c r="GJ99" s="133"/>
      <c r="GK99" s="133"/>
      <c r="GL99" s="133"/>
      <c r="GM99" s="133"/>
      <c r="GN99" s="133"/>
      <c r="GO99" s="133"/>
      <c r="GP99" s="133"/>
      <c r="GQ99" s="133"/>
      <c r="GR99" s="133"/>
      <c r="GS99" s="133"/>
      <c r="GT99" s="133"/>
      <c r="GU99" s="133"/>
      <c r="GV99" s="133"/>
      <c r="GW99" s="133"/>
      <c r="GX99" s="133"/>
      <c r="GY99" s="133"/>
      <c r="GZ99" s="133"/>
      <c r="HA99" s="133"/>
      <c r="HB99" s="133"/>
    </row>
    <row r="100" spans="2:210" x14ac:dyDescent="0.25">
      <c r="B100" s="120"/>
      <c r="C100" s="114"/>
      <c r="D100"/>
      <c r="E100"/>
      <c r="F100" s="120"/>
      <c r="G100" s="114"/>
      <c r="H100"/>
      <c r="I100"/>
      <c r="J100" s="120"/>
      <c r="K100" s="114"/>
      <c r="L100"/>
      <c r="M100"/>
      <c r="N100" s="120"/>
      <c r="O100" s="114"/>
      <c r="P100"/>
      <c r="Q100"/>
      <c r="R100" s="120"/>
      <c r="S100" s="114"/>
      <c r="T100"/>
      <c r="U100"/>
      <c r="V100" s="120"/>
      <c r="W100" s="114"/>
      <c r="X100"/>
      <c r="Y100"/>
      <c r="AA100" s="140" t="str">
        <f t="shared" si="265"/>
        <v/>
      </c>
      <c r="AB100" s="141" t="str">
        <f t="shared" si="217"/>
        <v/>
      </c>
      <c r="AC100" s="142" t="e">
        <f t="shared" si="229"/>
        <v>#N/A</v>
      </c>
      <c r="AD100" s="142" t="e">
        <f t="shared" si="247"/>
        <v>#VALUE!</v>
      </c>
      <c r="AE100" s="134" t="str">
        <f t="shared" si="218"/>
        <v/>
      </c>
      <c r="AF100" s="140" t="str">
        <f t="shared" si="266"/>
        <v/>
      </c>
      <c r="AG100" s="141" t="str">
        <f t="shared" si="219"/>
        <v/>
      </c>
      <c r="AH100" s="142" t="e">
        <f t="shared" si="230"/>
        <v>#N/A</v>
      </c>
      <c r="AI100" s="142" t="e">
        <f t="shared" si="248"/>
        <v>#VALUE!</v>
      </c>
      <c r="AJ100" s="134" t="str">
        <f t="shared" si="220"/>
        <v/>
      </c>
      <c r="AK100" s="140" t="str">
        <f t="shared" si="267"/>
        <v/>
      </c>
      <c r="AL100" s="141" t="str">
        <f t="shared" si="221"/>
        <v/>
      </c>
      <c r="AM100" s="142" t="e">
        <f t="shared" si="231"/>
        <v>#N/A</v>
      </c>
      <c r="AN100" s="142" t="e">
        <f t="shared" si="249"/>
        <v>#VALUE!</v>
      </c>
      <c r="AO100" s="134" t="str">
        <f t="shared" si="222"/>
        <v/>
      </c>
      <c r="AP100" s="140" t="str">
        <f t="shared" si="268"/>
        <v/>
      </c>
      <c r="AQ100" s="141" t="str">
        <f t="shared" si="223"/>
        <v/>
      </c>
      <c r="AR100" s="142" t="e">
        <f t="shared" si="232"/>
        <v>#N/A</v>
      </c>
      <c r="AS100" s="142" t="e">
        <f t="shared" si="250"/>
        <v>#VALUE!</v>
      </c>
      <c r="AT100" s="134" t="str">
        <f t="shared" si="224"/>
        <v/>
      </c>
      <c r="AU100" s="140" t="str">
        <f t="shared" si="269"/>
        <v/>
      </c>
      <c r="AV100" s="141" t="str">
        <f t="shared" si="225"/>
        <v/>
      </c>
      <c r="AW100" s="142" t="e">
        <f t="shared" si="233"/>
        <v>#N/A</v>
      </c>
      <c r="AX100" s="142" t="e">
        <f t="shared" si="251"/>
        <v>#VALUE!</v>
      </c>
      <c r="AY100" s="134" t="str">
        <f t="shared" si="226"/>
        <v/>
      </c>
      <c r="AZ100" s="140" t="str">
        <f t="shared" si="270"/>
        <v/>
      </c>
      <c r="BA100" s="141" t="str">
        <f t="shared" si="227"/>
        <v/>
      </c>
      <c r="BB100" s="142" t="e">
        <f t="shared" si="234"/>
        <v>#N/A</v>
      </c>
      <c r="BC100" s="142" t="e">
        <f t="shared" si="252"/>
        <v>#VALUE!</v>
      </c>
      <c r="BD100" s="134" t="str">
        <f t="shared" si="228"/>
        <v/>
      </c>
      <c r="BF100" s="143" t="str">
        <f t="shared" si="235"/>
        <v/>
      </c>
      <c r="BG100" s="144" t="str">
        <f t="shared" si="236"/>
        <v/>
      </c>
      <c r="BH100" s="138" t="e">
        <f t="shared" si="259"/>
        <v>#N/A</v>
      </c>
      <c r="BI100" s="138" t="e">
        <f t="shared" si="259"/>
        <v>#N/A</v>
      </c>
      <c r="BJ100" s="138"/>
      <c r="BK100" s="143" t="str">
        <f t="shared" si="237"/>
        <v/>
      </c>
      <c r="BL100" s="144" t="str">
        <f t="shared" si="238"/>
        <v/>
      </c>
      <c r="BM100" s="138" t="e">
        <f t="shared" si="260"/>
        <v>#N/A</v>
      </c>
      <c r="BN100" s="138" t="e">
        <f t="shared" si="260"/>
        <v>#N/A</v>
      </c>
      <c r="BO100" s="138"/>
      <c r="BP100" s="143" t="str">
        <f t="shared" si="239"/>
        <v/>
      </c>
      <c r="BQ100" s="144" t="str">
        <f t="shared" si="240"/>
        <v/>
      </c>
      <c r="BR100" s="138" t="e">
        <f t="shared" si="261"/>
        <v>#N/A</v>
      </c>
      <c r="BS100" s="138" t="e">
        <f t="shared" si="261"/>
        <v>#N/A</v>
      </c>
      <c r="BT100" s="138"/>
      <c r="BU100" s="143" t="str">
        <f t="shared" si="241"/>
        <v/>
      </c>
      <c r="BV100" s="144" t="str">
        <f t="shared" si="242"/>
        <v/>
      </c>
      <c r="BW100" s="138" t="e">
        <f t="shared" si="262"/>
        <v>#N/A</v>
      </c>
      <c r="BX100" s="138" t="e">
        <f t="shared" si="262"/>
        <v>#N/A</v>
      </c>
      <c r="BY100" s="138"/>
      <c r="BZ100" s="143" t="str">
        <f t="shared" si="243"/>
        <v/>
      </c>
      <c r="CA100" s="144" t="str">
        <f t="shared" si="244"/>
        <v/>
      </c>
      <c r="CB100" s="138" t="e">
        <f t="shared" si="263"/>
        <v>#N/A</v>
      </c>
      <c r="CC100" s="138" t="e">
        <f t="shared" si="263"/>
        <v>#N/A</v>
      </c>
      <c r="CD100" s="138"/>
      <c r="CE100" s="143" t="str">
        <f t="shared" si="245"/>
        <v/>
      </c>
      <c r="CF100" s="144" t="str">
        <f t="shared" si="246"/>
        <v/>
      </c>
      <c r="CG100" s="138" t="e">
        <f t="shared" si="264"/>
        <v>#N/A</v>
      </c>
      <c r="CH100" s="138" t="e">
        <f t="shared" si="264"/>
        <v>#N/A</v>
      </c>
      <c r="CJ100" s="171"/>
      <c r="CK100" s="133"/>
      <c r="CL100" s="133"/>
      <c r="CM100" s="133"/>
      <c r="CN100" s="133"/>
      <c r="CO100" s="133"/>
      <c r="CP100" s="133"/>
      <c r="CQ100" s="133"/>
      <c r="CR100" s="133"/>
      <c r="CS100" s="133"/>
      <c r="CT100" s="133"/>
      <c r="CU100" s="133"/>
      <c r="CV100" s="133"/>
      <c r="CW100" s="133"/>
      <c r="CX100" s="133"/>
      <c r="CY100" s="133"/>
      <c r="CZ100" s="133"/>
      <c r="DA100" s="133"/>
      <c r="DB100" s="133"/>
      <c r="DC100" s="133"/>
      <c r="DD100" s="133"/>
      <c r="DE100" s="133"/>
      <c r="DF100" s="133"/>
      <c r="DG100" s="133"/>
      <c r="DH100" s="133"/>
      <c r="DI100" s="133"/>
      <c r="DJ100" s="133"/>
      <c r="DK100" s="133"/>
      <c r="DL100" s="133"/>
      <c r="DM100" s="133"/>
      <c r="DN100" s="133"/>
      <c r="DO100" s="133"/>
      <c r="DP100" s="133"/>
      <c r="DQ100" s="133"/>
      <c r="DR100" s="133"/>
      <c r="DS100" s="133"/>
      <c r="DT100" s="133"/>
      <c r="DU100" s="133"/>
      <c r="DV100" s="133"/>
      <c r="DW100" s="133"/>
      <c r="DX100" s="133"/>
      <c r="DY100" s="133"/>
      <c r="DZ100" s="133"/>
      <c r="EA100" s="133"/>
      <c r="EB100" s="133"/>
      <c r="EC100" s="133"/>
      <c r="ED100" s="133"/>
      <c r="EE100" s="133"/>
      <c r="EF100" s="133"/>
      <c r="EG100" s="133"/>
      <c r="EH100" s="133"/>
      <c r="EI100" s="133"/>
      <c r="EJ100" s="133"/>
      <c r="EK100" s="133"/>
      <c r="EL100" s="133"/>
      <c r="EM100" s="133"/>
      <c r="EN100" s="133"/>
      <c r="EO100" s="133"/>
      <c r="EP100" s="133"/>
      <c r="EQ100" s="133"/>
      <c r="ER100" s="133"/>
      <c r="ES100" s="133"/>
      <c r="ET100" s="133"/>
      <c r="EU100" s="133"/>
      <c r="EV100" s="133"/>
      <c r="EW100" s="133"/>
      <c r="EX100" s="133"/>
      <c r="EY100" s="133"/>
      <c r="EZ100" s="133"/>
      <c r="FA100" s="133"/>
      <c r="FB100" s="133"/>
      <c r="FC100" s="133"/>
      <c r="FD100" s="133"/>
      <c r="FE100" s="133"/>
      <c r="FF100" s="133"/>
      <c r="FG100" s="133"/>
      <c r="FH100" s="133"/>
      <c r="FI100" s="133"/>
      <c r="FJ100" s="133"/>
      <c r="FK100" s="133"/>
      <c r="FL100" s="133"/>
      <c r="FM100" s="133"/>
      <c r="FN100" s="133"/>
      <c r="FO100" s="133"/>
      <c r="FP100" s="133"/>
      <c r="FQ100" s="133"/>
      <c r="FR100" s="133"/>
      <c r="FS100" s="133"/>
      <c r="FT100" s="133"/>
      <c r="FU100" s="133"/>
      <c r="FV100" s="133"/>
      <c r="FW100" s="133"/>
      <c r="FX100" s="133"/>
      <c r="FY100" s="133"/>
      <c r="FZ100" s="133"/>
      <c r="GA100" s="133"/>
      <c r="GB100" s="133"/>
      <c r="GC100" s="133"/>
      <c r="GD100" s="133"/>
      <c r="GE100" s="133"/>
      <c r="GF100" s="133"/>
      <c r="GG100" s="133"/>
      <c r="GH100" s="133"/>
      <c r="GI100" s="133"/>
      <c r="GJ100" s="133"/>
      <c r="GK100" s="133"/>
      <c r="GL100" s="133"/>
      <c r="GM100" s="133"/>
      <c r="GN100" s="133"/>
      <c r="GO100" s="133"/>
      <c r="GP100" s="133"/>
      <c r="GQ100" s="133"/>
      <c r="GR100" s="133"/>
      <c r="GS100" s="133"/>
      <c r="GT100" s="133"/>
      <c r="GU100" s="133"/>
      <c r="GV100" s="133"/>
      <c r="GW100" s="133"/>
      <c r="GX100" s="133"/>
      <c r="GY100" s="133"/>
      <c r="GZ100" s="133"/>
      <c r="HA100" s="133"/>
      <c r="HB100" s="133"/>
    </row>
    <row r="101" spans="2:210" x14ac:dyDescent="0.25">
      <c r="B101" s="120"/>
      <c r="C101" s="114"/>
      <c r="D101"/>
      <c r="E101"/>
      <c r="F101" s="120"/>
      <c r="G101" s="114"/>
      <c r="H101"/>
      <c r="I101"/>
      <c r="J101" s="120"/>
      <c r="K101" s="114"/>
      <c r="L101"/>
      <c r="M101"/>
      <c r="N101" s="120"/>
      <c r="O101" s="114"/>
      <c r="P101"/>
      <c r="Q101"/>
      <c r="R101" s="120"/>
      <c r="S101" s="114"/>
      <c r="T101"/>
      <c r="U101"/>
      <c r="V101" s="120"/>
      <c r="W101" s="114"/>
      <c r="X101"/>
      <c r="Y101"/>
      <c r="AA101" s="140" t="str">
        <f t="shared" si="265"/>
        <v/>
      </c>
      <c r="AB101" s="141" t="str">
        <f t="shared" si="217"/>
        <v/>
      </c>
      <c r="AC101" s="142" t="e">
        <f t="shared" si="229"/>
        <v>#N/A</v>
      </c>
      <c r="AD101" s="142" t="e">
        <f t="shared" si="247"/>
        <v>#VALUE!</v>
      </c>
      <c r="AE101" s="134" t="str">
        <f t="shared" si="218"/>
        <v/>
      </c>
      <c r="AF101" s="140" t="str">
        <f t="shared" si="266"/>
        <v/>
      </c>
      <c r="AG101" s="141" t="str">
        <f t="shared" si="219"/>
        <v/>
      </c>
      <c r="AH101" s="142" t="e">
        <f t="shared" si="230"/>
        <v>#N/A</v>
      </c>
      <c r="AI101" s="142" t="e">
        <f t="shared" si="248"/>
        <v>#VALUE!</v>
      </c>
      <c r="AJ101" s="134" t="str">
        <f t="shared" si="220"/>
        <v/>
      </c>
      <c r="AK101" s="140" t="str">
        <f t="shared" si="267"/>
        <v/>
      </c>
      <c r="AL101" s="141" t="str">
        <f t="shared" si="221"/>
        <v/>
      </c>
      <c r="AM101" s="142" t="e">
        <f t="shared" si="231"/>
        <v>#N/A</v>
      </c>
      <c r="AN101" s="142" t="e">
        <f t="shared" si="249"/>
        <v>#VALUE!</v>
      </c>
      <c r="AO101" s="134" t="str">
        <f t="shared" si="222"/>
        <v/>
      </c>
      <c r="AP101" s="140" t="str">
        <f t="shared" si="268"/>
        <v/>
      </c>
      <c r="AQ101" s="141" t="str">
        <f t="shared" si="223"/>
        <v/>
      </c>
      <c r="AR101" s="142" t="e">
        <f t="shared" si="232"/>
        <v>#N/A</v>
      </c>
      <c r="AS101" s="142" t="e">
        <f t="shared" si="250"/>
        <v>#VALUE!</v>
      </c>
      <c r="AT101" s="134" t="str">
        <f t="shared" si="224"/>
        <v/>
      </c>
      <c r="AU101" s="140" t="str">
        <f t="shared" si="269"/>
        <v/>
      </c>
      <c r="AV101" s="141" t="str">
        <f t="shared" si="225"/>
        <v/>
      </c>
      <c r="AW101" s="142" t="e">
        <f t="shared" si="233"/>
        <v>#N/A</v>
      </c>
      <c r="AX101" s="142" t="e">
        <f t="shared" si="251"/>
        <v>#VALUE!</v>
      </c>
      <c r="AY101" s="134" t="str">
        <f t="shared" si="226"/>
        <v/>
      </c>
      <c r="AZ101" s="140" t="str">
        <f t="shared" si="270"/>
        <v/>
      </c>
      <c r="BA101" s="141" t="str">
        <f t="shared" si="227"/>
        <v/>
      </c>
      <c r="BB101" s="142" t="e">
        <f t="shared" si="234"/>
        <v>#N/A</v>
      </c>
      <c r="BC101" s="142" t="e">
        <f t="shared" si="252"/>
        <v>#VALUE!</v>
      </c>
      <c r="BD101" s="134" t="str">
        <f t="shared" si="228"/>
        <v/>
      </c>
      <c r="BF101" s="143" t="str">
        <f t="shared" si="235"/>
        <v/>
      </c>
      <c r="BG101" s="144" t="str">
        <f t="shared" si="236"/>
        <v/>
      </c>
      <c r="BH101" s="138" t="e">
        <f t="shared" ref="BH101:BI116" si="271">IF(BF101="",BH100,BF101)</f>
        <v>#N/A</v>
      </c>
      <c r="BI101" s="138" t="e">
        <f t="shared" si="271"/>
        <v>#N/A</v>
      </c>
      <c r="BJ101" s="138"/>
      <c r="BK101" s="143" t="str">
        <f t="shared" si="237"/>
        <v/>
      </c>
      <c r="BL101" s="144" t="str">
        <f t="shared" si="238"/>
        <v/>
      </c>
      <c r="BM101" s="138" t="e">
        <f t="shared" ref="BM101:BN116" si="272">IF(BK101="",BM100,BK101)</f>
        <v>#N/A</v>
      </c>
      <c r="BN101" s="138" t="e">
        <f t="shared" si="272"/>
        <v>#N/A</v>
      </c>
      <c r="BO101" s="138"/>
      <c r="BP101" s="143" t="str">
        <f t="shared" si="239"/>
        <v/>
      </c>
      <c r="BQ101" s="144" t="str">
        <f t="shared" si="240"/>
        <v/>
      </c>
      <c r="BR101" s="138" t="e">
        <f t="shared" ref="BR101:BS116" si="273">IF(BP101="",BR100,BP101)</f>
        <v>#N/A</v>
      </c>
      <c r="BS101" s="138" t="e">
        <f t="shared" si="273"/>
        <v>#N/A</v>
      </c>
      <c r="BT101" s="138"/>
      <c r="BU101" s="143" t="str">
        <f t="shared" si="241"/>
        <v/>
      </c>
      <c r="BV101" s="144" t="str">
        <f t="shared" si="242"/>
        <v/>
      </c>
      <c r="BW101" s="138" t="e">
        <f t="shared" ref="BW101:BX116" si="274">IF(BU101="",BW100,BU101)</f>
        <v>#N/A</v>
      </c>
      <c r="BX101" s="138" t="e">
        <f t="shared" si="274"/>
        <v>#N/A</v>
      </c>
      <c r="BY101" s="138"/>
      <c r="BZ101" s="143" t="str">
        <f t="shared" si="243"/>
        <v/>
      </c>
      <c r="CA101" s="144" t="str">
        <f t="shared" si="244"/>
        <v/>
      </c>
      <c r="CB101" s="138" t="e">
        <f t="shared" ref="CB101:CC116" si="275">IF(BZ101="",CB100,BZ101)</f>
        <v>#N/A</v>
      </c>
      <c r="CC101" s="138" t="e">
        <f t="shared" si="275"/>
        <v>#N/A</v>
      </c>
      <c r="CD101" s="138"/>
      <c r="CE101" s="143" t="str">
        <f t="shared" si="245"/>
        <v/>
      </c>
      <c r="CF101" s="144" t="str">
        <f t="shared" si="246"/>
        <v/>
      </c>
      <c r="CG101" s="138" t="e">
        <f t="shared" ref="CG101:CH116" si="276">IF(CE101="",CG100,CE101)</f>
        <v>#N/A</v>
      </c>
      <c r="CH101" s="138" t="e">
        <f t="shared" si="276"/>
        <v>#N/A</v>
      </c>
      <c r="CJ101" s="171"/>
      <c r="CK101" s="133"/>
      <c r="CL101" s="133"/>
      <c r="CM101" s="133"/>
      <c r="CN101" s="133"/>
      <c r="CO101" s="133"/>
      <c r="CP101" s="133"/>
      <c r="CQ101" s="133"/>
      <c r="CR101" s="133"/>
      <c r="CS101" s="133"/>
      <c r="CT101" s="133"/>
      <c r="CU101" s="133"/>
      <c r="CV101" s="133"/>
      <c r="CW101" s="133"/>
      <c r="CX101" s="133"/>
      <c r="CY101" s="133"/>
      <c r="CZ101" s="133"/>
      <c r="DA101" s="133"/>
      <c r="DB101" s="133"/>
      <c r="DC101" s="133"/>
      <c r="DD101" s="133"/>
      <c r="DE101" s="133"/>
      <c r="DF101" s="133"/>
      <c r="DG101" s="133"/>
      <c r="DH101" s="133"/>
      <c r="DI101" s="133"/>
      <c r="DJ101" s="133"/>
      <c r="DK101" s="133"/>
      <c r="DL101" s="133"/>
      <c r="DM101" s="133"/>
      <c r="DN101" s="133"/>
      <c r="DO101" s="133"/>
      <c r="DP101" s="133"/>
      <c r="DQ101" s="133"/>
      <c r="DR101" s="133"/>
      <c r="DS101" s="133"/>
      <c r="DT101" s="133"/>
      <c r="DU101" s="133"/>
      <c r="DV101" s="133"/>
      <c r="DW101" s="133"/>
      <c r="DX101" s="133"/>
      <c r="DY101" s="133"/>
      <c r="DZ101" s="133"/>
      <c r="EA101" s="133"/>
      <c r="EB101" s="133"/>
      <c r="EC101" s="133"/>
      <c r="ED101" s="133"/>
      <c r="EE101" s="133"/>
      <c r="EF101" s="133"/>
      <c r="EG101" s="133"/>
      <c r="EH101" s="133"/>
      <c r="EI101" s="133"/>
      <c r="EJ101" s="133"/>
      <c r="EK101" s="133"/>
      <c r="EL101" s="133"/>
      <c r="EM101" s="133"/>
      <c r="EN101" s="133"/>
      <c r="EO101" s="133"/>
      <c r="EP101" s="133"/>
      <c r="EQ101" s="133"/>
      <c r="ER101" s="133"/>
      <c r="ES101" s="133"/>
      <c r="ET101" s="133"/>
      <c r="EU101" s="133"/>
      <c r="EV101" s="133"/>
      <c r="EW101" s="133"/>
      <c r="EX101" s="133"/>
      <c r="EY101" s="133"/>
      <c r="EZ101" s="133"/>
      <c r="FA101" s="133"/>
      <c r="FB101" s="133"/>
      <c r="FC101" s="133"/>
      <c r="FD101" s="133"/>
      <c r="FE101" s="133"/>
      <c r="FF101" s="133"/>
      <c r="FG101" s="133"/>
      <c r="FH101" s="133"/>
      <c r="FI101" s="133"/>
      <c r="FJ101" s="133"/>
      <c r="FK101" s="133"/>
      <c r="FL101" s="133"/>
      <c r="FM101" s="133"/>
      <c r="FN101" s="133"/>
      <c r="FO101" s="133"/>
      <c r="FP101" s="133"/>
      <c r="FQ101" s="133"/>
      <c r="FR101" s="133"/>
      <c r="FS101" s="133"/>
      <c r="FT101" s="133"/>
      <c r="FU101" s="133"/>
      <c r="FV101" s="133"/>
      <c r="FW101" s="133"/>
      <c r="FX101" s="133"/>
      <c r="FY101" s="133"/>
      <c r="FZ101" s="133"/>
      <c r="GA101" s="133"/>
      <c r="GB101" s="133"/>
      <c r="GC101" s="133"/>
      <c r="GD101" s="133"/>
      <c r="GE101" s="133"/>
      <c r="GF101" s="133"/>
      <c r="GG101" s="133"/>
      <c r="GH101" s="133"/>
      <c r="GI101" s="133"/>
      <c r="GJ101" s="133"/>
      <c r="GK101" s="133"/>
      <c r="GL101" s="133"/>
      <c r="GM101" s="133"/>
      <c r="GN101" s="133"/>
      <c r="GO101" s="133"/>
      <c r="GP101" s="133"/>
      <c r="GQ101" s="133"/>
      <c r="GR101" s="133"/>
      <c r="GS101" s="133"/>
      <c r="GT101" s="133"/>
      <c r="GU101" s="133"/>
      <c r="GV101" s="133"/>
      <c r="GW101" s="133"/>
      <c r="GX101" s="133"/>
      <c r="GY101" s="133"/>
      <c r="GZ101" s="133"/>
      <c r="HA101" s="133"/>
      <c r="HB101" s="133"/>
    </row>
    <row r="102" spans="2:210" x14ac:dyDescent="0.25">
      <c r="B102" s="120"/>
      <c r="C102" s="114"/>
      <c r="D102"/>
      <c r="E102"/>
      <c r="F102" s="120"/>
      <c r="G102" s="114"/>
      <c r="H102"/>
      <c r="I102"/>
      <c r="J102" s="120"/>
      <c r="K102" s="114"/>
      <c r="L102"/>
      <c r="M102"/>
      <c r="N102" s="120"/>
      <c r="O102" s="114"/>
      <c r="P102"/>
      <c r="Q102"/>
      <c r="R102" s="120"/>
      <c r="S102" s="114"/>
      <c r="T102"/>
      <c r="U102"/>
      <c r="V102" s="120"/>
      <c r="W102" s="114"/>
      <c r="X102"/>
      <c r="Y102"/>
      <c r="AA102" s="140" t="str">
        <f t="shared" si="265"/>
        <v/>
      </c>
      <c r="AB102" s="141" t="str">
        <f t="shared" si="217"/>
        <v/>
      </c>
      <c r="AC102" s="142" t="e">
        <f t="shared" si="229"/>
        <v>#N/A</v>
      </c>
      <c r="AD102" s="142" t="e">
        <f t="shared" si="247"/>
        <v>#VALUE!</v>
      </c>
      <c r="AE102" s="134" t="str">
        <f t="shared" si="218"/>
        <v/>
      </c>
      <c r="AF102" s="140" t="str">
        <f t="shared" si="266"/>
        <v/>
      </c>
      <c r="AG102" s="141" t="str">
        <f t="shared" si="219"/>
        <v/>
      </c>
      <c r="AH102" s="142" t="e">
        <f t="shared" si="230"/>
        <v>#N/A</v>
      </c>
      <c r="AI102" s="142" t="e">
        <f t="shared" si="248"/>
        <v>#VALUE!</v>
      </c>
      <c r="AJ102" s="134" t="str">
        <f t="shared" si="220"/>
        <v/>
      </c>
      <c r="AK102" s="140" t="str">
        <f t="shared" si="267"/>
        <v/>
      </c>
      <c r="AL102" s="141" t="str">
        <f t="shared" si="221"/>
        <v/>
      </c>
      <c r="AM102" s="142" t="e">
        <f t="shared" si="231"/>
        <v>#N/A</v>
      </c>
      <c r="AN102" s="142" t="e">
        <f t="shared" si="249"/>
        <v>#VALUE!</v>
      </c>
      <c r="AO102" s="134" t="str">
        <f t="shared" si="222"/>
        <v/>
      </c>
      <c r="AP102" s="140" t="str">
        <f t="shared" si="268"/>
        <v/>
      </c>
      <c r="AQ102" s="141" t="str">
        <f t="shared" si="223"/>
        <v/>
      </c>
      <c r="AR102" s="142" t="e">
        <f t="shared" si="232"/>
        <v>#N/A</v>
      </c>
      <c r="AS102" s="142" t="e">
        <f t="shared" si="250"/>
        <v>#VALUE!</v>
      </c>
      <c r="AT102" s="134" t="str">
        <f t="shared" si="224"/>
        <v/>
      </c>
      <c r="AU102" s="140" t="str">
        <f t="shared" si="269"/>
        <v/>
      </c>
      <c r="AV102" s="141" t="str">
        <f t="shared" si="225"/>
        <v/>
      </c>
      <c r="AW102" s="142" t="e">
        <f t="shared" si="233"/>
        <v>#N/A</v>
      </c>
      <c r="AX102" s="142" t="e">
        <f t="shared" si="251"/>
        <v>#VALUE!</v>
      </c>
      <c r="AY102" s="134" t="str">
        <f t="shared" si="226"/>
        <v/>
      </c>
      <c r="AZ102" s="140" t="str">
        <f t="shared" si="270"/>
        <v/>
      </c>
      <c r="BA102" s="141" t="str">
        <f t="shared" si="227"/>
        <v/>
      </c>
      <c r="BB102" s="142" t="e">
        <f t="shared" si="234"/>
        <v>#N/A</v>
      </c>
      <c r="BC102" s="142" t="e">
        <f t="shared" si="252"/>
        <v>#VALUE!</v>
      </c>
      <c r="BD102" s="134" t="str">
        <f t="shared" si="228"/>
        <v/>
      </c>
      <c r="BF102" s="143" t="str">
        <f t="shared" si="235"/>
        <v/>
      </c>
      <c r="BG102" s="144" t="str">
        <f t="shared" si="236"/>
        <v/>
      </c>
      <c r="BH102" s="138" t="e">
        <f t="shared" si="271"/>
        <v>#N/A</v>
      </c>
      <c r="BI102" s="138" t="e">
        <f t="shared" si="271"/>
        <v>#N/A</v>
      </c>
      <c r="BJ102" s="138"/>
      <c r="BK102" s="143" t="str">
        <f t="shared" si="237"/>
        <v/>
      </c>
      <c r="BL102" s="144" t="str">
        <f t="shared" si="238"/>
        <v/>
      </c>
      <c r="BM102" s="138" t="e">
        <f t="shared" si="272"/>
        <v>#N/A</v>
      </c>
      <c r="BN102" s="138" t="e">
        <f t="shared" si="272"/>
        <v>#N/A</v>
      </c>
      <c r="BO102" s="138"/>
      <c r="BP102" s="143" t="str">
        <f t="shared" si="239"/>
        <v/>
      </c>
      <c r="BQ102" s="144" t="str">
        <f t="shared" si="240"/>
        <v/>
      </c>
      <c r="BR102" s="138" t="e">
        <f t="shared" si="273"/>
        <v>#N/A</v>
      </c>
      <c r="BS102" s="138" t="e">
        <f t="shared" si="273"/>
        <v>#N/A</v>
      </c>
      <c r="BT102" s="138"/>
      <c r="BU102" s="143" t="str">
        <f t="shared" si="241"/>
        <v/>
      </c>
      <c r="BV102" s="144" t="str">
        <f t="shared" si="242"/>
        <v/>
      </c>
      <c r="BW102" s="138" t="e">
        <f t="shared" si="274"/>
        <v>#N/A</v>
      </c>
      <c r="BX102" s="138" t="e">
        <f t="shared" si="274"/>
        <v>#N/A</v>
      </c>
      <c r="BY102" s="138"/>
      <c r="BZ102" s="143" t="str">
        <f t="shared" si="243"/>
        <v/>
      </c>
      <c r="CA102" s="144" t="str">
        <f t="shared" si="244"/>
        <v/>
      </c>
      <c r="CB102" s="138" t="e">
        <f t="shared" si="275"/>
        <v>#N/A</v>
      </c>
      <c r="CC102" s="138" t="e">
        <f t="shared" si="275"/>
        <v>#N/A</v>
      </c>
      <c r="CD102" s="138"/>
      <c r="CE102" s="143" t="str">
        <f t="shared" si="245"/>
        <v/>
      </c>
      <c r="CF102" s="144" t="str">
        <f t="shared" si="246"/>
        <v/>
      </c>
      <c r="CG102" s="138" t="e">
        <f t="shared" si="276"/>
        <v>#N/A</v>
      </c>
      <c r="CH102" s="138" t="e">
        <f t="shared" si="276"/>
        <v>#N/A</v>
      </c>
      <c r="CJ102" s="171"/>
      <c r="CK102" s="133"/>
      <c r="CL102" s="133"/>
      <c r="CM102" s="133"/>
      <c r="CN102" s="133"/>
      <c r="CO102" s="133"/>
      <c r="CP102" s="133"/>
      <c r="CQ102" s="133"/>
      <c r="CR102" s="133"/>
      <c r="CS102" s="133"/>
      <c r="CT102" s="133"/>
      <c r="CU102" s="133"/>
      <c r="CV102" s="133"/>
      <c r="CW102" s="133"/>
      <c r="CX102" s="133"/>
      <c r="CY102" s="133"/>
      <c r="CZ102" s="133"/>
      <c r="DA102" s="133"/>
      <c r="DB102" s="133"/>
      <c r="DC102" s="133"/>
      <c r="DD102" s="133"/>
      <c r="DE102" s="133"/>
      <c r="DF102" s="133"/>
      <c r="DG102" s="133"/>
      <c r="DH102" s="133"/>
      <c r="DI102" s="133"/>
      <c r="DJ102" s="133"/>
      <c r="DK102" s="133"/>
      <c r="DL102" s="133"/>
      <c r="DM102" s="133"/>
      <c r="DN102" s="133"/>
      <c r="DO102" s="133"/>
      <c r="DP102" s="133"/>
      <c r="DQ102" s="133"/>
      <c r="DR102" s="133"/>
      <c r="DS102" s="133"/>
      <c r="DT102" s="133"/>
      <c r="DU102" s="133"/>
      <c r="DV102" s="133"/>
      <c r="DW102" s="133"/>
      <c r="DX102" s="133"/>
      <c r="DY102" s="133"/>
      <c r="DZ102" s="133"/>
      <c r="EA102" s="133"/>
      <c r="EB102" s="133"/>
      <c r="EC102" s="133"/>
      <c r="ED102" s="133"/>
      <c r="EE102" s="133"/>
      <c r="EF102" s="133"/>
      <c r="EG102" s="133"/>
      <c r="EH102" s="133"/>
      <c r="EI102" s="133"/>
      <c r="EJ102" s="133"/>
      <c r="EK102" s="133"/>
      <c r="EL102" s="133"/>
      <c r="EM102" s="133"/>
      <c r="EN102" s="133"/>
      <c r="EO102" s="133"/>
      <c r="EP102" s="133"/>
      <c r="EQ102" s="133"/>
      <c r="ER102" s="133"/>
      <c r="ES102" s="133"/>
      <c r="ET102" s="133"/>
      <c r="EU102" s="133"/>
      <c r="EV102" s="133"/>
      <c r="EW102" s="133"/>
      <c r="EX102" s="133"/>
      <c r="EY102" s="133"/>
      <c r="EZ102" s="133"/>
      <c r="FA102" s="133"/>
      <c r="FB102" s="133"/>
      <c r="FC102" s="133"/>
      <c r="FD102" s="133"/>
      <c r="FE102" s="133"/>
      <c r="FF102" s="133"/>
      <c r="FG102" s="133"/>
      <c r="FH102" s="133"/>
      <c r="FI102" s="133"/>
      <c r="FJ102" s="133"/>
      <c r="FK102" s="133"/>
      <c r="FL102" s="133"/>
      <c r="FM102" s="133"/>
      <c r="FN102" s="133"/>
      <c r="FO102" s="133"/>
      <c r="FP102" s="133"/>
      <c r="FQ102" s="133"/>
      <c r="FR102" s="133"/>
      <c r="FS102" s="133"/>
      <c r="FT102" s="133"/>
      <c r="FU102" s="133"/>
      <c r="FV102" s="133"/>
      <c r="FW102" s="133"/>
      <c r="FX102" s="133"/>
      <c r="FY102" s="133"/>
      <c r="FZ102" s="133"/>
      <c r="GA102" s="133"/>
      <c r="GB102" s="133"/>
      <c r="GC102" s="133"/>
      <c r="GD102" s="133"/>
      <c r="GE102" s="133"/>
      <c r="GF102" s="133"/>
      <c r="GG102" s="133"/>
      <c r="GH102" s="133"/>
      <c r="GI102" s="133"/>
      <c r="GJ102" s="133"/>
      <c r="GK102" s="133"/>
      <c r="GL102" s="133"/>
      <c r="GM102" s="133"/>
      <c r="GN102" s="133"/>
      <c r="GO102" s="133"/>
      <c r="GP102" s="133"/>
      <c r="GQ102" s="133"/>
      <c r="GR102" s="133"/>
      <c r="GS102" s="133"/>
      <c r="GT102" s="133"/>
      <c r="GU102" s="133"/>
      <c r="GV102" s="133"/>
      <c r="GW102" s="133"/>
      <c r="GX102" s="133"/>
      <c r="GY102" s="133"/>
      <c r="GZ102" s="133"/>
      <c r="HA102" s="133"/>
      <c r="HB102" s="133"/>
    </row>
    <row r="103" spans="2:210" x14ac:dyDescent="0.25">
      <c r="B103" s="120"/>
      <c r="C103" s="114"/>
      <c r="D103"/>
      <c r="E103"/>
      <c r="F103" s="120"/>
      <c r="G103" s="114"/>
      <c r="H103"/>
      <c r="I103"/>
      <c r="J103" s="120"/>
      <c r="K103" s="114"/>
      <c r="L103"/>
      <c r="M103"/>
      <c r="N103" s="120"/>
      <c r="O103" s="114"/>
      <c r="P103"/>
      <c r="Q103"/>
      <c r="R103" s="120"/>
      <c r="S103" s="114"/>
      <c r="T103"/>
      <c r="U103"/>
      <c r="V103" s="120"/>
      <c r="W103" s="114"/>
      <c r="X103"/>
      <c r="Y103"/>
      <c r="AA103" s="140" t="str">
        <f t="shared" si="265"/>
        <v/>
      </c>
      <c r="AB103" s="141" t="str">
        <f t="shared" si="217"/>
        <v/>
      </c>
      <c r="AC103" s="142" t="e">
        <f t="shared" si="229"/>
        <v>#N/A</v>
      </c>
      <c r="AD103" s="142" t="e">
        <f t="shared" si="247"/>
        <v>#VALUE!</v>
      </c>
      <c r="AE103" s="134" t="str">
        <f t="shared" si="218"/>
        <v/>
      </c>
      <c r="AF103" s="140" t="str">
        <f t="shared" si="266"/>
        <v/>
      </c>
      <c r="AG103" s="141" t="str">
        <f t="shared" si="219"/>
        <v/>
      </c>
      <c r="AH103" s="142" t="e">
        <f t="shared" si="230"/>
        <v>#N/A</v>
      </c>
      <c r="AI103" s="142" t="e">
        <f t="shared" si="248"/>
        <v>#VALUE!</v>
      </c>
      <c r="AJ103" s="134" t="str">
        <f t="shared" si="220"/>
        <v/>
      </c>
      <c r="AK103" s="140" t="str">
        <f t="shared" si="267"/>
        <v/>
      </c>
      <c r="AL103" s="141" t="str">
        <f t="shared" si="221"/>
        <v/>
      </c>
      <c r="AM103" s="142" t="e">
        <f t="shared" si="231"/>
        <v>#N/A</v>
      </c>
      <c r="AN103" s="142" t="e">
        <f t="shared" si="249"/>
        <v>#VALUE!</v>
      </c>
      <c r="AO103" s="134" t="str">
        <f t="shared" si="222"/>
        <v/>
      </c>
      <c r="AP103" s="140" t="str">
        <f t="shared" si="268"/>
        <v/>
      </c>
      <c r="AQ103" s="141" t="str">
        <f t="shared" si="223"/>
        <v/>
      </c>
      <c r="AR103" s="142" t="e">
        <f t="shared" si="232"/>
        <v>#N/A</v>
      </c>
      <c r="AS103" s="142" t="e">
        <f t="shared" si="250"/>
        <v>#VALUE!</v>
      </c>
      <c r="AT103" s="134" t="str">
        <f t="shared" si="224"/>
        <v/>
      </c>
      <c r="AU103" s="140" t="str">
        <f t="shared" si="269"/>
        <v/>
      </c>
      <c r="AV103" s="141" t="str">
        <f t="shared" si="225"/>
        <v/>
      </c>
      <c r="AW103" s="142" t="e">
        <f t="shared" si="233"/>
        <v>#N/A</v>
      </c>
      <c r="AX103" s="142" t="e">
        <f t="shared" si="251"/>
        <v>#VALUE!</v>
      </c>
      <c r="AY103" s="134" t="str">
        <f t="shared" si="226"/>
        <v/>
      </c>
      <c r="AZ103" s="140" t="str">
        <f t="shared" si="270"/>
        <v/>
      </c>
      <c r="BA103" s="141" t="str">
        <f t="shared" si="227"/>
        <v/>
      </c>
      <c r="BB103" s="142" t="e">
        <f t="shared" si="234"/>
        <v>#N/A</v>
      </c>
      <c r="BC103" s="142" t="e">
        <f t="shared" si="252"/>
        <v>#VALUE!</v>
      </c>
      <c r="BD103" s="134" t="str">
        <f t="shared" si="228"/>
        <v/>
      </c>
      <c r="BF103" s="143" t="str">
        <f t="shared" si="235"/>
        <v/>
      </c>
      <c r="BG103" s="144" t="str">
        <f t="shared" si="236"/>
        <v/>
      </c>
      <c r="BH103" s="138" t="e">
        <f t="shared" si="271"/>
        <v>#N/A</v>
      </c>
      <c r="BI103" s="138" t="e">
        <f t="shared" si="271"/>
        <v>#N/A</v>
      </c>
      <c r="BJ103" s="138"/>
      <c r="BK103" s="143" t="str">
        <f t="shared" si="237"/>
        <v/>
      </c>
      <c r="BL103" s="144" t="str">
        <f t="shared" si="238"/>
        <v/>
      </c>
      <c r="BM103" s="138" t="e">
        <f t="shared" si="272"/>
        <v>#N/A</v>
      </c>
      <c r="BN103" s="138" t="e">
        <f t="shared" si="272"/>
        <v>#N/A</v>
      </c>
      <c r="BO103" s="138"/>
      <c r="BP103" s="143" t="str">
        <f t="shared" si="239"/>
        <v/>
      </c>
      <c r="BQ103" s="144" t="str">
        <f t="shared" si="240"/>
        <v/>
      </c>
      <c r="BR103" s="138" t="e">
        <f t="shared" si="273"/>
        <v>#N/A</v>
      </c>
      <c r="BS103" s="138" t="e">
        <f t="shared" si="273"/>
        <v>#N/A</v>
      </c>
      <c r="BT103" s="138"/>
      <c r="BU103" s="143" t="str">
        <f t="shared" si="241"/>
        <v/>
      </c>
      <c r="BV103" s="144" t="str">
        <f t="shared" si="242"/>
        <v/>
      </c>
      <c r="BW103" s="138" t="e">
        <f t="shared" si="274"/>
        <v>#N/A</v>
      </c>
      <c r="BX103" s="138" t="e">
        <f t="shared" si="274"/>
        <v>#N/A</v>
      </c>
      <c r="BY103" s="138"/>
      <c r="BZ103" s="143" t="str">
        <f t="shared" si="243"/>
        <v/>
      </c>
      <c r="CA103" s="144" t="str">
        <f t="shared" si="244"/>
        <v/>
      </c>
      <c r="CB103" s="138" t="e">
        <f t="shared" si="275"/>
        <v>#N/A</v>
      </c>
      <c r="CC103" s="138" t="e">
        <f t="shared" si="275"/>
        <v>#N/A</v>
      </c>
      <c r="CD103" s="138"/>
      <c r="CE103" s="143" t="str">
        <f t="shared" si="245"/>
        <v/>
      </c>
      <c r="CF103" s="144" t="str">
        <f t="shared" si="246"/>
        <v/>
      </c>
      <c r="CG103" s="138" t="e">
        <f t="shared" si="276"/>
        <v>#N/A</v>
      </c>
      <c r="CH103" s="138" t="e">
        <f t="shared" si="276"/>
        <v>#N/A</v>
      </c>
      <c r="CJ103" s="171"/>
      <c r="CK103" s="133"/>
      <c r="CL103" s="133"/>
      <c r="CM103" s="133"/>
      <c r="CN103" s="133"/>
      <c r="CO103" s="133"/>
      <c r="CP103" s="133"/>
      <c r="CQ103" s="133"/>
      <c r="CR103" s="133"/>
      <c r="CS103" s="133"/>
      <c r="CT103" s="133"/>
      <c r="CU103" s="133"/>
      <c r="CV103" s="133"/>
      <c r="CW103" s="133"/>
      <c r="CX103" s="133"/>
      <c r="CY103" s="133"/>
      <c r="CZ103" s="133"/>
      <c r="DA103" s="133"/>
      <c r="DB103" s="133"/>
      <c r="DC103" s="133"/>
      <c r="DD103" s="133"/>
      <c r="DE103" s="133"/>
      <c r="DF103" s="133"/>
      <c r="DG103" s="133"/>
      <c r="DH103" s="133"/>
      <c r="DI103" s="133"/>
      <c r="DJ103" s="133"/>
      <c r="DK103" s="133"/>
      <c r="DL103" s="133"/>
      <c r="DM103" s="133"/>
      <c r="DN103" s="133"/>
      <c r="DO103" s="133"/>
      <c r="DP103" s="133"/>
      <c r="DQ103" s="133"/>
      <c r="DR103" s="133"/>
      <c r="DS103" s="133"/>
      <c r="DT103" s="133"/>
      <c r="DU103" s="133"/>
      <c r="DV103" s="133"/>
      <c r="DW103" s="133"/>
      <c r="DX103" s="133"/>
      <c r="DY103" s="133"/>
      <c r="DZ103" s="133"/>
      <c r="EA103" s="133"/>
      <c r="EB103" s="133"/>
      <c r="EC103" s="133"/>
      <c r="ED103" s="133"/>
      <c r="EE103" s="133"/>
      <c r="EF103" s="133"/>
      <c r="EG103" s="133"/>
      <c r="EH103" s="133"/>
      <c r="EI103" s="133"/>
      <c r="EJ103" s="133"/>
      <c r="EK103" s="133"/>
      <c r="EL103" s="133"/>
      <c r="EM103" s="133"/>
      <c r="EN103" s="133"/>
      <c r="EO103" s="133"/>
      <c r="EP103" s="133"/>
      <c r="EQ103" s="133"/>
      <c r="ER103" s="133"/>
      <c r="ES103" s="133"/>
      <c r="ET103" s="133"/>
      <c r="EU103" s="133"/>
      <c r="EV103" s="133"/>
      <c r="EW103" s="133"/>
      <c r="EX103" s="133"/>
      <c r="EY103" s="133"/>
      <c r="EZ103" s="133"/>
      <c r="FA103" s="133"/>
      <c r="FB103" s="133"/>
      <c r="FC103" s="133"/>
      <c r="FD103" s="133"/>
      <c r="FE103" s="133"/>
      <c r="FF103" s="133"/>
      <c r="FG103" s="133"/>
      <c r="FH103" s="133"/>
      <c r="FI103" s="133"/>
      <c r="FJ103" s="133"/>
      <c r="FK103" s="133"/>
      <c r="FL103" s="133"/>
      <c r="FM103" s="133"/>
      <c r="FN103" s="133"/>
      <c r="FO103" s="133"/>
      <c r="FP103" s="133"/>
      <c r="FQ103" s="133"/>
      <c r="FR103" s="133"/>
      <c r="FS103" s="133"/>
      <c r="FT103" s="133"/>
      <c r="FU103" s="133"/>
      <c r="FV103" s="133"/>
      <c r="FW103" s="133"/>
      <c r="FX103" s="133"/>
      <c r="FY103" s="133"/>
      <c r="FZ103" s="133"/>
      <c r="GA103" s="133"/>
      <c r="GB103" s="133"/>
      <c r="GC103" s="133"/>
      <c r="GD103" s="133"/>
      <c r="GE103" s="133"/>
      <c r="GF103" s="133"/>
      <c r="GG103" s="133"/>
      <c r="GH103" s="133"/>
      <c r="GI103" s="133"/>
      <c r="GJ103" s="133"/>
      <c r="GK103" s="133"/>
      <c r="GL103" s="133"/>
      <c r="GM103" s="133"/>
      <c r="GN103" s="133"/>
      <c r="GO103" s="133"/>
      <c r="GP103" s="133"/>
      <c r="GQ103" s="133"/>
      <c r="GR103" s="133"/>
      <c r="GS103" s="133"/>
      <c r="GT103" s="133"/>
      <c r="GU103" s="133"/>
      <c r="GV103" s="133"/>
      <c r="GW103" s="133"/>
      <c r="GX103" s="133"/>
      <c r="GY103" s="133"/>
      <c r="GZ103" s="133"/>
      <c r="HA103" s="133"/>
      <c r="HB103" s="133"/>
    </row>
    <row r="104" spans="2:210" x14ac:dyDescent="0.25">
      <c r="B104" s="120"/>
      <c r="C104" s="114"/>
      <c r="D104"/>
      <c r="E104"/>
      <c r="F104" s="120"/>
      <c r="G104" s="114"/>
      <c r="H104"/>
      <c r="I104"/>
      <c r="J104" s="120"/>
      <c r="K104" s="114"/>
      <c r="L104"/>
      <c r="M104"/>
      <c r="N104" s="120"/>
      <c r="O104" s="114"/>
      <c r="P104"/>
      <c r="Q104"/>
      <c r="R104" s="120"/>
      <c r="S104" s="114"/>
      <c r="T104"/>
      <c r="U104"/>
      <c r="V104" s="120"/>
      <c r="W104" s="114"/>
      <c r="X104"/>
      <c r="Y104"/>
      <c r="AA104" s="140" t="str">
        <f t="shared" si="265"/>
        <v/>
      </c>
      <c r="AB104" s="141" t="str">
        <f t="shared" si="217"/>
        <v/>
      </c>
      <c r="AC104" s="142" t="e">
        <f t="shared" si="229"/>
        <v>#N/A</v>
      </c>
      <c r="AD104" s="142" t="e">
        <f t="shared" si="247"/>
        <v>#VALUE!</v>
      </c>
      <c r="AE104" s="134" t="str">
        <f t="shared" si="218"/>
        <v/>
      </c>
      <c r="AF104" s="140" t="str">
        <f t="shared" si="266"/>
        <v/>
      </c>
      <c r="AG104" s="141" t="str">
        <f t="shared" si="219"/>
        <v/>
      </c>
      <c r="AH104" s="142" t="e">
        <f t="shared" si="230"/>
        <v>#N/A</v>
      </c>
      <c r="AI104" s="142" t="e">
        <f t="shared" si="248"/>
        <v>#VALUE!</v>
      </c>
      <c r="AJ104" s="134" t="str">
        <f t="shared" si="220"/>
        <v/>
      </c>
      <c r="AK104" s="140" t="str">
        <f t="shared" si="267"/>
        <v/>
      </c>
      <c r="AL104" s="141" t="str">
        <f t="shared" si="221"/>
        <v/>
      </c>
      <c r="AM104" s="142" t="e">
        <f t="shared" si="231"/>
        <v>#N/A</v>
      </c>
      <c r="AN104" s="142" t="e">
        <f t="shared" si="249"/>
        <v>#VALUE!</v>
      </c>
      <c r="AO104" s="134" t="str">
        <f t="shared" si="222"/>
        <v/>
      </c>
      <c r="AP104" s="140" t="str">
        <f t="shared" si="268"/>
        <v/>
      </c>
      <c r="AQ104" s="141" t="str">
        <f t="shared" si="223"/>
        <v/>
      </c>
      <c r="AR104" s="142" t="e">
        <f t="shared" si="232"/>
        <v>#N/A</v>
      </c>
      <c r="AS104" s="142" t="e">
        <f t="shared" si="250"/>
        <v>#VALUE!</v>
      </c>
      <c r="AT104" s="134" t="str">
        <f t="shared" si="224"/>
        <v/>
      </c>
      <c r="AU104" s="140" t="str">
        <f t="shared" si="269"/>
        <v/>
      </c>
      <c r="AV104" s="141" t="str">
        <f t="shared" si="225"/>
        <v/>
      </c>
      <c r="AW104" s="142" t="e">
        <f t="shared" si="233"/>
        <v>#N/A</v>
      </c>
      <c r="AX104" s="142" t="e">
        <f t="shared" si="251"/>
        <v>#VALUE!</v>
      </c>
      <c r="AY104" s="134" t="str">
        <f t="shared" si="226"/>
        <v/>
      </c>
      <c r="AZ104" s="140" t="str">
        <f t="shared" si="270"/>
        <v/>
      </c>
      <c r="BA104" s="141" t="str">
        <f t="shared" si="227"/>
        <v/>
      </c>
      <c r="BB104" s="142" t="e">
        <f t="shared" si="234"/>
        <v>#N/A</v>
      </c>
      <c r="BC104" s="142" t="e">
        <f t="shared" si="252"/>
        <v>#VALUE!</v>
      </c>
      <c r="BD104" s="134" t="str">
        <f t="shared" si="228"/>
        <v/>
      </c>
      <c r="BF104" s="143" t="str">
        <f t="shared" si="235"/>
        <v/>
      </c>
      <c r="BG104" s="144" t="str">
        <f t="shared" si="236"/>
        <v/>
      </c>
      <c r="BH104" s="138" t="e">
        <f t="shared" si="271"/>
        <v>#N/A</v>
      </c>
      <c r="BI104" s="138" t="e">
        <f t="shared" si="271"/>
        <v>#N/A</v>
      </c>
      <c r="BJ104" s="138"/>
      <c r="BK104" s="143" t="str">
        <f t="shared" si="237"/>
        <v/>
      </c>
      <c r="BL104" s="144" t="str">
        <f t="shared" si="238"/>
        <v/>
      </c>
      <c r="BM104" s="138" t="e">
        <f t="shared" si="272"/>
        <v>#N/A</v>
      </c>
      <c r="BN104" s="138" t="e">
        <f t="shared" si="272"/>
        <v>#N/A</v>
      </c>
      <c r="BO104" s="138"/>
      <c r="BP104" s="143" t="str">
        <f t="shared" si="239"/>
        <v/>
      </c>
      <c r="BQ104" s="144" t="str">
        <f t="shared" si="240"/>
        <v/>
      </c>
      <c r="BR104" s="138" t="e">
        <f t="shared" si="273"/>
        <v>#N/A</v>
      </c>
      <c r="BS104" s="138" t="e">
        <f t="shared" si="273"/>
        <v>#N/A</v>
      </c>
      <c r="BT104" s="138"/>
      <c r="BU104" s="143" t="str">
        <f t="shared" si="241"/>
        <v/>
      </c>
      <c r="BV104" s="144" t="str">
        <f t="shared" si="242"/>
        <v/>
      </c>
      <c r="BW104" s="138" t="e">
        <f t="shared" si="274"/>
        <v>#N/A</v>
      </c>
      <c r="BX104" s="138" t="e">
        <f t="shared" si="274"/>
        <v>#N/A</v>
      </c>
      <c r="BY104" s="138"/>
      <c r="BZ104" s="143" t="str">
        <f t="shared" si="243"/>
        <v/>
      </c>
      <c r="CA104" s="144" t="str">
        <f t="shared" si="244"/>
        <v/>
      </c>
      <c r="CB104" s="138" t="e">
        <f t="shared" si="275"/>
        <v>#N/A</v>
      </c>
      <c r="CC104" s="138" t="e">
        <f t="shared" si="275"/>
        <v>#N/A</v>
      </c>
      <c r="CD104" s="138"/>
      <c r="CE104" s="143" t="str">
        <f t="shared" si="245"/>
        <v/>
      </c>
      <c r="CF104" s="144" t="str">
        <f t="shared" si="246"/>
        <v/>
      </c>
      <c r="CG104" s="138" t="e">
        <f t="shared" si="276"/>
        <v>#N/A</v>
      </c>
      <c r="CH104" s="138" t="e">
        <f t="shared" si="276"/>
        <v>#N/A</v>
      </c>
      <c r="CJ104" s="171"/>
      <c r="CK104" s="133"/>
      <c r="CL104" s="133"/>
      <c r="CM104" s="133"/>
      <c r="CN104" s="133"/>
      <c r="CO104" s="133"/>
      <c r="CP104" s="133"/>
      <c r="CQ104" s="133"/>
      <c r="CR104" s="133"/>
      <c r="CS104" s="133"/>
      <c r="CT104" s="133"/>
      <c r="CU104" s="133"/>
      <c r="CV104" s="133"/>
      <c r="CW104" s="133"/>
      <c r="CX104" s="133"/>
      <c r="CY104" s="133"/>
      <c r="CZ104" s="133"/>
      <c r="DA104" s="133"/>
      <c r="DB104" s="133"/>
      <c r="DC104" s="133"/>
      <c r="DD104" s="133"/>
      <c r="DE104" s="133"/>
      <c r="DF104" s="133"/>
      <c r="DG104" s="133"/>
      <c r="DH104" s="133"/>
      <c r="DI104" s="133"/>
      <c r="DJ104" s="133"/>
      <c r="DK104" s="133"/>
      <c r="DL104" s="133"/>
      <c r="DM104" s="133"/>
      <c r="DN104" s="133"/>
      <c r="DO104" s="133"/>
      <c r="DP104" s="133"/>
      <c r="DQ104" s="133"/>
      <c r="DR104" s="133"/>
      <c r="DS104" s="133"/>
      <c r="DT104" s="133"/>
      <c r="DU104" s="133"/>
      <c r="DV104" s="133"/>
      <c r="DW104" s="133"/>
      <c r="DX104" s="133"/>
      <c r="DY104" s="133"/>
      <c r="DZ104" s="133"/>
      <c r="EA104" s="133"/>
      <c r="EB104" s="133"/>
      <c r="EC104" s="133"/>
      <c r="ED104" s="133"/>
      <c r="EE104" s="133"/>
      <c r="EF104" s="133"/>
      <c r="EG104" s="133"/>
      <c r="EH104" s="133"/>
      <c r="EI104" s="133"/>
      <c r="EJ104" s="133"/>
      <c r="EK104" s="133"/>
      <c r="EL104" s="133"/>
      <c r="EM104" s="133"/>
      <c r="EN104" s="133"/>
      <c r="EO104" s="133"/>
      <c r="EP104" s="133"/>
      <c r="EQ104" s="133"/>
      <c r="ER104" s="133"/>
      <c r="ES104" s="133"/>
      <c r="ET104" s="133"/>
      <c r="EU104" s="133"/>
      <c r="EV104" s="133"/>
      <c r="EW104" s="133"/>
      <c r="EX104" s="133"/>
      <c r="EY104" s="133"/>
      <c r="EZ104" s="133"/>
      <c r="FA104" s="133"/>
      <c r="FB104" s="133"/>
      <c r="FC104" s="133"/>
      <c r="FD104" s="133"/>
      <c r="FE104" s="133"/>
      <c r="FF104" s="133"/>
      <c r="FG104" s="133"/>
      <c r="FH104" s="133"/>
      <c r="FI104" s="133"/>
      <c r="FJ104" s="133"/>
      <c r="FK104" s="133"/>
      <c r="FL104" s="133"/>
      <c r="FM104" s="133"/>
      <c r="FN104" s="133"/>
      <c r="FO104" s="133"/>
      <c r="FP104" s="133"/>
      <c r="FQ104" s="133"/>
      <c r="FR104" s="133"/>
      <c r="FS104" s="133"/>
      <c r="FT104" s="133"/>
      <c r="FU104" s="133"/>
      <c r="FV104" s="133"/>
      <c r="FW104" s="133"/>
      <c r="FX104" s="133"/>
      <c r="FY104" s="133"/>
      <c r="FZ104" s="133"/>
      <c r="GA104" s="133"/>
      <c r="GB104" s="133"/>
      <c r="GC104" s="133"/>
      <c r="GD104" s="133"/>
      <c r="GE104" s="133"/>
      <c r="GF104" s="133"/>
      <c r="GG104" s="133"/>
      <c r="GH104" s="133"/>
      <c r="GI104" s="133"/>
      <c r="GJ104" s="133"/>
      <c r="GK104" s="133"/>
      <c r="GL104" s="133"/>
      <c r="GM104" s="133"/>
      <c r="GN104" s="133"/>
      <c r="GO104" s="133"/>
      <c r="GP104" s="133"/>
      <c r="GQ104" s="133"/>
      <c r="GR104" s="133"/>
      <c r="GS104" s="133"/>
      <c r="GT104" s="133"/>
      <c r="GU104" s="133"/>
      <c r="GV104" s="133"/>
      <c r="GW104" s="133"/>
      <c r="GX104" s="133"/>
      <c r="GY104" s="133"/>
      <c r="GZ104" s="133"/>
      <c r="HA104" s="133"/>
      <c r="HB104" s="133"/>
    </row>
    <row r="105" spans="2:210" x14ac:dyDescent="0.25">
      <c r="B105" s="120"/>
      <c r="C105" s="114"/>
      <c r="D105"/>
      <c r="E105"/>
      <c r="F105" s="120"/>
      <c r="G105" s="114"/>
      <c r="H105"/>
      <c r="I105"/>
      <c r="J105" s="120"/>
      <c r="K105" s="114"/>
      <c r="L105"/>
      <c r="M105"/>
      <c r="N105" s="120"/>
      <c r="O105" s="114"/>
      <c r="P105"/>
      <c r="Q105"/>
      <c r="R105" s="120"/>
      <c r="S105" s="114"/>
      <c r="T105"/>
      <c r="U105"/>
      <c r="V105" s="120"/>
      <c r="W105" s="114"/>
      <c r="X105"/>
      <c r="Y105"/>
      <c r="AA105" s="140" t="str">
        <f t="shared" si="265"/>
        <v/>
      </c>
      <c r="AB105" s="141" t="str">
        <f t="shared" si="217"/>
        <v/>
      </c>
      <c r="AC105" s="142" t="e">
        <f t="shared" si="229"/>
        <v>#N/A</v>
      </c>
      <c r="AD105" s="142" t="e">
        <f t="shared" si="247"/>
        <v>#VALUE!</v>
      </c>
      <c r="AE105" s="134" t="str">
        <f t="shared" si="218"/>
        <v/>
      </c>
      <c r="AF105" s="140" t="str">
        <f t="shared" si="266"/>
        <v/>
      </c>
      <c r="AG105" s="141" t="str">
        <f t="shared" si="219"/>
        <v/>
      </c>
      <c r="AH105" s="142" t="e">
        <f t="shared" si="230"/>
        <v>#N/A</v>
      </c>
      <c r="AI105" s="142" t="e">
        <f t="shared" si="248"/>
        <v>#VALUE!</v>
      </c>
      <c r="AJ105" s="134" t="str">
        <f t="shared" si="220"/>
        <v/>
      </c>
      <c r="AK105" s="140" t="str">
        <f t="shared" si="267"/>
        <v/>
      </c>
      <c r="AL105" s="141" t="str">
        <f t="shared" si="221"/>
        <v/>
      </c>
      <c r="AM105" s="142" t="e">
        <f t="shared" si="231"/>
        <v>#N/A</v>
      </c>
      <c r="AN105" s="142" t="e">
        <f t="shared" si="249"/>
        <v>#VALUE!</v>
      </c>
      <c r="AO105" s="134" t="str">
        <f t="shared" si="222"/>
        <v/>
      </c>
      <c r="AP105" s="140" t="str">
        <f t="shared" si="268"/>
        <v/>
      </c>
      <c r="AQ105" s="141" t="str">
        <f t="shared" si="223"/>
        <v/>
      </c>
      <c r="AR105" s="142" t="e">
        <f t="shared" si="232"/>
        <v>#N/A</v>
      </c>
      <c r="AS105" s="142" t="e">
        <f t="shared" si="250"/>
        <v>#VALUE!</v>
      </c>
      <c r="AT105" s="134" t="str">
        <f t="shared" si="224"/>
        <v/>
      </c>
      <c r="AU105" s="140" t="str">
        <f t="shared" si="269"/>
        <v/>
      </c>
      <c r="AV105" s="141" t="str">
        <f t="shared" si="225"/>
        <v/>
      </c>
      <c r="AW105" s="142" t="e">
        <f t="shared" si="233"/>
        <v>#N/A</v>
      </c>
      <c r="AX105" s="142" t="e">
        <f t="shared" si="251"/>
        <v>#VALUE!</v>
      </c>
      <c r="AY105" s="134" t="str">
        <f t="shared" si="226"/>
        <v/>
      </c>
      <c r="AZ105" s="140" t="str">
        <f t="shared" si="270"/>
        <v/>
      </c>
      <c r="BA105" s="141" t="str">
        <f t="shared" si="227"/>
        <v/>
      </c>
      <c r="BB105" s="142" t="e">
        <f t="shared" si="234"/>
        <v>#N/A</v>
      </c>
      <c r="BC105" s="142" t="e">
        <f t="shared" si="252"/>
        <v>#VALUE!</v>
      </c>
      <c r="BD105" s="134" t="str">
        <f t="shared" si="228"/>
        <v/>
      </c>
      <c r="BF105" s="143" t="str">
        <f t="shared" si="235"/>
        <v/>
      </c>
      <c r="BG105" s="144" t="str">
        <f t="shared" si="236"/>
        <v/>
      </c>
      <c r="BH105" s="138" t="e">
        <f t="shared" si="271"/>
        <v>#N/A</v>
      </c>
      <c r="BI105" s="138" t="e">
        <f t="shared" si="271"/>
        <v>#N/A</v>
      </c>
      <c r="BJ105" s="138"/>
      <c r="BK105" s="143" t="str">
        <f t="shared" si="237"/>
        <v/>
      </c>
      <c r="BL105" s="144" t="str">
        <f t="shared" si="238"/>
        <v/>
      </c>
      <c r="BM105" s="138" t="e">
        <f t="shared" si="272"/>
        <v>#N/A</v>
      </c>
      <c r="BN105" s="138" t="e">
        <f t="shared" si="272"/>
        <v>#N/A</v>
      </c>
      <c r="BO105" s="138"/>
      <c r="BP105" s="143" t="str">
        <f t="shared" si="239"/>
        <v/>
      </c>
      <c r="BQ105" s="144" t="str">
        <f t="shared" si="240"/>
        <v/>
      </c>
      <c r="BR105" s="138" t="e">
        <f t="shared" si="273"/>
        <v>#N/A</v>
      </c>
      <c r="BS105" s="138" t="e">
        <f t="shared" si="273"/>
        <v>#N/A</v>
      </c>
      <c r="BT105" s="138"/>
      <c r="BU105" s="143" t="str">
        <f t="shared" si="241"/>
        <v/>
      </c>
      <c r="BV105" s="144" t="str">
        <f t="shared" si="242"/>
        <v/>
      </c>
      <c r="BW105" s="138" t="e">
        <f t="shared" si="274"/>
        <v>#N/A</v>
      </c>
      <c r="BX105" s="138" t="e">
        <f t="shared" si="274"/>
        <v>#N/A</v>
      </c>
      <c r="BY105" s="138"/>
      <c r="BZ105" s="143" t="str">
        <f t="shared" si="243"/>
        <v/>
      </c>
      <c r="CA105" s="144" t="str">
        <f t="shared" si="244"/>
        <v/>
      </c>
      <c r="CB105" s="138" t="e">
        <f t="shared" si="275"/>
        <v>#N/A</v>
      </c>
      <c r="CC105" s="138" t="e">
        <f t="shared" si="275"/>
        <v>#N/A</v>
      </c>
      <c r="CD105" s="138"/>
      <c r="CE105" s="143" t="str">
        <f t="shared" si="245"/>
        <v/>
      </c>
      <c r="CF105" s="144" t="str">
        <f t="shared" si="246"/>
        <v/>
      </c>
      <c r="CG105" s="138" t="e">
        <f t="shared" si="276"/>
        <v>#N/A</v>
      </c>
      <c r="CH105" s="138" t="e">
        <f t="shared" si="276"/>
        <v>#N/A</v>
      </c>
      <c r="CJ105" s="171"/>
      <c r="CK105" s="133"/>
      <c r="CL105" s="133"/>
      <c r="CM105" s="133"/>
      <c r="CN105" s="133"/>
      <c r="CO105" s="133"/>
      <c r="CP105" s="133"/>
      <c r="CQ105" s="133"/>
      <c r="CR105" s="133"/>
      <c r="CS105" s="133"/>
      <c r="CT105" s="133"/>
      <c r="CU105" s="133"/>
      <c r="CV105" s="133"/>
      <c r="CW105" s="133"/>
      <c r="CX105" s="133"/>
      <c r="CY105" s="133"/>
      <c r="CZ105" s="133"/>
      <c r="DA105" s="133"/>
      <c r="DB105" s="133"/>
      <c r="DC105" s="133"/>
      <c r="DD105" s="133"/>
      <c r="DE105" s="133"/>
      <c r="DF105" s="133"/>
      <c r="DG105" s="133"/>
      <c r="DH105" s="133"/>
      <c r="DI105" s="133"/>
      <c r="DJ105" s="133"/>
      <c r="DK105" s="133"/>
      <c r="DL105" s="133"/>
      <c r="DM105" s="133"/>
      <c r="DN105" s="133"/>
      <c r="DO105" s="133"/>
      <c r="DP105" s="133"/>
      <c r="DQ105" s="133"/>
      <c r="DR105" s="133"/>
      <c r="DS105" s="133"/>
      <c r="DT105" s="133"/>
      <c r="DU105" s="133"/>
      <c r="DV105" s="133"/>
      <c r="DW105" s="133"/>
      <c r="DX105" s="133"/>
      <c r="DY105" s="133"/>
      <c r="DZ105" s="133"/>
      <c r="EA105" s="133"/>
      <c r="EB105" s="133"/>
      <c r="EC105" s="133"/>
      <c r="ED105" s="133"/>
      <c r="EE105" s="133"/>
      <c r="EF105" s="133"/>
      <c r="EG105" s="133"/>
      <c r="EH105" s="133"/>
      <c r="EI105" s="133"/>
      <c r="EJ105" s="133"/>
      <c r="EK105" s="133"/>
      <c r="EL105" s="133"/>
      <c r="EM105" s="133"/>
      <c r="EN105" s="133"/>
      <c r="EO105" s="133"/>
      <c r="EP105" s="133"/>
      <c r="EQ105" s="133"/>
      <c r="ER105" s="133"/>
      <c r="ES105" s="133"/>
      <c r="ET105" s="133"/>
      <c r="EU105" s="133"/>
      <c r="EV105" s="133"/>
      <c r="EW105" s="133"/>
      <c r="EX105" s="133"/>
      <c r="EY105" s="133"/>
      <c r="EZ105" s="133"/>
      <c r="FA105" s="133"/>
      <c r="FB105" s="133"/>
      <c r="FC105" s="133"/>
      <c r="FD105" s="133"/>
      <c r="FE105" s="133"/>
      <c r="FF105" s="133"/>
      <c r="FG105" s="133"/>
      <c r="FH105" s="133"/>
      <c r="FI105" s="133"/>
      <c r="FJ105" s="133"/>
      <c r="FK105" s="133"/>
      <c r="FL105" s="133"/>
      <c r="FM105" s="133"/>
      <c r="FN105" s="133"/>
      <c r="FO105" s="133"/>
      <c r="FP105" s="133"/>
      <c r="FQ105" s="133"/>
      <c r="FR105" s="133"/>
      <c r="FS105" s="133"/>
      <c r="FT105" s="133"/>
      <c r="FU105" s="133"/>
      <c r="FV105" s="133"/>
      <c r="FW105" s="133"/>
      <c r="FX105" s="133"/>
      <c r="FY105" s="133"/>
      <c r="FZ105" s="133"/>
      <c r="GA105" s="133"/>
      <c r="GB105" s="133"/>
      <c r="GC105" s="133"/>
      <c r="GD105" s="133"/>
      <c r="GE105" s="133"/>
      <c r="GF105" s="133"/>
      <c r="GG105" s="133"/>
      <c r="GH105" s="133"/>
      <c r="GI105" s="133"/>
      <c r="GJ105" s="133"/>
      <c r="GK105" s="133"/>
      <c r="GL105" s="133"/>
      <c r="GM105" s="133"/>
      <c r="GN105" s="133"/>
      <c r="GO105" s="133"/>
      <c r="GP105" s="133"/>
      <c r="GQ105" s="133"/>
      <c r="GR105" s="133"/>
      <c r="GS105" s="133"/>
      <c r="GT105" s="133"/>
      <c r="GU105" s="133"/>
      <c r="GV105" s="133"/>
      <c r="GW105" s="133"/>
      <c r="GX105" s="133"/>
      <c r="GY105" s="133"/>
      <c r="GZ105" s="133"/>
      <c r="HA105" s="133"/>
      <c r="HB105" s="133"/>
    </row>
    <row r="106" spans="2:210" x14ac:dyDescent="0.25">
      <c r="B106" s="120"/>
      <c r="C106" s="114"/>
      <c r="D106"/>
      <c r="E106"/>
      <c r="F106" s="120"/>
      <c r="G106" s="114"/>
      <c r="H106"/>
      <c r="I106"/>
      <c r="J106" s="120"/>
      <c r="K106" s="114"/>
      <c r="L106"/>
      <c r="M106"/>
      <c r="N106" s="120"/>
      <c r="O106" s="114"/>
      <c r="P106"/>
      <c r="Q106"/>
      <c r="R106" s="120"/>
      <c r="S106" s="114"/>
      <c r="T106"/>
      <c r="U106"/>
      <c r="V106" s="120"/>
      <c r="W106" s="114"/>
      <c r="X106"/>
      <c r="Y106"/>
      <c r="AA106" s="140" t="str">
        <f t="shared" si="265"/>
        <v/>
      </c>
      <c r="AB106" s="141" t="str">
        <f t="shared" si="217"/>
        <v/>
      </c>
      <c r="AC106" s="142" t="e">
        <f t="shared" si="229"/>
        <v>#N/A</v>
      </c>
      <c r="AD106" s="142" t="e">
        <f t="shared" si="247"/>
        <v>#VALUE!</v>
      </c>
      <c r="AE106" s="134" t="str">
        <f t="shared" si="218"/>
        <v/>
      </c>
      <c r="AF106" s="140" t="str">
        <f t="shared" si="266"/>
        <v/>
      </c>
      <c r="AG106" s="141" t="str">
        <f t="shared" si="219"/>
        <v/>
      </c>
      <c r="AH106" s="142" t="e">
        <f t="shared" si="230"/>
        <v>#N/A</v>
      </c>
      <c r="AI106" s="142" t="e">
        <f t="shared" si="248"/>
        <v>#VALUE!</v>
      </c>
      <c r="AJ106" s="134" t="str">
        <f t="shared" si="220"/>
        <v/>
      </c>
      <c r="AK106" s="140" t="str">
        <f t="shared" si="267"/>
        <v/>
      </c>
      <c r="AL106" s="141" t="str">
        <f t="shared" si="221"/>
        <v/>
      </c>
      <c r="AM106" s="142" t="e">
        <f t="shared" si="231"/>
        <v>#N/A</v>
      </c>
      <c r="AN106" s="142" t="e">
        <f t="shared" si="249"/>
        <v>#VALUE!</v>
      </c>
      <c r="AO106" s="134" t="str">
        <f t="shared" si="222"/>
        <v/>
      </c>
      <c r="AP106" s="140" t="str">
        <f t="shared" si="268"/>
        <v/>
      </c>
      <c r="AQ106" s="141" t="str">
        <f t="shared" si="223"/>
        <v/>
      </c>
      <c r="AR106" s="142" t="e">
        <f t="shared" si="232"/>
        <v>#N/A</v>
      </c>
      <c r="AS106" s="142" t="e">
        <f t="shared" si="250"/>
        <v>#VALUE!</v>
      </c>
      <c r="AT106" s="134" t="str">
        <f t="shared" si="224"/>
        <v/>
      </c>
      <c r="AU106" s="140" t="str">
        <f t="shared" si="269"/>
        <v/>
      </c>
      <c r="AV106" s="141" t="str">
        <f t="shared" si="225"/>
        <v/>
      </c>
      <c r="AW106" s="142" t="e">
        <f t="shared" si="233"/>
        <v>#N/A</v>
      </c>
      <c r="AX106" s="142" t="e">
        <f t="shared" si="251"/>
        <v>#VALUE!</v>
      </c>
      <c r="AY106" s="134" t="str">
        <f t="shared" si="226"/>
        <v/>
      </c>
      <c r="AZ106" s="140" t="str">
        <f t="shared" si="270"/>
        <v/>
      </c>
      <c r="BA106" s="141" t="str">
        <f t="shared" si="227"/>
        <v/>
      </c>
      <c r="BB106" s="142" t="e">
        <f t="shared" si="234"/>
        <v>#N/A</v>
      </c>
      <c r="BC106" s="142" t="e">
        <f t="shared" si="252"/>
        <v>#VALUE!</v>
      </c>
      <c r="BD106" s="134" t="str">
        <f t="shared" si="228"/>
        <v/>
      </c>
      <c r="BF106" s="143" t="str">
        <f t="shared" si="235"/>
        <v/>
      </c>
      <c r="BG106" s="144" t="str">
        <f t="shared" si="236"/>
        <v/>
      </c>
      <c r="BH106" s="138" t="e">
        <f t="shared" si="271"/>
        <v>#N/A</v>
      </c>
      <c r="BI106" s="138" t="e">
        <f t="shared" si="271"/>
        <v>#N/A</v>
      </c>
      <c r="BJ106" s="138"/>
      <c r="BK106" s="143" t="str">
        <f t="shared" si="237"/>
        <v/>
      </c>
      <c r="BL106" s="144" t="str">
        <f t="shared" si="238"/>
        <v/>
      </c>
      <c r="BM106" s="138" t="e">
        <f t="shared" si="272"/>
        <v>#N/A</v>
      </c>
      <c r="BN106" s="138" t="e">
        <f t="shared" si="272"/>
        <v>#N/A</v>
      </c>
      <c r="BO106" s="138"/>
      <c r="BP106" s="143" t="str">
        <f t="shared" si="239"/>
        <v/>
      </c>
      <c r="BQ106" s="144" t="str">
        <f t="shared" si="240"/>
        <v/>
      </c>
      <c r="BR106" s="138" t="e">
        <f t="shared" si="273"/>
        <v>#N/A</v>
      </c>
      <c r="BS106" s="138" t="e">
        <f t="shared" si="273"/>
        <v>#N/A</v>
      </c>
      <c r="BT106" s="138"/>
      <c r="BU106" s="143" t="str">
        <f t="shared" si="241"/>
        <v/>
      </c>
      <c r="BV106" s="144" t="str">
        <f t="shared" si="242"/>
        <v/>
      </c>
      <c r="BW106" s="138" t="e">
        <f t="shared" si="274"/>
        <v>#N/A</v>
      </c>
      <c r="BX106" s="138" t="e">
        <f t="shared" si="274"/>
        <v>#N/A</v>
      </c>
      <c r="BY106" s="138"/>
      <c r="BZ106" s="143" t="str">
        <f t="shared" si="243"/>
        <v/>
      </c>
      <c r="CA106" s="144" t="str">
        <f t="shared" si="244"/>
        <v/>
      </c>
      <c r="CB106" s="138" t="e">
        <f t="shared" si="275"/>
        <v>#N/A</v>
      </c>
      <c r="CC106" s="138" t="e">
        <f t="shared" si="275"/>
        <v>#N/A</v>
      </c>
      <c r="CD106" s="138"/>
      <c r="CE106" s="143" t="str">
        <f t="shared" si="245"/>
        <v/>
      </c>
      <c r="CF106" s="144" t="str">
        <f t="shared" si="246"/>
        <v/>
      </c>
      <c r="CG106" s="138" t="e">
        <f t="shared" si="276"/>
        <v>#N/A</v>
      </c>
      <c r="CH106" s="138" t="e">
        <f t="shared" si="276"/>
        <v>#N/A</v>
      </c>
      <c r="CJ106" s="171"/>
      <c r="CK106" s="133"/>
      <c r="CL106" s="133"/>
      <c r="CM106" s="133"/>
      <c r="CN106" s="133"/>
      <c r="CO106" s="133"/>
      <c r="CP106" s="133"/>
      <c r="CQ106" s="133"/>
      <c r="CR106" s="133"/>
      <c r="CS106" s="133"/>
      <c r="CT106" s="133"/>
      <c r="CU106" s="133"/>
      <c r="CV106" s="133"/>
      <c r="CW106" s="133"/>
      <c r="CX106" s="133"/>
      <c r="CY106" s="133"/>
      <c r="CZ106" s="133"/>
      <c r="DA106" s="133"/>
      <c r="DB106" s="133"/>
      <c r="DC106" s="133"/>
      <c r="DD106" s="133"/>
      <c r="DE106" s="133"/>
      <c r="DF106" s="133"/>
      <c r="DG106" s="133"/>
      <c r="DH106" s="133"/>
      <c r="DI106" s="133"/>
      <c r="DJ106" s="133"/>
      <c r="DK106" s="133"/>
      <c r="DL106" s="133"/>
      <c r="DM106" s="133"/>
      <c r="DN106" s="133"/>
      <c r="DO106" s="133"/>
      <c r="DP106" s="133"/>
      <c r="DQ106" s="133"/>
      <c r="DR106" s="133"/>
      <c r="DS106" s="133"/>
      <c r="DT106" s="133"/>
      <c r="DU106" s="133"/>
      <c r="DV106" s="133"/>
      <c r="DW106" s="133"/>
      <c r="DX106" s="133"/>
      <c r="DY106" s="133"/>
      <c r="DZ106" s="133"/>
      <c r="EA106" s="133"/>
      <c r="EB106" s="133"/>
      <c r="EC106" s="133"/>
      <c r="ED106" s="133"/>
      <c r="EE106" s="133"/>
      <c r="EF106" s="133"/>
      <c r="EG106" s="133"/>
      <c r="EH106" s="133"/>
      <c r="EI106" s="133"/>
      <c r="EJ106" s="133"/>
      <c r="EK106" s="133"/>
      <c r="EL106" s="133"/>
      <c r="EM106" s="133"/>
      <c r="EN106" s="133"/>
      <c r="EO106" s="133"/>
      <c r="EP106" s="133"/>
      <c r="EQ106" s="133"/>
      <c r="ER106" s="133"/>
      <c r="ES106" s="133"/>
      <c r="ET106" s="133"/>
      <c r="EU106" s="133"/>
      <c r="EV106" s="133"/>
      <c r="EW106" s="133"/>
      <c r="EX106" s="133"/>
      <c r="EY106" s="133"/>
      <c r="EZ106" s="133"/>
      <c r="FA106" s="133"/>
      <c r="FB106" s="133"/>
      <c r="FC106" s="133"/>
      <c r="FD106" s="133"/>
      <c r="FE106" s="133"/>
      <c r="FF106" s="133"/>
      <c r="FG106" s="133"/>
      <c r="FH106" s="133"/>
      <c r="FI106" s="133"/>
      <c r="FJ106" s="133"/>
      <c r="FK106" s="133"/>
      <c r="FL106" s="133"/>
      <c r="FM106" s="133"/>
      <c r="FN106" s="133"/>
      <c r="FO106" s="133"/>
      <c r="FP106" s="133"/>
      <c r="FQ106" s="133"/>
      <c r="FR106" s="133"/>
      <c r="FS106" s="133"/>
      <c r="FT106" s="133"/>
      <c r="FU106" s="133"/>
      <c r="FV106" s="133"/>
      <c r="FW106" s="133"/>
      <c r="FX106" s="133"/>
      <c r="FY106" s="133"/>
      <c r="FZ106" s="133"/>
      <c r="GA106" s="133"/>
      <c r="GB106" s="133"/>
      <c r="GC106" s="133"/>
      <c r="GD106" s="133"/>
      <c r="GE106" s="133"/>
      <c r="GF106" s="133"/>
      <c r="GG106" s="133"/>
      <c r="GH106" s="133"/>
      <c r="GI106" s="133"/>
      <c r="GJ106" s="133"/>
      <c r="GK106" s="133"/>
      <c r="GL106" s="133"/>
      <c r="GM106" s="133"/>
      <c r="GN106" s="133"/>
      <c r="GO106" s="133"/>
      <c r="GP106" s="133"/>
      <c r="GQ106" s="133"/>
      <c r="GR106" s="133"/>
      <c r="GS106" s="133"/>
      <c r="GT106" s="133"/>
      <c r="GU106" s="133"/>
      <c r="GV106" s="133"/>
      <c r="GW106" s="133"/>
      <c r="GX106" s="133"/>
      <c r="GY106" s="133"/>
      <c r="GZ106" s="133"/>
      <c r="HA106" s="133"/>
      <c r="HB106" s="133"/>
    </row>
    <row r="107" spans="2:210" x14ac:dyDescent="0.25">
      <c r="B107" s="120"/>
      <c r="C107" s="114"/>
      <c r="D107"/>
      <c r="E107"/>
      <c r="F107" s="120"/>
      <c r="G107" s="114"/>
      <c r="H107"/>
      <c r="I107"/>
      <c r="J107" s="120"/>
      <c r="K107" s="114"/>
      <c r="L107"/>
      <c r="M107"/>
      <c r="N107" s="120"/>
      <c r="O107" s="114"/>
      <c r="P107"/>
      <c r="Q107"/>
      <c r="R107" s="120"/>
      <c r="S107" s="114"/>
      <c r="T107"/>
      <c r="U107"/>
      <c r="V107" s="120"/>
      <c r="W107" s="114"/>
      <c r="X107"/>
      <c r="Y107"/>
      <c r="AA107" s="140" t="str">
        <f t="shared" si="265"/>
        <v/>
      </c>
      <c r="AB107" s="141" t="str">
        <f t="shared" si="217"/>
        <v/>
      </c>
      <c r="AC107" s="142" t="e">
        <f t="shared" si="229"/>
        <v>#N/A</v>
      </c>
      <c r="AD107" s="142" t="e">
        <f t="shared" si="247"/>
        <v>#VALUE!</v>
      </c>
      <c r="AE107" s="134" t="str">
        <f t="shared" si="218"/>
        <v/>
      </c>
      <c r="AF107" s="140" t="str">
        <f t="shared" si="266"/>
        <v/>
      </c>
      <c r="AG107" s="141" t="str">
        <f t="shared" si="219"/>
        <v/>
      </c>
      <c r="AH107" s="142" t="e">
        <f t="shared" si="230"/>
        <v>#N/A</v>
      </c>
      <c r="AI107" s="142" t="e">
        <f t="shared" si="248"/>
        <v>#VALUE!</v>
      </c>
      <c r="AJ107" s="134" t="str">
        <f t="shared" si="220"/>
        <v/>
      </c>
      <c r="AK107" s="140" t="str">
        <f t="shared" si="267"/>
        <v/>
      </c>
      <c r="AL107" s="141" t="str">
        <f t="shared" si="221"/>
        <v/>
      </c>
      <c r="AM107" s="142" t="e">
        <f t="shared" si="231"/>
        <v>#N/A</v>
      </c>
      <c r="AN107" s="142" t="e">
        <f t="shared" si="249"/>
        <v>#VALUE!</v>
      </c>
      <c r="AO107" s="134" t="str">
        <f t="shared" si="222"/>
        <v/>
      </c>
      <c r="AP107" s="140" t="str">
        <f t="shared" si="268"/>
        <v/>
      </c>
      <c r="AQ107" s="141" t="str">
        <f t="shared" si="223"/>
        <v/>
      </c>
      <c r="AR107" s="142" t="e">
        <f t="shared" si="232"/>
        <v>#N/A</v>
      </c>
      <c r="AS107" s="142" t="e">
        <f t="shared" si="250"/>
        <v>#VALUE!</v>
      </c>
      <c r="AT107" s="134" t="str">
        <f t="shared" si="224"/>
        <v/>
      </c>
      <c r="AU107" s="140" t="str">
        <f t="shared" si="269"/>
        <v/>
      </c>
      <c r="AV107" s="141" t="str">
        <f t="shared" si="225"/>
        <v/>
      </c>
      <c r="AW107" s="142" t="e">
        <f t="shared" si="233"/>
        <v>#N/A</v>
      </c>
      <c r="AX107" s="142" t="e">
        <f t="shared" si="251"/>
        <v>#VALUE!</v>
      </c>
      <c r="AY107" s="134" t="str">
        <f t="shared" si="226"/>
        <v/>
      </c>
      <c r="AZ107" s="140" t="str">
        <f t="shared" si="270"/>
        <v/>
      </c>
      <c r="BA107" s="141" t="str">
        <f t="shared" si="227"/>
        <v/>
      </c>
      <c r="BB107" s="142" t="e">
        <f t="shared" si="234"/>
        <v>#N/A</v>
      </c>
      <c r="BC107" s="142" t="e">
        <f t="shared" si="252"/>
        <v>#VALUE!</v>
      </c>
      <c r="BD107" s="134" t="str">
        <f t="shared" si="228"/>
        <v/>
      </c>
      <c r="BF107" s="143" t="str">
        <f t="shared" si="235"/>
        <v/>
      </c>
      <c r="BG107" s="144" t="str">
        <f t="shared" si="236"/>
        <v/>
      </c>
      <c r="BH107" s="138" t="e">
        <f t="shared" si="271"/>
        <v>#N/A</v>
      </c>
      <c r="BI107" s="138" t="e">
        <f t="shared" si="271"/>
        <v>#N/A</v>
      </c>
      <c r="BJ107" s="138"/>
      <c r="BK107" s="143" t="str">
        <f t="shared" si="237"/>
        <v/>
      </c>
      <c r="BL107" s="144" t="str">
        <f t="shared" si="238"/>
        <v/>
      </c>
      <c r="BM107" s="138" t="e">
        <f t="shared" si="272"/>
        <v>#N/A</v>
      </c>
      <c r="BN107" s="138" t="e">
        <f t="shared" si="272"/>
        <v>#N/A</v>
      </c>
      <c r="BO107" s="138"/>
      <c r="BP107" s="143" t="str">
        <f t="shared" si="239"/>
        <v/>
      </c>
      <c r="BQ107" s="144" t="str">
        <f t="shared" si="240"/>
        <v/>
      </c>
      <c r="BR107" s="138" t="e">
        <f t="shared" si="273"/>
        <v>#N/A</v>
      </c>
      <c r="BS107" s="138" t="e">
        <f t="shared" si="273"/>
        <v>#N/A</v>
      </c>
      <c r="BT107" s="138"/>
      <c r="BU107" s="143" t="str">
        <f t="shared" si="241"/>
        <v/>
      </c>
      <c r="BV107" s="144" t="str">
        <f t="shared" si="242"/>
        <v/>
      </c>
      <c r="BW107" s="138" t="e">
        <f t="shared" si="274"/>
        <v>#N/A</v>
      </c>
      <c r="BX107" s="138" t="e">
        <f t="shared" si="274"/>
        <v>#N/A</v>
      </c>
      <c r="BY107" s="138"/>
      <c r="BZ107" s="143" t="str">
        <f t="shared" si="243"/>
        <v/>
      </c>
      <c r="CA107" s="144" t="str">
        <f t="shared" si="244"/>
        <v/>
      </c>
      <c r="CB107" s="138" t="e">
        <f t="shared" si="275"/>
        <v>#N/A</v>
      </c>
      <c r="CC107" s="138" t="e">
        <f t="shared" si="275"/>
        <v>#N/A</v>
      </c>
      <c r="CD107" s="138"/>
      <c r="CE107" s="143" t="str">
        <f t="shared" si="245"/>
        <v/>
      </c>
      <c r="CF107" s="144" t="str">
        <f t="shared" si="246"/>
        <v/>
      </c>
      <c r="CG107" s="138" t="e">
        <f t="shared" si="276"/>
        <v>#N/A</v>
      </c>
      <c r="CH107" s="138" t="e">
        <f t="shared" si="276"/>
        <v>#N/A</v>
      </c>
      <c r="CJ107" s="171"/>
      <c r="CK107" s="133"/>
      <c r="CL107" s="133"/>
      <c r="CM107" s="133"/>
      <c r="CN107" s="133"/>
      <c r="CO107" s="133"/>
      <c r="CP107" s="133"/>
      <c r="CQ107" s="133"/>
      <c r="CR107" s="133"/>
      <c r="CS107" s="133"/>
      <c r="CT107" s="133"/>
      <c r="CU107" s="133"/>
      <c r="CV107" s="133"/>
      <c r="CW107" s="133"/>
      <c r="CX107" s="133"/>
      <c r="CY107" s="133"/>
      <c r="CZ107" s="133"/>
      <c r="DA107" s="133"/>
      <c r="DB107" s="133"/>
      <c r="DC107" s="133"/>
      <c r="DD107" s="133"/>
      <c r="DE107" s="133"/>
      <c r="DF107" s="133"/>
      <c r="DG107" s="133"/>
      <c r="DH107" s="133"/>
      <c r="DI107" s="133"/>
      <c r="DJ107" s="133"/>
      <c r="DK107" s="133"/>
      <c r="DL107" s="133"/>
      <c r="DM107" s="133"/>
      <c r="DN107" s="133"/>
      <c r="DO107" s="133"/>
      <c r="DP107" s="133"/>
      <c r="DQ107" s="133"/>
      <c r="DR107" s="133"/>
      <c r="DS107" s="133"/>
      <c r="DT107" s="133"/>
      <c r="DU107" s="133"/>
      <c r="DV107" s="133"/>
      <c r="DW107" s="133"/>
      <c r="DX107" s="133"/>
      <c r="DY107" s="133"/>
      <c r="DZ107" s="133"/>
      <c r="EA107" s="133"/>
      <c r="EB107" s="133"/>
      <c r="EC107" s="133"/>
      <c r="ED107" s="133"/>
      <c r="EE107" s="133"/>
      <c r="EF107" s="133"/>
      <c r="EG107" s="133"/>
      <c r="EH107" s="133"/>
      <c r="EI107" s="133"/>
      <c r="EJ107" s="133"/>
      <c r="EK107" s="133"/>
      <c r="EL107" s="133"/>
      <c r="EM107" s="133"/>
      <c r="EN107" s="133"/>
      <c r="EO107" s="133"/>
      <c r="EP107" s="133"/>
      <c r="EQ107" s="133"/>
      <c r="ER107" s="133"/>
      <c r="ES107" s="133"/>
      <c r="ET107" s="133"/>
      <c r="EU107" s="133"/>
      <c r="EV107" s="133"/>
      <c r="EW107" s="133"/>
      <c r="EX107" s="133"/>
      <c r="EY107" s="133"/>
      <c r="EZ107" s="133"/>
      <c r="FA107" s="133"/>
      <c r="FB107" s="133"/>
      <c r="FC107" s="133"/>
      <c r="FD107" s="133"/>
      <c r="FE107" s="133"/>
      <c r="FF107" s="133"/>
      <c r="FG107" s="133"/>
      <c r="FH107" s="133"/>
      <c r="FI107" s="133"/>
      <c r="FJ107" s="133"/>
      <c r="FK107" s="133"/>
      <c r="FL107" s="133"/>
      <c r="FM107" s="133"/>
      <c r="FN107" s="133"/>
      <c r="FO107" s="133"/>
      <c r="FP107" s="133"/>
      <c r="FQ107" s="133"/>
      <c r="FR107" s="133"/>
      <c r="FS107" s="133"/>
      <c r="FT107" s="133"/>
      <c r="FU107" s="133"/>
      <c r="FV107" s="133"/>
      <c r="FW107" s="133"/>
      <c r="FX107" s="133"/>
      <c r="FY107" s="133"/>
      <c r="FZ107" s="133"/>
      <c r="GA107" s="133"/>
      <c r="GB107" s="133"/>
      <c r="GC107" s="133"/>
      <c r="GD107" s="133"/>
      <c r="GE107" s="133"/>
      <c r="GF107" s="133"/>
      <c r="GG107" s="133"/>
      <c r="GH107" s="133"/>
      <c r="GI107" s="133"/>
      <c r="GJ107" s="133"/>
      <c r="GK107" s="133"/>
      <c r="GL107" s="133"/>
      <c r="GM107" s="133"/>
      <c r="GN107" s="133"/>
      <c r="GO107" s="133"/>
      <c r="GP107" s="133"/>
      <c r="GQ107" s="133"/>
      <c r="GR107" s="133"/>
      <c r="GS107" s="133"/>
      <c r="GT107" s="133"/>
      <c r="GU107" s="133"/>
      <c r="GV107" s="133"/>
      <c r="GW107" s="133"/>
      <c r="GX107" s="133"/>
      <c r="GY107" s="133"/>
      <c r="GZ107" s="133"/>
      <c r="HA107" s="133"/>
      <c r="HB107" s="133"/>
    </row>
    <row r="108" spans="2:210" x14ac:dyDescent="0.25">
      <c r="B108" s="120"/>
      <c r="C108" s="114"/>
      <c r="D108"/>
      <c r="E108"/>
      <c r="F108" s="120"/>
      <c r="G108" s="114"/>
      <c r="H108"/>
      <c r="I108"/>
      <c r="J108" s="120"/>
      <c r="K108" s="114"/>
      <c r="L108"/>
      <c r="M108"/>
      <c r="N108" s="120"/>
      <c r="O108" s="114"/>
      <c r="P108"/>
      <c r="Q108"/>
      <c r="R108" s="120"/>
      <c r="S108" s="114"/>
      <c r="T108"/>
      <c r="U108"/>
      <c r="V108" s="120"/>
      <c r="W108" s="114"/>
      <c r="X108"/>
      <c r="Y108"/>
      <c r="AA108" s="140" t="str">
        <f t="shared" si="265"/>
        <v/>
      </c>
      <c r="AB108" s="141" t="str">
        <f t="shared" si="217"/>
        <v/>
      </c>
      <c r="AC108" s="142" t="e">
        <f t="shared" si="229"/>
        <v>#N/A</v>
      </c>
      <c r="AD108" s="142" t="e">
        <f t="shared" si="247"/>
        <v>#VALUE!</v>
      </c>
      <c r="AE108" s="134" t="str">
        <f t="shared" si="218"/>
        <v/>
      </c>
      <c r="AF108" s="140" t="str">
        <f t="shared" si="266"/>
        <v/>
      </c>
      <c r="AG108" s="141" t="str">
        <f t="shared" si="219"/>
        <v/>
      </c>
      <c r="AH108" s="142" t="e">
        <f t="shared" si="230"/>
        <v>#N/A</v>
      </c>
      <c r="AI108" s="142" t="e">
        <f t="shared" si="248"/>
        <v>#VALUE!</v>
      </c>
      <c r="AJ108" s="134" t="str">
        <f t="shared" si="220"/>
        <v/>
      </c>
      <c r="AK108" s="140" t="str">
        <f t="shared" si="267"/>
        <v/>
      </c>
      <c r="AL108" s="141" t="str">
        <f t="shared" si="221"/>
        <v/>
      </c>
      <c r="AM108" s="142" t="e">
        <f t="shared" si="231"/>
        <v>#N/A</v>
      </c>
      <c r="AN108" s="142" t="e">
        <f t="shared" si="249"/>
        <v>#VALUE!</v>
      </c>
      <c r="AO108" s="134" t="str">
        <f t="shared" si="222"/>
        <v/>
      </c>
      <c r="AP108" s="140" t="str">
        <f t="shared" si="268"/>
        <v/>
      </c>
      <c r="AQ108" s="141" t="str">
        <f t="shared" si="223"/>
        <v/>
      </c>
      <c r="AR108" s="142" t="e">
        <f t="shared" si="232"/>
        <v>#N/A</v>
      </c>
      <c r="AS108" s="142" t="e">
        <f t="shared" si="250"/>
        <v>#VALUE!</v>
      </c>
      <c r="AT108" s="134" t="str">
        <f t="shared" si="224"/>
        <v/>
      </c>
      <c r="AU108" s="140" t="str">
        <f t="shared" si="269"/>
        <v/>
      </c>
      <c r="AV108" s="141" t="str">
        <f t="shared" si="225"/>
        <v/>
      </c>
      <c r="AW108" s="142" t="e">
        <f t="shared" si="233"/>
        <v>#N/A</v>
      </c>
      <c r="AX108" s="142" t="e">
        <f t="shared" si="251"/>
        <v>#VALUE!</v>
      </c>
      <c r="AY108" s="134" t="str">
        <f t="shared" si="226"/>
        <v/>
      </c>
      <c r="AZ108" s="140" t="str">
        <f t="shared" si="270"/>
        <v/>
      </c>
      <c r="BA108" s="141" t="str">
        <f t="shared" si="227"/>
        <v/>
      </c>
      <c r="BB108" s="142" t="e">
        <f t="shared" si="234"/>
        <v>#N/A</v>
      </c>
      <c r="BC108" s="142" t="e">
        <f t="shared" si="252"/>
        <v>#VALUE!</v>
      </c>
      <c r="BD108" s="134" t="str">
        <f t="shared" si="228"/>
        <v/>
      </c>
      <c r="BF108" s="143" t="str">
        <f t="shared" si="235"/>
        <v/>
      </c>
      <c r="BG108" s="144" t="str">
        <f t="shared" si="236"/>
        <v/>
      </c>
      <c r="BH108" s="138" t="e">
        <f t="shared" si="271"/>
        <v>#N/A</v>
      </c>
      <c r="BI108" s="138" t="e">
        <f t="shared" si="271"/>
        <v>#N/A</v>
      </c>
      <c r="BJ108" s="138"/>
      <c r="BK108" s="143" t="str">
        <f t="shared" si="237"/>
        <v/>
      </c>
      <c r="BL108" s="144" t="str">
        <f t="shared" si="238"/>
        <v/>
      </c>
      <c r="BM108" s="138" t="e">
        <f t="shared" si="272"/>
        <v>#N/A</v>
      </c>
      <c r="BN108" s="138" t="e">
        <f t="shared" si="272"/>
        <v>#N/A</v>
      </c>
      <c r="BO108" s="138"/>
      <c r="BP108" s="143" t="str">
        <f t="shared" si="239"/>
        <v/>
      </c>
      <c r="BQ108" s="144" t="str">
        <f t="shared" si="240"/>
        <v/>
      </c>
      <c r="BR108" s="138" t="e">
        <f t="shared" si="273"/>
        <v>#N/A</v>
      </c>
      <c r="BS108" s="138" t="e">
        <f t="shared" si="273"/>
        <v>#N/A</v>
      </c>
      <c r="BT108" s="138"/>
      <c r="BU108" s="143" t="str">
        <f t="shared" si="241"/>
        <v/>
      </c>
      <c r="BV108" s="144" t="str">
        <f t="shared" si="242"/>
        <v/>
      </c>
      <c r="BW108" s="138" t="e">
        <f t="shared" si="274"/>
        <v>#N/A</v>
      </c>
      <c r="BX108" s="138" t="e">
        <f t="shared" si="274"/>
        <v>#N/A</v>
      </c>
      <c r="BY108" s="138"/>
      <c r="BZ108" s="143" t="str">
        <f t="shared" si="243"/>
        <v/>
      </c>
      <c r="CA108" s="144" t="str">
        <f t="shared" si="244"/>
        <v/>
      </c>
      <c r="CB108" s="138" t="e">
        <f t="shared" si="275"/>
        <v>#N/A</v>
      </c>
      <c r="CC108" s="138" t="e">
        <f t="shared" si="275"/>
        <v>#N/A</v>
      </c>
      <c r="CD108" s="138"/>
      <c r="CE108" s="143" t="str">
        <f t="shared" si="245"/>
        <v/>
      </c>
      <c r="CF108" s="144" t="str">
        <f t="shared" si="246"/>
        <v/>
      </c>
      <c r="CG108" s="138" t="e">
        <f t="shared" si="276"/>
        <v>#N/A</v>
      </c>
      <c r="CH108" s="138" t="e">
        <f t="shared" si="276"/>
        <v>#N/A</v>
      </c>
      <c r="CJ108" s="171"/>
      <c r="CK108" s="133"/>
      <c r="CL108" s="133"/>
      <c r="CM108" s="133"/>
      <c r="CN108" s="133"/>
      <c r="CO108" s="133"/>
      <c r="CP108" s="133"/>
      <c r="CQ108" s="133"/>
      <c r="CR108" s="133"/>
      <c r="CS108" s="133"/>
      <c r="CT108" s="133"/>
      <c r="CU108" s="133"/>
      <c r="CV108" s="133"/>
      <c r="CW108" s="133"/>
      <c r="CX108" s="133"/>
      <c r="CY108" s="133"/>
      <c r="CZ108" s="133"/>
      <c r="DA108" s="133"/>
      <c r="DB108" s="133"/>
      <c r="DC108" s="133"/>
      <c r="DD108" s="133"/>
      <c r="DE108" s="133"/>
      <c r="DF108" s="133"/>
      <c r="DG108" s="133"/>
      <c r="DH108" s="133"/>
      <c r="DI108" s="133"/>
      <c r="DJ108" s="133"/>
      <c r="DK108" s="133"/>
      <c r="DL108" s="133"/>
      <c r="DM108" s="133"/>
      <c r="DN108" s="133"/>
      <c r="DO108" s="133"/>
      <c r="DP108" s="133"/>
      <c r="DQ108" s="133"/>
      <c r="DR108" s="133"/>
      <c r="DS108" s="133"/>
      <c r="DT108" s="133"/>
      <c r="DU108" s="133"/>
      <c r="DV108" s="133"/>
      <c r="DW108" s="133"/>
      <c r="DX108" s="133"/>
      <c r="DY108" s="133"/>
      <c r="DZ108" s="133"/>
      <c r="EA108" s="133"/>
      <c r="EB108" s="133"/>
      <c r="EC108" s="133"/>
      <c r="ED108" s="133"/>
      <c r="EE108" s="133"/>
      <c r="EF108" s="133"/>
      <c r="EG108" s="133"/>
      <c r="EH108" s="133"/>
      <c r="EI108" s="133"/>
      <c r="EJ108" s="133"/>
      <c r="EK108" s="133"/>
      <c r="EL108" s="133"/>
      <c r="EM108" s="133"/>
      <c r="EN108" s="133"/>
      <c r="EO108" s="133"/>
      <c r="EP108" s="133"/>
      <c r="EQ108" s="133"/>
      <c r="ER108" s="133"/>
      <c r="ES108" s="133"/>
      <c r="ET108" s="133"/>
      <c r="EU108" s="133"/>
      <c r="EV108" s="133"/>
      <c r="EW108" s="133"/>
      <c r="EX108" s="133"/>
      <c r="EY108" s="133"/>
      <c r="EZ108" s="133"/>
      <c r="FA108" s="133"/>
      <c r="FB108" s="133"/>
      <c r="FC108" s="133"/>
      <c r="FD108" s="133"/>
      <c r="FE108" s="133"/>
      <c r="FF108" s="133"/>
      <c r="FG108" s="133"/>
      <c r="FH108" s="133"/>
      <c r="FI108" s="133"/>
      <c r="FJ108" s="133"/>
      <c r="FK108" s="133"/>
      <c r="FL108" s="133"/>
      <c r="FM108" s="133"/>
      <c r="FN108" s="133"/>
      <c r="FO108" s="133"/>
      <c r="FP108" s="133"/>
      <c r="FQ108" s="133"/>
      <c r="FR108" s="133"/>
      <c r="FS108" s="133"/>
      <c r="FT108" s="133"/>
      <c r="FU108" s="133"/>
      <c r="FV108" s="133"/>
      <c r="FW108" s="133"/>
      <c r="FX108" s="133"/>
      <c r="FY108" s="133"/>
      <c r="FZ108" s="133"/>
      <c r="GA108" s="133"/>
      <c r="GB108" s="133"/>
      <c r="GC108" s="133"/>
      <c r="GD108" s="133"/>
      <c r="GE108" s="133"/>
      <c r="GF108" s="133"/>
      <c r="GG108" s="133"/>
      <c r="GH108" s="133"/>
      <c r="GI108" s="133"/>
      <c r="GJ108" s="133"/>
      <c r="GK108" s="133"/>
      <c r="GL108" s="133"/>
      <c r="GM108" s="133"/>
      <c r="GN108" s="133"/>
      <c r="GO108" s="133"/>
      <c r="GP108" s="133"/>
      <c r="GQ108" s="133"/>
      <c r="GR108" s="133"/>
      <c r="GS108" s="133"/>
      <c r="GT108" s="133"/>
      <c r="GU108" s="133"/>
      <c r="GV108" s="133"/>
      <c r="GW108" s="133"/>
      <c r="GX108" s="133"/>
      <c r="GY108" s="133"/>
      <c r="GZ108" s="133"/>
      <c r="HA108" s="133"/>
      <c r="HB108" s="133"/>
    </row>
    <row r="109" spans="2:210" x14ac:dyDescent="0.25">
      <c r="B109" s="120"/>
      <c r="C109" s="114"/>
      <c r="D109"/>
      <c r="E109"/>
      <c r="F109" s="120"/>
      <c r="G109" s="114"/>
      <c r="H109"/>
      <c r="I109"/>
      <c r="J109" s="120"/>
      <c r="K109" s="114"/>
      <c r="L109"/>
      <c r="M109"/>
      <c r="N109" s="120"/>
      <c r="O109" s="114"/>
      <c r="P109"/>
      <c r="Q109"/>
      <c r="R109" s="120"/>
      <c r="S109" s="114"/>
      <c r="T109"/>
      <c r="U109"/>
      <c r="V109" s="120"/>
      <c r="W109" s="114"/>
      <c r="X109"/>
      <c r="Y109"/>
      <c r="AA109" s="140" t="str">
        <f t="shared" si="265"/>
        <v/>
      </c>
      <c r="AB109" s="141" t="str">
        <f t="shared" si="217"/>
        <v/>
      </c>
      <c r="AC109" s="142" t="e">
        <f t="shared" si="229"/>
        <v>#N/A</v>
      </c>
      <c r="AD109" s="142" t="e">
        <f t="shared" si="247"/>
        <v>#VALUE!</v>
      </c>
      <c r="AE109" s="134" t="str">
        <f t="shared" si="218"/>
        <v/>
      </c>
      <c r="AF109" s="140" t="str">
        <f t="shared" si="266"/>
        <v/>
      </c>
      <c r="AG109" s="141" t="str">
        <f t="shared" si="219"/>
        <v/>
      </c>
      <c r="AH109" s="142" t="e">
        <f t="shared" si="230"/>
        <v>#N/A</v>
      </c>
      <c r="AI109" s="142" t="e">
        <f t="shared" si="248"/>
        <v>#VALUE!</v>
      </c>
      <c r="AJ109" s="134" t="str">
        <f t="shared" si="220"/>
        <v/>
      </c>
      <c r="AK109" s="140" t="str">
        <f t="shared" si="267"/>
        <v/>
      </c>
      <c r="AL109" s="141" t="str">
        <f t="shared" si="221"/>
        <v/>
      </c>
      <c r="AM109" s="142" t="e">
        <f t="shared" si="231"/>
        <v>#N/A</v>
      </c>
      <c r="AN109" s="142" t="e">
        <f t="shared" si="249"/>
        <v>#VALUE!</v>
      </c>
      <c r="AO109" s="134" t="str">
        <f t="shared" si="222"/>
        <v/>
      </c>
      <c r="AP109" s="140" t="str">
        <f t="shared" si="268"/>
        <v/>
      </c>
      <c r="AQ109" s="141" t="str">
        <f t="shared" si="223"/>
        <v/>
      </c>
      <c r="AR109" s="142" t="e">
        <f t="shared" si="232"/>
        <v>#N/A</v>
      </c>
      <c r="AS109" s="142" t="e">
        <f t="shared" si="250"/>
        <v>#VALUE!</v>
      </c>
      <c r="AT109" s="134" t="str">
        <f t="shared" si="224"/>
        <v/>
      </c>
      <c r="AU109" s="140" t="str">
        <f t="shared" si="269"/>
        <v/>
      </c>
      <c r="AV109" s="141" t="str">
        <f t="shared" si="225"/>
        <v/>
      </c>
      <c r="AW109" s="142" t="e">
        <f t="shared" si="233"/>
        <v>#N/A</v>
      </c>
      <c r="AX109" s="142" t="e">
        <f t="shared" si="251"/>
        <v>#VALUE!</v>
      </c>
      <c r="AY109" s="134" t="str">
        <f t="shared" si="226"/>
        <v/>
      </c>
      <c r="AZ109" s="140" t="str">
        <f t="shared" si="270"/>
        <v/>
      </c>
      <c r="BA109" s="141" t="str">
        <f t="shared" si="227"/>
        <v/>
      </c>
      <c r="BB109" s="142" t="e">
        <f t="shared" si="234"/>
        <v>#N/A</v>
      </c>
      <c r="BC109" s="142" t="e">
        <f t="shared" si="252"/>
        <v>#VALUE!</v>
      </c>
      <c r="BD109" s="134" t="str">
        <f t="shared" si="228"/>
        <v/>
      </c>
      <c r="BF109" s="143" t="str">
        <f t="shared" si="235"/>
        <v/>
      </c>
      <c r="BG109" s="144" t="str">
        <f t="shared" si="236"/>
        <v/>
      </c>
      <c r="BH109" s="138" t="e">
        <f t="shared" si="271"/>
        <v>#N/A</v>
      </c>
      <c r="BI109" s="138" t="e">
        <f t="shared" si="271"/>
        <v>#N/A</v>
      </c>
      <c r="BJ109" s="138"/>
      <c r="BK109" s="143" t="str">
        <f t="shared" si="237"/>
        <v/>
      </c>
      <c r="BL109" s="144" t="str">
        <f t="shared" si="238"/>
        <v/>
      </c>
      <c r="BM109" s="138" t="e">
        <f t="shared" si="272"/>
        <v>#N/A</v>
      </c>
      <c r="BN109" s="138" t="e">
        <f t="shared" si="272"/>
        <v>#N/A</v>
      </c>
      <c r="BO109" s="138"/>
      <c r="BP109" s="143" t="str">
        <f t="shared" si="239"/>
        <v/>
      </c>
      <c r="BQ109" s="144" t="str">
        <f t="shared" si="240"/>
        <v/>
      </c>
      <c r="BR109" s="138" t="e">
        <f t="shared" si="273"/>
        <v>#N/A</v>
      </c>
      <c r="BS109" s="138" t="e">
        <f t="shared" si="273"/>
        <v>#N/A</v>
      </c>
      <c r="BT109" s="138"/>
      <c r="BU109" s="143" t="str">
        <f t="shared" si="241"/>
        <v/>
      </c>
      <c r="BV109" s="144" t="str">
        <f t="shared" si="242"/>
        <v/>
      </c>
      <c r="BW109" s="138" t="e">
        <f t="shared" si="274"/>
        <v>#N/A</v>
      </c>
      <c r="BX109" s="138" t="e">
        <f t="shared" si="274"/>
        <v>#N/A</v>
      </c>
      <c r="BY109" s="138"/>
      <c r="BZ109" s="143" t="str">
        <f t="shared" si="243"/>
        <v/>
      </c>
      <c r="CA109" s="144" t="str">
        <f t="shared" si="244"/>
        <v/>
      </c>
      <c r="CB109" s="138" t="e">
        <f t="shared" si="275"/>
        <v>#N/A</v>
      </c>
      <c r="CC109" s="138" t="e">
        <f t="shared" si="275"/>
        <v>#N/A</v>
      </c>
      <c r="CD109" s="138"/>
      <c r="CE109" s="143" t="str">
        <f t="shared" si="245"/>
        <v/>
      </c>
      <c r="CF109" s="144" t="str">
        <f t="shared" si="246"/>
        <v/>
      </c>
      <c r="CG109" s="138" t="e">
        <f t="shared" si="276"/>
        <v>#N/A</v>
      </c>
      <c r="CH109" s="138" t="e">
        <f t="shared" si="276"/>
        <v>#N/A</v>
      </c>
      <c r="CJ109" s="171"/>
      <c r="CK109" s="133"/>
      <c r="CL109" s="133"/>
      <c r="CM109" s="133"/>
      <c r="CN109" s="133"/>
      <c r="CO109" s="133"/>
      <c r="CP109" s="133"/>
      <c r="CQ109" s="133"/>
      <c r="CR109" s="133"/>
      <c r="CS109" s="133"/>
      <c r="CT109" s="133"/>
      <c r="CU109" s="133"/>
      <c r="CV109" s="133"/>
      <c r="CW109" s="133"/>
      <c r="CX109" s="133"/>
      <c r="CY109" s="133"/>
      <c r="CZ109" s="133"/>
      <c r="DA109" s="133"/>
      <c r="DB109" s="133"/>
      <c r="DC109" s="133"/>
      <c r="DD109" s="133"/>
      <c r="DE109" s="133"/>
      <c r="DF109" s="133"/>
      <c r="DG109" s="133"/>
      <c r="DH109" s="133"/>
      <c r="DI109" s="133"/>
      <c r="DJ109" s="133"/>
      <c r="DK109" s="133"/>
      <c r="DL109" s="133"/>
      <c r="DM109" s="133"/>
      <c r="DN109" s="133"/>
      <c r="DO109" s="133"/>
      <c r="DP109" s="133"/>
      <c r="DQ109" s="133"/>
      <c r="DR109" s="133"/>
      <c r="DS109" s="133"/>
      <c r="DT109" s="133"/>
      <c r="DU109" s="133"/>
      <c r="DV109" s="133"/>
      <c r="DW109" s="133"/>
      <c r="DX109" s="133"/>
      <c r="DY109" s="133"/>
      <c r="DZ109" s="133"/>
      <c r="EA109" s="133"/>
      <c r="EB109" s="133"/>
      <c r="EC109" s="133"/>
      <c r="ED109" s="133"/>
      <c r="EE109" s="133"/>
      <c r="EF109" s="133"/>
      <c r="EG109" s="133"/>
      <c r="EH109" s="133"/>
      <c r="EI109" s="133"/>
      <c r="EJ109" s="133"/>
      <c r="EK109" s="133"/>
      <c r="EL109" s="133"/>
      <c r="EM109" s="133"/>
      <c r="EN109" s="133"/>
      <c r="EO109" s="133"/>
      <c r="EP109" s="133"/>
      <c r="EQ109" s="133"/>
      <c r="ER109" s="133"/>
      <c r="ES109" s="133"/>
      <c r="ET109" s="133"/>
      <c r="EU109" s="133"/>
      <c r="EV109" s="133"/>
      <c r="EW109" s="133"/>
      <c r="EX109" s="133"/>
      <c r="EY109" s="133"/>
      <c r="EZ109" s="133"/>
      <c r="FA109" s="133"/>
      <c r="FB109" s="133"/>
      <c r="FC109" s="133"/>
      <c r="FD109" s="133"/>
      <c r="FE109" s="133"/>
      <c r="FF109" s="133"/>
      <c r="FG109" s="133"/>
      <c r="FH109" s="133"/>
      <c r="FI109" s="133"/>
      <c r="FJ109" s="133"/>
      <c r="FK109" s="133"/>
      <c r="FL109" s="133"/>
      <c r="FM109" s="133"/>
      <c r="FN109" s="133"/>
      <c r="FO109" s="133"/>
      <c r="FP109" s="133"/>
      <c r="FQ109" s="133"/>
      <c r="FR109" s="133"/>
      <c r="FS109" s="133"/>
      <c r="FT109" s="133"/>
      <c r="FU109" s="133"/>
      <c r="FV109" s="133"/>
      <c r="FW109" s="133"/>
      <c r="FX109" s="133"/>
      <c r="FY109" s="133"/>
      <c r="FZ109" s="133"/>
      <c r="GA109" s="133"/>
      <c r="GB109" s="133"/>
      <c r="GC109" s="133"/>
      <c r="GD109" s="133"/>
      <c r="GE109" s="133"/>
      <c r="GF109" s="133"/>
      <c r="GG109" s="133"/>
      <c r="GH109" s="133"/>
      <c r="GI109" s="133"/>
      <c r="GJ109" s="133"/>
      <c r="GK109" s="133"/>
      <c r="GL109" s="133"/>
      <c r="GM109" s="133"/>
      <c r="GN109" s="133"/>
      <c r="GO109" s="133"/>
      <c r="GP109" s="133"/>
      <c r="GQ109" s="133"/>
      <c r="GR109" s="133"/>
      <c r="GS109" s="133"/>
      <c r="GT109" s="133"/>
      <c r="GU109" s="133"/>
      <c r="GV109" s="133"/>
      <c r="GW109" s="133"/>
      <c r="GX109" s="133"/>
      <c r="GY109" s="133"/>
      <c r="GZ109" s="133"/>
      <c r="HA109" s="133"/>
      <c r="HB109" s="133"/>
    </row>
    <row r="110" spans="2:210" x14ac:dyDescent="0.25">
      <c r="B110" s="120"/>
      <c r="C110" s="114"/>
      <c r="D110"/>
      <c r="E110"/>
      <c r="F110" s="120"/>
      <c r="G110" s="114"/>
      <c r="H110"/>
      <c r="I110"/>
      <c r="J110" s="120"/>
      <c r="K110" s="114"/>
      <c r="L110"/>
      <c r="M110"/>
      <c r="N110" s="120"/>
      <c r="O110" s="114"/>
      <c r="P110"/>
      <c r="Q110"/>
      <c r="R110" s="120"/>
      <c r="S110" s="114"/>
      <c r="T110"/>
      <c r="U110"/>
      <c r="V110" s="120"/>
      <c r="W110" s="114"/>
      <c r="X110"/>
      <c r="Y110"/>
      <c r="AA110" s="140" t="str">
        <f t="shared" si="265"/>
        <v/>
      </c>
      <c r="AB110" s="141" t="str">
        <f t="shared" si="217"/>
        <v/>
      </c>
      <c r="AC110" s="142" t="e">
        <f t="shared" si="229"/>
        <v>#N/A</v>
      </c>
      <c r="AD110" s="142" t="e">
        <f t="shared" si="247"/>
        <v>#VALUE!</v>
      </c>
      <c r="AE110" s="134" t="str">
        <f t="shared" si="218"/>
        <v/>
      </c>
      <c r="AF110" s="140" t="str">
        <f t="shared" si="266"/>
        <v/>
      </c>
      <c r="AG110" s="141" t="str">
        <f t="shared" si="219"/>
        <v/>
      </c>
      <c r="AH110" s="142" t="e">
        <f t="shared" si="230"/>
        <v>#N/A</v>
      </c>
      <c r="AI110" s="142" t="e">
        <f t="shared" si="248"/>
        <v>#VALUE!</v>
      </c>
      <c r="AJ110" s="134" t="str">
        <f t="shared" si="220"/>
        <v/>
      </c>
      <c r="AK110" s="140" t="str">
        <f t="shared" si="267"/>
        <v/>
      </c>
      <c r="AL110" s="141" t="str">
        <f t="shared" si="221"/>
        <v/>
      </c>
      <c r="AM110" s="142" t="e">
        <f t="shared" si="231"/>
        <v>#N/A</v>
      </c>
      <c r="AN110" s="142" t="e">
        <f t="shared" si="249"/>
        <v>#VALUE!</v>
      </c>
      <c r="AO110" s="134" t="str">
        <f t="shared" si="222"/>
        <v/>
      </c>
      <c r="AP110" s="140" t="str">
        <f t="shared" si="268"/>
        <v/>
      </c>
      <c r="AQ110" s="141" t="str">
        <f t="shared" si="223"/>
        <v/>
      </c>
      <c r="AR110" s="142" t="e">
        <f t="shared" si="232"/>
        <v>#N/A</v>
      </c>
      <c r="AS110" s="142" t="e">
        <f t="shared" si="250"/>
        <v>#VALUE!</v>
      </c>
      <c r="AT110" s="134" t="str">
        <f t="shared" si="224"/>
        <v/>
      </c>
      <c r="AU110" s="140" t="str">
        <f t="shared" si="269"/>
        <v/>
      </c>
      <c r="AV110" s="141" t="str">
        <f t="shared" si="225"/>
        <v/>
      </c>
      <c r="AW110" s="142" t="e">
        <f t="shared" si="233"/>
        <v>#N/A</v>
      </c>
      <c r="AX110" s="142" t="e">
        <f t="shared" si="251"/>
        <v>#VALUE!</v>
      </c>
      <c r="AY110" s="134" t="str">
        <f t="shared" si="226"/>
        <v/>
      </c>
      <c r="AZ110" s="140" t="str">
        <f t="shared" si="270"/>
        <v/>
      </c>
      <c r="BA110" s="141" t="str">
        <f t="shared" si="227"/>
        <v/>
      </c>
      <c r="BB110" s="142" t="e">
        <f t="shared" si="234"/>
        <v>#N/A</v>
      </c>
      <c r="BC110" s="142" t="e">
        <f t="shared" si="252"/>
        <v>#VALUE!</v>
      </c>
      <c r="BD110" s="134" t="str">
        <f t="shared" si="228"/>
        <v/>
      </c>
      <c r="BF110" s="143" t="str">
        <f t="shared" si="235"/>
        <v/>
      </c>
      <c r="BG110" s="144" t="str">
        <f t="shared" si="236"/>
        <v/>
      </c>
      <c r="BH110" s="138" t="e">
        <f t="shared" si="271"/>
        <v>#N/A</v>
      </c>
      <c r="BI110" s="138" t="e">
        <f t="shared" si="271"/>
        <v>#N/A</v>
      </c>
      <c r="BJ110" s="138"/>
      <c r="BK110" s="143" t="str">
        <f t="shared" si="237"/>
        <v/>
      </c>
      <c r="BL110" s="144" t="str">
        <f t="shared" si="238"/>
        <v/>
      </c>
      <c r="BM110" s="138" t="e">
        <f t="shared" si="272"/>
        <v>#N/A</v>
      </c>
      <c r="BN110" s="138" t="e">
        <f t="shared" si="272"/>
        <v>#N/A</v>
      </c>
      <c r="BO110" s="138"/>
      <c r="BP110" s="143" t="str">
        <f t="shared" si="239"/>
        <v/>
      </c>
      <c r="BQ110" s="144" t="str">
        <f t="shared" si="240"/>
        <v/>
      </c>
      <c r="BR110" s="138" t="e">
        <f t="shared" si="273"/>
        <v>#N/A</v>
      </c>
      <c r="BS110" s="138" t="e">
        <f t="shared" si="273"/>
        <v>#N/A</v>
      </c>
      <c r="BT110" s="138"/>
      <c r="BU110" s="143" t="str">
        <f t="shared" si="241"/>
        <v/>
      </c>
      <c r="BV110" s="144" t="str">
        <f t="shared" si="242"/>
        <v/>
      </c>
      <c r="BW110" s="138" t="e">
        <f t="shared" si="274"/>
        <v>#N/A</v>
      </c>
      <c r="BX110" s="138" t="e">
        <f t="shared" si="274"/>
        <v>#N/A</v>
      </c>
      <c r="BY110" s="138"/>
      <c r="BZ110" s="143" t="str">
        <f t="shared" si="243"/>
        <v/>
      </c>
      <c r="CA110" s="144" t="str">
        <f t="shared" si="244"/>
        <v/>
      </c>
      <c r="CB110" s="138" t="e">
        <f t="shared" si="275"/>
        <v>#N/A</v>
      </c>
      <c r="CC110" s="138" t="e">
        <f t="shared" si="275"/>
        <v>#N/A</v>
      </c>
      <c r="CD110" s="138"/>
      <c r="CE110" s="143" t="str">
        <f t="shared" si="245"/>
        <v/>
      </c>
      <c r="CF110" s="144" t="str">
        <f t="shared" si="246"/>
        <v/>
      </c>
      <c r="CG110" s="138" t="e">
        <f t="shared" si="276"/>
        <v>#N/A</v>
      </c>
      <c r="CH110" s="138" t="e">
        <f t="shared" si="276"/>
        <v>#N/A</v>
      </c>
      <c r="CJ110" s="171"/>
      <c r="CK110" s="133"/>
      <c r="CL110" s="133"/>
      <c r="CM110" s="133"/>
      <c r="CN110" s="133"/>
      <c r="CO110" s="133"/>
      <c r="CP110" s="133"/>
      <c r="CQ110" s="133"/>
      <c r="CR110" s="133"/>
      <c r="CS110" s="133"/>
      <c r="CT110" s="133"/>
      <c r="CU110" s="133"/>
      <c r="CV110" s="133"/>
      <c r="CW110" s="133"/>
      <c r="CX110" s="133"/>
      <c r="CY110" s="133"/>
      <c r="CZ110" s="133"/>
      <c r="DA110" s="133"/>
      <c r="DB110" s="133"/>
      <c r="DC110" s="133"/>
      <c r="DD110" s="133"/>
      <c r="DE110" s="133"/>
      <c r="DF110" s="133"/>
      <c r="DG110" s="133"/>
      <c r="DH110" s="133"/>
      <c r="DI110" s="133"/>
      <c r="DJ110" s="133"/>
      <c r="DK110" s="133"/>
      <c r="DL110" s="133"/>
      <c r="DM110" s="133"/>
      <c r="DN110" s="133"/>
      <c r="DO110" s="133"/>
      <c r="DP110" s="133"/>
      <c r="DQ110" s="133"/>
      <c r="DR110" s="133"/>
      <c r="DS110" s="133"/>
      <c r="DT110" s="133"/>
      <c r="DU110" s="133"/>
      <c r="DV110" s="133"/>
      <c r="DW110" s="133"/>
      <c r="DX110" s="133"/>
      <c r="DY110" s="133"/>
      <c r="DZ110" s="133"/>
      <c r="EA110" s="133"/>
      <c r="EB110" s="133"/>
      <c r="EC110" s="133"/>
      <c r="ED110" s="133"/>
      <c r="EE110" s="133"/>
      <c r="EF110" s="133"/>
      <c r="EG110" s="133"/>
      <c r="EH110" s="133"/>
      <c r="EI110" s="133"/>
      <c r="EJ110" s="133"/>
      <c r="EK110" s="133"/>
      <c r="EL110" s="133"/>
      <c r="EM110" s="133"/>
      <c r="EN110" s="133"/>
      <c r="EO110" s="133"/>
      <c r="EP110" s="133"/>
      <c r="EQ110" s="133"/>
      <c r="ER110" s="133"/>
      <c r="ES110" s="133"/>
      <c r="ET110" s="133"/>
      <c r="EU110" s="133"/>
      <c r="EV110" s="133"/>
      <c r="EW110" s="133"/>
      <c r="EX110" s="133"/>
      <c r="EY110" s="133"/>
      <c r="EZ110" s="133"/>
      <c r="FA110" s="133"/>
      <c r="FB110" s="133"/>
      <c r="FC110" s="133"/>
      <c r="FD110" s="133"/>
      <c r="FE110" s="133"/>
      <c r="FF110" s="133"/>
      <c r="FG110" s="133"/>
      <c r="FH110" s="133"/>
      <c r="FI110" s="133"/>
      <c r="FJ110" s="133"/>
      <c r="FK110" s="133"/>
      <c r="FL110" s="133"/>
      <c r="FM110" s="133"/>
      <c r="FN110" s="133"/>
      <c r="FO110" s="133"/>
      <c r="FP110" s="133"/>
      <c r="FQ110" s="133"/>
      <c r="FR110" s="133"/>
      <c r="FS110" s="133"/>
      <c r="FT110" s="133"/>
      <c r="FU110" s="133"/>
      <c r="FV110" s="133"/>
      <c r="FW110" s="133"/>
      <c r="FX110" s="133"/>
      <c r="FY110" s="133"/>
      <c r="FZ110" s="133"/>
      <c r="GA110" s="133"/>
      <c r="GB110" s="133"/>
      <c r="GC110" s="133"/>
      <c r="GD110" s="133"/>
      <c r="GE110" s="133"/>
      <c r="GF110" s="133"/>
      <c r="GG110" s="133"/>
      <c r="GH110" s="133"/>
      <c r="GI110" s="133"/>
      <c r="GJ110" s="133"/>
      <c r="GK110" s="133"/>
      <c r="GL110" s="133"/>
      <c r="GM110" s="133"/>
      <c r="GN110" s="133"/>
      <c r="GO110" s="133"/>
      <c r="GP110" s="133"/>
      <c r="GQ110" s="133"/>
      <c r="GR110" s="133"/>
      <c r="GS110" s="133"/>
      <c r="GT110" s="133"/>
      <c r="GU110" s="133"/>
      <c r="GV110" s="133"/>
      <c r="GW110" s="133"/>
      <c r="GX110" s="133"/>
      <c r="GY110" s="133"/>
      <c r="GZ110" s="133"/>
      <c r="HA110" s="133"/>
      <c r="HB110" s="133"/>
    </row>
    <row r="111" spans="2:210" x14ac:dyDescent="0.25">
      <c r="B111" s="120"/>
      <c r="C111" s="114"/>
      <c r="D111"/>
      <c r="E111"/>
      <c r="F111" s="120"/>
      <c r="G111" s="114"/>
      <c r="H111"/>
      <c r="I111"/>
      <c r="J111" s="120"/>
      <c r="K111" s="114"/>
      <c r="L111"/>
      <c r="M111"/>
      <c r="N111" s="120"/>
      <c r="O111" s="114"/>
      <c r="P111"/>
      <c r="Q111"/>
      <c r="R111" s="120"/>
      <c r="S111" s="114"/>
      <c r="T111"/>
      <c r="U111"/>
      <c r="V111" s="120"/>
      <c r="W111" s="114"/>
      <c r="X111"/>
      <c r="Y111"/>
      <c r="AA111" s="140" t="str">
        <f t="shared" si="265"/>
        <v/>
      </c>
      <c r="AB111" s="141" t="str">
        <f t="shared" si="217"/>
        <v/>
      </c>
      <c r="AC111" s="142" t="e">
        <f t="shared" si="229"/>
        <v>#N/A</v>
      </c>
      <c r="AD111" s="142" t="e">
        <f t="shared" si="247"/>
        <v>#VALUE!</v>
      </c>
      <c r="AE111" s="134" t="str">
        <f t="shared" si="218"/>
        <v/>
      </c>
      <c r="AF111" s="140" t="str">
        <f t="shared" si="266"/>
        <v/>
      </c>
      <c r="AG111" s="141" t="str">
        <f t="shared" si="219"/>
        <v/>
      </c>
      <c r="AH111" s="142" t="e">
        <f t="shared" si="230"/>
        <v>#N/A</v>
      </c>
      <c r="AI111" s="142" t="e">
        <f t="shared" si="248"/>
        <v>#VALUE!</v>
      </c>
      <c r="AJ111" s="134" t="str">
        <f t="shared" si="220"/>
        <v/>
      </c>
      <c r="AK111" s="140" t="str">
        <f t="shared" si="267"/>
        <v/>
      </c>
      <c r="AL111" s="141" t="str">
        <f t="shared" si="221"/>
        <v/>
      </c>
      <c r="AM111" s="142" t="e">
        <f t="shared" si="231"/>
        <v>#N/A</v>
      </c>
      <c r="AN111" s="142" t="e">
        <f t="shared" si="249"/>
        <v>#VALUE!</v>
      </c>
      <c r="AO111" s="134" t="str">
        <f t="shared" si="222"/>
        <v/>
      </c>
      <c r="AP111" s="140" t="str">
        <f t="shared" si="268"/>
        <v/>
      </c>
      <c r="AQ111" s="141" t="str">
        <f t="shared" si="223"/>
        <v/>
      </c>
      <c r="AR111" s="142" t="e">
        <f t="shared" si="232"/>
        <v>#N/A</v>
      </c>
      <c r="AS111" s="142" t="e">
        <f t="shared" si="250"/>
        <v>#VALUE!</v>
      </c>
      <c r="AT111" s="134" t="str">
        <f t="shared" si="224"/>
        <v/>
      </c>
      <c r="AU111" s="140" t="str">
        <f t="shared" si="269"/>
        <v/>
      </c>
      <c r="AV111" s="141" t="str">
        <f t="shared" si="225"/>
        <v/>
      </c>
      <c r="AW111" s="142" t="e">
        <f t="shared" si="233"/>
        <v>#N/A</v>
      </c>
      <c r="AX111" s="142" t="e">
        <f t="shared" si="251"/>
        <v>#VALUE!</v>
      </c>
      <c r="AY111" s="134" t="str">
        <f t="shared" si="226"/>
        <v/>
      </c>
      <c r="AZ111" s="140" t="str">
        <f t="shared" si="270"/>
        <v/>
      </c>
      <c r="BA111" s="141" t="str">
        <f t="shared" si="227"/>
        <v/>
      </c>
      <c r="BB111" s="142" t="e">
        <f t="shared" si="234"/>
        <v>#N/A</v>
      </c>
      <c r="BC111" s="142" t="e">
        <f t="shared" si="252"/>
        <v>#VALUE!</v>
      </c>
      <c r="BD111" s="134" t="str">
        <f t="shared" si="228"/>
        <v/>
      </c>
      <c r="BF111" s="143" t="str">
        <f t="shared" si="235"/>
        <v/>
      </c>
      <c r="BG111" s="144" t="str">
        <f t="shared" si="236"/>
        <v/>
      </c>
      <c r="BH111" s="138" t="e">
        <f t="shared" si="271"/>
        <v>#N/A</v>
      </c>
      <c r="BI111" s="138" t="e">
        <f t="shared" si="271"/>
        <v>#N/A</v>
      </c>
      <c r="BJ111" s="138"/>
      <c r="BK111" s="143" t="str">
        <f t="shared" si="237"/>
        <v/>
      </c>
      <c r="BL111" s="144" t="str">
        <f t="shared" si="238"/>
        <v/>
      </c>
      <c r="BM111" s="138" t="e">
        <f t="shared" si="272"/>
        <v>#N/A</v>
      </c>
      <c r="BN111" s="138" t="e">
        <f t="shared" si="272"/>
        <v>#N/A</v>
      </c>
      <c r="BO111" s="138"/>
      <c r="BP111" s="143" t="str">
        <f t="shared" si="239"/>
        <v/>
      </c>
      <c r="BQ111" s="144" t="str">
        <f t="shared" si="240"/>
        <v/>
      </c>
      <c r="BR111" s="138" t="e">
        <f t="shared" si="273"/>
        <v>#N/A</v>
      </c>
      <c r="BS111" s="138" t="e">
        <f t="shared" si="273"/>
        <v>#N/A</v>
      </c>
      <c r="BT111" s="138"/>
      <c r="BU111" s="143" t="str">
        <f t="shared" si="241"/>
        <v/>
      </c>
      <c r="BV111" s="144" t="str">
        <f t="shared" si="242"/>
        <v/>
      </c>
      <c r="BW111" s="138" t="e">
        <f t="shared" si="274"/>
        <v>#N/A</v>
      </c>
      <c r="BX111" s="138" t="e">
        <f t="shared" si="274"/>
        <v>#N/A</v>
      </c>
      <c r="BY111" s="138"/>
      <c r="BZ111" s="143" t="str">
        <f t="shared" si="243"/>
        <v/>
      </c>
      <c r="CA111" s="144" t="str">
        <f t="shared" si="244"/>
        <v/>
      </c>
      <c r="CB111" s="138" t="e">
        <f t="shared" si="275"/>
        <v>#N/A</v>
      </c>
      <c r="CC111" s="138" t="e">
        <f t="shared" si="275"/>
        <v>#N/A</v>
      </c>
      <c r="CD111" s="138"/>
      <c r="CE111" s="143" t="str">
        <f t="shared" si="245"/>
        <v/>
      </c>
      <c r="CF111" s="144" t="str">
        <f t="shared" si="246"/>
        <v/>
      </c>
      <c r="CG111" s="138" t="e">
        <f t="shared" si="276"/>
        <v>#N/A</v>
      </c>
      <c r="CH111" s="138" t="e">
        <f t="shared" si="276"/>
        <v>#N/A</v>
      </c>
      <c r="CJ111" s="171"/>
      <c r="CK111" s="133"/>
      <c r="CL111" s="133"/>
      <c r="CM111" s="133"/>
      <c r="CN111" s="133"/>
      <c r="CO111" s="133"/>
      <c r="CP111" s="133"/>
      <c r="CQ111" s="133"/>
      <c r="CR111" s="133"/>
      <c r="CS111" s="133"/>
      <c r="CT111" s="133"/>
      <c r="CU111" s="133"/>
      <c r="CV111" s="133"/>
      <c r="CW111" s="133"/>
      <c r="CX111" s="133"/>
      <c r="CY111" s="133"/>
      <c r="CZ111" s="133"/>
      <c r="DA111" s="133"/>
      <c r="DB111" s="133"/>
      <c r="DC111" s="133"/>
      <c r="DD111" s="133"/>
      <c r="DE111" s="133"/>
      <c r="DF111" s="133"/>
      <c r="DG111" s="133"/>
      <c r="DH111" s="133"/>
      <c r="DI111" s="133"/>
      <c r="DJ111" s="133"/>
      <c r="DK111" s="133"/>
      <c r="DL111" s="133"/>
      <c r="DM111" s="133"/>
      <c r="DN111" s="133"/>
      <c r="DO111" s="133"/>
      <c r="DP111" s="133"/>
      <c r="DQ111" s="133"/>
      <c r="DR111" s="133"/>
      <c r="DS111" s="133"/>
      <c r="DT111" s="133"/>
      <c r="DU111" s="133"/>
      <c r="DV111" s="133"/>
      <c r="DW111" s="133"/>
      <c r="DX111" s="133"/>
      <c r="DY111" s="133"/>
      <c r="DZ111" s="133"/>
      <c r="EA111" s="133"/>
      <c r="EB111" s="133"/>
      <c r="EC111" s="133"/>
      <c r="ED111" s="133"/>
      <c r="EE111" s="133"/>
      <c r="EF111" s="133"/>
      <c r="EG111" s="133"/>
      <c r="EH111" s="133"/>
      <c r="EI111" s="133"/>
      <c r="EJ111" s="133"/>
      <c r="EK111" s="133"/>
      <c r="EL111" s="133"/>
      <c r="EM111" s="133"/>
      <c r="EN111" s="133"/>
      <c r="EO111" s="133"/>
      <c r="EP111" s="133"/>
      <c r="EQ111" s="133"/>
      <c r="ER111" s="133"/>
      <c r="ES111" s="133"/>
      <c r="ET111" s="133"/>
      <c r="EU111" s="133"/>
      <c r="EV111" s="133"/>
      <c r="EW111" s="133"/>
      <c r="EX111" s="133"/>
      <c r="EY111" s="133"/>
      <c r="EZ111" s="133"/>
      <c r="FA111" s="133"/>
      <c r="FB111" s="133"/>
      <c r="FC111" s="133"/>
      <c r="FD111" s="133"/>
      <c r="FE111" s="133"/>
      <c r="FF111" s="133"/>
      <c r="FG111" s="133"/>
      <c r="FH111" s="133"/>
      <c r="FI111" s="133"/>
      <c r="FJ111" s="133"/>
      <c r="FK111" s="133"/>
      <c r="FL111" s="133"/>
      <c r="FM111" s="133"/>
      <c r="FN111" s="133"/>
      <c r="FO111" s="133"/>
      <c r="FP111" s="133"/>
      <c r="FQ111" s="133"/>
      <c r="FR111" s="133"/>
      <c r="FS111" s="133"/>
      <c r="FT111" s="133"/>
      <c r="FU111" s="133"/>
      <c r="FV111" s="133"/>
      <c r="FW111" s="133"/>
      <c r="FX111" s="133"/>
      <c r="FY111" s="133"/>
      <c r="FZ111" s="133"/>
      <c r="GA111" s="133"/>
      <c r="GB111" s="133"/>
      <c r="GC111" s="133"/>
      <c r="GD111" s="133"/>
      <c r="GE111" s="133"/>
      <c r="GF111" s="133"/>
      <c r="GG111" s="133"/>
      <c r="GH111" s="133"/>
      <c r="GI111" s="133"/>
      <c r="GJ111" s="133"/>
      <c r="GK111" s="133"/>
      <c r="GL111" s="133"/>
      <c r="GM111" s="133"/>
      <c r="GN111" s="133"/>
      <c r="GO111" s="133"/>
      <c r="GP111" s="133"/>
      <c r="GQ111" s="133"/>
      <c r="GR111" s="133"/>
      <c r="GS111" s="133"/>
      <c r="GT111" s="133"/>
      <c r="GU111" s="133"/>
      <c r="GV111" s="133"/>
      <c r="GW111" s="133"/>
      <c r="GX111" s="133"/>
      <c r="GY111" s="133"/>
      <c r="GZ111" s="133"/>
      <c r="HA111" s="133"/>
      <c r="HB111" s="133"/>
    </row>
    <row r="112" spans="2:210" x14ac:dyDescent="0.25">
      <c r="B112" s="120"/>
      <c r="C112" s="114"/>
      <c r="D112"/>
      <c r="E112"/>
      <c r="F112" s="120"/>
      <c r="G112" s="114"/>
      <c r="H112"/>
      <c r="I112"/>
      <c r="J112" s="120"/>
      <c r="K112" s="114"/>
      <c r="L112"/>
      <c r="M112"/>
      <c r="N112" s="120"/>
      <c r="O112" s="114"/>
      <c r="P112"/>
      <c r="Q112"/>
      <c r="R112" s="120"/>
      <c r="S112" s="114"/>
      <c r="T112"/>
      <c r="U112"/>
      <c r="V112" s="120"/>
      <c r="W112" s="114"/>
      <c r="X112"/>
      <c r="Y112"/>
      <c r="AA112" s="140" t="str">
        <f t="shared" si="265"/>
        <v/>
      </c>
      <c r="AB112" s="141" t="str">
        <f t="shared" si="217"/>
        <v/>
      </c>
      <c r="AC112" s="142" t="e">
        <f t="shared" si="229"/>
        <v>#N/A</v>
      </c>
      <c r="AD112" s="142" t="e">
        <f t="shared" si="247"/>
        <v>#VALUE!</v>
      </c>
      <c r="AE112" s="134" t="str">
        <f t="shared" si="218"/>
        <v/>
      </c>
      <c r="AF112" s="140" t="str">
        <f t="shared" si="266"/>
        <v/>
      </c>
      <c r="AG112" s="141" t="str">
        <f t="shared" si="219"/>
        <v/>
      </c>
      <c r="AH112" s="142" t="e">
        <f t="shared" si="230"/>
        <v>#N/A</v>
      </c>
      <c r="AI112" s="142" t="e">
        <f t="shared" si="248"/>
        <v>#VALUE!</v>
      </c>
      <c r="AJ112" s="134" t="str">
        <f t="shared" si="220"/>
        <v/>
      </c>
      <c r="AK112" s="140" t="str">
        <f t="shared" si="267"/>
        <v/>
      </c>
      <c r="AL112" s="141" t="str">
        <f t="shared" si="221"/>
        <v/>
      </c>
      <c r="AM112" s="142" t="e">
        <f t="shared" si="231"/>
        <v>#N/A</v>
      </c>
      <c r="AN112" s="142" t="e">
        <f t="shared" si="249"/>
        <v>#VALUE!</v>
      </c>
      <c r="AO112" s="134" t="str">
        <f t="shared" si="222"/>
        <v/>
      </c>
      <c r="AP112" s="140" t="str">
        <f t="shared" si="268"/>
        <v/>
      </c>
      <c r="AQ112" s="141" t="str">
        <f t="shared" si="223"/>
        <v/>
      </c>
      <c r="AR112" s="142" t="e">
        <f t="shared" si="232"/>
        <v>#N/A</v>
      </c>
      <c r="AS112" s="142" t="e">
        <f t="shared" si="250"/>
        <v>#VALUE!</v>
      </c>
      <c r="AT112" s="134" t="str">
        <f t="shared" si="224"/>
        <v/>
      </c>
      <c r="AU112" s="140" t="str">
        <f t="shared" si="269"/>
        <v/>
      </c>
      <c r="AV112" s="141" t="str">
        <f t="shared" si="225"/>
        <v/>
      </c>
      <c r="AW112" s="142" t="e">
        <f t="shared" si="233"/>
        <v>#N/A</v>
      </c>
      <c r="AX112" s="142" t="e">
        <f t="shared" si="251"/>
        <v>#VALUE!</v>
      </c>
      <c r="AY112" s="134" t="str">
        <f t="shared" si="226"/>
        <v/>
      </c>
      <c r="AZ112" s="140" t="str">
        <f t="shared" si="270"/>
        <v/>
      </c>
      <c r="BA112" s="141" t="str">
        <f t="shared" si="227"/>
        <v/>
      </c>
      <c r="BB112" s="142" t="e">
        <f t="shared" si="234"/>
        <v>#N/A</v>
      </c>
      <c r="BC112" s="142" t="e">
        <f t="shared" si="252"/>
        <v>#VALUE!</v>
      </c>
      <c r="BD112" s="134" t="str">
        <f t="shared" si="228"/>
        <v/>
      </c>
      <c r="BF112" s="143" t="str">
        <f t="shared" si="235"/>
        <v/>
      </c>
      <c r="BG112" s="144" t="str">
        <f t="shared" si="236"/>
        <v/>
      </c>
      <c r="BH112" s="138" t="e">
        <f t="shared" si="271"/>
        <v>#N/A</v>
      </c>
      <c r="BI112" s="138" t="e">
        <f t="shared" si="271"/>
        <v>#N/A</v>
      </c>
      <c r="BJ112" s="138"/>
      <c r="BK112" s="143" t="str">
        <f t="shared" si="237"/>
        <v/>
      </c>
      <c r="BL112" s="144" t="str">
        <f t="shared" si="238"/>
        <v/>
      </c>
      <c r="BM112" s="138" t="e">
        <f t="shared" si="272"/>
        <v>#N/A</v>
      </c>
      <c r="BN112" s="138" t="e">
        <f t="shared" si="272"/>
        <v>#N/A</v>
      </c>
      <c r="BO112" s="138"/>
      <c r="BP112" s="143" t="str">
        <f t="shared" si="239"/>
        <v/>
      </c>
      <c r="BQ112" s="144" t="str">
        <f t="shared" si="240"/>
        <v/>
      </c>
      <c r="BR112" s="138" t="e">
        <f t="shared" si="273"/>
        <v>#N/A</v>
      </c>
      <c r="BS112" s="138" t="e">
        <f t="shared" si="273"/>
        <v>#N/A</v>
      </c>
      <c r="BT112" s="138"/>
      <c r="BU112" s="143" t="str">
        <f t="shared" si="241"/>
        <v/>
      </c>
      <c r="BV112" s="144" t="str">
        <f t="shared" si="242"/>
        <v/>
      </c>
      <c r="BW112" s="138" t="e">
        <f t="shared" si="274"/>
        <v>#N/A</v>
      </c>
      <c r="BX112" s="138" t="e">
        <f t="shared" si="274"/>
        <v>#N/A</v>
      </c>
      <c r="BY112" s="138"/>
      <c r="BZ112" s="143" t="str">
        <f t="shared" si="243"/>
        <v/>
      </c>
      <c r="CA112" s="144" t="str">
        <f t="shared" si="244"/>
        <v/>
      </c>
      <c r="CB112" s="138" t="e">
        <f t="shared" si="275"/>
        <v>#N/A</v>
      </c>
      <c r="CC112" s="138" t="e">
        <f t="shared" si="275"/>
        <v>#N/A</v>
      </c>
      <c r="CD112" s="138"/>
      <c r="CE112" s="143" t="str">
        <f t="shared" si="245"/>
        <v/>
      </c>
      <c r="CF112" s="144" t="str">
        <f t="shared" si="246"/>
        <v/>
      </c>
      <c r="CG112" s="138" t="e">
        <f t="shared" si="276"/>
        <v>#N/A</v>
      </c>
      <c r="CH112" s="138" t="e">
        <f t="shared" si="276"/>
        <v>#N/A</v>
      </c>
      <c r="CJ112" s="171"/>
      <c r="CK112" s="133"/>
      <c r="CL112" s="133"/>
      <c r="CM112" s="133"/>
      <c r="CN112" s="133"/>
      <c r="CO112" s="133"/>
      <c r="CP112" s="133"/>
      <c r="CQ112" s="133"/>
      <c r="CR112" s="133"/>
      <c r="CS112" s="133"/>
      <c r="CT112" s="133"/>
      <c r="CU112" s="133"/>
      <c r="CV112" s="133"/>
      <c r="CW112" s="133"/>
      <c r="CX112" s="133"/>
      <c r="CY112" s="133"/>
      <c r="CZ112" s="133"/>
      <c r="DA112" s="133"/>
      <c r="DB112" s="133"/>
      <c r="DC112" s="133"/>
      <c r="DD112" s="133"/>
      <c r="DE112" s="133"/>
      <c r="DF112" s="133"/>
      <c r="DG112" s="133"/>
      <c r="DH112" s="133"/>
      <c r="DI112" s="133"/>
      <c r="DJ112" s="133"/>
      <c r="DK112" s="133"/>
      <c r="DL112" s="133"/>
      <c r="DM112" s="133"/>
      <c r="DN112" s="133"/>
      <c r="DO112" s="133"/>
      <c r="DP112" s="133"/>
      <c r="DQ112" s="133"/>
      <c r="DR112" s="133"/>
      <c r="DS112" s="133"/>
      <c r="DT112" s="133"/>
      <c r="DU112" s="133"/>
      <c r="DV112" s="133"/>
      <c r="DW112" s="133"/>
      <c r="DX112" s="133"/>
      <c r="DY112" s="133"/>
      <c r="DZ112" s="133"/>
      <c r="EA112" s="133"/>
      <c r="EB112" s="133"/>
      <c r="EC112" s="133"/>
      <c r="ED112" s="133"/>
      <c r="EE112" s="133"/>
      <c r="EF112" s="133"/>
      <c r="EG112" s="133"/>
      <c r="EH112" s="133"/>
      <c r="EI112" s="133"/>
      <c r="EJ112" s="133"/>
      <c r="EK112" s="133"/>
      <c r="EL112" s="133"/>
      <c r="EM112" s="133"/>
      <c r="EN112" s="133"/>
      <c r="EO112" s="133"/>
      <c r="EP112" s="133"/>
      <c r="EQ112" s="133"/>
      <c r="ER112" s="133"/>
      <c r="ES112" s="133"/>
      <c r="ET112" s="133"/>
      <c r="EU112" s="133"/>
      <c r="EV112" s="133"/>
      <c r="EW112" s="133"/>
      <c r="EX112" s="133"/>
      <c r="EY112" s="133"/>
      <c r="EZ112" s="133"/>
      <c r="FA112" s="133"/>
      <c r="FB112" s="133"/>
      <c r="FC112" s="133"/>
      <c r="FD112" s="133"/>
      <c r="FE112" s="133"/>
      <c r="FF112" s="133"/>
      <c r="FG112" s="133"/>
      <c r="FH112" s="133"/>
      <c r="FI112" s="133"/>
      <c r="FJ112" s="133"/>
      <c r="FK112" s="133"/>
      <c r="FL112" s="133"/>
      <c r="FM112" s="133"/>
      <c r="FN112" s="133"/>
      <c r="FO112" s="133"/>
      <c r="FP112" s="133"/>
      <c r="FQ112" s="133"/>
      <c r="FR112" s="133"/>
      <c r="FS112" s="133"/>
      <c r="FT112" s="133"/>
      <c r="FU112" s="133"/>
      <c r="FV112" s="133"/>
      <c r="FW112" s="133"/>
      <c r="FX112" s="133"/>
      <c r="FY112" s="133"/>
      <c r="FZ112" s="133"/>
      <c r="GA112" s="133"/>
      <c r="GB112" s="133"/>
      <c r="GC112" s="133"/>
      <c r="GD112" s="133"/>
      <c r="GE112" s="133"/>
      <c r="GF112" s="133"/>
      <c r="GG112" s="133"/>
      <c r="GH112" s="133"/>
      <c r="GI112" s="133"/>
      <c r="GJ112" s="133"/>
      <c r="GK112" s="133"/>
      <c r="GL112" s="133"/>
      <c r="GM112" s="133"/>
      <c r="GN112" s="133"/>
      <c r="GO112" s="133"/>
      <c r="GP112" s="133"/>
      <c r="GQ112" s="133"/>
      <c r="GR112" s="133"/>
      <c r="GS112" s="133"/>
      <c r="GT112" s="133"/>
      <c r="GU112" s="133"/>
      <c r="GV112" s="133"/>
      <c r="GW112" s="133"/>
      <c r="GX112" s="133"/>
      <c r="GY112" s="133"/>
      <c r="GZ112" s="133"/>
      <c r="HA112" s="133"/>
      <c r="HB112" s="133"/>
    </row>
    <row r="113" spans="2:210" x14ac:dyDescent="0.25">
      <c r="B113" s="120"/>
      <c r="C113" s="114"/>
      <c r="D113"/>
      <c r="E113"/>
      <c r="F113" s="120"/>
      <c r="G113" s="114"/>
      <c r="H113"/>
      <c r="I113"/>
      <c r="J113" s="120"/>
      <c r="K113" s="114"/>
      <c r="L113"/>
      <c r="M113"/>
      <c r="N113" s="120"/>
      <c r="O113" s="114"/>
      <c r="P113"/>
      <c r="Q113"/>
      <c r="R113" s="120"/>
      <c r="S113" s="114"/>
      <c r="T113"/>
      <c r="U113"/>
      <c r="V113" s="120"/>
      <c r="W113" s="114"/>
      <c r="X113"/>
      <c r="Y113"/>
      <c r="AA113" s="236" t="str">
        <f t="shared" si="265"/>
        <v/>
      </c>
      <c r="AB113" s="237" t="str">
        <f t="shared" si="217"/>
        <v/>
      </c>
      <c r="AC113" s="238" t="e">
        <f t="shared" si="229"/>
        <v>#N/A</v>
      </c>
      <c r="AD113" s="142" t="e">
        <f t="shared" si="247"/>
        <v>#VALUE!</v>
      </c>
      <c r="AE113" s="134" t="str">
        <f t="shared" si="218"/>
        <v/>
      </c>
      <c r="AF113" s="133" t="str">
        <f t="shared" si="266"/>
        <v/>
      </c>
      <c r="AG113" s="141" t="str">
        <f t="shared" si="219"/>
        <v/>
      </c>
      <c r="AH113" s="142" t="e">
        <f t="shared" si="230"/>
        <v>#N/A</v>
      </c>
      <c r="AI113" s="142" t="e">
        <f t="shared" si="248"/>
        <v>#VALUE!</v>
      </c>
      <c r="AJ113" s="134" t="str">
        <f t="shared" si="220"/>
        <v/>
      </c>
      <c r="AK113" s="133" t="str">
        <f t="shared" si="267"/>
        <v/>
      </c>
      <c r="AL113" s="141" t="str">
        <f t="shared" si="221"/>
        <v/>
      </c>
      <c r="AM113" s="142" t="e">
        <f t="shared" si="231"/>
        <v>#N/A</v>
      </c>
      <c r="AN113" s="142" t="e">
        <f t="shared" si="249"/>
        <v>#VALUE!</v>
      </c>
      <c r="AO113" s="134" t="str">
        <f t="shared" si="222"/>
        <v/>
      </c>
      <c r="AP113" s="133" t="str">
        <f t="shared" si="268"/>
        <v/>
      </c>
      <c r="AQ113" s="141" t="str">
        <f t="shared" si="223"/>
        <v/>
      </c>
      <c r="AR113" s="142" t="e">
        <f t="shared" si="232"/>
        <v>#N/A</v>
      </c>
      <c r="AS113" s="142" t="e">
        <f t="shared" si="250"/>
        <v>#VALUE!</v>
      </c>
      <c r="AT113" s="134" t="str">
        <f t="shared" si="224"/>
        <v/>
      </c>
      <c r="AU113" s="133" t="str">
        <f t="shared" si="269"/>
        <v/>
      </c>
      <c r="AV113" s="141" t="str">
        <f t="shared" si="225"/>
        <v/>
      </c>
      <c r="AW113" s="142" t="e">
        <f t="shared" si="233"/>
        <v>#N/A</v>
      </c>
      <c r="AX113" s="142" t="e">
        <f t="shared" si="251"/>
        <v>#VALUE!</v>
      </c>
      <c r="AY113" s="134" t="str">
        <f t="shared" si="226"/>
        <v/>
      </c>
      <c r="AZ113" s="133" t="str">
        <f t="shared" si="270"/>
        <v/>
      </c>
      <c r="BA113" s="141" t="str">
        <f t="shared" si="227"/>
        <v/>
      </c>
      <c r="BB113" s="142" t="e">
        <f t="shared" si="234"/>
        <v>#N/A</v>
      </c>
      <c r="BC113" s="142" t="e">
        <f t="shared" si="252"/>
        <v>#VALUE!</v>
      </c>
      <c r="BD113" s="134" t="str">
        <f t="shared" si="228"/>
        <v/>
      </c>
      <c r="BF113" s="239" t="str">
        <f t="shared" si="235"/>
        <v/>
      </c>
      <c r="BG113" s="144" t="str">
        <f t="shared" si="236"/>
        <v/>
      </c>
      <c r="BH113" s="138" t="e">
        <f t="shared" si="271"/>
        <v>#N/A</v>
      </c>
      <c r="BI113" s="138" t="e">
        <f t="shared" si="271"/>
        <v>#N/A</v>
      </c>
      <c r="BJ113" s="138"/>
      <c r="BK113" s="143" t="str">
        <f t="shared" si="237"/>
        <v/>
      </c>
      <c r="BL113" s="144" t="str">
        <f t="shared" si="238"/>
        <v/>
      </c>
      <c r="BM113" s="138" t="e">
        <f t="shared" si="272"/>
        <v>#N/A</v>
      </c>
      <c r="BN113" s="138" t="e">
        <f t="shared" si="272"/>
        <v>#N/A</v>
      </c>
      <c r="BO113" s="138"/>
      <c r="BP113" s="143" t="str">
        <f t="shared" si="239"/>
        <v/>
      </c>
      <c r="BQ113" s="144" t="str">
        <f t="shared" si="240"/>
        <v/>
      </c>
      <c r="BR113" s="138" t="e">
        <f t="shared" si="273"/>
        <v>#N/A</v>
      </c>
      <c r="BS113" s="138" t="e">
        <f t="shared" si="273"/>
        <v>#N/A</v>
      </c>
      <c r="BT113" s="138"/>
      <c r="BU113" s="143" t="str">
        <f t="shared" si="241"/>
        <v/>
      </c>
      <c r="BV113" s="144" t="str">
        <f t="shared" si="242"/>
        <v/>
      </c>
      <c r="BW113" s="138" t="e">
        <f t="shared" si="274"/>
        <v>#N/A</v>
      </c>
      <c r="BX113" s="138" t="e">
        <f t="shared" si="274"/>
        <v>#N/A</v>
      </c>
      <c r="BY113" s="138"/>
      <c r="BZ113" s="143" t="str">
        <f t="shared" si="243"/>
        <v/>
      </c>
      <c r="CA113" s="144" t="str">
        <f t="shared" si="244"/>
        <v/>
      </c>
      <c r="CB113" s="138" t="e">
        <f t="shared" si="275"/>
        <v>#N/A</v>
      </c>
      <c r="CC113" s="138" t="e">
        <f t="shared" si="275"/>
        <v>#N/A</v>
      </c>
      <c r="CD113" s="138"/>
      <c r="CE113" s="143" t="str">
        <f t="shared" si="245"/>
        <v/>
      </c>
      <c r="CF113" s="144" t="str">
        <f t="shared" si="246"/>
        <v/>
      </c>
      <c r="CG113" s="138" t="e">
        <f t="shared" si="276"/>
        <v>#N/A</v>
      </c>
      <c r="CH113" s="138" t="e">
        <f t="shared" si="276"/>
        <v>#N/A</v>
      </c>
      <c r="CJ113" s="171"/>
      <c r="CK113" s="133"/>
      <c r="CL113" s="133"/>
      <c r="CM113" s="133"/>
      <c r="CN113" s="133"/>
      <c r="CO113" s="133"/>
      <c r="CP113" s="133"/>
      <c r="CQ113" s="133"/>
      <c r="CR113" s="133"/>
      <c r="CS113" s="133"/>
      <c r="CT113" s="133"/>
      <c r="CU113" s="133"/>
      <c r="CV113" s="133"/>
      <c r="CW113" s="133"/>
      <c r="CX113" s="133"/>
      <c r="CY113" s="133"/>
      <c r="CZ113" s="133"/>
      <c r="DA113" s="133"/>
      <c r="DB113" s="133"/>
      <c r="DC113" s="133"/>
      <c r="DD113" s="133"/>
      <c r="DE113" s="133"/>
      <c r="DF113" s="133"/>
      <c r="DG113" s="133"/>
      <c r="DH113" s="133"/>
      <c r="DI113" s="133"/>
      <c r="DJ113" s="133"/>
      <c r="DK113" s="133"/>
      <c r="DL113" s="133"/>
      <c r="DM113" s="133"/>
      <c r="DN113" s="133"/>
      <c r="DO113" s="133"/>
      <c r="DP113" s="133"/>
      <c r="DQ113" s="133"/>
      <c r="DR113" s="133"/>
      <c r="DS113" s="133"/>
      <c r="DT113" s="133"/>
      <c r="DU113" s="133"/>
      <c r="DV113" s="133"/>
      <c r="DW113" s="133"/>
      <c r="DX113" s="133"/>
      <c r="DY113" s="133"/>
      <c r="DZ113" s="133"/>
      <c r="EA113" s="133"/>
      <c r="EB113" s="133"/>
      <c r="EC113" s="133"/>
      <c r="ED113" s="133"/>
      <c r="EE113" s="133"/>
      <c r="EF113" s="133"/>
      <c r="EG113" s="133"/>
      <c r="EH113" s="133"/>
      <c r="EI113" s="133"/>
      <c r="EJ113" s="133"/>
      <c r="EK113" s="133"/>
      <c r="EL113" s="133"/>
      <c r="EM113" s="133"/>
      <c r="EN113" s="133"/>
      <c r="EO113" s="133"/>
      <c r="EP113" s="133"/>
      <c r="EQ113" s="133"/>
      <c r="ER113" s="133"/>
      <c r="ES113" s="133"/>
      <c r="ET113" s="133"/>
      <c r="EU113" s="133"/>
      <c r="EV113" s="133"/>
      <c r="EW113" s="133"/>
      <c r="EX113" s="133"/>
      <c r="EY113" s="133"/>
      <c r="EZ113" s="133"/>
      <c r="FA113" s="133"/>
      <c r="FB113" s="133"/>
      <c r="FC113" s="133"/>
      <c r="FD113" s="133"/>
      <c r="FE113" s="133"/>
      <c r="FF113" s="133"/>
      <c r="FG113" s="133"/>
      <c r="FH113" s="133"/>
      <c r="FI113" s="133"/>
      <c r="FJ113" s="133"/>
      <c r="FK113" s="133"/>
      <c r="FL113" s="133"/>
      <c r="FM113" s="133"/>
      <c r="FN113" s="133"/>
      <c r="FO113" s="133"/>
      <c r="FP113" s="133"/>
      <c r="FQ113" s="133"/>
      <c r="FR113" s="133"/>
      <c r="FS113" s="133"/>
      <c r="FT113" s="133"/>
      <c r="FU113" s="133"/>
      <c r="FV113" s="133"/>
      <c r="FW113" s="133"/>
      <c r="FX113" s="133"/>
      <c r="FY113" s="133"/>
      <c r="FZ113" s="133"/>
      <c r="GA113" s="133"/>
      <c r="GB113" s="133"/>
      <c r="GC113" s="133"/>
      <c r="GD113" s="133"/>
      <c r="GE113" s="133"/>
      <c r="GF113" s="133"/>
      <c r="GG113" s="133"/>
      <c r="GH113" s="133"/>
      <c r="GI113" s="133"/>
      <c r="GJ113" s="133"/>
      <c r="GK113" s="133"/>
      <c r="GL113" s="133"/>
      <c r="GM113" s="133"/>
      <c r="GN113" s="133"/>
      <c r="GO113" s="133"/>
      <c r="GP113" s="133"/>
      <c r="GQ113" s="133"/>
      <c r="GR113" s="133"/>
      <c r="GS113" s="133"/>
      <c r="GT113" s="133"/>
      <c r="GU113" s="133"/>
      <c r="GV113" s="133"/>
      <c r="GW113" s="133"/>
      <c r="GX113" s="133"/>
      <c r="GY113" s="133"/>
      <c r="GZ113" s="133"/>
      <c r="HA113" s="133"/>
      <c r="HB113" s="133"/>
    </row>
    <row r="114" spans="2:210" x14ac:dyDescent="0.25">
      <c r="B114" s="120"/>
      <c r="C114" s="114"/>
      <c r="D114"/>
      <c r="E114"/>
      <c r="F114" s="120"/>
      <c r="G114" s="114"/>
      <c r="H114"/>
      <c r="I114"/>
      <c r="J114" s="120"/>
      <c r="K114" s="114"/>
      <c r="L114"/>
      <c r="M114"/>
      <c r="N114" s="120"/>
      <c r="O114" s="114"/>
      <c r="P114"/>
      <c r="Q114"/>
      <c r="R114" s="120"/>
      <c r="S114" s="114"/>
      <c r="T114"/>
      <c r="U114"/>
      <c r="V114" s="120"/>
      <c r="W114" s="114"/>
      <c r="X114"/>
      <c r="Y114"/>
      <c r="AA114" s="140" t="str">
        <f t="shared" si="265"/>
        <v/>
      </c>
      <c r="AB114" s="141" t="str">
        <f t="shared" si="217"/>
        <v/>
      </c>
      <c r="AC114" s="142" t="e">
        <f t="shared" si="229"/>
        <v>#N/A</v>
      </c>
      <c r="AD114" s="142" t="e">
        <f t="shared" si="247"/>
        <v>#VALUE!</v>
      </c>
      <c r="AE114" s="134" t="str">
        <f t="shared" si="218"/>
        <v/>
      </c>
      <c r="AF114" s="140" t="str">
        <f t="shared" si="266"/>
        <v/>
      </c>
      <c r="AG114" s="141" t="str">
        <f t="shared" si="219"/>
        <v/>
      </c>
      <c r="AH114" s="142" t="e">
        <f t="shared" si="230"/>
        <v>#N/A</v>
      </c>
      <c r="AI114" s="142" t="e">
        <f t="shared" si="248"/>
        <v>#VALUE!</v>
      </c>
      <c r="AJ114" s="134" t="str">
        <f t="shared" si="220"/>
        <v/>
      </c>
      <c r="AK114" s="140" t="str">
        <f t="shared" si="267"/>
        <v/>
      </c>
      <c r="AL114" s="141" t="str">
        <f t="shared" si="221"/>
        <v/>
      </c>
      <c r="AM114" s="142" t="e">
        <f t="shared" si="231"/>
        <v>#N/A</v>
      </c>
      <c r="AN114" s="142" t="e">
        <f t="shared" si="249"/>
        <v>#VALUE!</v>
      </c>
      <c r="AO114" s="134" t="str">
        <f t="shared" si="222"/>
        <v/>
      </c>
      <c r="AP114" s="140" t="str">
        <f t="shared" si="268"/>
        <v/>
      </c>
      <c r="AQ114" s="141" t="str">
        <f t="shared" si="223"/>
        <v/>
      </c>
      <c r="AR114" s="142" t="e">
        <f t="shared" si="232"/>
        <v>#N/A</v>
      </c>
      <c r="AS114" s="142" t="e">
        <f t="shared" si="250"/>
        <v>#VALUE!</v>
      </c>
      <c r="AT114" s="134" t="str">
        <f t="shared" si="224"/>
        <v/>
      </c>
      <c r="AU114" s="140" t="str">
        <f t="shared" si="269"/>
        <v/>
      </c>
      <c r="AV114" s="141" t="str">
        <f t="shared" si="225"/>
        <v/>
      </c>
      <c r="AW114" s="142" t="e">
        <f t="shared" si="233"/>
        <v>#N/A</v>
      </c>
      <c r="AX114" s="142" t="e">
        <f t="shared" si="251"/>
        <v>#VALUE!</v>
      </c>
      <c r="AY114" s="134" t="str">
        <f t="shared" si="226"/>
        <v/>
      </c>
      <c r="AZ114" s="140" t="str">
        <f t="shared" si="270"/>
        <v/>
      </c>
      <c r="BA114" s="141" t="str">
        <f t="shared" si="227"/>
        <v/>
      </c>
      <c r="BB114" s="142" t="e">
        <f t="shared" si="234"/>
        <v>#N/A</v>
      </c>
      <c r="BC114" s="142" t="e">
        <f t="shared" si="252"/>
        <v>#VALUE!</v>
      </c>
      <c r="BD114" s="134" t="str">
        <f t="shared" si="228"/>
        <v/>
      </c>
      <c r="BF114" s="143" t="str">
        <f t="shared" si="235"/>
        <v/>
      </c>
      <c r="BG114" s="144" t="str">
        <f t="shared" si="236"/>
        <v/>
      </c>
      <c r="BH114" s="138" t="e">
        <f t="shared" si="271"/>
        <v>#N/A</v>
      </c>
      <c r="BI114" s="138" t="e">
        <f t="shared" si="271"/>
        <v>#N/A</v>
      </c>
      <c r="BJ114" s="138"/>
      <c r="BK114" s="143" t="str">
        <f t="shared" si="237"/>
        <v/>
      </c>
      <c r="BL114" s="144" t="str">
        <f t="shared" si="238"/>
        <v/>
      </c>
      <c r="BM114" s="138" t="e">
        <f t="shared" si="272"/>
        <v>#N/A</v>
      </c>
      <c r="BN114" s="138" t="e">
        <f t="shared" si="272"/>
        <v>#N/A</v>
      </c>
      <c r="BO114" s="138"/>
      <c r="BP114" s="143" t="str">
        <f t="shared" si="239"/>
        <v/>
      </c>
      <c r="BQ114" s="144" t="str">
        <f t="shared" si="240"/>
        <v/>
      </c>
      <c r="BR114" s="138" t="e">
        <f t="shared" si="273"/>
        <v>#N/A</v>
      </c>
      <c r="BS114" s="138" t="e">
        <f t="shared" si="273"/>
        <v>#N/A</v>
      </c>
      <c r="BT114" s="138"/>
      <c r="BU114" s="143" t="str">
        <f t="shared" si="241"/>
        <v/>
      </c>
      <c r="BV114" s="144" t="str">
        <f t="shared" si="242"/>
        <v/>
      </c>
      <c r="BW114" s="138" t="e">
        <f t="shared" si="274"/>
        <v>#N/A</v>
      </c>
      <c r="BX114" s="138" t="e">
        <f t="shared" si="274"/>
        <v>#N/A</v>
      </c>
      <c r="BY114" s="138"/>
      <c r="BZ114" s="143" t="str">
        <f t="shared" si="243"/>
        <v/>
      </c>
      <c r="CA114" s="144" t="str">
        <f t="shared" si="244"/>
        <v/>
      </c>
      <c r="CB114" s="138" t="e">
        <f t="shared" si="275"/>
        <v>#N/A</v>
      </c>
      <c r="CC114" s="138" t="e">
        <f t="shared" si="275"/>
        <v>#N/A</v>
      </c>
      <c r="CD114" s="138"/>
      <c r="CE114" s="143" t="str">
        <f t="shared" si="245"/>
        <v/>
      </c>
      <c r="CF114" s="144" t="str">
        <f t="shared" si="246"/>
        <v/>
      </c>
      <c r="CG114" s="138" t="e">
        <f t="shared" si="276"/>
        <v>#N/A</v>
      </c>
      <c r="CH114" s="138" t="e">
        <f t="shared" si="276"/>
        <v>#N/A</v>
      </c>
      <c r="CJ114" s="171"/>
      <c r="CK114" s="133"/>
      <c r="CL114" s="133"/>
      <c r="CM114" s="133"/>
      <c r="CN114" s="133"/>
      <c r="CO114" s="133"/>
      <c r="CP114" s="133"/>
      <c r="CQ114" s="133"/>
      <c r="CR114" s="133"/>
      <c r="CS114" s="133"/>
      <c r="CT114" s="133"/>
      <c r="CU114" s="133"/>
      <c r="CV114" s="133"/>
      <c r="CW114" s="133"/>
      <c r="CX114" s="133"/>
      <c r="CY114" s="133"/>
      <c r="CZ114" s="133"/>
      <c r="DA114" s="133"/>
      <c r="DB114" s="133"/>
      <c r="DC114" s="133"/>
      <c r="DD114" s="133"/>
      <c r="DE114" s="133"/>
      <c r="DF114" s="133"/>
      <c r="DG114" s="133"/>
      <c r="DH114" s="133"/>
      <c r="DI114" s="133"/>
      <c r="DJ114" s="133"/>
      <c r="DK114" s="133"/>
      <c r="DL114" s="133"/>
      <c r="DM114" s="133"/>
      <c r="DN114" s="133"/>
      <c r="DO114" s="133"/>
      <c r="DP114" s="133"/>
      <c r="DQ114" s="133"/>
      <c r="DR114" s="133"/>
      <c r="DS114" s="133"/>
      <c r="DT114" s="133"/>
      <c r="DU114" s="133"/>
      <c r="DV114" s="133"/>
      <c r="DW114" s="133"/>
      <c r="DX114" s="133"/>
      <c r="DY114" s="133"/>
      <c r="DZ114" s="133"/>
      <c r="EA114" s="133"/>
      <c r="EB114" s="133"/>
      <c r="EC114" s="133"/>
      <c r="ED114" s="133"/>
      <c r="EE114" s="133"/>
      <c r="EF114" s="133"/>
      <c r="EG114" s="133"/>
      <c r="EH114" s="133"/>
      <c r="EI114" s="133"/>
      <c r="EJ114" s="133"/>
      <c r="EK114" s="133"/>
      <c r="EL114" s="133"/>
      <c r="EM114" s="133"/>
      <c r="EN114" s="133"/>
      <c r="EO114" s="133"/>
      <c r="EP114" s="133"/>
      <c r="EQ114" s="133"/>
      <c r="ER114" s="133"/>
      <c r="ES114" s="133"/>
      <c r="ET114" s="133"/>
      <c r="EU114" s="133"/>
      <c r="EV114" s="133"/>
      <c r="EW114" s="133"/>
      <c r="EX114" s="133"/>
      <c r="EY114" s="133"/>
      <c r="EZ114" s="133"/>
      <c r="FA114" s="133"/>
      <c r="FB114" s="133"/>
      <c r="FC114" s="133"/>
      <c r="FD114" s="133"/>
      <c r="FE114" s="133"/>
      <c r="FF114" s="133"/>
      <c r="FG114" s="133"/>
      <c r="FH114" s="133"/>
      <c r="FI114" s="133"/>
      <c r="FJ114" s="133"/>
      <c r="FK114" s="133"/>
      <c r="FL114" s="133"/>
      <c r="FM114" s="133"/>
      <c r="FN114" s="133"/>
      <c r="FO114" s="133"/>
      <c r="FP114" s="133"/>
      <c r="FQ114" s="133"/>
      <c r="FR114" s="133"/>
      <c r="FS114" s="133"/>
      <c r="FT114" s="133"/>
      <c r="FU114" s="133"/>
      <c r="FV114" s="133"/>
      <c r="FW114" s="133"/>
      <c r="FX114" s="133"/>
      <c r="FY114" s="133"/>
      <c r="FZ114" s="133"/>
      <c r="GA114" s="133"/>
      <c r="GB114" s="133"/>
      <c r="GC114" s="133"/>
      <c r="GD114" s="133"/>
      <c r="GE114" s="133"/>
      <c r="GF114" s="133"/>
      <c r="GG114" s="133"/>
      <c r="GH114" s="133"/>
      <c r="GI114" s="133"/>
      <c r="GJ114" s="133"/>
      <c r="GK114" s="133"/>
      <c r="GL114" s="133"/>
      <c r="GM114" s="133"/>
      <c r="GN114" s="133"/>
      <c r="GO114" s="133"/>
      <c r="GP114" s="133"/>
      <c r="GQ114" s="133"/>
      <c r="GR114" s="133"/>
      <c r="GS114" s="133"/>
      <c r="GT114" s="133"/>
      <c r="GU114" s="133"/>
      <c r="GV114" s="133"/>
      <c r="GW114" s="133"/>
      <c r="GX114" s="133"/>
      <c r="GY114" s="133"/>
      <c r="GZ114" s="133"/>
      <c r="HA114" s="133"/>
      <c r="HB114" s="133"/>
    </row>
    <row r="115" spans="2:210" x14ac:dyDescent="0.25">
      <c r="B115" s="120"/>
      <c r="C115" s="114"/>
      <c r="D115"/>
      <c r="E115"/>
      <c r="F115" s="120"/>
      <c r="G115" s="114"/>
      <c r="H115"/>
      <c r="I115"/>
      <c r="J115" s="120"/>
      <c r="K115" s="114"/>
      <c r="L115"/>
      <c r="M115"/>
      <c r="N115" s="120"/>
      <c r="O115" s="114"/>
      <c r="P115"/>
      <c r="Q115"/>
      <c r="R115" s="120"/>
      <c r="S115" s="114"/>
      <c r="T115"/>
      <c r="U115"/>
      <c r="V115" s="120"/>
      <c r="W115" s="114"/>
      <c r="X115"/>
      <c r="Y115"/>
      <c r="AA115" s="140" t="str">
        <f t="shared" si="265"/>
        <v/>
      </c>
      <c r="AB115" s="141" t="str">
        <f t="shared" si="217"/>
        <v/>
      </c>
      <c r="AC115" s="142" t="e">
        <f t="shared" si="229"/>
        <v>#N/A</v>
      </c>
      <c r="AD115" s="142" t="e">
        <f t="shared" si="247"/>
        <v>#VALUE!</v>
      </c>
      <c r="AE115" s="134" t="str">
        <f t="shared" si="218"/>
        <v/>
      </c>
      <c r="AF115" s="140" t="str">
        <f t="shared" si="266"/>
        <v/>
      </c>
      <c r="AG115" s="141" t="str">
        <f t="shared" si="219"/>
        <v/>
      </c>
      <c r="AH115" s="142" t="e">
        <f t="shared" si="230"/>
        <v>#N/A</v>
      </c>
      <c r="AI115" s="142" t="e">
        <f t="shared" si="248"/>
        <v>#VALUE!</v>
      </c>
      <c r="AJ115" s="134" t="str">
        <f t="shared" si="220"/>
        <v/>
      </c>
      <c r="AK115" s="140" t="str">
        <f t="shared" si="267"/>
        <v/>
      </c>
      <c r="AL115" s="141" t="str">
        <f t="shared" si="221"/>
        <v/>
      </c>
      <c r="AM115" s="142" t="e">
        <f t="shared" si="231"/>
        <v>#N/A</v>
      </c>
      <c r="AN115" s="142" t="e">
        <f t="shared" si="249"/>
        <v>#VALUE!</v>
      </c>
      <c r="AO115" s="134" t="str">
        <f t="shared" si="222"/>
        <v/>
      </c>
      <c r="AP115" s="140" t="str">
        <f t="shared" si="268"/>
        <v/>
      </c>
      <c r="AQ115" s="141" t="str">
        <f t="shared" si="223"/>
        <v/>
      </c>
      <c r="AR115" s="142" t="e">
        <f t="shared" si="232"/>
        <v>#N/A</v>
      </c>
      <c r="AS115" s="142" t="e">
        <f t="shared" si="250"/>
        <v>#VALUE!</v>
      </c>
      <c r="AT115" s="134" t="str">
        <f t="shared" si="224"/>
        <v/>
      </c>
      <c r="AU115" s="140" t="str">
        <f t="shared" si="269"/>
        <v/>
      </c>
      <c r="AV115" s="141" t="str">
        <f t="shared" si="225"/>
        <v/>
      </c>
      <c r="AW115" s="142" t="e">
        <f t="shared" si="233"/>
        <v>#N/A</v>
      </c>
      <c r="AX115" s="142" t="e">
        <f t="shared" si="251"/>
        <v>#VALUE!</v>
      </c>
      <c r="AY115" s="134" t="str">
        <f t="shared" si="226"/>
        <v/>
      </c>
      <c r="AZ115" s="140" t="str">
        <f t="shared" si="270"/>
        <v/>
      </c>
      <c r="BA115" s="141" t="str">
        <f t="shared" si="227"/>
        <v/>
      </c>
      <c r="BB115" s="142" t="e">
        <f t="shared" si="234"/>
        <v>#N/A</v>
      </c>
      <c r="BC115" s="142" t="e">
        <f t="shared" si="252"/>
        <v>#VALUE!</v>
      </c>
      <c r="BD115" s="134" t="str">
        <f t="shared" si="228"/>
        <v/>
      </c>
      <c r="BF115" s="143" t="str">
        <f t="shared" si="235"/>
        <v/>
      </c>
      <c r="BG115" s="144" t="str">
        <f t="shared" si="236"/>
        <v/>
      </c>
      <c r="BH115" s="138" t="e">
        <f t="shared" si="271"/>
        <v>#N/A</v>
      </c>
      <c r="BI115" s="138" t="e">
        <f t="shared" si="271"/>
        <v>#N/A</v>
      </c>
      <c r="BJ115" s="138"/>
      <c r="BK115" s="143" t="str">
        <f t="shared" si="237"/>
        <v/>
      </c>
      <c r="BL115" s="144" t="str">
        <f t="shared" si="238"/>
        <v/>
      </c>
      <c r="BM115" s="138" t="e">
        <f t="shared" si="272"/>
        <v>#N/A</v>
      </c>
      <c r="BN115" s="138" t="e">
        <f t="shared" si="272"/>
        <v>#N/A</v>
      </c>
      <c r="BO115" s="138"/>
      <c r="BP115" s="143" t="str">
        <f t="shared" si="239"/>
        <v/>
      </c>
      <c r="BQ115" s="144" t="str">
        <f t="shared" si="240"/>
        <v/>
      </c>
      <c r="BR115" s="138" t="e">
        <f t="shared" si="273"/>
        <v>#N/A</v>
      </c>
      <c r="BS115" s="138" t="e">
        <f t="shared" si="273"/>
        <v>#N/A</v>
      </c>
      <c r="BT115" s="138"/>
      <c r="BU115" s="143" t="str">
        <f t="shared" si="241"/>
        <v/>
      </c>
      <c r="BV115" s="144" t="str">
        <f t="shared" si="242"/>
        <v/>
      </c>
      <c r="BW115" s="138" t="e">
        <f t="shared" si="274"/>
        <v>#N/A</v>
      </c>
      <c r="BX115" s="138" t="e">
        <f t="shared" si="274"/>
        <v>#N/A</v>
      </c>
      <c r="BY115" s="138"/>
      <c r="BZ115" s="143" t="str">
        <f t="shared" si="243"/>
        <v/>
      </c>
      <c r="CA115" s="144" t="str">
        <f t="shared" si="244"/>
        <v/>
      </c>
      <c r="CB115" s="138" t="e">
        <f t="shared" si="275"/>
        <v>#N/A</v>
      </c>
      <c r="CC115" s="138" t="e">
        <f t="shared" si="275"/>
        <v>#N/A</v>
      </c>
      <c r="CD115" s="138"/>
      <c r="CE115" s="143" t="str">
        <f t="shared" si="245"/>
        <v/>
      </c>
      <c r="CF115" s="144" t="str">
        <f t="shared" si="246"/>
        <v/>
      </c>
      <c r="CG115" s="138" t="e">
        <f t="shared" si="276"/>
        <v>#N/A</v>
      </c>
      <c r="CH115" s="138" t="e">
        <f t="shared" si="276"/>
        <v>#N/A</v>
      </c>
      <c r="CJ115" s="171"/>
      <c r="CK115" s="133"/>
      <c r="CL115" s="133"/>
      <c r="CM115" s="133"/>
      <c r="CN115" s="133"/>
      <c r="CO115" s="133"/>
      <c r="CP115" s="133"/>
      <c r="CQ115" s="133"/>
      <c r="CR115" s="133"/>
      <c r="CS115" s="133"/>
      <c r="CT115" s="133"/>
      <c r="CU115" s="133"/>
      <c r="CV115" s="133"/>
      <c r="CW115" s="133"/>
      <c r="CX115" s="133"/>
      <c r="CY115" s="133"/>
      <c r="CZ115" s="133"/>
      <c r="DA115" s="133"/>
      <c r="DB115" s="133"/>
      <c r="DC115" s="133"/>
      <c r="DD115" s="133"/>
      <c r="DE115" s="133"/>
      <c r="DF115" s="133"/>
      <c r="DG115" s="133"/>
      <c r="DH115" s="133"/>
      <c r="DI115" s="133"/>
      <c r="DJ115" s="133"/>
      <c r="DK115" s="133"/>
      <c r="DL115" s="133"/>
      <c r="DM115" s="133"/>
      <c r="DN115" s="133"/>
      <c r="DO115" s="133"/>
      <c r="DP115" s="133"/>
      <c r="DQ115" s="133"/>
      <c r="DR115" s="133"/>
      <c r="DS115" s="133"/>
      <c r="DT115" s="133"/>
      <c r="DU115" s="133"/>
      <c r="DV115" s="133"/>
      <c r="DW115" s="133"/>
      <c r="DX115" s="133"/>
      <c r="DY115" s="133"/>
      <c r="DZ115" s="133"/>
      <c r="EA115" s="133"/>
      <c r="EB115" s="133"/>
      <c r="EC115" s="133"/>
      <c r="ED115" s="133"/>
      <c r="EE115" s="133"/>
      <c r="EF115" s="133"/>
      <c r="EG115" s="133"/>
      <c r="EH115" s="133"/>
      <c r="EI115" s="133"/>
      <c r="EJ115" s="133"/>
      <c r="EK115" s="133"/>
      <c r="EL115" s="133"/>
      <c r="EM115" s="133"/>
      <c r="EN115" s="133"/>
      <c r="EO115" s="133"/>
      <c r="EP115" s="133"/>
      <c r="EQ115" s="133"/>
      <c r="ER115" s="133"/>
      <c r="ES115" s="133"/>
      <c r="ET115" s="133"/>
      <c r="EU115" s="133"/>
      <c r="EV115" s="133"/>
      <c r="EW115" s="133"/>
      <c r="EX115" s="133"/>
      <c r="EY115" s="133"/>
      <c r="EZ115" s="133"/>
      <c r="FA115" s="133"/>
      <c r="FB115" s="133"/>
      <c r="FC115" s="133"/>
      <c r="FD115" s="133"/>
      <c r="FE115" s="133"/>
      <c r="FF115" s="133"/>
      <c r="FG115" s="133"/>
      <c r="FH115" s="133"/>
      <c r="FI115" s="133"/>
      <c r="FJ115" s="133"/>
      <c r="FK115" s="133"/>
      <c r="FL115" s="133"/>
      <c r="FM115" s="133"/>
      <c r="FN115" s="133"/>
      <c r="FO115" s="133"/>
      <c r="FP115" s="133"/>
      <c r="FQ115" s="133"/>
      <c r="FR115" s="133"/>
      <c r="FS115" s="133"/>
      <c r="FT115" s="133"/>
      <c r="FU115" s="133"/>
      <c r="FV115" s="133"/>
      <c r="FW115" s="133"/>
      <c r="FX115" s="133"/>
      <c r="FY115" s="133"/>
      <c r="FZ115" s="133"/>
      <c r="GA115" s="133"/>
      <c r="GB115" s="133"/>
      <c r="GC115" s="133"/>
      <c r="GD115" s="133"/>
      <c r="GE115" s="133"/>
      <c r="GF115" s="133"/>
      <c r="GG115" s="133"/>
      <c r="GH115" s="133"/>
      <c r="GI115" s="133"/>
      <c r="GJ115" s="133"/>
      <c r="GK115" s="133"/>
      <c r="GL115" s="133"/>
      <c r="GM115" s="133"/>
      <c r="GN115" s="133"/>
      <c r="GO115" s="133"/>
      <c r="GP115" s="133"/>
      <c r="GQ115" s="133"/>
      <c r="GR115" s="133"/>
      <c r="GS115" s="133"/>
      <c r="GT115" s="133"/>
      <c r="GU115" s="133"/>
      <c r="GV115" s="133"/>
      <c r="GW115" s="133"/>
      <c r="GX115" s="133"/>
      <c r="GY115" s="133"/>
      <c r="GZ115" s="133"/>
      <c r="HA115" s="133"/>
      <c r="HB115" s="133"/>
    </row>
    <row r="116" spans="2:210" x14ac:dyDescent="0.25">
      <c r="B116" s="120"/>
      <c r="C116" s="114"/>
      <c r="D116"/>
      <c r="E116"/>
      <c r="F116" s="120"/>
      <c r="G116" s="114"/>
      <c r="H116"/>
      <c r="I116"/>
      <c r="J116" s="120"/>
      <c r="K116" s="114"/>
      <c r="L116"/>
      <c r="M116"/>
      <c r="N116" s="120"/>
      <c r="O116" s="114"/>
      <c r="P116"/>
      <c r="Q116"/>
      <c r="R116" s="120"/>
      <c r="S116" s="114"/>
      <c r="T116"/>
      <c r="U116"/>
      <c r="V116" s="120"/>
      <c r="W116" s="114"/>
      <c r="X116"/>
      <c r="Y116"/>
      <c r="AA116" s="140" t="str">
        <f t="shared" si="265"/>
        <v/>
      </c>
      <c r="AB116" s="141" t="str">
        <f t="shared" si="217"/>
        <v/>
      </c>
      <c r="AC116" s="142" t="e">
        <f t="shared" si="229"/>
        <v>#N/A</v>
      </c>
      <c r="AD116" s="142" t="e">
        <f t="shared" si="247"/>
        <v>#VALUE!</v>
      </c>
      <c r="AE116" s="134" t="str">
        <f t="shared" si="218"/>
        <v/>
      </c>
      <c r="AF116" s="140" t="str">
        <f t="shared" si="266"/>
        <v/>
      </c>
      <c r="AG116" s="141" t="str">
        <f t="shared" si="219"/>
        <v/>
      </c>
      <c r="AH116" s="142" t="e">
        <f t="shared" si="230"/>
        <v>#N/A</v>
      </c>
      <c r="AI116" s="142" t="e">
        <f t="shared" si="248"/>
        <v>#VALUE!</v>
      </c>
      <c r="AJ116" s="134" t="str">
        <f t="shared" si="220"/>
        <v/>
      </c>
      <c r="AK116" s="140" t="str">
        <f t="shared" si="267"/>
        <v/>
      </c>
      <c r="AL116" s="141" t="str">
        <f t="shared" si="221"/>
        <v/>
      </c>
      <c r="AM116" s="142" t="e">
        <f t="shared" si="231"/>
        <v>#N/A</v>
      </c>
      <c r="AN116" s="142" t="e">
        <f t="shared" si="249"/>
        <v>#VALUE!</v>
      </c>
      <c r="AO116" s="134" t="str">
        <f t="shared" si="222"/>
        <v/>
      </c>
      <c r="AP116" s="140" t="str">
        <f t="shared" si="268"/>
        <v/>
      </c>
      <c r="AQ116" s="141" t="str">
        <f t="shared" si="223"/>
        <v/>
      </c>
      <c r="AR116" s="142" t="e">
        <f t="shared" si="232"/>
        <v>#N/A</v>
      </c>
      <c r="AS116" s="142" t="e">
        <f t="shared" si="250"/>
        <v>#VALUE!</v>
      </c>
      <c r="AT116" s="134" t="str">
        <f t="shared" si="224"/>
        <v/>
      </c>
      <c r="AU116" s="140" t="str">
        <f t="shared" si="269"/>
        <v/>
      </c>
      <c r="AV116" s="141" t="str">
        <f t="shared" si="225"/>
        <v/>
      </c>
      <c r="AW116" s="142" t="e">
        <f t="shared" si="233"/>
        <v>#N/A</v>
      </c>
      <c r="AX116" s="142" t="e">
        <f t="shared" si="251"/>
        <v>#VALUE!</v>
      </c>
      <c r="AY116" s="134" t="str">
        <f t="shared" si="226"/>
        <v/>
      </c>
      <c r="AZ116" s="140" t="str">
        <f t="shared" si="270"/>
        <v/>
      </c>
      <c r="BA116" s="141" t="str">
        <f t="shared" si="227"/>
        <v/>
      </c>
      <c r="BB116" s="142" t="e">
        <f t="shared" si="234"/>
        <v>#N/A</v>
      </c>
      <c r="BC116" s="142" t="e">
        <f t="shared" si="252"/>
        <v>#VALUE!</v>
      </c>
      <c r="BD116" s="134" t="str">
        <f t="shared" si="228"/>
        <v/>
      </c>
      <c r="BF116" s="143" t="str">
        <f t="shared" si="235"/>
        <v/>
      </c>
      <c r="BG116" s="144" t="str">
        <f t="shared" si="236"/>
        <v/>
      </c>
      <c r="BH116" s="138" t="e">
        <f t="shared" si="271"/>
        <v>#N/A</v>
      </c>
      <c r="BI116" s="138" t="e">
        <f t="shared" si="271"/>
        <v>#N/A</v>
      </c>
      <c r="BJ116" s="138"/>
      <c r="BK116" s="143" t="str">
        <f t="shared" si="237"/>
        <v/>
      </c>
      <c r="BL116" s="144" t="str">
        <f t="shared" si="238"/>
        <v/>
      </c>
      <c r="BM116" s="138" t="e">
        <f t="shared" si="272"/>
        <v>#N/A</v>
      </c>
      <c r="BN116" s="138" t="e">
        <f t="shared" si="272"/>
        <v>#N/A</v>
      </c>
      <c r="BO116" s="138"/>
      <c r="BP116" s="143" t="str">
        <f t="shared" si="239"/>
        <v/>
      </c>
      <c r="BQ116" s="144" t="str">
        <f t="shared" si="240"/>
        <v/>
      </c>
      <c r="BR116" s="138" t="e">
        <f t="shared" si="273"/>
        <v>#N/A</v>
      </c>
      <c r="BS116" s="138" t="e">
        <f t="shared" si="273"/>
        <v>#N/A</v>
      </c>
      <c r="BT116" s="138"/>
      <c r="BU116" s="143" t="str">
        <f t="shared" si="241"/>
        <v/>
      </c>
      <c r="BV116" s="144" t="str">
        <f t="shared" si="242"/>
        <v/>
      </c>
      <c r="BW116" s="138" t="e">
        <f t="shared" si="274"/>
        <v>#N/A</v>
      </c>
      <c r="BX116" s="138" t="e">
        <f t="shared" si="274"/>
        <v>#N/A</v>
      </c>
      <c r="BY116" s="138"/>
      <c r="BZ116" s="143" t="str">
        <f t="shared" si="243"/>
        <v/>
      </c>
      <c r="CA116" s="144" t="str">
        <f t="shared" si="244"/>
        <v/>
      </c>
      <c r="CB116" s="138" t="e">
        <f t="shared" si="275"/>
        <v>#N/A</v>
      </c>
      <c r="CC116" s="138" t="e">
        <f t="shared" si="275"/>
        <v>#N/A</v>
      </c>
      <c r="CD116" s="138"/>
      <c r="CE116" s="143" t="str">
        <f t="shared" si="245"/>
        <v/>
      </c>
      <c r="CF116" s="144" t="str">
        <f t="shared" si="246"/>
        <v/>
      </c>
      <c r="CG116" s="138" t="e">
        <f t="shared" si="276"/>
        <v>#N/A</v>
      </c>
      <c r="CH116" s="138" t="e">
        <f t="shared" si="276"/>
        <v>#N/A</v>
      </c>
      <c r="CJ116" s="171"/>
      <c r="CK116" s="133"/>
      <c r="CL116" s="133"/>
      <c r="CM116" s="133"/>
      <c r="CN116" s="133"/>
      <c r="CO116" s="133"/>
      <c r="CP116" s="133"/>
      <c r="CQ116" s="133"/>
      <c r="CR116" s="133"/>
      <c r="CS116" s="133"/>
      <c r="CT116" s="133"/>
      <c r="CU116" s="133"/>
      <c r="CV116" s="133"/>
      <c r="CW116" s="133"/>
      <c r="CX116" s="133"/>
      <c r="CY116" s="133"/>
      <c r="CZ116" s="133"/>
      <c r="DA116" s="133"/>
      <c r="DB116" s="133"/>
      <c r="DC116" s="133"/>
      <c r="DD116" s="133"/>
      <c r="DE116" s="133"/>
      <c r="DF116" s="133"/>
      <c r="DG116" s="133"/>
      <c r="DH116" s="133"/>
      <c r="DI116" s="133"/>
      <c r="DJ116" s="133"/>
      <c r="DK116" s="133"/>
      <c r="DL116" s="133"/>
      <c r="DM116" s="133"/>
      <c r="DN116" s="133"/>
      <c r="DO116" s="133"/>
      <c r="DP116" s="133"/>
      <c r="DQ116" s="133"/>
      <c r="DR116" s="133"/>
      <c r="DS116" s="133"/>
      <c r="DT116" s="133"/>
      <c r="DU116" s="133"/>
      <c r="DV116" s="133"/>
      <c r="DW116" s="133"/>
      <c r="DX116" s="133"/>
      <c r="DY116" s="133"/>
      <c r="DZ116" s="133"/>
      <c r="EA116" s="133"/>
      <c r="EB116" s="133"/>
      <c r="EC116" s="133"/>
      <c r="ED116" s="133"/>
      <c r="EE116" s="133"/>
      <c r="EF116" s="133"/>
      <c r="EG116" s="133"/>
      <c r="EH116" s="133"/>
      <c r="EI116" s="133"/>
      <c r="EJ116" s="133"/>
      <c r="EK116" s="133"/>
      <c r="EL116" s="133"/>
      <c r="EM116" s="133"/>
      <c r="EN116" s="133"/>
      <c r="EO116" s="133"/>
      <c r="EP116" s="133"/>
      <c r="EQ116" s="133"/>
      <c r="ER116" s="133"/>
      <c r="ES116" s="133"/>
      <c r="ET116" s="133"/>
      <c r="EU116" s="133"/>
      <c r="EV116" s="133"/>
      <c r="EW116" s="133"/>
      <c r="EX116" s="133"/>
      <c r="EY116" s="133"/>
      <c r="EZ116" s="133"/>
      <c r="FA116" s="133"/>
      <c r="FB116" s="133"/>
      <c r="FC116" s="133"/>
      <c r="FD116" s="133"/>
      <c r="FE116" s="133"/>
      <c r="FF116" s="133"/>
      <c r="FG116" s="133"/>
      <c r="FH116" s="133"/>
      <c r="FI116" s="133"/>
      <c r="FJ116" s="133"/>
      <c r="FK116" s="133"/>
      <c r="FL116" s="133"/>
      <c r="FM116" s="133"/>
      <c r="FN116" s="133"/>
      <c r="FO116" s="133"/>
      <c r="FP116" s="133"/>
      <c r="FQ116" s="133"/>
      <c r="FR116" s="133"/>
      <c r="FS116" s="133"/>
      <c r="FT116" s="133"/>
      <c r="FU116" s="133"/>
      <c r="FV116" s="133"/>
      <c r="FW116" s="133"/>
      <c r="FX116" s="133"/>
      <c r="FY116" s="133"/>
      <c r="FZ116" s="133"/>
      <c r="GA116" s="133"/>
      <c r="GB116" s="133"/>
      <c r="GC116" s="133"/>
      <c r="GD116" s="133"/>
      <c r="GE116" s="133"/>
      <c r="GF116" s="133"/>
      <c r="GG116" s="133"/>
      <c r="GH116" s="133"/>
      <c r="GI116" s="133"/>
      <c r="GJ116" s="133"/>
      <c r="GK116" s="133"/>
      <c r="GL116" s="133"/>
      <c r="GM116" s="133"/>
      <c r="GN116" s="133"/>
      <c r="GO116" s="133"/>
      <c r="GP116" s="133"/>
      <c r="GQ116" s="133"/>
      <c r="GR116" s="133"/>
      <c r="GS116" s="133"/>
      <c r="GT116" s="133"/>
      <c r="GU116" s="133"/>
      <c r="GV116" s="133"/>
      <c r="GW116" s="133"/>
      <c r="GX116" s="133"/>
      <c r="GY116" s="133"/>
      <c r="GZ116" s="133"/>
      <c r="HA116" s="133"/>
      <c r="HB116" s="133"/>
    </row>
    <row r="117" spans="2:210" x14ac:dyDescent="0.25">
      <c r="B117" s="120"/>
      <c r="C117" s="114"/>
      <c r="D117"/>
      <c r="E117"/>
      <c r="F117" s="120"/>
      <c r="G117" s="114"/>
      <c r="H117"/>
      <c r="I117"/>
      <c r="J117" s="120"/>
      <c r="K117" s="114"/>
      <c r="L117"/>
      <c r="M117"/>
      <c r="N117" s="120"/>
      <c r="O117" s="114"/>
      <c r="P117"/>
      <c r="Q117"/>
      <c r="R117" s="120"/>
      <c r="S117" s="114"/>
      <c r="T117"/>
      <c r="U117"/>
      <c r="V117" s="120"/>
      <c r="W117" s="114"/>
      <c r="X117"/>
      <c r="Y117"/>
      <c r="AA117" s="140" t="str">
        <f t="shared" si="265"/>
        <v/>
      </c>
      <c r="AB117" s="141" t="str">
        <f t="shared" si="217"/>
        <v/>
      </c>
      <c r="AC117" s="142" t="e">
        <f t="shared" si="229"/>
        <v>#N/A</v>
      </c>
      <c r="AD117" s="142" t="e">
        <f t="shared" si="247"/>
        <v>#VALUE!</v>
      </c>
      <c r="AE117" s="134" t="str">
        <f t="shared" si="218"/>
        <v/>
      </c>
      <c r="AF117" s="140" t="str">
        <f t="shared" si="266"/>
        <v/>
      </c>
      <c r="AG117" s="141" t="str">
        <f t="shared" si="219"/>
        <v/>
      </c>
      <c r="AH117" s="142" t="e">
        <f t="shared" si="230"/>
        <v>#N/A</v>
      </c>
      <c r="AI117" s="142" t="e">
        <f t="shared" si="248"/>
        <v>#VALUE!</v>
      </c>
      <c r="AJ117" s="134" t="str">
        <f t="shared" si="220"/>
        <v/>
      </c>
      <c r="AK117" s="140" t="str">
        <f t="shared" si="267"/>
        <v/>
      </c>
      <c r="AL117" s="141" t="str">
        <f t="shared" si="221"/>
        <v/>
      </c>
      <c r="AM117" s="142" t="e">
        <f t="shared" si="231"/>
        <v>#N/A</v>
      </c>
      <c r="AN117" s="142" t="e">
        <f t="shared" si="249"/>
        <v>#VALUE!</v>
      </c>
      <c r="AO117" s="134" t="str">
        <f t="shared" si="222"/>
        <v/>
      </c>
      <c r="AP117" s="140" t="str">
        <f t="shared" si="268"/>
        <v/>
      </c>
      <c r="AQ117" s="141" t="str">
        <f t="shared" si="223"/>
        <v/>
      </c>
      <c r="AR117" s="142" t="e">
        <f t="shared" si="232"/>
        <v>#N/A</v>
      </c>
      <c r="AS117" s="142" t="e">
        <f t="shared" si="250"/>
        <v>#VALUE!</v>
      </c>
      <c r="AT117" s="134" t="str">
        <f t="shared" si="224"/>
        <v/>
      </c>
      <c r="AU117" s="140" t="str">
        <f t="shared" si="269"/>
        <v/>
      </c>
      <c r="AV117" s="141" t="str">
        <f t="shared" si="225"/>
        <v/>
      </c>
      <c r="AW117" s="142" t="e">
        <f t="shared" si="233"/>
        <v>#N/A</v>
      </c>
      <c r="AX117" s="142" t="e">
        <f t="shared" si="251"/>
        <v>#VALUE!</v>
      </c>
      <c r="AY117" s="134" t="str">
        <f t="shared" si="226"/>
        <v/>
      </c>
      <c r="AZ117" s="140" t="str">
        <f t="shared" si="270"/>
        <v/>
      </c>
      <c r="BA117" s="141" t="str">
        <f t="shared" si="227"/>
        <v/>
      </c>
      <c r="BB117" s="142" t="e">
        <f t="shared" si="234"/>
        <v>#N/A</v>
      </c>
      <c r="BC117" s="142" t="e">
        <f t="shared" si="252"/>
        <v>#VALUE!</v>
      </c>
      <c r="BD117" s="134" t="str">
        <f t="shared" si="228"/>
        <v/>
      </c>
      <c r="BF117" s="143" t="str">
        <f t="shared" si="235"/>
        <v/>
      </c>
      <c r="BG117" s="144" t="str">
        <f t="shared" si="236"/>
        <v/>
      </c>
      <c r="BH117" s="138" t="e">
        <f t="shared" ref="BH117:BI132" si="277">IF(BF117="",BH116,BF117)</f>
        <v>#N/A</v>
      </c>
      <c r="BI117" s="138" t="e">
        <f t="shared" si="277"/>
        <v>#N/A</v>
      </c>
      <c r="BJ117" s="138"/>
      <c r="BK117" s="143" t="str">
        <f t="shared" si="237"/>
        <v/>
      </c>
      <c r="BL117" s="144" t="str">
        <f t="shared" si="238"/>
        <v/>
      </c>
      <c r="BM117" s="138" t="e">
        <f t="shared" ref="BM117:BN132" si="278">IF(BK117="",BM116,BK117)</f>
        <v>#N/A</v>
      </c>
      <c r="BN117" s="138" t="e">
        <f t="shared" si="278"/>
        <v>#N/A</v>
      </c>
      <c r="BO117" s="138"/>
      <c r="BP117" s="143" t="str">
        <f t="shared" si="239"/>
        <v/>
      </c>
      <c r="BQ117" s="144" t="str">
        <f t="shared" si="240"/>
        <v/>
      </c>
      <c r="BR117" s="138" t="e">
        <f t="shared" ref="BR117:BS132" si="279">IF(BP117="",BR116,BP117)</f>
        <v>#N/A</v>
      </c>
      <c r="BS117" s="138" t="e">
        <f t="shared" si="279"/>
        <v>#N/A</v>
      </c>
      <c r="BT117" s="138"/>
      <c r="BU117" s="143" t="str">
        <f t="shared" si="241"/>
        <v/>
      </c>
      <c r="BV117" s="144" t="str">
        <f t="shared" si="242"/>
        <v/>
      </c>
      <c r="BW117" s="138" t="e">
        <f t="shared" ref="BW117:BX132" si="280">IF(BU117="",BW116,BU117)</f>
        <v>#N/A</v>
      </c>
      <c r="BX117" s="138" t="e">
        <f t="shared" si="280"/>
        <v>#N/A</v>
      </c>
      <c r="BY117" s="138"/>
      <c r="BZ117" s="143" t="str">
        <f t="shared" si="243"/>
        <v/>
      </c>
      <c r="CA117" s="144" t="str">
        <f t="shared" si="244"/>
        <v/>
      </c>
      <c r="CB117" s="138" t="e">
        <f t="shared" ref="CB117:CC132" si="281">IF(BZ117="",CB116,BZ117)</f>
        <v>#N/A</v>
      </c>
      <c r="CC117" s="138" t="e">
        <f t="shared" si="281"/>
        <v>#N/A</v>
      </c>
      <c r="CD117" s="138"/>
      <c r="CE117" s="143" t="str">
        <f t="shared" si="245"/>
        <v/>
      </c>
      <c r="CF117" s="144" t="str">
        <f t="shared" si="246"/>
        <v/>
      </c>
      <c r="CG117" s="138" t="e">
        <f t="shared" ref="CG117:CH132" si="282">IF(CE117="",CG116,CE117)</f>
        <v>#N/A</v>
      </c>
      <c r="CH117" s="138" t="e">
        <f t="shared" si="282"/>
        <v>#N/A</v>
      </c>
      <c r="CJ117" s="171"/>
      <c r="CK117" s="133"/>
      <c r="CL117" s="133"/>
      <c r="CM117" s="133"/>
      <c r="CN117" s="133"/>
      <c r="CO117" s="133"/>
      <c r="CP117" s="133"/>
      <c r="CQ117" s="133"/>
      <c r="CR117" s="133"/>
      <c r="CS117" s="133"/>
      <c r="CT117" s="133"/>
      <c r="CU117" s="133"/>
      <c r="CV117" s="133"/>
      <c r="CW117" s="133"/>
      <c r="CX117" s="133"/>
      <c r="CY117" s="133"/>
      <c r="CZ117" s="133"/>
      <c r="DA117" s="133"/>
      <c r="DB117" s="133"/>
      <c r="DC117" s="133"/>
      <c r="DD117" s="133"/>
      <c r="DE117" s="133"/>
      <c r="DF117" s="133"/>
      <c r="DG117" s="133"/>
      <c r="DH117" s="133"/>
      <c r="DI117" s="133"/>
      <c r="DJ117" s="133"/>
      <c r="DK117" s="133"/>
      <c r="DL117" s="133"/>
      <c r="DM117" s="133"/>
      <c r="DN117" s="133"/>
      <c r="DO117" s="133"/>
      <c r="DP117" s="133"/>
      <c r="DQ117" s="133"/>
      <c r="DR117" s="133"/>
      <c r="DS117" s="133"/>
      <c r="DT117" s="133"/>
      <c r="DU117" s="133"/>
      <c r="DV117" s="133"/>
      <c r="DW117" s="133"/>
      <c r="DX117" s="133"/>
      <c r="DY117" s="133"/>
      <c r="DZ117" s="133"/>
      <c r="EA117" s="133"/>
      <c r="EB117" s="133"/>
      <c r="EC117" s="133"/>
      <c r="ED117" s="133"/>
      <c r="EE117" s="133"/>
      <c r="EF117" s="133"/>
      <c r="EG117" s="133"/>
      <c r="EH117" s="133"/>
      <c r="EI117" s="133"/>
      <c r="EJ117" s="133"/>
      <c r="EK117" s="133"/>
      <c r="EL117" s="133"/>
      <c r="EM117" s="133"/>
      <c r="EN117" s="133"/>
      <c r="EO117" s="133"/>
      <c r="EP117" s="133"/>
      <c r="EQ117" s="133"/>
      <c r="ER117" s="133"/>
      <c r="ES117" s="133"/>
      <c r="ET117" s="133"/>
      <c r="EU117" s="133"/>
      <c r="EV117" s="133"/>
      <c r="EW117" s="133"/>
      <c r="EX117" s="133"/>
      <c r="EY117" s="133"/>
      <c r="EZ117" s="133"/>
      <c r="FA117" s="133"/>
      <c r="FB117" s="133"/>
      <c r="FC117" s="133"/>
      <c r="FD117" s="133"/>
      <c r="FE117" s="133"/>
      <c r="FF117" s="133"/>
      <c r="FG117" s="133"/>
      <c r="FH117" s="133"/>
      <c r="FI117" s="133"/>
      <c r="FJ117" s="133"/>
      <c r="FK117" s="133"/>
      <c r="FL117" s="133"/>
      <c r="FM117" s="133"/>
      <c r="FN117" s="133"/>
      <c r="FO117" s="133"/>
      <c r="FP117" s="133"/>
      <c r="FQ117" s="133"/>
      <c r="FR117" s="133"/>
      <c r="FS117" s="133"/>
      <c r="FT117" s="133"/>
      <c r="FU117" s="133"/>
      <c r="FV117" s="133"/>
      <c r="FW117" s="133"/>
      <c r="FX117" s="133"/>
      <c r="FY117" s="133"/>
      <c r="FZ117" s="133"/>
      <c r="GA117" s="133"/>
      <c r="GB117" s="133"/>
      <c r="GC117" s="133"/>
      <c r="GD117" s="133"/>
      <c r="GE117" s="133"/>
      <c r="GF117" s="133"/>
      <c r="GG117" s="133"/>
      <c r="GH117" s="133"/>
      <c r="GI117" s="133"/>
      <c r="GJ117" s="133"/>
      <c r="GK117" s="133"/>
      <c r="GL117" s="133"/>
      <c r="GM117" s="133"/>
      <c r="GN117" s="133"/>
      <c r="GO117" s="133"/>
      <c r="GP117" s="133"/>
      <c r="GQ117" s="133"/>
      <c r="GR117" s="133"/>
      <c r="GS117" s="133"/>
      <c r="GT117" s="133"/>
      <c r="GU117" s="133"/>
      <c r="GV117" s="133"/>
      <c r="GW117" s="133"/>
      <c r="GX117" s="133"/>
      <c r="GY117" s="133"/>
      <c r="GZ117" s="133"/>
      <c r="HA117" s="133"/>
      <c r="HB117" s="133"/>
    </row>
    <row r="118" spans="2:210" x14ac:dyDescent="0.25">
      <c r="B118" s="120"/>
      <c r="C118" s="114"/>
      <c r="D118"/>
      <c r="E118"/>
      <c r="F118" s="120"/>
      <c r="G118" s="114"/>
      <c r="H118"/>
      <c r="I118"/>
      <c r="J118" s="120"/>
      <c r="K118" s="114"/>
      <c r="L118"/>
      <c r="M118"/>
      <c r="N118" s="120"/>
      <c r="O118" s="114"/>
      <c r="P118"/>
      <c r="Q118"/>
      <c r="R118" s="120"/>
      <c r="S118" s="114"/>
      <c r="T118"/>
      <c r="U118"/>
      <c r="V118" s="120"/>
      <c r="W118" s="114"/>
      <c r="X118"/>
      <c r="Y118"/>
      <c r="AA118" s="140" t="str">
        <f t="shared" si="265"/>
        <v/>
      </c>
      <c r="AB118" s="141" t="str">
        <f t="shared" si="217"/>
        <v/>
      </c>
      <c r="AC118" s="142" t="e">
        <f t="shared" si="229"/>
        <v>#N/A</v>
      </c>
      <c r="AD118" s="142" t="e">
        <f t="shared" si="247"/>
        <v>#VALUE!</v>
      </c>
      <c r="AE118" s="134" t="str">
        <f t="shared" si="218"/>
        <v/>
      </c>
      <c r="AF118" s="140" t="str">
        <f t="shared" si="266"/>
        <v/>
      </c>
      <c r="AG118" s="141" t="str">
        <f t="shared" si="219"/>
        <v/>
      </c>
      <c r="AH118" s="142" t="e">
        <f t="shared" si="230"/>
        <v>#N/A</v>
      </c>
      <c r="AI118" s="142" t="e">
        <f t="shared" si="248"/>
        <v>#VALUE!</v>
      </c>
      <c r="AJ118" s="134" t="str">
        <f t="shared" si="220"/>
        <v/>
      </c>
      <c r="AK118" s="140" t="str">
        <f t="shared" si="267"/>
        <v/>
      </c>
      <c r="AL118" s="141" t="str">
        <f t="shared" si="221"/>
        <v/>
      </c>
      <c r="AM118" s="142" t="e">
        <f t="shared" si="231"/>
        <v>#N/A</v>
      </c>
      <c r="AN118" s="142" t="e">
        <f t="shared" si="249"/>
        <v>#VALUE!</v>
      </c>
      <c r="AO118" s="134" t="str">
        <f t="shared" si="222"/>
        <v/>
      </c>
      <c r="AP118" s="140" t="str">
        <f t="shared" si="268"/>
        <v/>
      </c>
      <c r="AQ118" s="141" t="str">
        <f t="shared" si="223"/>
        <v/>
      </c>
      <c r="AR118" s="142" t="e">
        <f t="shared" si="232"/>
        <v>#N/A</v>
      </c>
      <c r="AS118" s="142" t="e">
        <f t="shared" si="250"/>
        <v>#VALUE!</v>
      </c>
      <c r="AT118" s="134" t="str">
        <f t="shared" si="224"/>
        <v/>
      </c>
      <c r="AU118" s="140" t="str">
        <f t="shared" si="269"/>
        <v/>
      </c>
      <c r="AV118" s="141" t="str">
        <f t="shared" si="225"/>
        <v/>
      </c>
      <c r="AW118" s="142" t="e">
        <f t="shared" si="233"/>
        <v>#N/A</v>
      </c>
      <c r="AX118" s="142" t="e">
        <f t="shared" si="251"/>
        <v>#VALUE!</v>
      </c>
      <c r="AY118" s="134" t="str">
        <f t="shared" si="226"/>
        <v/>
      </c>
      <c r="AZ118" s="140" t="str">
        <f t="shared" si="270"/>
        <v/>
      </c>
      <c r="BA118" s="141" t="str">
        <f t="shared" si="227"/>
        <v/>
      </c>
      <c r="BB118" s="142" t="e">
        <f t="shared" si="234"/>
        <v>#N/A</v>
      </c>
      <c r="BC118" s="142" t="e">
        <f t="shared" si="252"/>
        <v>#VALUE!</v>
      </c>
      <c r="BD118" s="134" t="str">
        <f t="shared" si="228"/>
        <v/>
      </c>
      <c r="BF118" s="143" t="str">
        <f t="shared" si="235"/>
        <v/>
      </c>
      <c r="BG118" s="144" t="str">
        <f t="shared" si="236"/>
        <v/>
      </c>
      <c r="BH118" s="138" t="e">
        <f t="shared" si="277"/>
        <v>#N/A</v>
      </c>
      <c r="BI118" s="138" t="e">
        <f t="shared" si="277"/>
        <v>#N/A</v>
      </c>
      <c r="BJ118" s="138"/>
      <c r="BK118" s="143" t="str">
        <f t="shared" si="237"/>
        <v/>
      </c>
      <c r="BL118" s="144" t="str">
        <f t="shared" si="238"/>
        <v/>
      </c>
      <c r="BM118" s="138" t="e">
        <f t="shared" si="278"/>
        <v>#N/A</v>
      </c>
      <c r="BN118" s="138" t="e">
        <f t="shared" si="278"/>
        <v>#N/A</v>
      </c>
      <c r="BO118" s="138"/>
      <c r="BP118" s="143" t="str">
        <f t="shared" si="239"/>
        <v/>
      </c>
      <c r="BQ118" s="144" t="str">
        <f t="shared" si="240"/>
        <v/>
      </c>
      <c r="BR118" s="138" t="e">
        <f t="shared" si="279"/>
        <v>#N/A</v>
      </c>
      <c r="BS118" s="138" t="e">
        <f t="shared" si="279"/>
        <v>#N/A</v>
      </c>
      <c r="BT118" s="138"/>
      <c r="BU118" s="143" t="str">
        <f t="shared" si="241"/>
        <v/>
      </c>
      <c r="BV118" s="144" t="str">
        <f t="shared" si="242"/>
        <v/>
      </c>
      <c r="BW118" s="138" t="e">
        <f t="shared" si="280"/>
        <v>#N/A</v>
      </c>
      <c r="BX118" s="138" t="e">
        <f t="shared" si="280"/>
        <v>#N/A</v>
      </c>
      <c r="BY118" s="138"/>
      <c r="BZ118" s="143" t="str">
        <f t="shared" si="243"/>
        <v/>
      </c>
      <c r="CA118" s="144" t="str">
        <f t="shared" si="244"/>
        <v/>
      </c>
      <c r="CB118" s="138" t="e">
        <f t="shared" si="281"/>
        <v>#N/A</v>
      </c>
      <c r="CC118" s="138" t="e">
        <f t="shared" si="281"/>
        <v>#N/A</v>
      </c>
      <c r="CD118" s="138"/>
      <c r="CE118" s="143" t="str">
        <f t="shared" si="245"/>
        <v/>
      </c>
      <c r="CF118" s="144" t="str">
        <f t="shared" si="246"/>
        <v/>
      </c>
      <c r="CG118" s="138" t="e">
        <f t="shared" si="282"/>
        <v>#N/A</v>
      </c>
      <c r="CH118" s="138" t="e">
        <f t="shared" si="282"/>
        <v>#N/A</v>
      </c>
      <c r="CJ118" s="171"/>
      <c r="CK118" s="133"/>
      <c r="CL118" s="133"/>
      <c r="CM118" s="133"/>
      <c r="CN118" s="133"/>
      <c r="CO118" s="133"/>
      <c r="CP118" s="133"/>
      <c r="CQ118" s="133"/>
      <c r="CR118" s="133"/>
      <c r="CS118" s="133"/>
      <c r="CT118" s="133"/>
      <c r="CU118" s="133"/>
      <c r="CV118" s="133"/>
      <c r="CW118" s="133"/>
      <c r="CX118" s="133"/>
      <c r="CY118" s="133"/>
      <c r="CZ118" s="133"/>
      <c r="DA118" s="133"/>
      <c r="DB118" s="133"/>
      <c r="DC118" s="133"/>
      <c r="DD118" s="133"/>
      <c r="DE118" s="133"/>
      <c r="DF118" s="133"/>
      <c r="DG118" s="133"/>
      <c r="DH118" s="133"/>
      <c r="DI118" s="133"/>
      <c r="DJ118" s="133"/>
      <c r="DK118" s="133"/>
      <c r="DL118" s="133"/>
      <c r="DM118" s="133"/>
      <c r="DN118" s="133"/>
      <c r="DO118" s="133"/>
      <c r="DP118" s="133"/>
      <c r="DQ118" s="133"/>
      <c r="DR118" s="133"/>
      <c r="DS118" s="133"/>
      <c r="DT118" s="133"/>
      <c r="DU118" s="133"/>
      <c r="DV118" s="133"/>
      <c r="DW118" s="133"/>
      <c r="DX118" s="133"/>
      <c r="DY118" s="133"/>
      <c r="DZ118" s="133"/>
      <c r="EA118" s="133"/>
      <c r="EB118" s="133"/>
      <c r="EC118" s="133"/>
      <c r="ED118" s="133"/>
      <c r="EE118" s="133"/>
      <c r="EF118" s="133"/>
      <c r="EG118" s="133"/>
      <c r="EH118" s="133"/>
      <c r="EI118" s="133"/>
      <c r="EJ118" s="133"/>
      <c r="EK118" s="133"/>
      <c r="EL118" s="133"/>
      <c r="EM118" s="133"/>
      <c r="EN118" s="133"/>
      <c r="EO118" s="133"/>
      <c r="EP118" s="133"/>
      <c r="EQ118" s="133"/>
      <c r="ER118" s="133"/>
      <c r="ES118" s="133"/>
      <c r="ET118" s="133"/>
      <c r="EU118" s="133"/>
      <c r="EV118" s="133"/>
      <c r="EW118" s="133"/>
      <c r="EX118" s="133"/>
      <c r="EY118" s="133"/>
      <c r="EZ118" s="133"/>
      <c r="FA118" s="133"/>
      <c r="FB118" s="133"/>
      <c r="FC118" s="133"/>
      <c r="FD118" s="133"/>
      <c r="FE118" s="133"/>
      <c r="FF118" s="133"/>
      <c r="FG118" s="133"/>
      <c r="FH118" s="133"/>
      <c r="FI118" s="133"/>
      <c r="FJ118" s="133"/>
      <c r="FK118" s="133"/>
      <c r="FL118" s="133"/>
      <c r="FM118" s="133"/>
      <c r="FN118" s="133"/>
      <c r="FO118" s="133"/>
      <c r="FP118" s="133"/>
      <c r="FQ118" s="133"/>
      <c r="FR118" s="133"/>
      <c r="FS118" s="133"/>
      <c r="FT118" s="133"/>
      <c r="FU118" s="133"/>
      <c r="FV118" s="133"/>
      <c r="FW118" s="133"/>
      <c r="FX118" s="133"/>
      <c r="FY118" s="133"/>
      <c r="FZ118" s="133"/>
      <c r="GA118" s="133"/>
      <c r="GB118" s="133"/>
      <c r="GC118" s="133"/>
      <c r="GD118" s="133"/>
      <c r="GE118" s="133"/>
      <c r="GF118" s="133"/>
      <c r="GG118" s="133"/>
      <c r="GH118" s="133"/>
      <c r="GI118" s="133"/>
      <c r="GJ118" s="133"/>
      <c r="GK118" s="133"/>
      <c r="GL118" s="133"/>
      <c r="GM118" s="133"/>
      <c r="GN118" s="133"/>
      <c r="GO118" s="133"/>
      <c r="GP118" s="133"/>
      <c r="GQ118" s="133"/>
      <c r="GR118" s="133"/>
      <c r="GS118" s="133"/>
      <c r="GT118" s="133"/>
      <c r="GU118" s="133"/>
      <c r="GV118" s="133"/>
      <c r="GW118" s="133"/>
      <c r="GX118" s="133"/>
      <c r="GY118" s="133"/>
      <c r="GZ118" s="133"/>
      <c r="HA118" s="133"/>
      <c r="HB118" s="133"/>
    </row>
    <row r="119" spans="2:210" x14ac:dyDescent="0.25">
      <c r="B119" s="120"/>
      <c r="C119" s="114"/>
      <c r="D119"/>
      <c r="E119"/>
      <c r="F119" s="120"/>
      <c r="G119" s="114"/>
      <c r="H119"/>
      <c r="I119"/>
      <c r="J119" s="120"/>
      <c r="K119" s="114"/>
      <c r="L119"/>
      <c r="M119"/>
      <c r="N119" s="120"/>
      <c r="O119" s="114"/>
      <c r="P119"/>
      <c r="Q119"/>
      <c r="R119" s="120"/>
      <c r="S119" s="114"/>
      <c r="T119"/>
      <c r="U119"/>
      <c r="V119" s="120"/>
      <c r="W119" s="114"/>
      <c r="X119"/>
      <c r="Y119"/>
      <c r="AA119" s="140" t="str">
        <f t="shared" si="265"/>
        <v/>
      </c>
      <c r="AB119" s="141" t="str">
        <f t="shared" si="217"/>
        <v/>
      </c>
      <c r="AC119" s="142" t="e">
        <f t="shared" si="229"/>
        <v>#N/A</v>
      </c>
      <c r="AD119" s="142" t="e">
        <f t="shared" si="247"/>
        <v>#VALUE!</v>
      </c>
      <c r="AE119" s="134" t="str">
        <f t="shared" si="218"/>
        <v/>
      </c>
      <c r="AF119" s="140" t="str">
        <f t="shared" si="266"/>
        <v/>
      </c>
      <c r="AG119" s="141" t="str">
        <f t="shared" si="219"/>
        <v/>
      </c>
      <c r="AH119" s="142" t="e">
        <f t="shared" si="230"/>
        <v>#N/A</v>
      </c>
      <c r="AI119" s="142" t="e">
        <f t="shared" si="248"/>
        <v>#VALUE!</v>
      </c>
      <c r="AJ119" s="134" t="str">
        <f t="shared" si="220"/>
        <v/>
      </c>
      <c r="AK119" s="140" t="str">
        <f t="shared" si="267"/>
        <v/>
      </c>
      <c r="AL119" s="141" t="str">
        <f t="shared" si="221"/>
        <v/>
      </c>
      <c r="AM119" s="142" t="e">
        <f t="shared" si="231"/>
        <v>#N/A</v>
      </c>
      <c r="AN119" s="142" t="e">
        <f t="shared" si="249"/>
        <v>#VALUE!</v>
      </c>
      <c r="AO119" s="134" t="str">
        <f t="shared" si="222"/>
        <v/>
      </c>
      <c r="AP119" s="140" t="str">
        <f t="shared" si="268"/>
        <v/>
      </c>
      <c r="AQ119" s="141" t="str">
        <f t="shared" si="223"/>
        <v/>
      </c>
      <c r="AR119" s="142" t="e">
        <f t="shared" si="232"/>
        <v>#N/A</v>
      </c>
      <c r="AS119" s="142" t="e">
        <f t="shared" si="250"/>
        <v>#VALUE!</v>
      </c>
      <c r="AT119" s="134" t="str">
        <f t="shared" si="224"/>
        <v/>
      </c>
      <c r="AU119" s="140" t="str">
        <f t="shared" si="269"/>
        <v/>
      </c>
      <c r="AV119" s="141" t="str">
        <f t="shared" si="225"/>
        <v/>
      </c>
      <c r="AW119" s="142" t="e">
        <f t="shared" si="233"/>
        <v>#N/A</v>
      </c>
      <c r="AX119" s="142" t="e">
        <f t="shared" si="251"/>
        <v>#VALUE!</v>
      </c>
      <c r="AY119" s="134" t="str">
        <f t="shared" si="226"/>
        <v/>
      </c>
      <c r="AZ119" s="140" t="str">
        <f t="shared" si="270"/>
        <v/>
      </c>
      <c r="BA119" s="141" t="str">
        <f t="shared" si="227"/>
        <v/>
      </c>
      <c r="BB119" s="142" t="e">
        <f t="shared" si="234"/>
        <v>#N/A</v>
      </c>
      <c r="BC119" s="142" t="e">
        <f t="shared" si="252"/>
        <v>#VALUE!</v>
      </c>
      <c r="BD119" s="134" t="str">
        <f t="shared" si="228"/>
        <v/>
      </c>
      <c r="BF119" s="143" t="str">
        <f t="shared" si="235"/>
        <v/>
      </c>
      <c r="BG119" s="144" t="str">
        <f t="shared" si="236"/>
        <v/>
      </c>
      <c r="BH119" s="138" t="e">
        <f t="shared" si="277"/>
        <v>#N/A</v>
      </c>
      <c r="BI119" s="138" t="e">
        <f t="shared" si="277"/>
        <v>#N/A</v>
      </c>
      <c r="BJ119" s="138"/>
      <c r="BK119" s="143" t="str">
        <f t="shared" si="237"/>
        <v/>
      </c>
      <c r="BL119" s="144" t="str">
        <f t="shared" si="238"/>
        <v/>
      </c>
      <c r="BM119" s="138" t="e">
        <f t="shared" si="278"/>
        <v>#N/A</v>
      </c>
      <c r="BN119" s="138" t="e">
        <f t="shared" si="278"/>
        <v>#N/A</v>
      </c>
      <c r="BO119" s="138"/>
      <c r="BP119" s="143" t="str">
        <f t="shared" si="239"/>
        <v/>
      </c>
      <c r="BQ119" s="144" t="str">
        <f t="shared" si="240"/>
        <v/>
      </c>
      <c r="BR119" s="138" t="e">
        <f t="shared" si="279"/>
        <v>#N/A</v>
      </c>
      <c r="BS119" s="138" t="e">
        <f t="shared" si="279"/>
        <v>#N/A</v>
      </c>
      <c r="BT119" s="138"/>
      <c r="BU119" s="143" t="str">
        <f t="shared" si="241"/>
        <v/>
      </c>
      <c r="BV119" s="144" t="str">
        <f t="shared" si="242"/>
        <v/>
      </c>
      <c r="BW119" s="138" t="e">
        <f t="shared" si="280"/>
        <v>#N/A</v>
      </c>
      <c r="BX119" s="138" t="e">
        <f t="shared" si="280"/>
        <v>#N/A</v>
      </c>
      <c r="BY119" s="138"/>
      <c r="BZ119" s="143" t="str">
        <f t="shared" si="243"/>
        <v/>
      </c>
      <c r="CA119" s="144" t="str">
        <f t="shared" si="244"/>
        <v/>
      </c>
      <c r="CB119" s="138" t="e">
        <f t="shared" si="281"/>
        <v>#N/A</v>
      </c>
      <c r="CC119" s="138" t="e">
        <f t="shared" si="281"/>
        <v>#N/A</v>
      </c>
      <c r="CD119" s="138"/>
      <c r="CE119" s="143" t="str">
        <f t="shared" si="245"/>
        <v/>
      </c>
      <c r="CF119" s="144" t="str">
        <f t="shared" si="246"/>
        <v/>
      </c>
      <c r="CG119" s="138" t="e">
        <f t="shared" si="282"/>
        <v>#N/A</v>
      </c>
      <c r="CH119" s="138" t="e">
        <f t="shared" si="282"/>
        <v>#N/A</v>
      </c>
      <c r="CJ119" s="171"/>
      <c r="CK119" s="133"/>
      <c r="CL119" s="133"/>
      <c r="CM119" s="133"/>
      <c r="CN119" s="133"/>
      <c r="CO119" s="133"/>
      <c r="CP119" s="133"/>
      <c r="CQ119" s="133"/>
      <c r="CR119" s="133"/>
      <c r="CS119" s="133"/>
      <c r="CT119" s="133"/>
      <c r="CU119" s="133"/>
      <c r="CV119" s="133"/>
      <c r="CW119" s="133"/>
      <c r="CX119" s="133"/>
      <c r="CY119" s="133"/>
      <c r="CZ119" s="133"/>
      <c r="DA119" s="133"/>
      <c r="DB119" s="133"/>
      <c r="DC119" s="133"/>
      <c r="DD119" s="133"/>
      <c r="DE119" s="133"/>
      <c r="DF119" s="133"/>
      <c r="DG119" s="133"/>
      <c r="DH119" s="133"/>
      <c r="DI119" s="133"/>
      <c r="DJ119" s="133"/>
      <c r="DK119" s="133"/>
      <c r="DL119" s="133"/>
      <c r="DM119" s="133"/>
      <c r="DN119" s="133"/>
      <c r="DO119" s="133"/>
      <c r="DP119" s="133"/>
      <c r="DQ119" s="133"/>
      <c r="DR119" s="133"/>
      <c r="DS119" s="133"/>
      <c r="DT119" s="133"/>
      <c r="DU119" s="133"/>
      <c r="DV119" s="133"/>
      <c r="DW119" s="133"/>
      <c r="DX119" s="133"/>
      <c r="DY119" s="133"/>
      <c r="DZ119" s="133"/>
      <c r="EA119" s="133"/>
      <c r="EB119" s="133"/>
      <c r="EC119" s="133"/>
      <c r="ED119" s="133"/>
      <c r="EE119" s="133"/>
      <c r="EF119" s="133"/>
      <c r="EG119" s="133"/>
      <c r="EH119" s="133"/>
      <c r="EI119" s="133"/>
      <c r="EJ119" s="133"/>
      <c r="EK119" s="133"/>
      <c r="EL119" s="133"/>
      <c r="EM119" s="133"/>
      <c r="EN119" s="133"/>
      <c r="EO119" s="133"/>
      <c r="EP119" s="133"/>
      <c r="EQ119" s="133"/>
      <c r="ER119" s="133"/>
      <c r="ES119" s="133"/>
      <c r="ET119" s="133"/>
      <c r="EU119" s="133"/>
      <c r="EV119" s="133"/>
      <c r="EW119" s="133"/>
      <c r="EX119" s="133"/>
      <c r="EY119" s="133"/>
      <c r="EZ119" s="133"/>
      <c r="FA119" s="133"/>
      <c r="FB119" s="133"/>
      <c r="FC119" s="133"/>
      <c r="FD119" s="133"/>
      <c r="FE119" s="133"/>
      <c r="FF119" s="133"/>
      <c r="FG119" s="133"/>
      <c r="FH119" s="133"/>
      <c r="FI119" s="133"/>
      <c r="FJ119" s="133"/>
      <c r="FK119" s="133"/>
      <c r="FL119" s="133"/>
      <c r="FM119" s="133"/>
      <c r="FN119" s="133"/>
      <c r="FO119" s="133"/>
      <c r="FP119" s="133"/>
      <c r="FQ119" s="133"/>
      <c r="FR119" s="133"/>
      <c r="FS119" s="133"/>
      <c r="FT119" s="133"/>
      <c r="FU119" s="133"/>
      <c r="FV119" s="133"/>
      <c r="FW119" s="133"/>
      <c r="FX119" s="133"/>
      <c r="FY119" s="133"/>
      <c r="FZ119" s="133"/>
      <c r="GA119" s="133"/>
      <c r="GB119" s="133"/>
      <c r="GC119" s="133"/>
      <c r="GD119" s="133"/>
      <c r="GE119" s="133"/>
      <c r="GF119" s="133"/>
      <c r="GG119" s="133"/>
      <c r="GH119" s="133"/>
      <c r="GI119" s="133"/>
      <c r="GJ119" s="133"/>
      <c r="GK119" s="133"/>
      <c r="GL119" s="133"/>
      <c r="GM119" s="133"/>
      <c r="GN119" s="133"/>
      <c r="GO119" s="133"/>
      <c r="GP119" s="133"/>
      <c r="GQ119" s="133"/>
      <c r="GR119" s="133"/>
      <c r="GS119" s="133"/>
      <c r="GT119" s="133"/>
      <c r="GU119" s="133"/>
      <c r="GV119" s="133"/>
      <c r="GW119" s="133"/>
      <c r="GX119" s="133"/>
      <c r="GY119" s="133"/>
      <c r="GZ119" s="133"/>
      <c r="HA119" s="133"/>
      <c r="HB119" s="133"/>
    </row>
    <row r="120" spans="2:210" x14ac:dyDescent="0.25">
      <c r="B120" s="120"/>
      <c r="C120" s="114"/>
      <c r="D120"/>
      <c r="E120"/>
      <c r="F120" s="120"/>
      <c r="G120" s="114"/>
      <c r="H120"/>
      <c r="I120"/>
      <c r="J120" s="120"/>
      <c r="K120" s="114"/>
      <c r="L120"/>
      <c r="M120"/>
      <c r="N120" s="120"/>
      <c r="O120" s="114"/>
      <c r="P120"/>
      <c r="Q120"/>
      <c r="R120" s="120"/>
      <c r="S120" s="114"/>
      <c r="T120"/>
      <c r="U120"/>
      <c r="V120" s="120"/>
      <c r="W120" s="114"/>
      <c r="X120"/>
      <c r="Y120"/>
      <c r="AA120" s="140" t="str">
        <f t="shared" si="265"/>
        <v/>
      </c>
      <c r="AB120" s="141" t="str">
        <f t="shared" si="217"/>
        <v/>
      </c>
      <c r="AC120" s="142" t="e">
        <f t="shared" si="229"/>
        <v>#N/A</v>
      </c>
      <c r="AD120" s="142" t="e">
        <f t="shared" si="247"/>
        <v>#VALUE!</v>
      </c>
      <c r="AE120" s="134" t="str">
        <f t="shared" si="218"/>
        <v/>
      </c>
      <c r="AF120" s="140" t="str">
        <f t="shared" si="266"/>
        <v/>
      </c>
      <c r="AG120" s="141" t="str">
        <f t="shared" si="219"/>
        <v/>
      </c>
      <c r="AH120" s="142" t="e">
        <f t="shared" si="230"/>
        <v>#N/A</v>
      </c>
      <c r="AI120" s="142" t="e">
        <f t="shared" si="248"/>
        <v>#VALUE!</v>
      </c>
      <c r="AJ120" s="134" t="str">
        <f t="shared" si="220"/>
        <v/>
      </c>
      <c r="AK120" s="140" t="str">
        <f t="shared" si="267"/>
        <v/>
      </c>
      <c r="AL120" s="141" t="str">
        <f t="shared" si="221"/>
        <v/>
      </c>
      <c r="AM120" s="142" t="e">
        <f t="shared" si="231"/>
        <v>#N/A</v>
      </c>
      <c r="AN120" s="142" t="e">
        <f t="shared" si="249"/>
        <v>#VALUE!</v>
      </c>
      <c r="AO120" s="134" t="str">
        <f t="shared" si="222"/>
        <v/>
      </c>
      <c r="AP120" s="140" t="str">
        <f t="shared" si="268"/>
        <v/>
      </c>
      <c r="AQ120" s="141" t="str">
        <f t="shared" si="223"/>
        <v/>
      </c>
      <c r="AR120" s="142" t="e">
        <f t="shared" si="232"/>
        <v>#N/A</v>
      </c>
      <c r="AS120" s="142" t="e">
        <f t="shared" si="250"/>
        <v>#VALUE!</v>
      </c>
      <c r="AT120" s="134" t="str">
        <f t="shared" si="224"/>
        <v/>
      </c>
      <c r="AU120" s="140" t="str">
        <f t="shared" si="269"/>
        <v/>
      </c>
      <c r="AV120" s="141" t="str">
        <f t="shared" si="225"/>
        <v/>
      </c>
      <c r="AW120" s="142" t="e">
        <f t="shared" si="233"/>
        <v>#N/A</v>
      </c>
      <c r="AX120" s="142" t="e">
        <f t="shared" si="251"/>
        <v>#VALUE!</v>
      </c>
      <c r="AY120" s="134" t="str">
        <f t="shared" si="226"/>
        <v/>
      </c>
      <c r="AZ120" s="140" t="str">
        <f t="shared" si="270"/>
        <v/>
      </c>
      <c r="BA120" s="141" t="str">
        <f t="shared" si="227"/>
        <v/>
      </c>
      <c r="BB120" s="142" t="e">
        <f t="shared" si="234"/>
        <v>#N/A</v>
      </c>
      <c r="BC120" s="142" t="e">
        <f t="shared" si="252"/>
        <v>#VALUE!</v>
      </c>
      <c r="BD120" s="134" t="str">
        <f t="shared" si="228"/>
        <v/>
      </c>
      <c r="BF120" s="143" t="str">
        <f t="shared" si="235"/>
        <v/>
      </c>
      <c r="BG120" s="144" t="str">
        <f t="shared" si="236"/>
        <v/>
      </c>
      <c r="BH120" s="138" t="e">
        <f t="shared" si="277"/>
        <v>#N/A</v>
      </c>
      <c r="BI120" s="138" t="e">
        <f t="shared" si="277"/>
        <v>#N/A</v>
      </c>
      <c r="BJ120" s="138"/>
      <c r="BK120" s="143" t="str">
        <f t="shared" si="237"/>
        <v/>
      </c>
      <c r="BL120" s="144" t="str">
        <f t="shared" si="238"/>
        <v/>
      </c>
      <c r="BM120" s="138" t="e">
        <f t="shared" si="278"/>
        <v>#N/A</v>
      </c>
      <c r="BN120" s="138" t="e">
        <f t="shared" si="278"/>
        <v>#N/A</v>
      </c>
      <c r="BO120" s="138"/>
      <c r="BP120" s="143" t="str">
        <f t="shared" si="239"/>
        <v/>
      </c>
      <c r="BQ120" s="144" t="str">
        <f t="shared" si="240"/>
        <v/>
      </c>
      <c r="BR120" s="138" t="e">
        <f t="shared" si="279"/>
        <v>#N/A</v>
      </c>
      <c r="BS120" s="138" t="e">
        <f t="shared" si="279"/>
        <v>#N/A</v>
      </c>
      <c r="BT120" s="138"/>
      <c r="BU120" s="143" t="str">
        <f t="shared" si="241"/>
        <v/>
      </c>
      <c r="BV120" s="144" t="str">
        <f t="shared" si="242"/>
        <v/>
      </c>
      <c r="BW120" s="138" t="e">
        <f t="shared" si="280"/>
        <v>#N/A</v>
      </c>
      <c r="BX120" s="138" t="e">
        <f t="shared" si="280"/>
        <v>#N/A</v>
      </c>
      <c r="BY120" s="138"/>
      <c r="BZ120" s="143" t="str">
        <f t="shared" si="243"/>
        <v/>
      </c>
      <c r="CA120" s="144" t="str">
        <f t="shared" si="244"/>
        <v/>
      </c>
      <c r="CB120" s="138" t="e">
        <f t="shared" si="281"/>
        <v>#N/A</v>
      </c>
      <c r="CC120" s="138" t="e">
        <f t="shared" si="281"/>
        <v>#N/A</v>
      </c>
      <c r="CD120" s="138"/>
      <c r="CE120" s="143" t="str">
        <f t="shared" si="245"/>
        <v/>
      </c>
      <c r="CF120" s="144" t="str">
        <f t="shared" si="246"/>
        <v/>
      </c>
      <c r="CG120" s="138" t="e">
        <f t="shared" si="282"/>
        <v>#N/A</v>
      </c>
      <c r="CH120" s="138" t="e">
        <f t="shared" si="282"/>
        <v>#N/A</v>
      </c>
      <c r="CJ120" s="171"/>
      <c r="CK120" s="133"/>
      <c r="CL120" s="133"/>
      <c r="CM120" s="133"/>
      <c r="CN120" s="133"/>
      <c r="CO120" s="133"/>
      <c r="CP120" s="133"/>
      <c r="CQ120" s="133"/>
      <c r="CR120" s="133"/>
      <c r="CS120" s="133"/>
      <c r="CT120" s="133"/>
      <c r="CU120" s="133"/>
      <c r="CV120" s="133"/>
      <c r="CW120" s="133"/>
      <c r="CX120" s="133"/>
      <c r="CY120" s="133"/>
      <c r="CZ120" s="133"/>
      <c r="DA120" s="133"/>
      <c r="DB120" s="133"/>
      <c r="DC120" s="133"/>
      <c r="DD120" s="133"/>
      <c r="DE120" s="133"/>
      <c r="DF120" s="133"/>
      <c r="DG120" s="133"/>
      <c r="DH120" s="133"/>
      <c r="DI120" s="133"/>
      <c r="DJ120" s="133"/>
      <c r="DK120" s="133"/>
      <c r="DL120" s="133"/>
      <c r="DM120" s="133"/>
      <c r="DN120" s="133"/>
      <c r="DO120" s="133"/>
      <c r="DP120" s="133"/>
      <c r="DQ120" s="133"/>
      <c r="DR120" s="133"/>
      <c r="DS120" s="133"/>
      <c r="DT120" s="133"/>
      <c r="DU120" s="133"/>
      <c r="DV120" s="133"/>
      <c r="DW120" s="133"/>
      <c r="DX120" s="133"/>
      <c r="DY120" s="133"/>
      <c r="DZ120" s="133"/>
      <c r="EA120" s="133"/>
      <c r="EB120" s="133"/>
      <c r="EC120" s="133"/>
      <c r="ED120" s="133"/>
      <c r="EE120" s="133"/>
      <c r="EF120" s="133"/>
      <c r="EG120" s="133"/>
      <c r="EH120" s="133"/>
      <c r="EI120" s="133"/>
      <c r="EJ120" s="133"/>
      <c r="EK120" s="133"/>
      <c r="EL120" s="133"/>
      <c r="EM120" s="133"/>
      <c r="EN120" s="133"/>
      <c r="EO120" s="133"/>
      <c r="EP120" s="133"/>
      <c r="EQ120" s="133"/>
      <c r="ER120" s="133"/>
      <c r="ES120" s="133"/>
      <c r="ET120" s="133"/>
      <c r="EU120" s="133"/>
      <c r="EV120" s="133"/>
      <c r="EW120" s="133"/>
      <c r="EX120" s="133"/>
      <c r="EY120" s="133"/>
      <c r="EZ120" s="133"/>
      <c r="FA120" s="133"/>
      <c r="FB120" s="133"/>
      <c r="FC120" s="133"/>
      <c r="FD120" s="133"/>
      <c r="FE120" s="133"/>
      <c r="FF120" s="133"/>
      <c r="FG120" s="133"/>
      <c r="FH120" s="133"/>
      <c r="FI120" s="133"/>
      <c r="FJ120" s="133"/>
      <c r="FK120" s="133"/>
      <c r="FL120" s="133"/>
      <c r="FM120" s="133"/>
      <c r="FN120" s="133"/>
      <c r="FO120" s="133"/>
      <c r="FP120" s="133"/>
      <c r="FQ120" s="133"/>
      <c r="FR120" s="133"/>
      <c r="FS120" s="133"/>
      <c r="FT120" s="133"/>
      <c r="FU120" s="133"/>
      <c r="FV120" s="133"/>
      <c r="FW120" s="133"/>
      <c r="FX120" s="133"/>
      <c r="FY120" s="133"/>
      <c r="FZ120" s="133"/>
      <c r="GA120" s="133"/>
      <c r="GB120" s="133"/>
      <c r="GC120" s="133"/>
      <c r="GD120" s="133"/>
      <c r="GE120" s="133"/>
      <c r="GF120" s="133"/>
      <c r="GG120" s="133"/>
      <c r="GH120" s="133"/>
      <c r="GI120" s="133"/>
      <c r="GJ120" s="133"/>
      <c r="GK120" s="133"/>
      <c r="GL120" s="133"/>
      <c r="GM120" s="133"/>
      <c r="GN120" s="133"/>
      <c r="GO120" s="133"/>
      <c r="GP120" s="133"/>
      <c r="GQ120" s="133"/>
      <c r="GR120" s="133"/>
      <c r="GS120" s="133"/>
      <c r="GT120" s="133"/>
      <c r="GU120" s="133"/>
      <c r="GV120" s="133"/>
      <c r="GW120" s="133"/>
      <c r="GX120" s="133"/>
      <c r="GY120" s="133"/>
      <c r="GZ120" s="133"/>
      <c r="HA120" s="133"/>
      <c r="HB120" s="133"/>
    </row>
    <row r="121" spans="2:210" x14ac:dyDescent="0.25">
      <c r="B121" s="120"/>
      <c r="C121" s="114"/>
      <c r="D121"/>
      <c r="E121"/>
      <c r="F121" s="120"/>
      <c r="G121" s="114"/>
      <c r="H121"/>
      <c r="I121"/>
      <c r="J121" s="120"/>
      <c r="K121" s="114"/>
      <c r="L121"/>
      <c r="M121"/>
      <c r="N121" s="120"/>
      <c r="O121" s="114"/>
      <c r="P121"/>
      <c r="Q121"/>
      <c r="R121" s="120"/>
      <c r="S121" s="114"/>
      <c r="T121"/>
      <c r="U121"/>
      <c r="V121" s="120"/>
      <c r="W121" s="114"/>
      <c r="X121"/>
      <c r="Y121"/>
      <c r="AA121" s="140" t="str">
        <f t="shared" si="265"/>
        <v/>
      </c>
      <c r="AB121" s="141" t="str">
        <f t="shared" si="217"/>
        <v/>
      </c>
      <c r="AC121" s="142" t="e">
        <f t="shared" si="229"/>
        <v>#N/A</v>
      </c>
      <c r="AD121" s="142" t="e">
        <f t="shared" si="247"/>
        <v>#VALUE!</v>
      </c>
      <c r="AE121" s="134" t="str">
        <f t="shared" si="218"/>
        <v/>
      </c>
      <c r="AF121" s="140" t="str">
        <f t="shared" si="266"/>
        <v/>
      </c>
      <c r="AG121" s="141" t="str">
        <f t="shared" si="219"/>
        <v/>
      </c>
      <c r="AH121" s="142" t="e">
        <f t="shared" si="230"/>
        <v>#N/A</v>
      </c>
      <c r="AI121" s="142" t="e">
        <f t="shared" si="248"/>
        <v>#VALUE!</v>
      </c>
      <c r="AJ121" s="134" t="str">
        <f t="shared" si="220"/>
        <v/>
      </c>
      <c r="AK121" s="140" t="str">
        <f t="shared" si="267"/>
        <v/>
      </c>
      <c r="AL121" s="141" t="str">
        <f t="shared" si="221"/>
        <v/>
      </c>
      <c r="AM121" s="142" t="e">
        <f t="shared" si="231"/>
        <v>#N/A</v>
      </c>
      <c r="AN121" s="142" t="e">
        <f t="shared" si="249"/>
        <v>#VALUE!</v>
      </c>
      <c r="AO121" s="134" t="str">
        <f t="shared" si="222"/>
        <v/>
      </c>
      <c r="AP121" s="140" t="str">
        <f t="shared" si="268"/>
        <v/>
      </c>
      <c r="AQ121" s="141" t="str">
        <f t="shared" si="223"/>
        <v/>
      </c>
      <c r="AR121" s="142" t="e">
        <f t="shared" si="232"/>
        <v>#N/A</v>
      </c>
      <c r="AS121" s="142" t="e">
        <f t="shared" si="250"/>
        <v>#VALUE!</v>
      </c>
      <c r="AT121" s="134" t="str">
        <f t="shared" si="224"/>
        <v/>
      </c>
      <c r="AU121" s="140" t="str">
        <f t="shared" si="269"/>
        <v/>
      </c>
      <c r="AV121" s="141" t="str">
        <f t="shared" si="225"/>
        <v/>
      </c>
      <c r="AW121" s="142" t="e">
        <f t="shared" si="233"/>
        <v>#N/A</v>
      </c>
      <c r="AX121" s="142" t="e">
        <f t="shared" si="251"/>
        <v>#VALUE!</v>
      </c>
      <c r="AY121" s="134" t="str">
        <f t="shared" si="226"/>
        <v/>
      </c>
      <c r="AZ121" s="140" t="str">
        <f t="shared" si="270"/>
        <v/>
      </c>
      <c r="BA121" s="141" t="str">
        <f t="shared" si="227"/>
        <v/>
      </c>
      <c r="BB121" s="142" t="e">
        <f t="shared" si="234"/>
        <v>#N/A</v>
      </c>
      <c r="BC121" s="142" t="e">
        <f t="shared" si="252"/>
        <v>#VALUE!</v>
      </c>
      <c r="BD121" s="134" t="str">
        <f t="shared" si="228"/>
        <v/>
      </c>
      <c r="BF121" s="143" t="str">
        <f t="shared" si="235"/>
        <v/>
      </c>
      <c r="BG121" s="144" t="str">
        <f t="shared" si="236"/>
        <v/>
      </c>
      <c r="BH121" s="138" t="e">
        <f t="shared" si="277"/>
        <v>#N/A</v>
      </c>
      <c r="BI121" s="138" t="e">
        <f t="shared" si="277"/>
        <v>#N/A</v>
      </c>
      <c r="BJ121" s="138"/>
      <c r="BK121" s="143" t="str">
        <f t="shared" si="237"/>
        <v/>
      </c>
      <c r="BL121" s="144" t="str">
        <f t="shared" si="238"/>
        <v/>
      </c>
      <c r="BM121" s="138" t="e">
        <f t="shared" si="278"/>
        <v>#N/A</v>
      </c>
      <c r="BN121" s="138" t="e">
        <f t="shared" si="278"/>
        <v>#N/A</v>
      </c>
      <c r="BO121" s="138"/>
      <c r="BP121" s="143" t="str">
        <f t="shared" si="239"/>
        <v/>
      </c>
      <c r="BQ121" s="144" t="str">
        <f t="shared" si="240"/>
        <v/>
      </c>
      <c r="BR121" s="138" t="e">
        <f t="shared" si="279"/>
        <v>#N/A</v>
      </c>
      <c r="BS121" s="138" t="e">
        <f t="shared" si="279"/>
        <v>#N/A</v>
      </c>
      <c r="BT121" s="138"/>
      <c r="BU121" s="143" t="str">
        <f t="shared" si="241"/>
        <v/>
      </c>
      <c r="BV121" s="144" t="str">
        <f t="shared" si="242"/>
        <v/>
      </c>
      <c r="BW121" s="138" t="e">
        <f t="shared" si="280"/>
        <v>#N/A</v>
      </c>
      <c r="BX121" s="138" t="e">
        <f t="shared" si="280"/>
        <v>#N/A</v>
      </c>
      <c r="BY121" s="138"/>
      <c r="BZ121" s="143" t="str">
        <f t="shared" si="243"/>
        <v/>
      </c>
      <c r="CA121" s="144" t="str">
        <f t="shared" si="244"/>
        <v/>
      </c>
      <c r="CB121" s="138" t="e">
        <f t="shared" si="281"/>
        <v>#N/A</v>
      </c>
      <c r="CC121" s="138" t="e">
        <f t="shared" si="281"/>
        <v>#N/A</v>
      </c>
      <c r="CD121" s="138"/>
      <c r="CE121" s="143" t="str">
        <f t="shared" si="245"/>
        <v/>
      </c>
      <c r="CF121" s="144" t="str">
        <f t="shared" si="246"/>
        <v/>
      </c>
      <c r="CG121" s="138" t="e">
        <f t="shared" si="282"/>
        <v>#N/A</v>
      </c>
      <c r="CH121" s="138" t="e">
        <f t="shared" si="282"/>
        <v>#N/A</v>
      </c>
      <c r="CJ121" s="171"/>
      <c r="CK121" s="133"/>
      <c r="CL121" s="133"/>
      <c r="CM121" s="133"/>
      <c r="CN121" s="133"/>
      <c r="CO121" s="133"/>
      <c r="CP121" s="133"/>
      <c r="CQ121" s="133"/>
      <c r="CR121" s="133"/>
      <c r="CS121" s="133"/>
      <c r="CT121" s="133"/>
      <c r="CU121" s="133"/>
      <c r="CV121" s="133"/>
      <c r="CW121" s="133"/>
      <c r="CX121" s="133"/>
      <c r="CY121" s="133"/>
      <c r="CZ121" s="133"/>
      <c r="DA121" s="133"/>
      <c r="DB121" s="133"/>
      <c r="DC121" s="133"/>
      <c r="DD121" s="133"/>
      <c r="DE121" s="133"/>
      <c r="DF121" s="133"/>
      <c r="DG121" s="133"/>
      <c r="DH121" s="133"/>
      <c r="DI121" s="133"/>
      <c r="DJ121" s="133"/>
      <c r="DK121" s="133"/>
      <c r="DL121" s="133"/>
      <c r="DM121" s="133"/>
      <c r="DN121" s="133"/>
      <c r="DO121" s="133"/>
      <c r="DP121" s="133"/>
      <c r="DQ121" s="133"/>
      <c r="DR121" s="133"/>
      <c r="DS121" s="133"/>
      <c r="DT121" s="133"/>
      <c r="DU121" s="133"/>
      <c r="DV121" s="133"/>
      <c r="DW121" s="133"/>
      <c r="DX121" s="133"/>
      <c r="DY121" s="133"/>
      <c r="DZ121" s="133"/>
      <c r="EA121" s="133"/>
      <c r="EB121" s="133"/>
      <c r="EC121" s="133"/>
      <c r="ED121" s="133"/>
      <c r="EE121" s="133"/>
      <c r="EF121" s="133"/>
      <c r="EG121" s="133"/>
      <c r="EH121" s="133"/>
      <c r="EI121" s="133"/>
      <c r="EJ121" s="133"/>
      <c r="EK121" s="133"/>
      <c r="EL121" s="133"/>
      <c r="EM121" s="133"/>
      <c r="EN121" s="133"/>
      <c r="EO121" s="133"/>
      <c r="EP121" s="133"/>
      <c r="EQ121" s="133"/>
      <c r="ER121" s="133"/>
      <c r="ES121" s="133"/>
      <c r="ET121" s="133"/>
      <c r="EU121" s="133"/>
      <c r="EV121" s="133"/>
      <c r="EW121" s="133"/>
      <c r="EX121" s="133"/>
      <c r="EY121" s="133"/>
      <c r="EZ121" s="133"/>
      <c r="FA121" s="133"/>
      <c r="FB121" s="133"/>
      <c r="FC121" s="133"/>
      <c r="FD121" s="133"/>
      <c r="FE121" s="133"/>
      <c r="FF121" s="133"/>
      <c r="FG121" s="133"/>
      <c r="FH121" s="133"/>
      <c r="FI121" s="133"/>
      <c r="FJ121" s="133"/>
      <c r="FK121" s="133"/>
      <c r="FL121" s="133"/>
      <c r="FM121" s="133"/>
      <c r="FN121" s="133"/>
      <c r="FO121" s="133"/>
      <c r="FP121" s="133"/>
      <c r="FQ121" s="133"/>
      <c r="FR121" s="133"/>
      <c r="FS121" s="133"/>
      <c r="FT121" s="133"/>
      <c r="FU121" s="133"/>
      <c r="FV121" s="133"/>
      <c r="FW121" s="133"/>
      <c r="FX121" s="133"/>
      <c r="FY121" s="133"/>
      <c r="FZ121" s="133"/>
      <c r="GA121" s="133"/>
      <c r="GB121" s="133"/>
      <c r="GC121" s="133"/>
      <c r="GD121" s="133"/>
      <c r="GE121" s="133"/>
      <c r="GF121" s="133"/>
      <c r="GG121" s="133"/>
      <c r="GH121" s="133"/>
      <c r="GI121" s="133"/>
      <c r="GJ121" s="133"/>
      <c r="GK121" s="133"/>
      <c r="GL121" s="133"/>
      <c r="GM121" s="133"/>
      <c r="GN121" s="133"/>
      <c r="GO121" s="133"/>
      <c r="GP121" s="133"/>
      <c r="GQ121" s="133"/>
      <c r="GR121" s="133"/>
      <c r="GS121" s="133"/>
      <c r="GT121" s="133"/>
      <c r="GU121" s="133"/>
      <c r="GV121" s="133"/>
      <c r="GW121" s="133"/>
      <c r="GX121" s="133"/>
      <c r="GY121" s="133"/>
      <c r="GZ121" s="133"/>
      <c r="HA121" s="133"/>
      <c r="HB121" s="133"/>
    </row>
    <row r="122" spans="2:210" x14ac:dyDescent="0.25">
      <c r="B122" s="120"/>
      <c r="C122" s="114"/>
      <c r="D122"/>
      <c r="E122"/>
      <c r="F122" s="120"/>
      <c r="G122" s="114"/>
      <c r="H122"/>
      <c r="I122"/>
      <c r="J122" s="120"/>
      <c r="K122" s="114"/>
      <c r="L122"/>
      <c r="M122"/>
      <c r="N122" s="120"/>
      <c r="O122" s="114"/>
      <c r="P122"/>
      <c r="Q122"/>
      <c r="R122" s="120"/>
      <c r="S122" s="114"/>
      <c r="T122"/>
      <c r="U122"/>
      <c r="V122" s="120"/>
      <c r="W122" s="114"/>
      <c r="X122"/>
      <c r="Y122"/>
      <c r="AA122" s="140" t="str">
        <f t="shared" si="265"/>
        <v/>
      </c>
      <c r="AB122" s="141" t="str">
        <f t="shared" si="217"/>
        <v/>
      </c>
      <c r="AC122" s="142" t="e">
        <f t="shared" si="229"/>
        <v>#N/A</v>
      </c>
      <c r="AD122" s="142" t="e">
        <f t="shared" si="247"/>
        <v>#VALUE!</v>
      </c>
      <c r="AE122" s="134" t="str">
        <f t="shared" si="218"/>
        <v/>
      </c>
      <c r="AF122" s="140" t="str">
        <f t="shared" si="266"/>
        <v/>
      </c>
      <c r="AG122" s="141" t="str">
        <f t="shared" si="219"/>
        <v/>
      </c>
      <c r="AH122" s="142" t="e">
        <f t="shared" si="230"/>
        <v>#N/A</v>
      </c>
      <c r="AI122" s="142" t="e">
        <f t="shared" si="248"/>
        <v>#VALUE!</v>
      </c>
      <c r="AJ122" s="134" t="str">
        <f t="shared" si="220"/>
        <v/>
      </c>
      <c r="AK122" s="140" t="str">
        <f t="shared" si="267"/>
        <v/>
      </c>
      <c r="AL122" s="141" t="str">
        <f t="shared" si="221"/>
        <v/>
      </c>
      <c r="AM122" s="142" t="e">
        <f t="shared" si="231"/>
        <v>#N/A</v>
      </c>
      <c r="AN122" s="142" t="e">
        <f t="shared" si="249"/>
        <v>#VALUE!</v>
      </c>
      <c r="AO122" s="134" t="str">
        <f t="shared" si="222"/>
        <v/>
      </c>
      <c r="AP122" s="140" t="str">
        <f t="shared" si="268"/>
        <v/>
      </c>
      <c r="AQ122" s="141" t="str">
        <f t="shared" si="223"/>
        <v/>
      </c>
      <c r="AR122" s="142" t="e">
        <f t="shared" si="232"/>
        <v>#N/A</v>
      </c>
      <c r="AS122" s="142" t="e">
        <f t="shared" si="250"/>
        <v>#VALUE!</v>
      </c>
      <c r="AT122" s="134" t="str">
        <f t="shared" si="224"/>
        <v/>
      </c>
      <c r="AU122" s="140" t="str">
        <f t="shared" si="269"/>
        <v/>
      </c>
      <c r="AV122" s="141" t="str">
        <f t="shared" si="225"/>
        <v/>
      </c>
      <c r="AW122" s="142" t="e">
        <f t="shared" si="233"/>
        <v>#N/A</v>
      </c>
      <c r="AX122" s="142" t="e">
        <f t="shared" si="251"/>
        <v>#VALUE!</v>
      </c>
      <c r="AY122" s="134" t="str">
        <f t="shared" si="226"/>
        <v/>
      </c>
      <c r="AZ122" s="140" t="str">
        <f t="shared" si="270"/>
        <v/>
      </c>
      <c r="BA122" s="141" t="str">
        <f t="shared" si="227"/>
        <v/>
      </c>
      <c r="BB122" s="142" t="e">
        <f t="shared" si="234"/>
        <v>#N/A</v>
      </c>
      <c r="BC122" s="142" t="e">
        <f t="shared" si="252"/>
        <v>#VALUE!</v>
      </c>
      <c r="BD122" s="134" t="str">
        <f t="shared" si="228"/>
        <v/>
      </c>
      <c r="BF122" s="143" t="str">
        <f t="shared" si="235"/>
        <v/>
      </c>
      <c r="BG122" s="144" t="str">
        <f t="shared" si="236"/>
        <v/>
      </c>
      <c r="BH122" s="138" t="e">
        <f t="shared" si="277"/>
        <v>#N/A</v>
      </c>
      <c r="BI122" s="138" t="e">
        <f t="shared" si="277"/>
        <v>#N/A</v>
      </c>
      <c r="BJ122" s="138"/>
      <c r="BK122" s="143" t="str">
        <f t="shared" si="237"/>
        <v/>
      </c>
      <c r="BL122" s="144" t="str">
        <f t="shared" si="238"/>
        <v/>
      </c>
      <c r="BM122" s="138" t="e">
        <f t="shared" si="278"/>
        <v>#N/A</v>
      </c>
      <c r="BN122" s="138" t="e">
        <f t="shared" si="278"/>
        <v>#N/A</v>
      </c>
      <c r="BO122" s="138"/>
      <c r="BP122" s="143" t="str">
        <f t="shared" si="239"/>
        <v/>
      </c>
      <c r="BQ122" s="144" t="str">
        <f t="shared" si="240"/>
        <v/>
      </c>
      <c r="BR122" s="138" t="e">
        <f t="shared" si="279"/>
        <v>#N/A</v>
      </c>
      <c r="BS122" s="138" t="e">
        <f t="shared" si="279"/>
        <v>#N/A</v>
      </c>
      <c r="BT122" s="138"/>
      <c r="BU122" s="143" t="str">
        <f t="shared" si="241"/>
        <v/>
      </c>
      <c r="BV122" s="144" t="str">
        <f t="shared" si="242"/>
        <v/>
      </c>
      <c r="BW122" s="138" t="e">
        <f t="shared" si="280"/>
        <v>#N/A</v>
      </c>
      <c r="BX122" s="138" t="e">
        <f t="shared" si="280"/>
        <v>#N/A</v>
      </c>
      <c r="BY122" s="138"/>
      <c r="BZ122" s="143" t="str">
        <f t="shared" si="243"/>
        <v/>
      </c>
      <c r="CA122" s="144" t="str">
        <f t="shared" si="244"/>
        <v/>
      </c>
      <c r="CB122" s="138" t="e">
        <f t="shared" si="281"/>
        <v>#N/A</v>
      </c>
      <c r="CC122" s="138" t="e">
        <f t="shared" si="281"/>
        <v>#N/A</v>
      </c>
      <c r="CD122" s="138"/>
      <c r="CE122" s="143" t="str">
        <f t="shared" si="245"/>
        <v/>
      </c>
      <c r="CF122" s="144" t="str">
        <f t="shared" si="246"/>
        <v/>
      </c>
      <c r="CG122" s="138" t="e">
        <f t="shared" si="282"/>
        <v>#N/A</v>
      </c>
      <c r="CH122" s="138" t="e">
        <f t="shared" si="282"/>
        <v>#N/A</v>
      </c>
      <c r="CJ122" s="171"/>
      <c r="CK122" s="133"/>
      <c r="CL122" s="133"/>
      <c r="CM122" s="133"/>
      <c r="CN122" s="133"/>
      <c r="CO122" s="133"/>
      <c r="CP122" s="133"/>
      <c r="CQ122" s="133"/>
      <c r="CR122" s="133"/>
      <c r="CS122" s="133"/>
      <c r="CT122" s="133"/>
      <c r="CU122" s="133"/>
      <c r="CV122" s="133"/>
      <c r="CW122" s="133"/>
      <c r="CX122" s="133"/>
      <c r="CY122" s="133"/>
      <c r="CZ122" s="133"/>
      <c r="DA122" s="133"/>
      <c r="DB122" s="133"/>
      <c r="DC122" s="133"/>
      <c r="DD122" s="133"/>
      <c r="DE122" s="133"/>
      <c r="DF122" s="133"/>
      <c r="DG122" s="133"/>
      <c r="DH122" s="133"/>
      <c r="DI122" s="133"/>
      <c r="DJ122" s="133"/>
      <c r="DK122" s="133"/>
      <c r="DL122" s="133"/>
      <c r="DM122" s="133"/>
      <c r="DN122" s="133"/>
      <c r="DO122" s="133"/>
      <c r="DP122" s="133"/>
      <c r="DQ122" s="133"/>
      <c r="DR122" s="133"/>
      <c r="DS122" s="133"/>
      <c r="DT122" s="133"/>
      <c r="DU122" s="133"/>
      <c r="DV122" s="133"/>
      <c r="DW122" s="133"/>
      <c r="DX122" s="133"/>
      <c r="DY122" s="133"/>
      <c r="DZ122" s="133"/>
      <c r="EA122" s="133"/>
      <c r="EB122" s="133"/>
      <c r="EC122" s="133"/>
      <c r="ED122" s="133"/>
      <c r="EE122" s="133"/>
      <c r="EF122" s="133"/>
      <c r="EG122" s="133"/>
      <c r="EH122" s="133"/>
      <c r="EI122" s="133"/>
      <c r="EJ122" s="133"/>
      <c r="EK122" s="133"/>
      <c r="EL122" s="133"/>
      <c r="EM122" s="133"/>
      <c r="EN122" s="133"/>
      <c r="EO122" s="133"/>
      <c r="EP122" s="133"/>
      <c r="EQ122" s="133"/>
      <c r="ER122" s="133"/>
      <c r="ES122" s="133"/>
      <c r="ET122" s="133"/>
      <c r="EU122" s="133"/>
      <c r="EV122" s="133"/>
      <c r="EW122" s="133"/>
      <c r="EX122" s="133"/>
      <c r="EY122" s="133"/>
      <c r="EZ122" s="133"/>
      <c r="FA122" s="133"/>
      <c r="FB122" s="133"/>
      <c r="FC122" s="133"/>
      <c r="FD122" s="133"/>
      <c r="FE122" s="133"/>
      <c r="FF122" s="133"/>
      <c r="FG122" s="133"/>
      <c r="FH122" s="133"/>
      <c r="FI122" s="133"/>
      <c r="FJ122" s="133"/>
      <c r="FK122" s="133"/>
      <c r="FL122" s="133"/>
      <c r="FM122" s="133"/>
      <c r="FN122" s="133"/>
      <c r="FO122" s="133"/>
      <c r="FP122" s="133"/>
      <c r="FQ122" s="133"/>
      <c r="FR122" s="133"/>
      <c r="FS122" s="133"/>
      <c r="FT122" s="133"/>
      <c r="FU122" s="133"/>
      <c r="FV122" s="133"/>
      <c r="FW122" s="133"/>
      <c r="FX122" s="133"/>
      <c r="FY122" s="133"/>
      <c r="FZ122" s="133"/>
      <c r="GA122" s="133"/>
      <c r="GB122" s="133"/>
      <c r="GC122" s="133"/>
      <c r="GD122" s="133"/>
      <c r="GE122" s="133"/>
      <c r="GF122" s="133"/>
      <c r="GG122" s="133"/>
      <c r="GH122" s="133"/>
      <c r="GI122" s="133"/>
      <c r="GJ122" s="133"/>
      <c r="GK122" s="133"/>
      <c r="GL122" s="133"/>
      <c r="GM122" s="133"/>
      <c r="GN122" s="133"/>
      <c r="GO122" s="133"/>
      <c r="GP122" s="133"/>
      <c r="GQ122" s="133"/>
      <c r="GR122" s="133"/>
      <c r="GS122" s="133"/>
      <c r="GT122" s="133"/>
      <c r="GU122" s="133"/>
      <c r="GV122" s="133"/>
      <c r="GW122" s="133"/>
      <c r="GX122" s="133"/>
      <c r="GY122" s="133"/>
      <c r="GZ122" s="133"/>
      <c r="HA122" s="133"/>
      <c r="HB122" s="133"/>
    </row>
    <row r="123" spans="2:210" x14ac:dyDescent="0.25">
      <c r="B123" s="120"/>
      <c r="C123" s="114"/>
      <c r="D123"/>
      <c r="E123"/>
      <c r="F123" s="120"/>
      <c r="G123" s="114"/>
      <c r="H123"/>
      <c r="I123"/>
      <c r="J123" s="120"/>
      <c r="K123" s="114"/>
      <c r="L123"/>
      <c r="M123"/>
      <c r="N123" s="120"/>
      <c r="O123" s="114"/>
      <c r="P123"/>
      <c r="Q123"/>
      <c r="R123" s="120"/>
      <c r="S123" s="114"/>
      <c r="T123"/>
      <c r="U123"/>
      <c r="V123" s="120"/>
      <c r="W123" s="114"/>
      <c r="X123"/>
      <c r="Y123"/>
      <c r="AA123" s="140" t="str">
        <f t="shared" si="265"/>
        <v/>
      </c>
      <c r="AB123" s="141" t="str">
        <f t="shared" si="217"/>
        <v/>
      </c>
      <c r="AC123" s="142" t="e">
        <f t="shared" si="229"/>
        <v>#N/A</v>
      </c>
      <c r="AD123" s="142" t="e">
        <f t="shared" si="247"/>
        <v>#VALUE!</v>
      </c>
      <c r="AE123" s="134" t="str">
        <f t="shared" si="218"/>
        <v/>
      </c>
      <c r="AF123" s="140" t="str">
        <f t="shared" si="266"/>
        <v/>
      </c>
      <c r="AG123" s="141" t="str">
        <f t="shared" si="219"/>
        <v/>
      </c>
      <c r="AH123" s="142" t="e">
        <f t="shared" si="230"/>
        <v>#N/A</v>
      </c>
      <c r="AI123" s="142" t="e">
        <f t="shared" si="248"/>
        <v>#VALUE!</v>
      </c>
      <c r="AJ123" s="134" t="str">
        <f t="shared" si="220"/>
        <v/>
      </c>
      <c r="AK123" s="140" t="str">
        <f t="shared" si="267"/>
        <v/>
      </c>
      <c r="AL123" s="141" t="str">
        <f t="shared" si="221"/>
        <v/>
      </c>
      <c r="AM123" s="142" t="e">
        <f t="shared" si="231"/>
        <v>#N/A</v>
      </c>
      <c r="AN123" s="142" t="e">
        <f t="shared" si="249"/>
        <v>#VALUE!</v>
      </c>
      <c r="AO123" s="134" t="str">
        <f t="shared" si="222"/>
        <v/>
      </c>
      <c r="AP123" s="140" t="str">
        <f t="shared" si="268"/>
        <v/>
      </c>
      <c r="AQ123" s="141" t="str">
        <f t="shared" si="223"/>
        <v/>
      </c>
      <c r="AR123" s="142" t="e">
        <f t="shared" si="232"/>
        <v>#N/A</v>
      </c>
      <c r="AS123" s="142" t="e">
        <f t="shared" si="250"/>
        <v>#VALUE!</v>
      </c>
      <c r="AT123" s="134" t="str">
        <f t="shared" si="224"/>
        <v/>
      </c>
      <c r="AU123" s="140" t="str">
        <f t="shared" si="269"/>
        <v/>
      </c>
      <c r="AV123" s="141" t="str">
        <f t="shared" si="225"/>
        <v/>
      </c>
      <c r="AW123" s="142" t="e">
        <f t="shared" si="233"/>
        <v>#N/A</v>
      </c>
      <c r="AX123" s="142" t="e">
        <f t="shared" si="251"/>
        <v>#VALUE!</v>
      </c>
      <c r="AY123" s="134" t="str">
        <f t="shared" si="226"/>
        <v/>
      </c>
      <c r="AZ123" s="140" t="str">
        <f t="shared" si="270"/>
        <v/>
      </c>
      <c r="BA123" s="141" t="str">
        <f t="shared" si="227"/>
        <v/>
      </c>
      <c r="BB123" s="142" t="e">
        <f t="shared" si="234"/>
        <v>#N/A</v>
      </c>
      <c r="BC123" s="142" t="e">
        <f t="shared" si="252"/>
        <v>#VALUE!</v>
      </c>
      <c r="BD123" s="134" t="str">
        <f t="shared" si="228"/>
        <v/>
      </c>
      <c r="BF123" s="143" t="str">
        <f t="shared" si="235"/>
        <v/>
      </c>
      <c r="BG123" s="144" t="str">
        <f t="shared" si="236"/>
        <v/>
      </c>
      <c r="BH123" s="138" t="e">
        <f t="shared" si="277"/>
        <v>#N/A</v>
      </c>
      <c r="BI123" s="138" t="e">
        <f t="shared" si="277"/>
        <v>#N/A</v>
      </c>
      <c r="BJ123" s="138"/>
      <c r="BK123" s="143" t="str">
        <f t="shared" si="237"/>
        <v/>
      </c>
      <c r="BL123" s="144" t="str">
        <f t="shared" si="238"/>
        <v/>
      </c>
      <c r="BM123" s="138" t="e">
        <f t="shared" si="278"/>
        <v>#N/A</v>
      </c>
      <c r="BN123" s="138" t="e">
        <f t="shared" si="278"/>
        <v>#N/A</v>
      </c>
      <c r="BO123" s="138"/>
      <c r="BP123" s="143" t="str">
        <f t="shared" si="239"/>
        <v/>
      </c>
      <c r="BQ123" s="144" t="str">
        <f t="shared" si="240"/>
        <v/>
      </c>
      <c r="BR123" s="138" t="e">
        <f t="shared" si="279"/>
        <v>#N/A</v>
      </c>
      <c r="BS123" s="138" t="e">
        <f t="shared" si="279"/>
        <v>#N/A</v>
      </c>
      <c r="BT123" s="138"/>
      <c r="BU123" s="143" t="str">
        <f t="shared" si="241"/>
        <v/>
      </c>
      <c r="BV123" s="144" t="str">
        <f t="shared" si="242"/>
        <v/>
      </c>
      <c r="BW123" s="138" t="e">
        <f t="shared" si="280"/>
        <v>#N/A</v>
      </c>
      <c r="BX123" s="138" t="e">
        <f t="shared" si="280"/>
        <v>#N/A</v>
      </c>
      <c r="BY123" s="138"/>
      <c r="BZ123" s="143" t="str">
        <f t="shared" si="243"/>
        <v/>
      </c>
      <c r="CA123" s="144" t="str">
        <f t="shared" si="244"/>
        <v/>
      </c>
      <c r="CB123" s="138" t="e">
        <f t="shared" si="281"/>
        <v>#N/A</v>
      </c>
      <c r="CC123" s="138" t="e">
        <f t="shared" si="281"/>
        <v>#N/A</v>
      </c>
      <c r="CD123" s="138"/>
      <c r="CE123" s="143" t="str">
        <f t="shared" si="245"/>
        <v/>
      </c>
      <c r="CF123" s="144" t="str">
        <f t="shared" si="246"/>
        <v/>
      </c>
      <c r="CG123" s="138" t="e">
        <f t="shared" si="282"/>
        <v>#N/A</v>
      </c>
      <c r="CH123" s="138" t="e">
        <f t="shared" si="282"/>
        <v>#N/A</v>
      </c>
      <c r="CJ123" s="171"/>
      <c r="CK123" s="133"/>
      <c r="CL123" s="133"/>
      <c r="CM123" s="133"/>
      <c r="CN123" s="133"/>
      <c r="CO123" s="133"/>
      <c r="CP123" s="133"/>
      <c r="CQ123" s="133"/>
      <c r="CR123" s="133"/>
      <c r="CS123" s="133"/>
      <c r="CT123" s="133"/>
      <c r="CU123" s="133"/>
      <c r="CV123" s="133"/>
      <c r="CW123" s="133"/>
      <c r="CX123" s="133"/>
      <c r="CY123" s="133"/>
      <c r="CZ123" s="133"/>
      <c r="DA123" s="133"/>
      <c r="DB123" s="133"/>
      <c r="DC123" s="133"/>
      <c r="DD123" s="133"/>
      <c r="DE123" s="133"/>
      <c r="DF123" s="133"/>
      <c r="DG123" s="133"/>
      <c r="DH123" s="133"/>
      <c r="DI123" s="133"/>
      <c r="DJ123" s="133"/>
      <c r="DK123" s="133"/>
      <c r="DL123" s="133"/>
      <c r="DM123" s="133"/>
      <c r="DN123" s="133"/>
      <c r="DO123" s="133"/>
      <c r="DP123" s="133"/>
      <c r="DQ123" s="133"/>
      <c r="DR123" s="133"/>
      <c r="DS123" s="133"/>
      <c r="DT123" s="133"/>
      <c r="DU123" s="133"/>
      <c r="DV123" s="133"/>
      <c r="DW123" s="133"/>
      <c r="DX123" s="133"/>
      <c r="DY123" s="133"/>
      <c r="DZ123" s="133"/>
      <c r="EA123" s="133"/>
      <c r="EB123" s="133"/>
      <c r="EC123" s="133"/>
      <c r="ED123" s="133"/>
      <c r="EE123" s="133"/>
      <c r="EF123" s="133"/>
      <c r="EG123" s="133"/>
      <c r="EH123" s="133"/>
      <c r="EI123" s="133"/>
      <c r="EJ123" s="133"/>
      <c r="EK123" s="133"/>
      <c r="EL123" s="133"/>
      <c r="EM123" s="133"/>
      <c r="EN123" s="133"/>
      <c r="EO123" s="133"/>
      <c r="EP123" s="133"/>
      <c r="EQ123" s="133"/>
      <c r="ER123" s="133"/>
      <c r="ES123" s="133"/>
      <c r="ET123" s="133"/>
      <c r="EU123" s="133"/>
      <c r="EV123" s="133"/>
      <c r="EW123" s="133"/>
      <c r="EX123" s="133"/>
      <c r="EY123" s="133"/>
      <c r="EZ123" s="133"/>
      <c r="FA123" s="133"/>
      <c r="FB123" s="133"/>
      <c r="FC123" s="133"/>
      <c r="FD123" s="133"/>
      <c r="FE123" s="133"/>
      <c r="FF123" s="133"/>
      <c r="FG123" s="133"/>
      <c r="FH123" s="133"/>
      <c r="FI123" s="133"/>
      <c r="FJ123" s="133"/>
      <c r="FK123" s="133"/>
      <c r="FL123" s="133"/>
      <c r="FM123" s="133"/>
      <c r="FN123" s="133"/>
      <c r="FO123" s="133"/>
      <c r="FP123" s="133"/>
      <c r="FQ123" s="133"/>
      <c r="FR123" s="133"/>
      <c r="FS123" s="133"/>
      <c r="FT123" s="133"/>
      <c r="FU123" s="133"/>
      <c r="FV123" s="133"/>
      <c r="FW123" s="133"/>
      <c r="FX123" s="133"/>
      <c r="FY123" s="133"/>
      <c r="FZ123" s="133"/>
      <c r="GA123" s="133"/>
      <c r="GB123" s="133"/>
      <c r="GC123" s="133"/>
      <c r="GD123" s="133"/>
      <c r="GE123" s="133"/>
      <c r="GF123" s="133"/>
      <c r="GG123" s="133"/>
      <c r="GH123" s="133"/>
      <c r="GI123" s="133"/>
      <c r="GJ123" s="133"/>
      <c r="GK123" s="133"/>
      <c r="GL123" s="133"/>
      <c r="GM123" s="133"/>
      <c r="GN123" s="133"/>
      <c r="GO123" s="133"/>
      <c r="GP123" s="133"/>
      <c r="GQ123" s="133"/>
      <c r="GR123" s="133"/>
      <c r="GS123" s="133"/>
      <c r="GT123" s="133"/>
      <c r="GU123" s="133"/>
      <c r="GV123" s="133"/>
      <c r="GW123" s="133"/>
      <c r="GX123" s="133"/>
      <c r="GY123" s="133"/>
      <c r="GZ123" s="133"/>
      <c r="HA123" s="133"/>
      <c r="HB123" s="133"/>
    </row>
    <row r="124" spans="2:210" x14ac:dyDescent="0.25">
      <c r="B124" s="120"/>
      <c r="C124" s="114"/>
      <c r="D124"/>
      <c r="E124"/>
      <c r="F124" s="120"/>
      <c r="G124" s="114"/>
      <c r="H124"/>
      <c r="I124"/>
      <c r="J124" s="120"/>
      <c r="K124" s="114"/>
      <c r="L124"/>
      <c r="M124"/>
      <c r="N124" s="120"/>
      <c r="O124" s="114"/>
      <c r="P124"/>
      <c r="Q124"/>
      <c r="R124" s="120"/>
      <c r="S124" s="114"/>
      <c r="T124"/>
      <c r="U124"/>
      <c r="V124" s="120"/>
      <c r="W124" s="114"/>
      <c r="X124"/>
      <c r="Y124"/>
      <c r="AA124" s="140" t="str">
        <f t="shared" si="265"/>
        <v/>
      </c>
      <c r="AB124" s="141" t="str">
        <f t="shared" si="217"/>
        <v/>
      </c>
      <c r="AC124" s="142" t="e">
        <f t="shared" si="229"/>
        <v>#N/A</v>
      </c>
      <c r="AD124" s="142" t="e">
        <f t="shared" si="247"/>
        <v>#VALUE!</v>
      </c>
      <c r="AE124" s="134" t="str">
        <f t="shared" si="218"/>
        <v/>
      </c>
      <c r="AF124" s="140" t="str">
        <f t="shared" si="266"/>
        <v/>
      </c>
      <c r="AG124" s="141" t="str">
        <f t="shared" si="219"/>
        <v/>
      </c>
      <c r="AH124" s="142" t="e">
        <f t="shared" si="230"/>
        <v>#N/A</v>
      </c>
      <c r="AI124" s="142" t="e">
        <f t="shared" si="248"/>
        <v>#VALUE!</v>
      </c>
      <c r="AJ124" s="134" t="str">
        <f t="shared" si="220"/>
        <v/>
      </c>
      <c r="AK124" s="140" t="str">
        <f t="shared" si="267"/>
        <v/>
      </c>
      <c r="AL124" s="141" t="str">
        <f t="shared" si="221"/>
        <v/>
      </c>
      <c r="AM124" s="142" t="e">
        <f t="shared" si="231"/>
        <v>#N/A</v>
      </c>
      <c r="AN124" s="142" t="e">
        <f t="shared" si="249"/>
        <v>#VALUE!</v>
      </c>
      <c r="AO124" s="134" t="str">
        <f t="shared" si="222"/>
        <v/>
      </c>
      <c r="AP124" s="140" t="str">
        <f t="shared" si="268"/>
        <v/>
      </c>
      <c r="AQ124" s="141" t="str">
        <f t="shared" si="223"/>
        <v/>
      </c>
      <c r="AR124" s="142" t="e">
        <f t="shared" si="232"/>
        <v>#N/A</v>
      </c>
      <c r="AS124" s="142" t="e">
        <f t="shared" si="250"/>
        <v>#VALUE!</v>
      </c>
      <c r="AT124" s="134" t="str">
        <f t="shared" si="224"/>
        <v/>
      </c>
      <c r="AU124" s="140" t="str">
        <f t="shared" si="269"/>
        <v/>
      </c>
      <c r="AV124" s="141" t="str">
        <f t="shared" si="225"/>
        <v/>
      </c>
      <c r="AW124" s="142" t="e">
        <f t="shared" si="233"/>
        <v>#N/A</v>
      </c>
      <c r="AX124" s="142" t="e">
        <f t="shared" si="251"/>
        <v>#VALUE!</v>
      </c>
      <c r="AY124" s="134" t="str">
        <f t="shared" si="226"/>
        <v/>
      </c>
      <c r="AZ124" s="140" t="str">
        <f t="shared" si="270"/>
        <v/>
      </c>
      <c r="BA124" s="141" t="str">
        <f t="shared" si="227"/>
        <v/>
      </c>
      <c r="BB124" s="142" t="e">
        <f t="shared" si="234"/>
        <v>#N/A</v>
      </c>
      <c r="BC124" s="142" t="e">
        <f t="shared" si="252"/>
        <v>#VALUE!</v>
      </c>
      <c r="BD124" s="134" t="str">
        <f t="shared" si="228"/>
        <v/>
      </c>
      <c r="BF124" s="143" t="str">
        <f t="shared" si="235"/>
        <v/>
      </c>
      <c r="BG124" s="144" t="str">
        <f t="shared" si="236"/>
        <v/>
      </c>
      <c r="BH124" s="138" t="e">
        <f t="shared" si="277"/>
        <v>#N/A</v>
      </c>
      <c r="BI124" s="138" t="e">
        <f t="shared" si="277"/>
        <v>#N/A</v>
      </c>
      <c r="BJ124" s="138"/>
      <c r="BK124" s="143" t="str">
        <f t="shared" si="237"/>
        <v/>
      </c>
      <c r="BL124" s="144" t="str">
        <f t="shared" si="238"/>
        <v/>
      </c>
      <c r="BM124" s="138" t="e">
        <f t="shared" si="278"/>
        <v>#N/A</v>
      </c>
      <c r="BN124" s="138" t="e">
        <f t="shared" si="278"/>
        <v>#N/A</v>
      </c>
      <c r="BO124" s="138"/>
      <c r="BP124" s="143" t="str">
        <f t="shared" si="239"/>
        <v/>
      </c>
      <c r="BQ124" s="144" t="str">
        <f t="shared" si="240"/>
        <v/>
      </c>
      <c r="BR124" s="138" t="e">
        <f t="shared" si="279"/>
        <v>#N/A</v>
      </c>
      <c r="BS124" s="138" t="e">
        <f t="shared" si="279"/>
        <v>#N/A</v>
      </c>
      <c r="BT124" s="138"/>
      <c r="BU124" s="143" t="str">
        <f t="shared" si="241"/>
        <v/>
      </c>
      <c r="BV124" s="144" t="str">
        <f t="shared" si="242"/>
        <v/>
      </c>
      <c r="BW124" s="138" t="e">
        <f t="shared" si="280"/>
        <v>#N/A</v>
      </c>
      <c r="BX124" s="138" t="e">
        <f t="shared" si="280"/>
        <v>#N/A</v>
      </c>
      <c r="BY124" s="138"/>
      <c r="BZ124" s="143" t="str">
        <f t="shared" si="243"/>
        <v/>
      </c>
      <c r="CA124" s="144" t="str">
        <f t="shared" si="244"/>
        <v/>
      </c>
      <c r="CB124" s="138" t="e">
        <f t="shared" si="281"/>
        <v>#N/A</v>
      </c>
      <c r="CC124" s="138" t="e">
        <f t="shared" si="281"/>
        <v>#N/A</v>
      </c>
      <c r="CD124" s="138"/>
      <c r="CE124" s="143" t="str">
        <f t="shared" si="245"/>
        <v/>
      </c>
      <c r="CF124" s="144" t="str">
        <f t="shared" si="246"/>
        <v/>
      </c>
      <c r="CG124" s="138" t="e">
        <f t="shared" si="282"/>
        <v>#N/A</v>
      </c>
      <c r="CH124" s="138" t="e">
        <f t="shared" si="282"/>
        <v>#N/A</v>
      </c>
      <c r="CJ124" s="171"/>
      <c r="CK124" s="133"/>
      <c r="CL124" s="133"/>
      <c r="CM124" s="133"/>
      <c r="CN124" s="133"/>
      <c r="CO124" s="133"/>
      <c r="CP124" s="133"/>
      <c r="CQ124" s="133"/>
      <c r="CR124" s="133"/>
      <c r="CS124" s="133"/>
      <c r="CT124" s="133"/>
      <c r="CU124" s="133"/>
      <c r="CV124" s="133"/>
      <c r="CW124" s="133"/>
      <c r="CX124" s="133"/>
      <c r="CY124" s="133"/>
      <c r="CZ124" s="133"/>
      <c r="DA124" s="133"/>
      <c r="DB124" s="133"/>
      <c r="DC124" s="133"/>
      <c r="DD124" s="133"/>
      <c r="DE124" s="133"/>
      <c r="DF124" s="133"/>
      <c r="DG124" s="133"/>
      <c r="DH124" s="133"/>
      <c r="DI124" s="133"/>
      <c r="DJ124" s="133"/>
      <c r="DK124" s="133"/>
      <c r="DL124" s="133"/>
      <c r="DM124" s="133"/>
      <c r="DN124" s="133"/>
      <c r="DO124" s="133"/>
      <c r="DP124" s="133"/>
      <c r="DQ124" s="133"/>
      <c r="DR124" s="133"/>
      <c r="DS124" s="133"/>
      <c r="DT124" s="133"/>
      <c r="DU124" s="133"/>
      <c r="DV124" s="133"/>
      <c r="DW124" s="133"/>
      <c r="DX124" s="133"/>
      <c r="DY124" s="133"/>
      <c r="DZ124" s="133"/>
      <c r="EA124" s="133"/>
      <c r="EB124" s="133"/>
      <c r="EC124" s="133"/>
      <c r="ED124" s="133"/>
      <c r="EE124" s="133"/>
      <c r="EF124" s="133"/>
      <c r="EG124" s="133"/>
      <c r="EH124" s="133"/>
      <c r="EI124" s="133"/>
      <c r="EJ124" s="133"/>
      <c r="EK124" s="133"/>
      <c r="EL124" s="133"/>
      <c r="EM124" s="133"/>
      <c r="EN124" s="133"/>
      <c r="EO124" s="133"/>
      <c r="EP124" s="133"/>
      <c r="EQ124" s="133"/>
      <c r="ER124" s="133"/>
      <c r="ES124" s="133"/>
      <c r="ET124" s="133"/>
      <c r="EU124" s="133"/>
      <c r="EV124" s="133"/>
      <c r="EW124" s="133"/>
      <c r="EX124" s="133"/>
      <c r="EY124" s="133"/>
      <c r="EZ124" s="133"/>
      <c r="FA124" s="133"/>
      <c r="FB124" s="133"/>
      <c r="FC124" s="133"/>
      <c r="FD124" s="133"/>
      <c r="FE124" s="133"/>
      <c r="FF124" s="133"/>
      <c r="FG124" s="133"/>
      <c r="FH124" s="133"/>
      <c r="FI124" s="133"/>
      <c r="FJ124" s="133"/>
      <c r="FK124" s="133"/>
      <c r="FL124" s="133"/>
      <c r="FM124" s="133"/>
      <c r="FN124" s="133"/>
      <c r="FO124" s="133"/>
      <c r="FP124" s="133"/>
      <c r="FQ124" s="133"/>
      <c r="FR124" s="133"/>
      <c r="FS124" s="133"/>
      <c r="FT124" s="133"/>
      <c r="FU124" s="133"/>
      <c r="FV124" s="133"/>
      <c r="FW124" s="133"/>
      <c r="FX124" s="133"/>
      <c r="FY124" s="133"/>
      <c r="FZ124" s="133"/>
      <c r="GA124" s="133"/>
      <c r="GB124" s="133"/>
      <c r="GC124" s="133"/>
      <c r="GD124" s="133"/>
      <c r="GE124" s="133"/>
      <c r="GF124" s="133"/>
      <c r="GG124" s="133"/>
      <c r="GH124" s="133"/>
      <c r="GI124" s="133"/>
      <c r="GJ124" s="133"/>
      <c r="GK124" s="133"/>
      <c r="GL124" s="133"/>
      <c r="GM124" s="133"/>
      <c r="GN124" s="133"/>
      <c r="GO124" s="133"/>
      <c r="GP124" s="133"/>
      <c r="GQ124" s="133"/>
      <c r="GR124" s="133"/>
      <c r="GS124" s="133"/>
      <c r="GT124" s="133"/>
      <c r="GU124" s="133"/>
      <c r="GV124" s="133"/>
      <c r="GW124" s="133"/>
      <c r="GX124" s="133"/>
      <c r="GY124" s="133"/>
      <c r="GZ124" s="133"/>
      <c r="HA124" s="133"/>
      <c r="HB124" s="133"/>
    </row>
    <row r="125" spans="2:210" x14ac:dyDescent="0.25">
      <c r="B125" s="120"/>
      <c r="C125" s="114"/>
      <c r="D125"/>
      <c r="E125"/>
      <c r="F125" s="120"/>
      <c r="G125" s="114"/>
      <c r="H125"/>
      <c r="I125"/>
      <c r="J125" s="120"/>
      <c r="K125" s="114"/>
      <c r="L125"/>
      <c r="M125"/>
      <c r="N125" s="120"/>
      <c r="O125" s="114"/>
      <c r="P125"/>
      <c r="Q125"/>
      <c r="R125" s="120"/>
      <c r="S125" s="114"/>
      <c r="T125"/>
      <c r="U125"/>
      <c r="V125" s="120"/>
      <c r="W125" s="114"/>
      <c r="X125"/>
      <c r="Y125"/>
      <c r="AA125" s="140" t="str">
        <f t="shared" si="265"/>
        <v/>
      </c>
      <c r="AB125" s="141" t="str">
        <f t="shared" si="217"/>
        <v/>
      </c>
      <c r="AC125" s="142" t="e">
        <f t="shared" si="229"/>
        <v>#N/A</v>
      </c>
      <c r="AD125" s="142" t="e">
        <f t="shared" si="247"/>
        <v>#VALUE!</v>
      </c>
      <c r="AE125" s="134" t="str">
        <f t="shared" si="218"/>
        <v/>
      </c>
      <c r="AF125" s="140" t="str">
        <f t="shared" si="266"/>
        <v/>
      </c>
      <c r="AG125" s="141" t="str">
        <f t="shared" si="219"/>
        <v/>
      </c>
      <c r="AH125" s="142" t="e">
        <f t="shared" si="230"/>
        <v>#N/A</v>
      </c>
      <c r="AI125" s="142" t="e">
        <f t="shared" si="248"/>
        <v>#VALUE!</v>
      </c>
      <c r="AJ125" s="134" t="str">
        <f t="shared" si="220"/>
        <v/>
      </c>
      <c r="AK125" s="140" t="str">
        <f t="shared" si="267"/>
        <v/>
      </c>
      <c r="AL125" s="141" t="str">
        <f t="shared" si="221"/>
        <v/>
      </c>
      <c r="AM125" s="142" t="e">
        <f t="shared" si="231"/>
        <v>#N/A</v>
      </c>
      <c r="AN125" s="142" t="e">
        <f t="shared" si="249"/>
        <v>#VALUE!</v>
      </c>
      <c r="AO125" s="134" t="str">
        <f t="shared" si="222"/>
        <v/>
      </c>
      <c r="AP125" s="140" t="str">
        <f t="shared" si="268"/>
        <v/>
      </c>
      <c r="AQ125" s="141" t="str">
        <f t="shared" si="223"/>
        <v/>
      </c>
      <c r="AR125" s="142" t="e">
        <f t="shared" si="232"/>
        <v>#N/A</v>
      </c>
      <c r="AS125" s="142" t="e">
        <f t="shared" si="250"/>
        <v>#VALUE!</v>
      </c>
      <c r="AT125" s="134" t="str">
        <f t="shared" si="224"/>
        <v/>
      </c>
      <c r="AU125" s="140" t="str">
        <f t="shared" si="269"/>
        <v/>
      </c>
      <c r="AV125" s="141" t="str">
        <f t="shared" si="225"/>
        <v/>
      </c>
      <c r="AW125" s="142" t="e">
        <f t="shared" si="233"/>
        <v>#N/A</v>
      </c>
      <c r="AX125" s="142" t="e">
        <f t="shared" si="251"/>
        <v>#VALUE!</v>
      </c>
      <c r="AY125" s="134" t="str">
        <f t="shared" si="226"/>
        <v/>
      </c>
      <c r="AZ125" s="140" t="str">
        <f t="shared" si="270"/>
        <v/>
      </c>
      <c r="BA125" s="141" t="str">
        <f t="shared" si="227"/>
        <v/>
      </c>
      <c r="BB125" s="142" t="e">
        <f t="shared" si="234"/>
        <v>#N/A</v>
      </c>
      <c r="BC125" s="142" t="e">
        <f t="shared" si="252"/>
        <v>#VALUE!</v>
      </c>
      <c r="BD125" s="134" t="str">
        <f t="shared" si="228"/>
        <v/>
      </c>
      <c r="BF125" s="143" t="str">
        <f t="shared" si="235"/>
        <v/>
      </c>
      <c r="BG125" s="144" t="str">
        <f t="shared" si="236"/>
        <v/>
      </c>
      <c r="BH125" s="138" t="e">
        <f t="shared" si="277"/>
        <v>#N/A</v>
      </c>
      <c r="BI125" s="138" t="e">
        <f t="shared" si="277"/>
        <v>#N/A</v>
      </c>
      <c r="BJ125" s="138"/>
      <c r="BK125" s="143" t="str">
        <f t="shared" si="237"/>
        <v/>
      </c>
      <c r="BL125" s="144" t="str">
        <f t="shared" si="238"/>
        <v/>
      </c>
      <c r="BM125" s="138" t="e">
        <f t="shared" si="278"/>
        <v>#N/A</v>
      </c>
      <c r="BN125" s="138" t="e">
        <f t="shared" si="278"/>
        <v>#N/A</v>
      </c>
      <c r="BO125" s="138"/>
      <c r="BP125" s="143" t="str">
        <f t="shared" si="239"/>
        <v/>
      </c>
      <c r="BQ125" s="144" t="str">
        <f t="shared" si="240"/>
        <v/>
      </c>
      <c r="BR125" s="138" t="e">
        <f t="shared" si="279"/>
        <v>#N/A</v>
      </c>
      <c r="BS125" s="138" t="e">
        <f t="shared" si="279"/>
        <v>#N/A</v>
      </c>
      <c r="BT125" s="138"/>
      <c r="BU125" s="143" t="str">
        <f t="shared" si="241"/>
        <v/>
      </c>
      <c r="BV125" s="144" t="str">
        <f t="shared" si="242"/>
        <v/>
      </c>
      <c r="BW125" s="138" t="e">
        <f t="shared" si="280"/>
        <v>#N/A</v>
      </c>
      <c r="BX125" s="138" t="e">
        <f t="shared" si="280"/>
        <v>#N/A</v>
      </c>
      <c r="BY125" s="138"/>
      <c r="BZ125" s="143" t="str">
        <f t="shared" si="243"/>
        <v/>
      </c>
      <c r="CA125" s="144" t="str">
        <f t="shared" si="244"/>
        <v/>
      </c>
      <c r="CB125" s="138" t="e">
        <f t="shared" si="281"/>
        <v>#N/A</v>
      </c>
      <c r="CC125" s="138" t="e">
        <f t="shared" si="281"/>
        <v>#N/A</v>
      </c>
      <c r="CD125" s="138"/>
      <c r="CE125" s="143" t="str">
        <f t="shared" si="245"/>
        <v/>
      </c>
      <c r="CF125" s="144" t="str">
        <f t="shared" si="246"/>
        <v/>
      </c>
      <c r="CG125" s="138" t="e">
        <f t="shared" si="282"/>
        <v>#N/A</v>
      </c>
      <c r="CH125" s="138" t="e">
        <f t="shared" si="282"/>
        <v>#N/A</v>
      </c>
      <c r="CJ125" s="171"/>
      <c r="CK125" s="133"/>
      <c r="CL125" s="133"/>
      <c r="CM125" s="133"/>
      <c r="CN125" s="133"/>
      <c r="CO125" s="133"/>
      <c r="CP125" s="133"/>
      <c r="CQ125" s="133"/>
      <c r="CR125" s="133"/>
      <c r="CS125" s="133"/>
      <c r="CT125" s="133"/>
      <c r="CU125" s="133"/>
      <c r="CV125" s="133"/>
      <c r="CW125" s="133"/>
      <c r="CX125" s="133"/>
      <c r="CY125" s="133"/>
      <c r="CZ125" s="133"/>
      <c r="DA125" s="133"/>
      <c r="DB125" s="133"/>
      <c r="DC125" s="133"/>
      <c r="DD125" s="133"/>
      <c r="DE125" s="133"/>
      <c r="DF125" s="133"/>
      <c r="DG125" s="133"/>
      <c r="DH125" s="133"/>
      <c r="DI125" s="133"/>
      <c r="DJ125" s="133"/>
      <c r="DK125" s="133"/>
      <c r="DL125" s="133"/>
      <c r="DM125" s="133"/>
      <c r="DN125" s="133"/>
      <c r="DO125" s="133"/>
      <c r="DP125" s="133"/>
      <c r="DQ125" s="133"/>
      <c r="DR125" s="133"/>
      <c r="DS125" s="133"/>
      <c r="DT125" s="133"/>
      <c r="DU125" s="133"/>
      <c r="DV125" s="133"/>
      <c r="DW125" s="133"/>
      <c r="DX125" s="133"/>
      <c r="DY125" s="133"/>
      <c r="DZ125" s="133"/>
      <c r="EA125" s="133"/>
      <c r="EB125" s="133"/>
      <c r="EC125" s="133"/>
      <c r="ED125" s="133"/>
      <c r="EE125" s="133"/>
      <c r="EF125" s="133"/>
      <c r="EG125" s="133"/>
      <c r="EH125" s="133"/>
      <c r="EI125" s="133"/>
      <c r="EJ125" s="133"/>
      <c r="EK125" s="133"/>
      <c r="EL125" s="133"/>
      <c r="EM125" s="133"/>
      <c r="EN125" s="133"/>
      <c r="EO125" s="133"/>
      <c r="EP125" s="133"/>
      <c r="EQ125" s="133"/>
      <c r="ER125" s="133"/>
      <c r="ES125" s="133"/>
      <c r="ET125" s="133"/>
      <c r="EU125" s="133"/>
      <c r="EV125" s="133"/>
      <c r="EW125" s="133"/>
      <c r="EX125" s="133"/>
      <c r="EY125" s="133"/>
      <c r="EZ125" s="133"/>
      <c r="FA125" s="133"/>
      <c r="FB125" s="133"/>
      <c r="FC125" s="133"/>
      <c r="FD125" s="133"/>
      <c r="FE125" s="133"/>
      <c r="FF125" s="133"/>
      <c r="FG125" s="133"/>
      <c r="FH125" s="133"/>
      <c r="FI125" s="133"/>
      <c r="FJ125" s="133"/>
      <c r="FK125" s="133"/>
      <c r="FL125" s="133"/>
      <c r="FM125" s="133"/>
      <c r="FN125" s="133"/>
      <c r="FO125" s="133"/>
      <c r="FP125" s="133"/>
      <c r="FQ125" s="133"/>
      <c r="FR125" s="133"/>
      <c r="FS125" s="133"/>
      <c r="FT125" s="133"/>
      <c r="FU125" s="133"/>
      <c r="FV125" s="133"/>
      <c r="FW125" s="133"/>
      <c r="FX125" s="133"/>
      <c r="FY125" s="133"/>
      <c r="FZ125" s="133"/>
      <c r="GA125" s="133"/>
      <c r="GB125" s="133"/>
      <c r="GC125" s="133"/>
      <c r="GD125" s="133"/>
      <c r="GE125" s="133"/>
      <c r="GF125" s="133"/>
      <c r="GG125" s="133"/>
      <c r="GH125" s="133"/>
      <c r="GI125" s="133"/>
      <c r="GJ125" s="133"/>
      <c r="GK125" s="133"/>
      <c r="GL125" s="133"/>
      <c r="GM125" s="133"/>
      <c r="GN125" s="133"/>
      <c r="GO125" s="133"/>
      <c r="GP125" s="133"/>
      <c r="GQ125" s="133"/>
      <c r="GR125" s="133"/>
      <c r="GS125" s="133"/>
      <c r="GT125" s="133"/>
      <c r="GU125" s="133"/>
      <c r="GV125" s="133"/>
      <c r="GW125" s="133"/>
      <c r="GX125" s="133"/>
      <c r="GY125" s="133"/>
      <c r="GZ125" s="133"/>
      <c r="HA125" s="133"/>
      <c r="HB125" s="133"/>
    </row>
    <row r="126" spans="2:210" x14ac:dyDescent="0.25">
      <c r="B126" s="120"/>
      <c r="C126" s="114"/>
      <c r="D126"/>
      <c r="E126"/>
      <c r="F126" s="120"/>
      <c r="G126" s="114"/>
      <c r="H126"/>
      <c r="I126"/>
      <c r="J126" s="120"/>
      <c r="K126" s="114"/>
      <c r="L126"/>
      <c r="M126"/>
      <c r="N126" s="120"/>
      <c r="O126" s="114"/>
      <c r="P126"/>
      <c r="Q126"/>
      <c r="R126" s="120"/>
      <c r="S126" s="114"/>
      <c r="T126"/>
      <c r="U126"/>
      <c r="V126" s="120"/>
      <c r="W126" s="114"/>
      <c r="X126"/>
      <c r="Y126"/>
      <c r="AA126" s="140" t="str">
        <f t="shared" si="265"/>
        <v/>
      </c>
      <c r="AB126" s="141" t="str">
        <f t="shared" si="217"/>
        <v/>
      </c>
      <c r="AC126" s="142" t="e">
        <f t="shared" si="229"/>
        <v>#N/A</v>
      </c>
      <c r="AD126" s="142" t="e">
        <f t="shared" si="247"/>
        <v>#VALUE!</v>
      </c>
      <c r="AE126" s="134" t="str">
        <f t="shared" si="218"/>
        <v/>
      </c>
      <c r="AF126" s="140" t="str">
        <f t="shared" si="266"/>
        <v/>
      </c>
      <c r="AG126" s="141" t="str">
        <f t="shared" si="219"/>
        <v/>
      </c>
      <c r="AH126" s="142" t="e">
        <f t="shared" si="230"/>
        <v>#N/A</v>
      </c>
      <c r="AI126" s="142" t="e">
        <f t="shared" si="248"/>
        <v>#VALUE!</v>
      </c>
      <c r="AJ126" s="134" t="str">
        <f t="shared" si="220"/>
        <v/>
      </c>
      <c r="AK126" s="140" t="str">
        <f t="shared" si="267"/>
        <v/>
      </c>
      <c r="AL126" s="141" t="str">
        <f t="shared" si="221"/>
        <v/>
      </c>
      <c r="AM126" s="142" t="e">
        <f t="shared" si="231"/>
        <v>#N/A</v>
      </c>
      <c r="AN126" s="142" t="e">
        <f t="shared" si="249"/>
        <v>#VALUE!</v>
      </c>
      <c r="AO126" s="134" t="str">
        <f t="shared" si="222"/>
        <v/>
      </c>
      <c r="AP126" s="140" t="str">
        <f t="shared" si="268"/>
        <v/>
      </c>
      <c r="AQ126" s="141" t="str">
        <f t="shared" si="223"/>
        <v/>
      </c>
      <c r="AR126" s="142" t="e">
        <f t="shared" si="232"/>
        <v>#N/A</v>
      </c>
      <c r="AS126" s="142" t="e">
        <f t="shared" si="250"/>
        <v>#VALUE!</v>
      </c>
      <c r="AT126" s="134" t="str">
        <f t="shared" si="224"/>
        <v/>
      </c>
      <c r="AU126" s="140" t="str">
        <f t="shared" si="269"/>
        <v/>
      </c>
      <c r="AV126" s="141" t="str">
        <f t="shared" si="225"/>
        <v/>
      </c>
      <c r="AW126" s="142" t="e">
        <f t="shared" si="233"/>
        <v>#N/A</v>
      </c>
      <c r="AX126" s="142" t="e">
        <f t="shared" si="251"/>
        <v>#VALUE!</v>
      </c>
      <c r="AY126" s="134" t="str">
        <f t="shared" si="226"/>
        <v/>
      </c>
      <c r="AZ126" s="140" t="str">
        <f t="shared" si="270"/>
        <v/>
      </c>
      <c r="BA126" s="141" t="str">
        <f t="shared" si="227"/>
        <v/>
      </c>
      <c r="BB126" s="142" t="e">
        <f t="shared" si="234"/>
        <v>#N/A</v>
      </c>
      <c r="BC126" s="142" t="e">
        <f t="shared" si="252"/>
        <v>#VALUE!</v>
      </c>
      <c r="BD126" s="134" t="str">
        <f t="shared" si="228"/>
        <v/>
      </c>
      <c r="BF126" s="143" t="str">
        <f t="shared" si="235"/>
        <v/>
      </c>
      <c r="BG126" s="144" t="str">
        <f t="shared" si="236"/>
        <v/>
      </c>
      <c r="BH126" s="138" t="e">
        <f t="shared" si="277"/>
        <v>#N/A</v>
      </c>
      <c r="BI126" s="138" t="e">
        <f t="shared" si="277"/>
        <v>#N/A</v>
      </c>
      <c r="BJ126" s="138"/>
      <c r="BK126" s="143" t="str">
        <f t="shared" si="237"/>
        <v/>
      </c>
      <c r="BL126" s="144" t="str">
        <f t="shared" si="238"/>
        <v/>
      </c>
      <c r="BM126" s="138" t="e">
        <f t="shared" si="278"/>
        <v>#N/A</v>
      </c>
      <c r="BN126" s="138" t="e">
        <f t="shared" si="278"/>
        <v>#N/A</v>
      </c>
      <c r="BO126" s="138"/>
      <c r="BP126" s="143" t="str">
        <f t="shared" si="239"/>
        <v/>
      </c>
      <c r="BQ126" s="144" t="str">
        <f t="shared" si="240"/>
        <v/>
      </c>
      <c r="BR126" s="138" t="e">
        <f t="shared" si="279"/>
        <v>#N/A</v>
      </c>
      <c r="BS126" s="138" t="e">
        <f t="shared" si="279"/>
        <v>#N/A</v>
      </c>
      <c r="BT126" s="138"/>
      <c r="BU126" s="143" t="str">
        <f t="shared" si="241"/>
        <v/>
      </c>
      <c r="BV126" s="144" t="str">
        <f t="shared" si="242"/>
        <v/>
      </c>
      <c r="BW126" s="138" t="e">
        <f t="shared" si="280"/>
        <v>#N/A</v>
      </c>
      <c r="BX126" s="138" t="e">
        <f t="shared" si="280"/>
        <v>#N/A</v>
      </c>
      <c r="BY126" s="138"/>
      <c r="BZ126" s="143" t="str">
        <f t="shared" si="243"/>
        <v/>
      </c>
      <c r="CA126" s="144" t="str">
        <f t="shared" si="244"/>
        <v/>
      </c>
      <c r="CB126" s="138" t="e">
        <f t="shared" si="281"/>
        <v>#N/A</v>
      </c>
      <c r="CC126" s="138" t="e">
        <f t="shared" si="281"/>
        <v>#N/A</v>
      </c>
      <c r="CD126" s="138"/>
      <c r="CE126" s="143" t="str">
        <f t="shared" si="245"/>
        <v/>
      </c>
      <c r="CF126" s="144" t="str">
        <f t="shared" si="246"/>
        <v/>
      </c>
      <c r="CG126" s="138" t="e">
        <f t="shared" si="282"/>
        <v>#N/A</v>
      </c>
      <c r="CH126" s="138" t="e">
        <f t="shared" si="282"/>
        <v>#N/A</v>
      </c>
      <c r="CJ126" s="171"/>
      <c r="CK126" s="133"/>
      <c r="CL126" s="133"/>
      <c r="CM126" s="133"/>
      <c r="CN126" s="133"/>
      <c r="CO126" s="133"/>
      <c r="CP126" s="133"/>
      <c r="CQ126" s="133"/>
      <c r="CR126" s="133"/>
      <c r="CS126" s="133"/>
      <c r="CT126" s="133"/>
      <c r="CU126" s="133"/>
      <c r="CV126" s="133"/>
      <c r="CW126" s="133"/>
      <c r="CX126" s="133"/>
      <c r="CY126" s="133"/>
      <c r="CZ126" s="133"/>
      <c r="DA126" s="133"/>
      <c r="DB126" s="133"/>
      <c r="DC126" s="133"/>
      <c r="DD126" s="133"/>
      <c r="DE126" s="133"/>
      <c r="DF126" s="133"/>
      <c r="DG126" s="133"/>
      <c r="DH126" s="133"/>
      <c r="DI126" s="133"/>
      <c r="DJ126" s="133"/>
      <c r="DK126" s="133"/>
      <c r="DL126" s="133"/>
      <c r="DM126" s="133"/>
      <c r="DN126" s="133"/>
      <c r="DO126" s="133"/>
      <c r="DP126" s="133"/>
      <c r="DQ126" s="133"/>
      <c r="DR126" s="133"/>
      <c r="DS126" s="133"/>
      <c r="DT126" s="133"/>
      <c r="DU126" s="133"/>
      <c r="DV126" s="133"/>
      <c r="DW126" s="133"/>
      <c r="DX126" s="133"/>
      <c r="DY126" s="133"/>
      <c r="DZ126" s="133"/>
      <c r="EA126" s="133"/>
      <c r="EB126" s="133"/>
      <c r="EC126" s="133"/>
      <c r="ED126" s="133"/>
      <c r="EE126" s="133"/>
      <c r="EF126" s="133"/>
      <c r="EG126" s="133"/>
      <c r="EH126" s="133"/>
      <c r="EI126" s="133"/>
      <c r="EJ126" s="133"/>
      <c r="EK126" s="133"/>
      <c r="EL126" s="133"/>
      <c r="EM126" s="133"/>
      <c r="EN126" s="133"/>
      <c r="EO126" s="133"/>
      <c r="EP126" s="133"/>
      <c r="EQ126" s="133"/>
      <c r="ER126" s="133"/>
      <c r="ES126" s="133"/>
      <c r="ET126" s="133"/>
      <c r="EU126" s="133"/>
      <c r="EV126" s="133"/>
      <c r="EW126" s="133"/>
      <c r="EX126" s="133"/>
      <c r="EY126" s="133"/>
      <c r="EZ126" s="133"/>
      <c r="FA126" s="133"/>
      <c r="FB126" s="133"/>
      <c r="FC126" s="133"/>
      <c r="FD126" s="133"/>
      <c r="FE126" s="133"/>
      <c r="FF126" s="133"/>
      <c r="FG126" s="133"/>
      <c r="FH126" s="133"/>
      <c r="FI126" s="133"/>
      <c r="FJ126" s="133"/>
      <c r="FK126" s="133"/>
      <c r="FL126" s="133"/>
      <c r="FM126" s="133"/>
      <c r="FN126" s="133"/>
      <c r="FO126" s="133"/>
      <c r="FP126" s="133"/>
      <c r="FQ126" s="133"/>
      <c r="FR126" s="133"/>
      <c r="FS126" s="133"/>
      <c r="FT126" s="133"/>
      <c r="FU126" s="133"/>
      <c r="FV126" s="133"/>
      <c r="FW126" s="133"/>
      <c r="FX126" s="133"/>
      <c r="FY126" s="133"/>
      <c r="FZ126" s="133"/>
      <c r="GA126" s="133"/>
      <c r="GB126" s="133"/>
      <c r="GC126" s="133"/>
      <c r="GD126" s="133"/>
      <c r="GE126" s="133"/>
      <c r="GF126" s="133"/>
      <c r="GG126" s="133"/>
      <c r="GH126" s="133"/>
      <c r="GI126" s="133"/>
      <c r="GJ126" s="133"/>
      <c r="GK126" s="133"/>
      <c r="GL126" s="133"/>
      <c r="GM126" s="133"/>
      <c r="GN126" s="133"/>
      <c r="GO126" s="133"/>
      <c r="GP126" s="133"/>
      <c r="GQ126" s="133"/>
      <c r="GR126" s="133"/>
      <c r="GS126" s="133"/>
      <c r="GT126" s="133"/>
      <c r="GU126" s="133"/>
      <c r="GV126" s="133"/>
      <c r="GW126" s="133"/>
      <c r="GX126" s="133"/>
      <c r="GY126" s="133"/>
      <c r="GZ126" s="133"/>
      <c r="HA126" s="133"/>
      <c r="HB126" s="133"/>
    </row>
    <row r="127" spans="2:210" x14ac:dyDescent="0.25">
      <c r="B127" s="120"/>
      <c r="C127" s="114"/>
      <c r="D127"/>
      <c r="E127"/>
      <c r="F127" s="120"/>
      <c r="G127" s="114"/>
      <c r="H127"/>
      <c r="I127"/>
      <c r="J127" s="120"/>
      <c r="K127" s="114"/>
      <c r="L127"/>
      <c r="M127"/>
      <c r="N127" s="120"/>
      <c r="O127" s="114"/>
      <c r="P127"/>
      <c r="Q127"/>
      <c r="R127" s="120"/>
      <c r="S127" s="114"/>
      <c r="T127"/>
      <c r="U127"/>
      <c r="V127" s="120"/>
      <c r="W127" s="114"/>
      <c r="X127"/>
      <c r="Y127"/>
      <c r="AA127" s="140" t="str">
        <f t="shared" si="265"/>
        <v/>
      </c>
      <c r="AB127" s="141" t="str">
        <f t="shared" si="217"/>
        <v/>
      </c>
      <c r="AC127" s="142" t="e">
        <f t="shared" si="229"/>
        <v>#N/A</v>
      </c>
      <c r="AD127" s="142" t="e">
        <f t="shared" si="247"/>
        <v>#VALUE!</v>
      </c>
      <c r="AE127" s="134" t="str">
        <f t="shared" si="218"/>
        <v/>
      </c>
      <c r="AF127" s="140" t="str">
        <f t="shared" si="266"/>
        <v/>
      </c>
      <c r="AG127" s="141" t="str">
        <f t="shared" si="219"/>
        <v/>
      </c>
      <c r="AH127" s="142" t="e">
        <f t="shared" si="230"/>
        <v>#N/A</v>
      </c>
      <c r="AI127" s="142" t="e">
        <f t="shared" si="248"/>
        <v>#VALUE!</v>
      </c>
      <c r="AJ127" s="134" t="str">
        <f t="shared" si="220"/>
        <v/>
      </c>
      <c r="AK127" s="140" t="str">
        <f t="shared" si="267"/>
        <v/>
      </c>
      <c r="AL127" s="141" t="str">
        <f t="shared" si="221"/>
        <v/>
      </c>
      <c r="AM127" s="142" t="e">
        <f t="shared" si="231"/>
        <v>#N/A</v>
      </c>
      <c r="AN127" s="142" t="e">
        <f t="shared" si="249"/>
        <v>#VALUE!</v>
      </c>
      <c r="AO127" s="134" t="str">
        <f t="shared" si="222"/>
        <v/>
      </c>
      <c r="AP127" s="140" t="str">
        <f t="shared" si="268"/>
        <v/>
      </c>
      <c r="AQ127" s="141" t="str">
        <f t="shared" si="223"/>
        <v/>
      </c>
      <c r="AR127" s="142" t="e">
        <f t="shared" si="232"/>
        <v>#N/A</v>
      </c>
      <c r="AS127" s="142" t="e">
        <f t="shared" si="250"/>
        <v>#VALUE!</v>
      </c>
      <c r="AT127" s="134" t="str">
        <f t="shared" si="224"/>
        <v/>
      </c>
      <c r="AU127" s="140" t="str">
        <f t="shared" si="269"/>
        <v/>
      </c>
      <c r="AV127" s="141" t="str">
        <f t="shared" si="225"/>
        <v/>
      </c>
      <c r="AW127" s="142" t="e">
        <f t="shared" si="233"/>
        <v>#N/A</v>
      </c>
      <c r="AX127" s="142" t="e">
        <f t="shared" si="251"/>
        <v>#VALUE!</v>
      </c>
      <c r="AY127" s="134" t="str">
        <f t="shared" si="226"/>
        <v/>
      </c>
      <c r="AZ127" s="140" t="str">
        <f t="shared" si="270"/>
        <v/>
      </c>
      <c r="BA127" s="141" t="str">
        <f t="shared" si="227"/>
        <v/>
      </c>
      <c r="BB127" s="142" t="e">
        <f t="shared" si="234"/>
        <v>#N/A</v>
      </c>
      <c r="BC127" s="142" t="e">
        <f t="shared" si="252"/>
        <v>#VALUE!</v>
      </c>
      <c r="BD127" s="134" t="str">
        <f t="shared" si="228"/>
        <v/>
      </c>
      <c r="BF127" s="143" t="str">
        <f t="shared" si="235"/>
        <v/>
      </c>
      <c r="BG127" s="144" t="str">
        <f t="shared" si="236"/>
        <v/>
      </c>
      <c r="BH127" s="138" t="e">
        <f t="shared" si="277"/>
        <v>#N/A</v>
      </c>
      <c r="BI127" s="138" t="e">
        <f t="shared" si="277"/>
        <v>#N/A</v>
      </c>
      <c r="BJ127" s="138"/>
      <c r="BK127" s="143" t="str">
        <f t="shared" si="237"/>
        <v/>
      </c>
      <c r="BL127" s="144" t="str">
        <f t="shared" si="238"/>
        <v/>
      </c>
      <c r="BM127" s="138" t="e">
        <f t="shared" si="278"/>
        <v>#N/A</v>
      </c>
      <c r="BN127" s="138" t="e">
        <f t="shared" si="278"/>
        <v>#N/A</v>
      </c>
      <c r="BO127" s="138"/>
      <c r="BP127" s="143" t="str">
        <f t="shared" si="239"/>
        <v/>
      </c>
      <c r="BQ127" s="144" t="str">
        <f t="shared" si="240"/>
        <v/>
      </c>
      <c r="BR127" s="138" t="e">
        <f t="shared" si="279"/>
        <v>#N/A</v>
      </c>
      <c r="BS127" s="138" t="e">
        <f t="shared" si="279"/>
        <v>#N/A</v>
      </c>
      <c r="BT127" s="138"/>
      <c r="BU127" s="143" t="str">
        <f t="shared" si="241"/>
        <v/>
      </c>
      <c r="BV127" s="144" t="str">
        <f t="shared" si="242"/>
        <v/>
      </c>
      <c r="BW127" s="138" t="e">
        <f t="shared" si="280"/>
        <v>#N/A</v>
      </c>
      <c r="BX127" s="138" t="e">
        <f t="shared" si="280"/>
        <v>#N/A</v>
      </c>
      <c r="BY127" s="138"/>
      <c r="BZ127" s="143" t="str">
        <f t="shared" si="243"/>
        <v/>
      </c>
      <c r="CA127" s="144" t="str">
        <f t="shared" si="244"/>
        <v/>
      </c>
      <c r="CB127" s="138" t="e">
        <f t="shared" si="281"/>
        <v>#N/A</v>
      </c>
      <c r="CC127" s="138" t="e">
        <f t="shared" si="281"/>
        <v>#N/A</v>
      </c>
      <c r="CD127" s="138"/>
      <c r="CE127" s="143" t="str">
        <f t="shared" si="245"/>
        <v/>
      </c>
      <c r="CF127" s="144" t="str">
        <f t="shared" si="246"/>
        <v/>
      </c>
      <c r="CG127" s="138" t="e">
        <f t="shared" si="282"/>
        <v>#N/A</v>
      </c>
      <c r="CH127" s="138" t="e">
        <f t="shared" si="282"/>
        <v>#N/A</v>
      </c>
      <c r="CJ127" s="171"/>
      <c r="CK127" s="133"/>
      <c r="CL127" s="133"/>
      <c r="CM127" s="133"/>
      <c r="CN127" s="133"/>
      <c r="CO127" s="133"/>
      <c r="CP127" s="133"/>
      <c r="CQ127" s="133"/>
      <c r="CR127" s="133"/>
      <c r="CS127" s="133"/>
      <c r="CT127" s="133"/>
      <c r="CU127" s="133"/>
      <c r="CV127" s="133"/>
      <c r="CW127" s="133"/>
      <c r="CX127" s="133"/>
      <c r="CY127" s="133"/>
      <c r="CZ127" s="133"/>
      <c r="DA127" s="133"/>
      <c r="DB127" s="133"/>
      <c r="DC127" s="133"/>
      <c r="DD127" s="133"/>
      <c r="DE127" s="133"/>
      <c r="DF127" s="133"/>
      <c r="DG127" s="133"/>
      <c r="DH127" s="133"/>
      <c r="DI127" s="133"/>
      <c r="DJ127" s="133"/>
      <c r="DK127" s="133"/>
      <c r="DL127" s="133"/>
      <c r="DM127" s="133"/>
      <c r="DN127" s="133"/>
      <c r="DO127" s="133"/>
      <c r="DP127" s="133"/>
      <c r="DQ127" s="133"/>
      <c r="DR127" s="133"/>
      <c r="DS127" s="133"/>
      <c r="DT127" s="133"/>
      <c r="DU127" s="133"/>
      <c r="DV127" s="133"/>
      <c r="DW127" s="133"/>
      <c r="DX127" s="133"/>
      <c r="DY127" s="133"/>
      <c r="DZ127" s="133"/>
      <c r="EA127" s="133"/>
      <c r="EB127" s="133"/>
      <c r="EC127" s="133"/>
      <c r="ED127" s="133"/>
      <c r="EE127" s="133"/>
      <c r="EF127" s="133"/>
      <c r="EG127" s="133"/>
      <c r="EH127" s="133"/>
      <c r="EI127" s="133"/>
      <c r="EJ127" s="133"/>
      <c r="EK127" s="133"/>
      <c r="EL127" s="133"/>
      <c r="EM127" s="133"/>
      <c r="EN127" s="133"/>
      <c r="EO127" s="133"/>
      <c r="EP127" s="133"/>
      <c r="EQ127" s="133"/>
      <c r="ER127" s="133"/>
      <c r="ES127" s="133"/>
      <c r="ET127" s="133"/>
      <c r="EU127" s="133"/>
      <c r="EV127" s="133"/>
      <c r="EW127" s="133"/>
      <c r="EX127" s="133"/>
      <c r="EY127" s="133"/>
      <c r="EZ127" s="133"/>
      <c r="FA127" s="133"/>
      <c r="FB127" s="133"/>
      <c r="FC127" s="133"/>
      <c r="FD127" s="133"/>
      <c r="FE127" s="133"/>
      <c r="FF127" s="133"/>
      <c r="FG127" s="133"/>
      <c r="FH127" s="133"/>
      <c r="FI127" s="133"/>
      <c r="FJ127" s="133"/>
      <c r="FK127" s="133"/>
      <c r="FL127" s="133"/>
      <c r="FM127" s="133"/>
      <c r="FN127" s="133"/>
      <c r="FO127" s="133"/>
      <c r="FP127" s="133"/>
      <c r="FQ127" s="133"/>
      <c r="FR127" s="133"/>
      <c r="FS127" s="133"/>
      <c r="FT127" s="133"/>
      <c r="FU127" s="133"/>
      <c r="FV127" s="133"/>
      <c r="FW127" s="133"/>
      <c r="FX127" s="133"/>
      <c r="FY127" s="133"/>
      <c r="FZ127" s="133"/>
      <c r="GA127" s="133"/>
      <c r="GB127" s="133"/>
      <c r="GC127" s="133"/>
      <c r="GD127" s="133"/>
      <c r="GE127" s="133"/>
      <c r="GF127" s="133"/>
      <c r="GG127" s="133"/>
      <c r="GH127" s="133"/>
      <c r="GI127" s="133"/>
      <c r="GJ127" s="133"/>
      <c r="GK127" s="133"/>
      <c r="GL127" s="133"/>
      <c r="GM127" s="133"/>
      <c r="GN127" s="133"/>
      <c r="GO127" s="133"/>
      <c r="GP127" s="133"/>
      <c r="GQ127" s="133"/>
      <c r="GR127" s="133"/>
      <c r="GS127" s="133"/>
      <c r="GT127" s="133"/>
      <c r="GU127" s="133"/>
      <c r="GV127" s="133"/>
      <c r="GW127" s="133"/>
      <c r="GX127" s="133"/>
      <c r="GY127" s="133"/>
      <c r="GZ127" s="133"/>
      <c r="HA127" s="133"/>
      <c r="HB127" s="133"/>
    </row>
    <row r="128" spans="2:210" x14ac:dyDescent="0.25">
      <c r="B128" s="120"/>
      <c r="C128" s="114"/>
      <c r="D128"/>
      <c r="E128"/>
      <c r="F128" s="120"/>
      <c r="G128" s="114"/>
      <c r="H128"/>
      <c r="I128"/>
      <c r="J128" s="120"/>
      <c r="K128" s="114"/>
      <c r="L128"/>
      <c r="M128"/>
      <c r="N128" s="120"/>
      <c r="O128" s="114"/>
      <c r="P128"/>
      <c r="Q128"/>
      <c r="R128" s="120"/>
      <c r="S128" s="114"/>
      <c r="T128"/>
      <c r="U128"/>
      <c r="V128" s="120"/>
      <c r="W128" s="114"/>
      <c r="X128"/>
      <c r="Y128"/>
      <c r="AA128" s="140" t="str">
        <f t="shared" si="265"/>
        <v/>
      </c>
      <c r="AB128" s="141" t="str">
        <f t="shared" si="217"/>
        <v/>
      </c>
      <c r="AC128" s="142" t="e">
        <f t="shared" si="229"/>
        <v>#N/A</v>
      </c>
      <c r="AD128" s="142" t="e">
        <f t="shared" si="247"/>
        <v>#VALUE!</v>
      </c>
      <c r="AE128" s="134" t="str">
        <f t="shared" si="218"/>
        <v/>
      </c>
      <c r="AF128" s="140" t="str">
        <f t="shared" si="266"/>
        <v/>
      </c>
      <c r="AG128" s="141" t="str">
        <f t="shared" si="219"/>
        <v/>
      </c>
      <c r="AH128" s="142" t="e">
        <f t="shared" si="230"/>
        <v>#N/A</v>
      </c>
      <c r="AI128" s="142" t="e">
        <f t="shared" si="248"/>
        <v>#VALUE!</v>
      </c>
      <c r="AJ128" s="134" t="str">
        <f t="shared" si="220"/>
        <v/>
      </c>
      <c r="AK128" s="140" t="str">
        <f t="shared" si="267"/>
        <v/>
      </c>
      <c r="AL128" s="141" t="str">
        <f t="shared" si="221"/>
        <v/>
      </c>
      <c r="AM128" s="142" t="e">
        <f t="shared" si="231"/>
        <v>#N/A</v>
      </c>
      <c r="AN128" s="142" t="e">
        <f t="shared" si="249"/>
        <v>#VALUE!</v>
      </c>
      <c r="AO128" s="134" t="str">
        <f t="shared" si="222"/>
        <v/>
      </c>
      <c r="AP128" s="140" t="str">
        <f t="shared" si="268"/>
        <v/>
      </c>
      <c r="AQ128" s="141" t="str">
        <f t="shared" si="223"/>
        <v/>
      </c>
      <c r="AR128" s="142" t="e">
        <f t="shared" si="232"/>
        <v>#N/A</v>
      </c>
      <c r="AS128" s="142" t="e">
        <f t="shared" si="250"/>
        <v>#VALUE!</v>
      </c>
      <c r="AT128" s="134" t="str">
        <f t="shared" si="224"/>
        <v/>
      </c>
      <c r="AU128" s="140" t="str">
        <f t="shared" si="269"/>
        <v/>
      </c>
      <c r="AV128" s="141" t="str">
        <f t="shared" si="225"/>
        <v/>
      </c>
      <c r="AW128" s="142" t="e">
        <f t="shared" si="233"/>
        <v>#N/A</v>
      </c>
      <c r="AX128" s="142" t="e">
        <f t="shared" si="251"/>
        <v>#VALUE!</v>
      </c>
      <c r="AY128" s="134" t="str">
        <f t="shared" si="226"/>
        <v/>
      </c>
      <c r="AZ128" s="140" t="str">
        <f t="shared" si="270"/>
        <v/>
      </c>
      <c r="BA128" s="141" t="str">
        <f t="shared" si="227"/>
        <v/>
      </c>
      <c r="BB128" s="142" t="e">
        <f t="shared" si="234"/>
        <v>#N/A</v>
      </c>
      <c r="BC128" s="142" t="e">
        <f t="shared" si="252"/>
        <v>#VALUE!</v>
      </c>
      <c r="BD128" s="134" t="str">
        <f t="shared" si="228"/>
        <v/>
      </c>
      <c r="BF128" s="143" t="str">
        <f t="shared" si="235"/>
        <v/>
      </c>
      <c r="BG128" s="144" t="str">
        <f t="shared" si="236"/>
        <v/>
      </c>
      <c r="BH128" s="138" t="e">
        <f t="shared" si="277"/>
        <v>#N/A</v>
      </c>
      <c r="BI128" s="138" t="e">
        <f t="shared" si="277"/>
        <v>#N/A</v>
      </c>
      <c r="BJ128" s="138"/>
      <c r="BK128" s="143" t="str">
        <f t="shared" si="237"/>
        <v/>
      </c>
      <c r="BL128" s="144" t="str">
        <f t="shared" si="238"/>
        <v/>
      </c>
      <c r="BM128" s="138" t="e">
        <f t="shared" si="278"/>
        <v>#N/A</v>
      </c>
      <c r="BN128" s="138" t="e">
        <f t="shared" si="278"/>
        <v>#N/A</v>
      </c>
      <c r="BO128" s="138"/>
      <c r="BP128" s="143" t="str">
        <f t="shared" si="239"/>
        <v/>
      </c>
      <c r="BQ128" s="144" t="str">
        <f t="shared" si="240"/>
        <v/>
      </c>
      <c r="BR128" s="138" t="e">
        <f t="shared" si="279"/>
        <v>#N/A</v>
      </c>
      <c r="BS128" s="138" t="e">
        <f t="shared" si="279"/>
        <v>#N/A</v>
      </c>
      <c r="BT128" s="138"/>
      <c r="BU128" s="143" t="str">
        <f t="shared" si="241"/>
        <v/>
      </c>
      <c r="BV128" s="144" t="str">
        <f t="shared" si="242"/>
        <v/>
      </c>
      <c r="BW128" s="138" t="e">
        <f t="shared" si="280"/>
        <v>#N/A</v>
      </c>
      <c r="BX128" s="138" t="e">
        <f t="shared" si="280"/>
        <v>#N/A</v>
      </c>
      <c r="BY128" s="138"/>
      <c r="BZ128" s="143" t="str">
        <f t="shared" si="243"/>
        <v/>
      </c>
      <c r="CA128" s="144" t="str">
        <f t="shared" si="244"/>
        <v/>
      </c>
      <c r="CB128" s="138" t="e">
        <f t="shared" si="281"/>
        <v>#N/A</v>
      </c>
      <c r="CC128" s="138" t="e">
        <f t="shared" si="281"/>
        <v>#N/A</v>
      </c>
      <c r="CD128" s="138"/>
      <c r="CE128" s="143" t="str">
        <f t="shared" si="245"/>
        <v/>
      </c>
      <c r="CF128" s="144" t="str">
        <f t="shared" si="246"/>
        <v/>
      </c>
      <c r="CG128" s="138" t="e">
        <f t="shared" si="282"/>
        <v>#N/A</v>
      </c>
      <c r="CH128" s="138" t="e">
        <f t="shared" si="282"/>
        <v>#N/A</v>
      </c>
      <c r="CJ128" s="171"/>
      <c r="CK128" s="133"/>
      <c r="CL128" s="133"/>
      <c r="CM128" s="133"/>
      <c r="CN128" s="133"/>
      <c r="CO128" s="133"/>
      <c r="CP128" s="133"/>
      <c r="CQ128" s="133"/>
      <c r="CR128" s="133"/>
      <c r="CS128" s="133"/>
      <c r="CT128" s="133"/>
      <c r="CU128" s="133"/>
      <c r="CV128" s="133"/>
      <c r="CW128" s="133"/>
      <c r="CX128" s="133"/>
      <c r="CY128" s="133"/>
      <c r="CZ128" s="133"/>
      <c r="DA128" s="133"/>
      <c r="DB128" s="133"/>
      <c r="DC128" s="133"/>
      <c r="DD128" s="133"/>
      <c r="DE128" s="133"/>
      <c r="DF128" s="133"/>
      <c r="DG128" s="133"/>
      <c r="DH128" s="133"/>
      <c r="DI128" s="133"/>
      <c r="DJ128" s="133"/>
      <c r="DK128" s="133"/>
      <c r="DL128" s="133"/>
      <c r="DM128" s="133"/>
      <c r="DN128" s="133"/>
      <c r="DO128" s="133"/>
      <c r="DP128" s="133"/>
      <c r="DQ128" s="133"/>
      <c r="DR128" s="133"/>
      <c r="DS128" s="133"/>
      <c r="DT128" s="133"/>
      <c r="DU128" s="133"/>
      <c r="DV128" s="133"/>
      <c r="DW128" s="133"/>
      <c r="DX128" s="133"/>
      <c r="DY128" s="133"/>
      <c r="DZ128" s="133"/>
      <c r="EA128" s="133"/>
      <c r="EB128" s="133"/>
      <c r="EC128" s="133"/>
      <c r="ED128" s="133"/>
      <c r="EE128" s="133"/>
      <c r="EF128" s="133"/>
      <c r="EG128" s="133"/>
      <c r="EH128" s="133"/>
      <c r="EI128" s="133"/>
      <c r="EJ128" s="133"/>
      <c r="EK128" s="133"/>
      <c r="EL128" s="133"/>
      <c r="EM128" s="133"/>
      <c r="EN128" s="133"/>
      <c r="EO128" s="133"/>
      <c r="EP128" s="133"/>
      <c r="EQ128" s="133"/>
      <c r="ER128" s="133"/>
      <c r="ES128" s="133"/>
      <c r="ET128" s="133"/>
      <c r="EU128" s="133"/>
      <c r="EV128" s="133"/>
      <c r="EW128" s="133"/>
      <c r="EX128" s="133"/>
      <c r="EY128" s="133"/>
      <c r="EZ128" s="133"/>
      <c r="FA128" s="133"/>
      <c r="FB128" s="133"/>
      <c r="FC128" s="133"/>
      <c r="FD128" s="133"/>
      <c r="FE128" s="133"/>
      <c r="FF128" s="133"/>
      <c r="FG128" s="133"/>
      <c r="FH128" s="133"/>
      <c r="FI128" s="133"/>
      <c r="FJ128" s="133"/>
      <c r="FK128" s="133"/>
      <c r="FL128" s="133"/>
      <c r="FM128" s="133"/>
      <c r="FN128" s="133"/>
      <c r="FO128" s="133"/>
      <c r="FP128" s="133"/>
      <c r="FQ128" s="133"/>
      <c r="FR128" s="133"/>
      <c r="FS128" s="133"/>
      <c r="FT128" s="133"/>
      <c r="FU128" s="133"/>
      <c r="FV128" s="133"/>
      <c r="FW128" s="133"/>
      <c r="FX128" s="133"/>
      <c r="FY128" s="133"/>
      <c r="FZ128" s="133"/>
      <c r="GA128" s="133"/>
      <c r="GB128" s="133"/>
      <c r="GC128" s="133"/>
      <c r="GD128" s="133"/>
      <c r="GE128" s="133"/>
      <c r="GF128" s="133"/>
      <c r="GG128" s="133"/>
      <c r="GH128" s="133"/>
      <c r="GI128" s="133"/>
      <c r="GJ128" s="133"/>
      <c r="GK128" s="133"/>
      <c r="GL128" s="133"/>
      <c r="GM128" s="133"/>
      <c r="GN128" s="133"/>
      <c r="GO128" s="133"/>
      <c r="GP128" s="133"/>
      <c r="GQ128" s="133"/>
      <c r="GR128" s="133"/>
      <c r="GS128" s="133"/>
      <c r="GT128" s="133"/>
      <c r="GU128" s="133"/>
      <c r="GV128" s="133"/>
      <c r="GW128" s="133"/>
      <c r="GX128" s="133"/>
      <c r="GY128" s="133"/>
      <c r="GZ128" s="133"/>
      <c r="HA128" s="133"/>
      <c r="HB128" s="133"/>
    </row>
    <row r="129" spans="2:210" x14ac:dyDescent="0.25">
      <c r="B129" s="120"/>
      <c r="C129" s="114"/>
      <c r="D129"/>
      <c r="E129"/>
      <c r="F129" s="120"/>
      <c r="G129" s="114"/>
      <c r="H129"/>
      <c r="I129"/>
      <c r="J129" s="120"/>
      <c r="K129" s="114"/>
      <c r="L129"/>
      <c r="M129"/>
      <c r="N129" s="120"/>
      <c r="O129" s="114"/>
      <c r="P129"/>
      <c r="Q129"/>
      <c r="R129" s="120"/>
      <c r="S129" s="114"/>
      <c r="T129"/>
      <c r="U129"/>
      <c r="V129" s="120"/>
      <c r="W129" s="114"/>
      <c r="X129"/>
      <c r="Y129"/>
      <c r="AA129" s="140" t="str">
        <f t="shared" si="265"/>
        <v/>
      </c>
      <c r="AB129" s="141" t="str">
        <f t="shared" si="217"/>
        <v/>
      </c>
      <c r="AC129" s="142" t="e">
        <f t="shared" si="229"/>
        <v>#N/A</v>
      </c>
      <c r="AD129" s="142" t="e">
        <f t="shared" si="247"/>
        <v>#VALUE!</v>
      </c>
      <c r="AE129" s="134" t="str">
        <f t="shared" si="218"/>
        <v/>
      </c>
      <c r="AF129" s="140" t="str">
        <f t="shared" si="266"/>
        <v/>
      </c>
      <c r="AG129" s="141" t="str">
        <f t="shared" si="219"/>
        <v/>
      </c>
      <c r="AH129" s="142" t="e">
        <f t="shared" si="230"/>
        <v>#N/A</v>
      </c>
      <c r="AI129" s="142" t="e">
        <f t="shared" si="248"/>
        <v>#VALUE!</v>
      </c>
      <c r="AJ129" s="134" t="str">
        <f t="shared" si="220"/>
        <v/>
      </c>
      <c r="AK129" s="140" t="str">
        <f t="shared" si="267"/>
        <v/>
      </c>
      <c r="AL129" s="141" t="str">
        <f t="shared" si="221"/>
        <v/>
      </c>
      <c r="AM129" s="142" t="e">
        <f t="shared" si="231"/>
        <v>#N/A</v>
      </c>
      <c r="AN129" s="142" t="e">
        <f t="shared" si="249"/>
        <v>#VALUE!</v>
      </c>
      <c r="AO129" s="134" t="str">
        <f t="shared" si="222"/>
        <v/>
      </c>
      <c r="AP129" s="140" t="str">
        <f t="shared" si="268"/>
        <v/>
      </c>
      <c r="AQ129" s="141" t="str">
        <f t="shared" si="223"/>
        <v/>
      </c>
      <c r="AR129" s="142" t="e">
        <f t="shared" si="232"/>
        <v>#N/A</v>
      </c>
      <c r="AS129" s="142" t="e">
        <f t="shared" si="250"/>
        <v>#VALUE!</v>
      </c>
      <c r="AT129" s="134" t="str">
        <f t="shared" si="224"/>
        <v/>
      </c>
      <c r="AU129" s="140" t="str">
        <f t="shared" si="269"/>
        <v/>
      </c>
      <c r="AV129" s="141" t="str">
        <f t="shared" si="225"/>
        <v/>
      </c>
      <c r="AW129" s="142" t="e">
        <f t="shared" si="233"/>
        <v>#N/A</v>
      </c>
      <c r="AX129" s="142" t="e">
        <f t="shared" si="251"/>
        <v>#VALUE!</v>
      </c>
      <c r="AY129" s="134" t="str">
        <f t="shared" si="226"/>
        <v/>
      </c>
      <c r="AZ129" s="140" t="str">
        <f t="shared" si="270"/>
        <v/>
      </c>
      <c r="BA129" s="141" t="str">
        <f t="shared" si="227"/>
        <v/>
      </c>
      <c r="BB129" s="142" t="e">
        <f t="shared" si="234"/>
        <v>#N/A</v>
      </c>
      <c r="BC129" s="142" t="e">
        <f t="shared" si="252"/>
        <v>#VALUE!</v>
      </c>
      <c r="BD129" s="134" t="str">
        <f t="shared" si="228"/>
        <v/>
      </c>
      <c r="BF129" s="143" t="str">
        <f t="shared" si="235"/>
        <v/>
      </c>
      <c r="BG129" s="144" t="str">
        <f t="shared" si="236"/>
        <v/>
      </c>
      <c r="BH129" s="138" t="e">
        <f t="shared" si="277"/>
        <v>#N/A</v>
      </c>
      <c r="BI129" s="138" t="e">
        <f t="shared" si="277"/>
        <v>#N/A</v>
      </c>
      <c r="BJ129" s="138"/>
      <c r="BK129" s="143" t="str">
        <f t="shared" si="237"/>
        <v/>
      </c>
      <c r="BL129" s="144" t="str">
        <f t="shared" si="238"/>
        <v/>
      </c>
      <c r="BM129" s="138" t="e">
        <f t="shared" si="278"/>
        <v>#N/A</v>
      </c>
      <c r="BN129" s="138" t="e">
        <f t="shared" si="278"/>
        <v>#N/A</v>
      </c>
      <c r="BO129" s="138"/>
      <c r="BP129" s="143" t="str">
        <f t="shared" si="239"/>
        <v/>
      </c>
      <c r="BQ129" s="144" t="str">
        <f t="shared" si="240"/>
        <v/>
      </c>
      <c r="BR129" s="138" t="e">
        <f t="shared" si="279"/>
        <v>#N/A</v>
      </c>
      <c r="BS129" s="138" t="e">
        <f t="shared" si="279"/>
        <v>#N/A</v>
      </c>
      <c r="BT129" s="138"/>
      <c r="BU129" s="143" t="str">
        <f t="shared" si="241"/>
        <v/>
      </c>
      <c r="BV129" s="144" t="str">
        <f t="shared" si="242"/>
        <v/>
      </c>
      <c r="BW129" s="138" t="e">
        <f t="shared" si="280"/>
        <v>#N/A</v>
      </c>
      <c r="BX129" s="138" t="e">
        <f t="shared" si="280"/>
        <v>#N/A</v>
      </c>
      <c r="BY129" s="138"/>
      <c r="BZ129" s="143" t="str">
        <f t="shared" si="243"/>
        <v/>
      </c>
      <c r="CA129" s="144" t="str">
        <f t="shared" si="244"/>
        <v/>
      </c>
      <c r="CB129" s="138" t="e">
        <f t="shared" si="281"/>
        <v>#N/A</v>
      </c>
      <c r="CC129" s="138" t="e">
        <f t="shared" si="281"/>
        <v>#N/A</v>
      </c>
      <c r="CD129" s="138"/>
      <c r="CE129" s="143" t="str">
        <f t="shared" si="245"/>
        <v/>
      </c>
      <c r="CF129" s="144" t="str">
        <f t="shared" si="246"/>
        <v/>
      </c>
      <c r="CG129" s="138" t="e">
        <f t="shared" si="282"/>
        <v>#N/A</v>
      </c>
      <c r="CH129" s="138" t="e">
        <f t="shared" si="282"/>
        <v>#N/A</v>
      </c>
      <c r="CJ129" s="171"/>
      <c r="CK129" s="133"/>
      <c r="CL129" s="133"/>
      <c r="CM129" s="133"/>
      <c r="CN129" s="133"/>
      <c r="CO129" s="133"/>
      <c r="CP129" s="133"/>
      <c r="CQ129" s="133"/>
      <c r="CR129" s="133"/>
      <c r="CS129" s="133"/>
      <c r="CT129" s="133"/>
      <c r="CU129" s="133"/>
      <c r="CV129" s="133"/>
      <c r="CW129" s="133"/>
      <c r="CX129" s="133"/>
      <c r="CY129" s="133"/>
      <c r="CZ129" s="133"/>
      <c r="DA129" s="133"/>
      <c r="DB129" s="133"/>
      <c r="DC129" s="133"/>
      <c r="DD129" s="133"/>
      <c r="DE129" s="133"/>
      <c r="DF129" s="133"/>
      <c r="DG129" s="133"/>
      <c r="DH129" s="133"/>
      <c r="DI129" s="133"/>
      <c r="DJ129" s="133"/>
      <c r="DK129" s="133"/>
      <c r="DL129" s="133"/>
      <c r="DM129" s="133"/>
      <c r="DN129" s="133"/>
      <c r="DO129" s="133"/>
      <c r="DP129" s="133"/>
      <c r="DQ129" s="133"/>
      <c r="DR129" s="133"/>
      <c r="DS129" s="133"/>
      <c r="DT129" s="133"/>
      <c r="DU129" s="133"/>
      <c r="DV129" s="133"/>
      <c r="DW129" s="133"/>
      <c r="DX129" s="133"/>
      <c r="DY129" s="133"/>
      <c r="DZ129" s="133"/>
      <c r="EA129" s="133"/>
      <c r="EB129" s="133"/>
      <c r="EC129" s="133"/>
      <c r="ED129" s="133"/>
      <c r="EE129" s="133"/>
      <c r="EF129" s="133"/>
      <c r="EG129" s="133"/>
      <c r="EH129" s="133"/>
      <c r="EI129" s="133"/>
      <c r="EJ129" s="133"/>
      <c r="EK129" s="133"/>
      <c r="EL129" s="133"/>
      <c r="EM129" s="133"/>
      <c r="EN129" s="133"/>
      <c r="EO129" s="133"/>
      <c r="EP129" s="133"/>
      <c r="EQ129" s="133"/>
      <c r="ER129" s="133"/>
      <c r="ES129" s="133"/>
      <c r="ET129" s="133"/>
      <c r="EU129" s="133"/>
      <c r="EV129" s="133"/>
      <c r="EW129" s="133"/>
      <c r="EX129" s="133"/>
      <c r="EY129" s="133"/>
      <c r="EZ129" s="133"/>
      <c r="FA129" s="133"/>
      <c r="FB129" s="133"/>
      <c r="FC129" s="133"/>
      <c r="FD129" s="133"/>
      <c r="FE129" s="133"/>
      <c r="FF129" s="133"/>
      <c r="FG129" s="133"/>
      <c r="FH129" s="133"/>
      <c r="FI129" s="133"/>
      <c r="FJ129" s="133"/>
      <c r="FK129" s="133"/>
      <c r="FL129" s="133"/>
      <c r="FM129" s="133"/>
      <c r="FN129" s="133"/>
      <c r="FO129" s="133"/>
      <c r="FP129" s="133"/>
      <c r="FQ129" s="133"/>
      <c r="FR129" s="133"/>
      <c r="FS129" s="133"/>
      <c r="FT129" s="133"/>
      <c r="FU129" s="133"/>
      <c r="FV129" s="133"/>
      <c r="FW129" s="133"/>
      <c r="FX129" s="133"/>
      <c r="FY129" s="133"/>
      <c r="FZ129" s="133"/>
      <c r="GA129" s="133"/>
      <c r="GB129" s="133"/>
      <c r="GC129" s="133"/>
      <c r="GD129" s="133"/>
      <c r="GE129" s="133"/>
      <c r="GF129" s="133"/>
      <c r="GG129" s="133"/>
      <c r="GH129" s="133"/>
      <c r="GI129" s="133"/>
      <c r="GJ129" s="133"/>
      <c r="GK129" s="133"/>
      <c r="GL129" s="133"/>
      <c r="GM129" s="133"/>
      <c r="GN129" s="133"/>
      <c r="GO129" s="133"/>
      <c r="GP129" s="133"/>
      <c r="GQ129" s="133"/>
      <c r="GR129" s="133"/>
      <c r="GS129" s="133"/>
      <c r="GT129" s="133"/>
      <c r="GU129" s="133"/>
      <c r="GV129" s="133"/>
      <c r="GW129" s="133"/>
      <c r="GX129" s="133"/>
      <c r="GY129" s="133"/>
      <c r="GZ129" s="133"/>
      <c r="HA129" s="133"/>
      <c r="HB129" s="133"/>
    </row>
    <row r="130" spans="2:210" x14ac:dyDescent="0.25">
      <c r="B130" s="120"/>
      <c r="C130" s="114"/>
      <c r="D130"/>
      <c r="E130"/>
      <c r="F130" s="120"/>
      <c r="G130" s="114"/>
      <c r="H130"/>
      <c r="I130"/>
      <c r="J130" s="120"/>
      <c r="K130" s="114"/>
      <c r="L130"/>
      <c r="M130"/>
      <c r="N130" s="120"/>
      <c r="O130" s="114"/>
      <c r="P130"/>
      <c r="Q130"/>
      <c r="R130" s="120"/>
      <c r="S130" s="114"/>
      <c r="T130"/>
      <c r="U130"/>
      <c r="V130" s="120"/>
      <c r="W130" s="114"/>
      <c r="X130"/>
      <c r="Y130"/>
      <c r="AA130" s="140" t="str">
        <f t="shared" si="265"/>
        <v/>
      </c>
      <c r="AB130" s="141" t="str">
        <f t="shared" si="217"/>
        <v/>
      </c>
      <c r="AC130" s="142" t="e">
        <f t="shared" si="229"/>
        <v>#N/A</v>
      </c>
      <c r="AD130" s="142" t="e">
        <f t="shared" si="247"/>
        <v>#VALUE!</v>
      </c>
      <c r="AE130" s="134" t="str">
        <f t="shared" si="218"/>
        <v/>
      </c>
      <c r="AF130" s="140" t="str">
        <f t="shared" si="266"/>
        <v/>
      </c>
      <c r="AG130" s="141" t="str">
        <f t="shared" si="219"/>
        <v/>
      </c>
      <c r="AH130" s="142" t="e">
        <f t="shared" si="230"/>
        <v>#N/A</v>
      </c>
      <c r="AI130" s="142" t="e">
        <f t="shared" si="248"/>
        <v>#VALUE!</v>
      </c>
      <c r="AJ130" s="134" t="str">
        <f t="shared" si="220"/>
        <v/>
      </c>
      <c r="AK130" s="140" t="str">
        <f t="shared" si="267"/>
        <v/>
      </c>
      <c r="AL130" s="141" t="str">
        <f t="shared" si="221"/>
        <v/>
      </c>
      <c r="AM130" s="142" t="e">
        <f t="shared" si="231"/>
        <v>#N/A</v>
      </c>
      <c r="AN130" s="142" t="e">
        <f t="shared" si="249"/>
        <v>#VALUE!</v>
      </c>
      <c r="AO130" s="134" t="str">
        <f t="shared" si="222"/>
        <v/>
      </c>
      <c r="AP130" s="140" t="str">
        <f t="shared" si="268"/>
        <v/>
      </c>
      <c r="AQ130" s="141" t="str">
        <f t="shared" si="223"/>
        <v/>
      </c>
      <c r="AR130" s="142" t="e">
        <f t="shared" si="232"/>
        <v>#N/A</v>
      </c>
      <c r="AS130" s="142" t="e">
        <f t="shared" si="250"/>
        <v>#VALUE!</v>
      </c>
      <c r="AT130" s="134" t="str">
        <f t="shared" si="224"/>
        <v/>
      </c>
      <c r="AU130" s="140" t="str">
        <f t="shared" si="269"/>
        <v/>
      </c>
      <c r="AV130" s="141" t="str">
        <f t="shared" si="225"/>
        <v/>
      </c>
      <c r="AW130" s="142" t="e">
        <f t="shared" si="233"/>
        <v>#N/A</v>
      </c>
      <c r="AX130" s="142" t="e">
        <f t="shared" si="251"/>
        <v>#VALUE!</v>
      </c>
      <c r="AY130" s="134" t="str">
        <f t="shared" si="226"/>
        <v/>
      </c>
      <c r="AZ130" s="140" t="str">
        <f t="shared" si="270"/>
        <v/>
      </c>
      <c r="BA130" s="141" t="str">
        <f t="shared" si="227"/>
        <v/>
      </c>
      <c r="BB130" s="142" t="e">
        <f t="shared" si="234"/>
        <v>#N/A</v>
      </c>
      <c r="BC130" s="142" t="e">
        <f t="shared" si="252"/>
        <v>#VALUE!</v>
      </c>
      <c r="BD130" s="134" t="str">
        <f t="shared" si="228"/>
        <v/>
      </c>
      <c r="BF130" s="143" t="str">
        <f t="shared" si="235"/>
        <v/>
      </c>
      <c r="BG130" s="144" t="str">
        <f t="shared" si="236"/>
        <v/>
      </c>
      <c r="BH130" s="138" t="e">
        <f t="shared" si="277"/>
        <v>#N/A</v>
      </c>
      <c r="BI130" s="138" t="e">
        <f t="shared" si="277"/>
        <v>#N/A</v>
      </c>
      <c r="BJ130" s="138"/>
      <c r="BK130" s="143" t="str">
        <f t="shared" si="237"/>
        <v/>
      </c>
      <c r="BL130" s="144" t="str">
        <f t="shared" si="238"/>
        <v/>
      </c>
      <c r="BM130" s="138" t="e">
        <f t="shared" si="278"/>
        <v>#N/A</v>
      </c>
      <c r="BN130" s="138" t="e">
        <f t="shared" si="278"/>
        <v>#N/A</v>
      </c>
      <c r="BO130" s="138"/>
      <c r="BP130" s="143" t="str">
        <f t="shared" si="239"/>
        <v/>
      </c>
      <c r="BQ130" s="144" t="str">
        <f t="shared" si="240"/>
        <v/>
      </c>
      <c r="BR130" s="138" t="e">
        <f t="shared" si="279"/>
        <v>#N/A</v>
      </c>
      <c r="BS130" s="138" t="e">
        <f t="shared" si="279"/>
        <v>#N/A</v>
      </c>
      <c r="BT130" s="138"/>
      <c r="BU130" s="143" t="str">
        <f t="shared" si="241"/>
        <v/>
      </c>
      <c r="BV130" s="144" t="str">
        <f t="shared" si="242"/>
        <v/>
      </c>
      <c r="BW130" s="138" t="e">
        <f t="shared" si="280"/>
        <v>#N/A</v>
      </c>
      <c r="BX130" s="138" t="e">
        <f t="shared" si="280"/>
        <v>#N/A</v>
      </c>
      <c r="BY130" s="138"/>
      <c r="BZ130" s="143" t="str">
        <f t="shared" si="243"/>
        <v/>
      </c>
      <c r="CA130" s="144" t="str">
        <f t="shared" si="244"/>
        <v/>
      </c>
      <c r="CB130" s="138" t="e">
        <f t="shared" si="281"/>
        <v>#N/A</v>
      </c>
      <c r="CC130" s="138" t="e">
        <f t="shared" si="281"/>
        <v>#N/A</v>
      </c>
      <c r="CD130" s="138"/>
      <c r="CE130" s="143" t="str">
        <f t="shared" si="245"/>
        <v/>
      </c>
      <c r="CF130" s="144" t="str">
        <f t="shared" si="246"/>
        <v/>
      </c>
      <c r="CG130" s="138" t="e">
        <f t="shared" si="282"/>
        <v>#N/A</v>
      </c>
      <c r="CH130" s="138" t="e">
        <f t="shared" si="282"/>
        <v>#N/A</v>
      </c>
      <c r="CJ130" s="171"/>
      <c r="CK130" s="133"/>
      <c r="CL130" s="133"/>
      <c r="CM130" s="133"/>
      <c r="CN130" s="133"/>
      <c r="CO130" s="133"/>
      <c r="CP130" s="133"/>
      <c r="CQ130" s="133"/>
      <c r="CR130" s="133"/>
      <c r="CS130" s="133"/>
      <c r="CT130" s="133"/>
      <c r="CU130" s="133"/>
      <c r="CV130" s="133"/>
      <c r="CW130" s="133"/>
      <c r="CX130" s="133"/>
      <c r="CY130" s="133"/>
      <c r="CZ130" s="133"/>
      <c r="DA130" s="133"/>
      <c r="DB130" s="133"/>
      <c r="DC130" s="133"/>
      <c r="DD130" s="133"/>
      <c r="DE130" s="133"/>
      <c r="DF130" s="133"/>
      <c r="DG130" s="133"/>
      <c r="DH130" s="133"/>
      <c r="DI130" s="133"/>
      <c r="DJ130" s="133"/>
      <c r="DK130" s="133"/>
      <c r="DL130" s="133"/>
      <c r="DM130" s="133"/>
      <c r="DN130" s="133"/>
      <c r="DO130" s="133"/>
      <c r="DP130" s="133"/>
      <c r="DQ130" s="133"/>
      <c r="DR130" s="133"/>
      <c r="DS130" s="133"/>
      <c r="DT130" s="133"/>
      <c r="DU130" s="133"/>
      <c r="DV130" s="133"/>
      <c r="DW130" s="133"/>
      <c r="DX130" s="133"/>
      <c r="DY130" s="133"/>
      <c r="DZ130" s="133"/>
      <c r="EA130" s="133"/>
      <c r="EB130" s="133"/>
      <c r="EC130" s="133"/>
      <c r="ED130" s="133"/>
      <c r="EE130" s="133"/>
      <c r="EF130" s="133"/>
      <c r="EG130" s="133"/>
      <c r="EH130" s="133"/>
      <c r="EI130" s="133"/>
      <c r="EJ130" s="133"/>
      <c r="EK130" s="133"/>
      <c r="EL130" s="133"/>
      <c r="EM130" s="133"/>
      <c r="EN130" s="133"/>
      <c r="EO130" s="133"/>
      <c r="EP130" s="133"/>
      <c r="EQ130" s="133"/>
      <c r="ER130" s="133"/>
      <c r="ES130" s="133"/>
      <c r="ET130" s="133"/>
      <c r="EU130" s="133"/>
      <c r="EV130" s="133"/>
      <c r="EW130" s="133"/>
      <c r="EX130" s="133"/>
      <c r="EY130" s="133"/>
      <c r="EZ130" s="133"/>
      <c r="FA130" s="133"/>
      <c r="FB130" s="133"/>
      <c r="FC130" s="133"/>
      <c r="FD130" s="133"/>
      <c r="FE130" s="133"/>
      <c r="FF130" s="133"/>
      <c r="FG130" s="133"/>
      <c r="FH130" s="133"/>
      <c r="FI130" s="133"/>
      <c r="FJ130" s="133"/>
      <c r="FK130" s="133"/>
      <c r="FL130" s="133"/>
      <c r="FM130" s="133"/>
      <c r="FN130" s="133"/>
      <c r="FO130" s="133"/>
      <c r="FP130" s="133"/>
      <c r="FQ130" s="133"/>
      <c r="FR130" s="133"/>
      <c r="FS130" s="133"/>
      <c r="FT130" s="133"/>
      <c r="FU130" s="133"/>
      <c r="FV130" s="133"/>
      <c r="FW130" s="133"/>
      <c r="FX130" s="133"/>
      <c r="FY130" s="133"/>
      <c r="FZ130" s="133"/>
      <c r="GA130" s="133"/>
      <c r="GB130" s="133"/>
      <c r="GC130" s="133"/>
      <c r="GD130" s="133"/>
      <c r="GE130" s="133"/>
      <c r="GF130" s="133"/>
      <c r="GG130" s="133"/>
      <c r="GH130" s="133"/>
      <c r="GI130" s="133"/>
      <c r="GJ130" s="133"/>
      <c r="GK130" s="133"/>
      <c r="GL130" s="133"/>
      <c r="GM130" s="133"/>
      <c r="GN130" s="133"/>
      <c r="GO130" s="133"/>
      <c r="GP130" s="133"/>
      <c r="GQ130" s="133"/>
      <c r="GR130" s="133"/>
      <c r="GS130" s="133"/>
      <c r="GT130" s="133"/>
      <c r="GU130" s="133"/>
      <c r="GV130" s="133"/>
      <c r="GW130" s="133"/>
      <c r="GX130" s="133"/>
      <c r="GY130" s="133"/>
      <c r="GZ130" s="133"/>
      <c r="HA130" s="133"/>
      <c r="HB130" s="133"/>
    </row>
    <row r="131" spans="2:210" x14ac:dyDescent="0.25">
      <c r="B131" s="120"/>
      <c r="C131" s="114"/>
      <c r="D131"/>
      <c r="E131"/>
      <c r="F131" s="120"/>
      <c r="G131" s="114"/>
      <c r="H131"/>
      <c r="I131"/>
      <c r="J131" s="120"/>
      <c r="K131" s="114"/>
      <c r="L131"/>
      <c r="M131"/>
      <c r="N131" s="120"/>
      <c r="O131" s="114"/>
      <c r="P131"/>
      <c r="Q131"/>
      <c r="R131" s="120"/>
      <c r="S131" s="114"/>
      <c r="T131"/>
      <c r="U131"/>
      <c r="V131" s="120"/>
      <c r="W131" s="114"/>
      <c r="X131"/>
      <c r="Y131"/>
      <c r="AA131" s="140" t="str">
        <f t="shared" si="265"/>
        <v/>
      </c>
      <c r="AB131" s="141" t="str">
        <f t="shared" ref="AB131:AB194" si="283">IF(AA131&lt;&gt;"",E131-E$3,"")</f>
        <v/>
      </c>
      <c r="AC131" s="142" t="e">
        <f t="shared" si="229"/>
        <v>#N/A</v>
      </c>
      <c r="AD131" s="142" t="e">
        <f t="shared" si="247"/>
        <v>#VALUE!</v>
      </c>
      <c r="AE131" s="134" t="str">
        <f t="shared" ref="AE131:AE194" si="284">IF(C131&lt;&gt;0,(TEXT(C131-C$3,"[s]")+0),"")</f>
        <v/>
      </c>
      <c r="AF131" s="140" t="str">
        <f t="shared" si="266"/>
        <v/>
      </c>
      <c r="AG131" s="141" t="str">
        <f t="shared" ref="AG131:AG194" si="285">IF(AF131&lt;&gt;"",I131-I$3,"")</f>
        <v/>
      </c>
      <c r="AH131" s="142" t="e">
        <f t="shared" si="230"/>
        <v>#N/A</v>
      </c>
      <c r="AI131" s="142" t="e">
        <f t="shared" si="248"/>
        <v>#VALUE!</v>
      </c>
      <c r="AJ131" s="134" t="str">
        <f t="shared" ref="AJ131:AJ194" si="286">IF(G131&lt;&gt;0,(TEXT(G131-G$3,"[s]")+0),"")</f>
        <v/>
      </c>
      <c r="AK131" s="140" t="str">
        <f t="shared" si="267"/>
        <v/>
      </c>
      <c r="AL131" s="141" t="str">
        <f t="shared" ref="AL131:AL194" si="287">IF(AK131&lt;&gt;"",M131-M$3,"")</f>
        <v/>
      </c>
      <c r="AM131" s="142" t="e">
        <f t="shared" si="231"/>
        <v>#N/A</v>
      </c>
      <c r="AN131" s="142" t="e">
        <f t="shared" si="249"/>
        <v>#VALUE!</v>
      </c>
      <c r="AO131" s="134" t="str">
        <f t="shared" ref="AO131:AO194" si="288">IF(K131&lt;&gt;0,(TEXT(K131-K$3,"[s]")+0),"")</f>
        <v/>
      </c>
      <c r="AP131" s="140" t="str">
        <f t="shared" si="268"/>
        <v/>
      </c>
      <c r="AQ131" s="141" t="str">
        <f t="shared" ref="AQ131:AQ194" si="289">IF(AP131&lt;&gt;"",Q131-Q$3,"")</f>
        <v/>
      </c>
      <c r="AR131" s="142" t="e">
        <f t="shared" si="232"/>
        <v>#N/A</v>
      </c>
      <c r="AS131" s="142" t="e">
        <f t="shared" si="250"/>
        <v>#VALUE!</v>
      </c>
      <c r="AT131" s="134" t="str">
        <f t="shared" ref="AT131:AT194" si="290">IF(O131&lt;&gt;0,(TEXT(O131-O$3,"[s]")+0),"")</f>
        <v/>
      </c>
      <c r="AU131" s="140" t="str">
        <f t="shared" si="269"/>
        <v/>
      </c>
      <c r="AV131" s="141" t="str">
        <f t="shared" ref="AV131:AV194" si="291">IF(AU131&lt;&gt;"",U131-U$3,"")</f>
        <v/>
      </c>
      <c r="AW131" s="142" t="e">
        <f t="shared" si="233"/>
        <v>#N/A</v>
      </c>
      <c r="AX131" s="142" t="e">
        <f t="shared" si="251"/>
        <v>#VALUE!</v>
      </c>
      <c r="AY131" s="134" t="str">
        <f t="shared" ref="AY131:AY194" si="292">IF(S131&lt;&gt;0,(TEXT(S131-S$3,"[s]")+0),"")</f>
        <v/>
      </c>
      <c r="AZ131" s="140" t="str">
        <f t="shared" si="270"/>
        <v/>
      </c>
      <c r="BA131" s="141" t="str">
        <f t="shared" ref="BA131:BA194" si="293">IF(AZ131&lt;&gt;"",Y131-Y$3,"")</f>
        <v/>
      </c>
      <c r="BB131" s="142" t="e">
        <f t="shared" si="234"/>
        <v>#N/A</v>
      </c>
      <c r="BC131" s="142" t="e">
        <f t="shared" si="252"/>
        <v>#VALUE!</v>
      </c>
      <c r="BD131" s="134" t="str">
        <f t="shared" ref="BD131:BD194" si="294">IF(W131&lt;&gt;0,(TEXT(W131-W$3,"[s]")+0),"")</f>
        <v/>
      </c>
      <c r="BF131" s="143" t="str">
        <f t="shared" si="235"/>
        <v/>
      </c>
      <c r="BG131" s="144" t="str">
        <f t="shared" si="236"/>
        <v/>
      </c>
      <c r="BH131" s="138" t="e">
        <f t="shared" si="277"/>
        <v>#N/A</v>
      </c>
      <c r="BI131" s="138" t="e">
        <f t="shared" si="277"/>
        <v>#N/A</v>
      </c>
      <c r="BJ131" s="138"/>
      <c r="BK131" s="143" t="str">
        <f t="shared" si="237"/>
        <v/>
      </c>
      <c r="BL131" s="144" t="str">
        <f t="shared" si="238"/>
        <v/>
      </c>
      <c r="BM131" s="138" t="e">
        <f t="shared" si="278"/>
        <v>#N/A</v>
      </c>
      <c r="BN131" s="138" t="e">
        <f t="shared" si="278"/>
        <v>#N/A</v>
      </c>
      <c r="BO131" s="138"/>
      <c r="BP131" s="143" t="str">
        <f t="shared" si="239"/>
        <v/>
      </c>
      <c r="BQ131" s="144" t="str">
        <f t="shared" si="240"/>
        <v/>
      </c>
      <c r="BR131" s="138" t="e">
        <f t="shared" si="279"/>
        <v>#N/A</v>
      </c>
      <c r="BS131" s="138" t="e">
        <f t="shared" si="279"/>
        <v>#N/A</v>
      </c>
      <c r="BT131" s="138"/>
      <c r="BU131" s="143" t="str">
        <f t="shared" si="241"/>
        <v/>
      </c>
      <c r="BV131" s="144" t="str">
        <f t="shared" si="242"/>
        <v/>
      </c>
      <c r="BW131" s="138" t="e">
        <f t="shared" si="280"/>
        <v>#N/A</v>
      </c>
      <c r="BX131" s="138" t="e">
        <f t="shared" si="280"/>
        <v>#N/A</v>
      </c>
      <c r="BY131" s="138"/>
      <c r="BZ131" s="143" t="str">
        <f t="shared" si="243"/>
        <v/>
      </c>
      <c r="CA131" s="144" t="str">
        <f t="shared" si="244"/>
        <v/>
      </c>
      <c r="CB131" s="138" t="e">
        <f t="shared" si="281"/>
        <v>#N/A</v>
      </c>
      <c r="CC131" s="138" t="e">
        <f t="shared" si="281"/>
        <v>#N/A</v>
      </c>
      <c r="CD131" s="138"/>
      <c r="CE131" s="143" t="str">
        <f t="shared" si="245"/>
        <v/>
      </c>
      <c r="CF131" s="144" t="str">
        <f t="shared" si="246"/>
        <v/>
      </c>
      <c r="CG131" s="138" t="e">
        <f t="shared" si="282"/>
        <v>#N/A</v>
      </c>
      <c r="CH131" s="138" t="e">
        <f t="shared" si="282"/>
        <v>#N/A</v>
      </c>
      <c r="CJ131" s="171"/>
      <c r="CK131" s="133"/>
      <c r="CL131" s="133"/>
      <c r="CM131" s="133"/>
      <c r="CN131" s="133"/>
      <c r="CO131" s="133"/>
      <c r="CP131" s="133"/>
      <c r="CQ131" s="133"/>
      <c r="CR131" s="133"/>
      <c r="CS131" s="133"/>
      <c r="CT131" s="133"/>
      <c r="CU131" s="133"/>
      <c r="CV131" s="133"/>
      <c r="CW131" s="133"/>
      <c r="CX131" s="133"/>
      <c r="CY131" s="133"/>
      <c r="CZ131" s="133"/>
      <c r="DA131" s="133"/>
      <c r="DB131" s="133"/>
      <c r="DC131" s="133"/>
      <c r="DD131" s="133"/>
      <c r="DE131" s="133"/>
      <c r="DF131" s="133"/>
      <c r="DG131" s="133"/>
      <c r="DH131" s="133"/>
      <c r="DI131" s="133"/>
      <c r="DJ131" s="133"/>
      <c r="DK131" s="133"/>
      <c r="DL131" s="133"/>
      <c r="DM131" s="133"/>
      <c r="DN131" s="133"/>
      <c r="DO131" s="133"/>
      <c r="DP131" s="133"/>
      <c r="DQ131" s="133"/>
      <c r="DR131" s="133"/>
      <c r="DS131" s="133"/>
      <c r="DT131" s="133"/>
      <c r="DU131" s="133"/>
      <c r="DV131" s="133"/>
      <c r="DW131" s="133"/>
      <c r="DX131" s="133"/>
      <c r="DY131" s="133"/>
      <c r="DZ131" s="133"/>
      <c r="EA131" s="133"/>
      <c r="EB131" s="133"/>
      <c r="EC131" s="133"/>
      <c r="ED131" s="133"/>
      <c r="EE131" s="133"/>
      <c r="EF131" s="133"/>
      <c r="EG131" s="133"/>
      <c r="EH131" s="133"/>
      <c r="EI131" s="133"/>
      <c r="EJ131" s="133"/>
      <c r="EK131" s="133"/>
      <c r="EL131" s="133"/>
      <c r="EM131" s="133"/>
      <c r="EN131" s="133"/>
      <c r="EO131" s="133"/>
      <c r="EP131" s="133"/>
      <c r="EQ131" s="133"/>
      <c r="ER131" s="133"/>
      <c r="ES131" s="133"/>
      <c r="ET131" s="133"/>
      <c r="EU131" s="133"/>
      <c r="EV131" s="133"/>
      <c r="EW131" s="133"/>
      <c r="EX131" s="133"/>
      <c r="EY131" s="133"/>
      <c r="EZ131" s="133"/>
      <c r="FA131" s="133"/>
      <c r="FB131" s="133"/>
      <c r="FC131" s="133"/>
      <c r="FD131" s="133"/>
      <c r="FE131" s="133"/>
      <c r="FF131" s="133"/>
      <c r="FG131" s="133"/>
      <c r="FH131" s="133"/>
      <c r="FI131" s="133"/>
      <c r="FJ131" s="133"/>
      <c r="FK131" s="133"/>
      <c r="FL131" s="133"/>
      <c r="FM131" s="133"/>
      <c r="FN131" s="133"/>
      <c r="FO131" s="133"/>
      <c r="FP131" s="133"/>
      <c r="FQ131" s="133"/>
      <c r="FR131" s="133"/>
      <c r="FS131" s="133"/>
      <c r="FT131" s="133"/>
      <c r="FU131" s="133"/>
      <c r="FV131" s="133"/>
      <c r="FW131" s="133"/>
      <c r="FX131" s="133"/>
      <c r="FY131" s="133"/>
      <c r="FZ131" s="133"/>
      <c r="GA131" s="133"/>
      <c r="GB131" s="133"/>
      <c r="GC131" s="133"/>
      <c r="GD131" s="133"/>
      <c r="GE131" s="133"/>
      <c r="GF131" s="133"/>
      <c r="GG131" s="133"/>
      <c r="GH131" s="133"/>
      <c r="GI131" s="133"/>
      <c r="GJ131" s="133"/>
      <c r="GK131" s="133"/>
      <c r="GL131" s="133"/>
      <c r="GM131" s="133"/>
      <c r="GN131" s="133"/>
      <c r="GO131" s="133"/>
      <c r="GP131" s="133"/>
      <c r="GQ131" s="133"/>
      <c r="GR131" s="133"/>
      <c r="GS131" s="133"/>
      <c r="GT131" s="133"/>
      <c r="GU131" s="133"/>
      <c r="GV131" s="133"/>
      <c r="GW131" s="133"/>
      <c r="GX131" s="133"/>
      <c r="GY131" s="133"/>
      <c r="GZ131" s="133"/>
      <c r="HA131" s="133"/>
      <c r="HB131" s="133"/>
    </row>
    <row r="132" spans="2:210" x14ac:dyDescent="0.25">
      <c r="B132" s="120"/>
      <c r="C132" s="114"/>
      <c r="D132"/>
      <c r="E132"/>
      <c r="F132" s="120"/>
      <c r="G132" s="114"/>
      <c r="H132"/>
      <c r="I132"/>
      <c r="J132" s="120"/>
      <c r="K132" s="114"/>
      <c r="L132"/>
      <c r="M132"/>
      <c r="N132" s="120"/>
      <c r="O132" s="114"/>
      <c r="P132"/>
      <c r="Q132"/>
      <c r="R132" s="120"/>
      <c r="S132" s="114"/>
      <c r="T132"/>
      <c r="U132"/>
      <c r="V132" s="120"/>
      <c r="W132" s="114"/>
      <c r="X132"/>
      <c r="Y132"/>
      <c r="AA132" s="140" t="str">
        <f t="shared" si="265"/>
        <v/>
      </c>
      <c r="AB132" s="141" t="str">
        <f t="shared" si="283"/>
        <v/>
      </c>
      <c r="AC132" s="142" t="e">
        <f t="shared" ref="AC132:AC195" si="295">IF(AB132=0,"",IF((AB132)&lt;=$CN$4,1/2*(AB132-AB131)*(AA132+AA131),""))</f>
        <v>#N/A</v>
      </c>
      <c r="AD132" s="142" t="e">
        <f t="shared" si="247"/>
        <v>#VALUE!</v>
      </c>
      <c r="AE132" s="134" t="str">
        <f t="shared" si="284"/>
        <v/>
      </c>
      <c r="AF132" s="140" t="str">
        <f t="shared" si="266"/>
        <v/>
      </c>
      <c r="AG132" s="141" t="str">
        <f t="shared" si="285"/>
        <v/>
      </c>
      <c r="AH132" s="142" t="e">
        <f t="shared" ref="AH132:AH195" si="296">IF(AG132=0,"",IF((AG132)&lt;=$CN$5,1/2*(AG132-AG131)*(AF132+AF131),""))</f>
        <v>#N/A</v>
      </c>
      <c r="AI132" s="142" t="e">
        <f t="shared" si="248"/>
        <v>#VALUE!</v>
      </c>
      <c r="AJ132" s="134" t="str">
        <f t="shared" si="286"/>
        <v/>
      </c>
      <c r="AK132" s="140" t="str">
        <f t="shared" si="267"/>
        <v/>
      </c>
      <c r="AL132" s="141" t="str">
        <f t="shared" si="287"/>
        <v/>
      </c>
      <c r="AM132" s="142" t="e">
        <f t="shared" ref="AM132:AM195" si="297">IF(AL132=0,"",IF((AL132)&lt;=$CN$6,1/2*(AL132-AL131)*(AK132+AK131),""))</f>
        <v>#N/A</v>
      </c>
      <c r="AN132" s="142" t="e">
        <f t="shared" si="249"/>
        <v>#VALUE!</v>
      </c>
      <c r="AO132" s="134" t="str">
        <f t="shared" si="288"/>
        <v/>
      </c>
      <c r="AP132" s="140" t="str">
        <f t="shared" si="268"/>
        <v/>
      </c>
      <c r="AQ132" s="141" t="str">
        <f t="shared" si="289"/>
        <v/>
      </c>
      <c r="AR132" s="142" t="e">
        <f t="shared" ref="AR132:AR195" si="298">IF(AQ132=0,"",IF((AQ132)&lt;=$CN$7,1/2*(AQ132-AQ131)*(AP132+AP131),""))</f>
        <v>#N/A</v>
      </c>
      <c r="AS132" s="142" t="e">
        <f t="shared" si="250"/>
        <v>#VALUE!</v>
      </c>
      <c r="AT132" s="134" t="str">
        <f t="shared" si="290"/>
        <v/>
      </c>
      <c r="AU132" s="140" t="str">
        <f t="shared" si="269"/>
        <v/>
      </c>
      <c r="AV132" s="141" t="str">
        <f t="shared" si="291"/>
        <v/>
      </c>
      <c r="AW132" s="142" t="e">
        <f t="shared" ref="AW132:AW195" si="299">IF(AV132=0,"",IF((AV132)&lt;=$CN$8,1/2*(AV132-AV131)*(AU132+AU131),""))</f>
        <v>#N/A</v>
      </c>
      <c r="AX132" s="142" t="e">
        <f t="shared" si="251"/>
        <v>#VALUE!</v>
      </c>
      <c r="AY132" s="134" t="str">
        <f t="shared" si="292"/>
        <v/>
      </c>
      <c r="AZ132" s="140" t="str">
        <f t="shared" si="270"/>
        <v/>
      </c>
      <c r="BA132" s="141" t="str">
        <f t="shared" si="293"/>
        <v/>
      </c>
      <c r="BB132" s="142" t="e">
        <f t="shared" ref="BB132:BB195" si="300">IF(BA132=0,"",IF((BA132)&lt;=$CN$9,1/2*(BA132-BA131)*(AZ132+AZ131),""))</f>
        <v>#N/A</v>
      </c>
      <c r="BC132" s="142" t="e">
        <f t="shared" si="252"/>
        <v>#VALUE!</v>
      </c>
      <c r="BD132" s="134" t="str">
        <f t="shared" si="294"/>
        <v/>
      </c>
      <c r="BF132" s="143" t="str">
        <f t="shared" ref="BF132:BF195" si="301">IF(BG132="","",IF(BF131="",AB132+0.001,IF((AB131-AB132)=0,BF131+0.001,AB132)))</f>
        <v/>
      </c>
      <c r="BG132" s="144" t="str">
        <f t="shared" ref="BG132:BG195" si="302">IF(AB132="","",IF($CN$4-AB132&gt;0,"",IF(BG131="",AA132+0.001,IF((AA132-AA131)=0,BG131-0.001,AA132))))</f>
        <v/>
      </c>
      <c r="BH132" s="138" t="e">
        <f t="shared" si="277"/>
        <v>#N/A</v>
      </c>
      <c r="BI132" s="138" t="e">
        <f t="shared" si="277"/>
        <v>#N/A</v>
      </c>
      <c r="BJ132" s="138"/>
      <c r="BK132" s="143" t="str">
        <f t="shared" ref="BK132:BK195" si="303">IF(BL132="","",IF(BK131="",AG132+0.001,IF((AG131-AG132)=0,BK131+0.001,AG132)))</f>
        <v/>
      </c>
      <c r="BL132" s="144" t="str">
        <f t="shared" ref="BL132:BL195" si="304">IF(AG132="","",IF($CN$5-AG132&gt;0,"",IF(BL131="",AF132+0.001,IF((AF132-AF131)=0,BL131-0.001,AF132))))</f>
        <v/>
      </c>
      <c r="BM132" s="138" t="e">
        <f t="shared" si="278"/>
        <v>#N/A</v>
      </c>
      <c r="BN132" s="138" t="e">
        <f t="shared" si="278"/>
        <v>#N/A</v>
      </c>
      <c r="BO132" s="138"/>
      <c r="BP132" s="143" t="str">
        <f t="shared" ref="BP132:BP195" si="305">IF(BQ132="","",IF(BP131="",AL132+0.001,IF((AL131-AL132)=0,BP131+0.001,AL132)))</f>
        <v/>
      </c>
      <c r="BQ132" s="144" t="str">
        <f t="shared" ref="BQ132:BQ195" si="306">IF(AL132="","",IF($CN$6-AL132&gt;0,"",IF(BQ131="",AK132+0.001,IF((AK132-AK131)=0,BQ131-0.001,AK132))))</f>
        <v/>
      </c>
      <c r="BR132" s="138" t="e">
        <f t="shared" si="279"/>
        <v>#N/A</v>
      </c>
      <c r="BS132" s="138" t="e">
        <f t="shared" si="279"/>
        <v>#N/A</v>
      </c>
      <c r="BT132" s="138"/>
      <c r="BU132" s="143" t="str">
        <f t="shared" ref="BU132:BU195" si="307">IF(BV132="","",IF(BU131="",AQ132+0.001,IF((AQ131-AQ132)=0,BU131+0.001,AQ132)))</f>
        <v/>
      </c>
      <c r="BV132" s="144" t="str">
        <f t="shared" ref="BV132:BV195" si="308">IF(AQ132="","",IF($CN$7-AQ132&gt;0,"",IF(BV131="",AP132+0.001,IF((AP132-AP131)=0,BV131-0.001,AP132))))</f>
        <v/>
      </c>
      <c r="BW132" s="138" t="e">
        <f t="shared" si="280"/>
        <v>#N/A</v>
      </c>
      <c r="BX132" s="138" t="e">
        <f t="shared" si="280"/>
        <v>#N/A</v>
      </c>
      <c r="BY132" s="138"/>
      <c r="BZ132" s="143" t="str">
        <f t="shared" ref="BZ132:BZ195" si="309">IF(CA132="","",IF(BZ131="",AV132+0.001,IF((AV131-AV132)=0,BZ131+0.001,AV132)))</f>
        <v/>
      </c>
      <c r="CA132" s="144" t="str">
        <f t="shared" ref="CA132:CA195" si="310">IF(AV132="","",IF($CN$8-AV132&gt;0,"",IF(CA131="",AU132+0.001,IF((AU132-AU131)=0,CA131-0.001,AU132))))</f>
        <v/>
      </c>
      <c r="CB132" s="138" t="e">
        <f t="shared" si="281"/>
        <v>#N/A</v>
      </c>
      <c r="CC132" s="138" t="e">
        <f t="shared" si="281"/>
        <v>#N/A</v>
      </c>
      <c r="CD132" s="138"/>
      <c r="CE132" s="143" t="str">
        <f t="shared" ref="CE132:CE195" si="311">IF(CF132="","",IF(CE131="",BA132+0.001,IF((BA131-BA132)=0,CE131+0.001,BA132)))</f>
        <v/>
      </c>
      <c r="CF132" s="144" t="str">
        <f t="shared" ref="CF132:CF195" si="312">IF(BA132="","",IF($CN$9-BA132&gt;0,"",IF(CF131="",AZ132+0.001,IF((AZ132-AZ131)=0,CF131-0.001,AZ132))))</f>
        <v/>
      </c>
      <c r="CG132" s="138" t="e">
        <f t="shared" si="282"/>
        <v>#N/A</v>
      </c>
      <c r="CH132" s="138" t="e">
        <f t="shared" si="282"/>
        <v>#N/A</v>
      </c>
      <c r="CJ132" s="171"/>
      <c r="CK132" s="133"/>
      <c r="CL132" s="133"/>
      <c r="CM132" s="133"/>
      <c r="CN132" s="133"/>
      <c r="CO132" s="133"/>
      <c r="CP132" s="133"/>
      <c r="CQ132" s="133"/>
      <c r="CR132" s="133"/>
      <c r="CS132" s="133"/>
      <c r="CT132" s="133"/>
      <c r="CU132" s="133"/>
      <c r="CV132" s="133"/>
      <c r="CW132" s="133"/>
      <c r="CX132" s="133"/>
      <c r="CY132" s="133"/>
      <c r="CZ132" s="133"/>
      <c r="DA132" s="133"/>
      <c r="DB132" s="133"/>
      <c r="DC132" s="133"/>
      <c r="DD132" s="133"/>
      <c r="DE132" s="133"/>
      <c r="DF132" s="133"/>
      <c r="DG132" s="133"/>
      <c r="DH132" s="133"/>
      <c r="DI132" s="133"/>
      <c r="DJ132" s="133"/>
      <c r="DK132" s="133"/>
      <c r="DL132" s="133"/>
      <c r="DM132" s="133"/>
      <c r="DN132" s="133"/>
      <c r="DO132" s="133"/>
      <c r="DP132" s="133"/>
      <c r="DQ132" s="133"/>
      <c r="DR132" s="133"/>
      <c r="DS132" s="133"/>
      <c r="DT132" s="133"/>
      <c r="DU132" s="133"/>
      <c r="DV132" s="133"/>
      <c r="DW132" s="133"/>
      <c r="DX132" s="133"/>
      <c r="DY132" s="133"/>
      <c r="DZ132" s="133"/>
      <c r="EA132" s="133"/>
      <c r="EB132" s="133"/>
      <c r="EC132" s="133"/>
      <c r="ED132" s="133"/>
      <c r="EE132" s="133"/>
      <c r="EF132" s="133"/>
      <c r="EG132" s="133"/>
      <c r="EH132" s="133"/>
      <c r="EI132" s="133"/>
      <c r="EJ132" s="133"/>
      <c r="EK132" s="133"/>
      <c r="EL132" s="133"/>
      <c r="EM132" s="133"/>
      <c r="EN132" s="133"/>
      <c r="EO132" s="133"/>
      <c r="EP132" s="133"/>
      <c r="EQ132" s="133"/>
      <c r="ER132" s="133"/>
      <c r="ES132" s="133"/>
      <c r="ET132" s="133"/>
      <c r="EU132" s="133"/>
      <c r="EV132" s="133"/>
      <c r="EW132" s="133"/>
      <c r="EX132" s="133"/>
      <c r="EY132" s="133"/>
      <c r="EZ132" s="133"/>
      <c r="FA132" s="133"/>
      <c r="FB132" s="133"/>
      <c r="FC132" s="133"/>
      <c r="FD132" s="133"/>
      <c r="FE132" s="133"/>
      <c r="FF132" s="133"/>
      <c r="FG132" s="133"/>
      <c r="FH132" s="133"/>
      <c r="FI132" s="133"/>
      <c r="FJ132" s="133"/>
      <c r="FK132" s="133"/>
      <c r="FL132" s="133"/>
      <c r="FM132" s="133"/>
      <c r="FN132" s="133"/>
      <c r="FO132" s="133"/>
      <c r="FP132" s="133"/>
      <c r="FQ132" s="133"/>
      <c r="FR132" s="133"/>
      <c r="FS132" s="133"/>
      <c r="FT132" s="133"/>
      <c r="FU132" s="133"/>
      <c r="FV132" s="133"/>
      <c r="FW132" s="133"/>
      <c r="FX132" s="133"/>
      <c r="FY132" s="133"/>
      <c r="FZ132" s="133"/>
      <c r="GA132" s="133"/>
      <c r="GB132" s="133"/>
      <c r="GC132" s="133"/>
      <c r="GD132" s="133"/>
      <c r="GE132" s="133"/>
      <c r="GF132" s="133"/>
      <c r="GG132" s="133"/>
      <c r="GH132" s="133"/>
      <c r="GI132" s="133"/>
      <c r="GJ132" s="133"/>
      <c r="GK132" s="133"/>
      <c r="GL132" s="133"/>
      <c r="GM132" s="133"/>
      <c r="GN132" s="133"/>
      <c r="GO132" s="133"/>
      <c r="GP132" s="133"/>
      <c r="GQ132" s="133"/>
      <c r="GR132" s="133"/>
      <c r="GS132" s="133"/>
      <c r="GT132" s="133"/>
      <c r="GU132" s="133"/>
      <c r="GV132" s="133"/>
      <c r="GW132" s="133"/>
      <c r="GX132" s="133"/>
      <c r="GY132" s="133"/>
      <c r="GZ132" s="133"/>
      <c r="HA132" s="133"/>
      <c r="HB132" s="133"/>
    </row>
    <row r="133" spans="2:210" x14ac:dyDescent="0.25">
      <c r="B133" s="120"/>
      <c r="C133" s="114"/>
      <c r="D133"/>
      <c r="E133"/>
      <c r="F133" s="120"/>
      <c r="G133" s="114"/>
      <c r="H133"/>
      <c r="I133"/>
      <c r="J133" s="120"/>
      <c r="K133" s="114"/>
      <c r="L133"/>
      <c r="M133"/>
      <c r="N133" s="120"/>
      <c r="O133" s="114"/>
      <c r="P133"/>
      <c r="Q133"/>
      <c r="R133" s="120"/>
      <c r="S133" s="114"/>
      <c r="T133"/>
      <c r="U133"/>
      <c r="V133" s="120"/>
      <c r="W133" s="114"/>
      <c r="X133"/>
      <c r="Y133"/>
      <c r="AA133" s="140" t="str">
        <f t="shared" si="265"/>
        <v/>
      </c>
      <c r="AB133" s="141" t="str">
        <f t="shared" si="283"/>
        <v/>
      </c>
      <c r="AC133" s="142" t="e">
        <f t="shared" si="295"/>
        <v>#N/A</v>
      </c>
      <c r="AD133" s="142" t="e">
        <f t="shared" ref="AD133:AD196" si="313">1/2*(AB133-AB132)*(AA133+AA132)</f>
        <v>#VALUE!</v>
      </c>
      <c r="AE133" s="134" t="str">
        <f t="shared" si="284"/>
        <v/>
      </c>
      <c r="AF133" s="140" t="str">
        <f t="shared" si="266"/>
        <v/>
      </c>
      <c r="AG133" s="141" t="str">
        <f t="shared" si="285"/>
        <v/>
      </c>
      <c r="AH133" s="142" t="e">
        <f t="shared" si="296"/>
        <v>#N/A</v>
      </c>
      <c r="AI133" s="142" t="e">
        <f t="shared" ref="AI133:AI196" si="314">1/2*(AG133-AG132)*(AF133+AF132)</f>
        <v>#VALUE!</v>
      </c>
      <c r="AJ133" s="134" t="str">
        <f t="shared" si="286"/>
        <v/>
      </c>
      <c r="AK133" s="140" t="str">
        <f t="shared" si="267"/>
        <v/>
      </c>
      <c r="AL133" s="141" t="str">
        <f t="shared" si="287"/>
        <v/>
      </c>
      <c r="AM133" s="142" t="e">
        <f t="shared" si="297"/>
        <v>#N/A</v>
      </c>
      <c r="AN133" s="142" t="e">
        <f t="shared" ref="AN133:AN196" si="315">1/2*(AL133-AL132)*(AK133+AK132)</f>
        <v>#VALUE!</v>
      </c>
      <c r="AO133" s="134" t="str">
        <f t="shared" si="288"/>
        <v/>
      </c>
      <c r="AP133" s="140" t="str">
        <f t="shared" si="268"/>
        <v/>
      </c>
      <c r="AQ133" s="141" t="str">
        <f t="shared" si="289"/>
        <v/>
      </c>
      <c r="AR133" s="142" t="e">
        <f t="shared" si="298"/>
        <v>#N/A</v>
      </c>
      <c r="AS133" s="142" t="e">
        <f t="shared" ref="AS133:AS196" si="316">1/2*(AQ133-AQ132)*(AP133+AP132)</f>
        <v>#VALUE!</v>
      </c>
      <c r="AT133" s="134" t="str">
        <f t="shared" si="290"/>
        <v/>
      </c>
      <c r="AU133" s="140" t="str">
        <f t="shared" si="269"/>
        <v/>
      </c>
      <c r="AV133" s="141" t="str">
        <f t="shared" si="291"/>
        <v/>
      </c>
      <c r="AW133" s="142" t="e">
        <f t="shared" si="299"/>
        <v>#N/A</v>
      </c>
      <c r="AX133" s="142" t="e">
        <f t="shared" ref="AX133:AX196" si="317">1/2*(AV133-AV132)*(AU133+AU132)</f>
        <v>#VALUE!</v>
      </c>
      <c r="AY133" s="134" t="str">
        <f t="shared" si="292"/>
        <v/>
      </c>
      <c r="AZ133" s="140" t="str">
        <f t="shared" si="270"/>
        <v/>
      </c>
      <c r="BA133" s="141" t="str">
        <f t="shared" si="293"/>
        <v/>
      </c>
      <c r="BB133" s="142" t="e">
        <f t="shared" si="300"/>
        <v>#N/A</v>
      </c>
      <c r="BC133" s="142" t="e">
        <f t="shared" ref="BC133:BC196" si="318">1/2*(BA133-BA132)*(AZ133+AZ132)</f>
        <v>#VALUE!</v>
      </c>
      <c r="BD133" s="134" t="str">
        <f t="shared" si="294"/>
        <v/>
      </c>
      <c r="BF133" s="143" t="str">
        <f t="shared" si="301"/>
        <v/>
      </c>
      <c r="BG133" s="144" t="str">
        <f t="shared" si="302"/>
        <v/>
      </c>
      <c r="BH133" s="138" t="e">
        <f t="shared" ref="BH133:BI148" si="319">IF(BF133="",BH132,BF133)</f>
        <v>#N/A</v>
      </c>
      <c r="BI133" s="138" t="e">
        <f t="shared" si="319"/>
        <v>#N/A</v>
      </c>
      <c r="BJ133" s="138"/>
      <c r="BK133" s="143" t="str">
        <f t="shared" si="303"/>
        <v/>
      </c>
      <c r="BL133" s="144" t="str">
        <f t="shared" si="304"/>
        <v/>
      </c>
      <c r="BM133" s="138" t="e">
        <f t="shared" ref="BM133:BN148" si="320">IF(BK133="",BM132,BK133)</f>
        <v>#N/A</v>
      </c>
      <c r="BN133" s="138" t="e">
        <f t="shared" si="320"/>
        <v>#N/A</v>
      </c>
      <c r="BO133" s="138"/>
      <c r="BP133" s="143" t="str">
        <f t="shared" si="305"/>
        <v/>
      </c>
      <c r="BQ133" s="144" t="str">
        <f t="shared" si="306"/>
        <v/>
      </c>
      <c r="BR133" s="138" t="e">
        <f t="shared" ref="BR133:BS148" si="321">IF(BP133="",BR132,BP133)</f>
        <v>#N/A</v>
      </c>
      <c r="BS133" s="138" t="e">
        <f t="shared" si="321"/>
        <v>#N/A</v>
      </c>
      <c r="BT133" s="138"/>
      <c r="BU133" s="143" t="str">
        <f t="shared" si="307"/>
        <v/>
      </c>
      <c r="BV133" s="144" t="str">
        <f t="shared" si="308"/>
        <v/>
      </c>
      <c r="BW133" s="138" t="e">
        <f t="shared" ref="BW133:BX148" si="322">IF(BU133="",BW132,BU133)</f>
        <v>#N/A</v>
      </c>
      <c r="BX133" s="138" t="e">
        <f t="shared" si="322"/>
        <v>#N/A</v>
      </c>
      <c r="BY133" s="138"/>
      <c r="BZ133" s="143" t="str">
        <f t="shared" si="309"/>
        <v/>
      </c>
      <c r="CA133" s="144" t="str">
        <f t="shared" si="310"/>
        <v/>
      </c>
      <c r="CB133" s="138" t="e">
        <f t="shared" ref="CB133:CC148" si="323">IF(BZ133="",CB132,BZ133)</f>
        <v>#N/A</v>
      </c>
      <c r="CC133" s="138" t="e">
        <f t="shared" si="323"/>
        <v>#N/A</v>
      </c>
      <c r="CD133" s="138"/>
      <c r="CE133" s="143" t="str">
        <f t="shared" si="311"/>
        <v/>
      </c>
      <c r="CF133" s="144" t="str">
        <f t="shared" si="312"/>
        <v/>
      </c>
      <c r="CG133" s="138" t="e">
        <f t="shared" ref="CG133:CH148" si="324">IF(CE133="",CG132,CE133)</f>
        <v>#N/A</v>
      </c>
      <c r="CH133" s="138" t="e">
        <f t="shared" si="324"/>
        <v>#N/A</v>
      </c>
      <c r="CJ133" s="171"/>
      <c r="CK133" s="133"/>
      <c r="CL133" s="133"/>
      <c r="CM133" s="133"/>
      <c r="CN133" s="133"/>
      <c r="CO133" s="133"/>
      <c r="CP133" s="133"/>
      <c r="CQ133" s="133"/>
      <c r="CR133" s="133"/>
      <c r="CS133" s="133"/>
      <c r="CT133" s="133"/>
      <c r="CU133" s="133"/>
      <c r="CV133" s="133"/>
      <c r="CW133" s="133"/>
      <c r="CX133" s="133"/>
      <c r="CY133" s="133"/>
      <c r="CZ133" s="133"/>
      <c r="DA133" s="133"/>
      <c r="DB133" s="133"/>
      <c r="DC133" s="133"/>
      <c r="DD133" s="133"/>
      <c r="DE133" s="133"/>
      <c r="DF133" s="133"/>
      <c r="DG133" s="133"/>
      <c r="DH133" s="133"/>
      <c r="DI133" s="133"/>
      <c r="DJ133" s="133"/>
      <c r="DK133" s="133"/>
      <c r="DL133" s="133"/>
      <c r="DM133" s="133"/>
      <c r="DN133" s="133"/>
      <c r="DO133" s="133"/>
      <c r="DP133" s="133"/>
      <c r="DQ133" s="133"/>
      <c r="DR133" s="133"/>
      <c r="DS133" s="133"/>
      <c r="DT133" s="133"/>
      <c r="DU133" s="133"/>
      <c r="DV133" s="133"/>
      <c r="DW133" s="133"/>
      <c r="DX133" s="133"/>
      <c r="DY133" s="133"/>
      <c r="DZ133" s="133"/>
      <c r="EA133" s="133"/>
      <c r="EB133" s="133"/>
      <c r="EC133" s="133"/>
      <c r="ED133" s="133"/>
      <c r="EE133" s="133"/>
      <c r="EF133" s="133"/>
      <c r="EG133" s="133"/>
      <c r="EH133" s="133"/>
      <c r="EI133" s="133"/>
      <c r="EJ133" s="133"/>
      <c r="EK133" s="133"/>
      <c r="EL133" s="133"/>
      <c r="EM133" s="133"/>
      <c r="EN133" s="133"/>
      <c r="EO133" s="133"/>
      <c r="EP133" s="133"/>
      <c r="EQ133" s="133"/>
      <c r="ER133" s="133"/>
      <c r="ES133" s="133"/>
      <c r="ET133" s="133"/>
      <c r="EU133" s="133"/>
      <c r="EV133" s="133"/>
      <c r="EW133" s="133"/>
      <c r="EX133" s="133"/>
      <c r="EY133" s="133"/>
      <c r="EZ133" s="133"/>
      <c r="FA133" s="133"/>
      <c r="FB133" s="133"/>
      <c r="FC133" s="133"/>
      <c r="FD133" s="133"/>
      <c r="FE133" s="133"/>
      <c r="FF133" s="133"/>
      <c r="FG133" s="133"/>
      <c r="FH133" s="133"/>
      <c r="FI133" s="133"/>
      <c r="FJ133" s="133"/>
      <c r="FK133" s="133"/>
      <c r="FL133" s="133"/>
      <c r="FM133" s="133"/>
      <c r="FN133" s="133"/>
      <c r="FO133" s="133"/>
      <c r="FP133" s="133"/>
      <c r="FQ133" s="133"/>
      <c r="FR133" s="133"/>
      <c r="FS133" s="133"/>
      <c r="FT133" s="133"/>
      <c r="FU133" s="133"/>
      <c r="FV133" s="133"/>
      <c r="FW133" s="133"/>
      <c r="FX133" s="133"/>
      <c r="FY133" s="133"/>
      <c r="FZ133" s="133"/>
      <c r="GA133" s="133"/>
      <c r="GB133" s="133"/>
      <c r="GC133" s="133"/>
      <c r="GD133" s="133"/>
      <c r="GE133" s="133"/>
      <c r="GF133" s="133"/>
      <c r="GG133" s="133"/>
      <c r="GH133" s="133"/>
      <c r="GI133" s="133"/>
      <c r="GJ133" s="133"/>
      <c r="GK133" s="133"/>
      <c r="GL133" s="133"/>
      <c r="GM133" s="133"/>
      <c r="GN133" s="133"/>
      <c r="GO133" s="133"/>
      <c r="GP133" s="133"/>
      <c r="GQ133" s="133"/>
      <c r="GR133" s="133"/>
      <c r="GS133" s="133"/>
      <c r="GT133" s="133"/>
      <c r="GU133" s="133"/>
      <c r="GV133" s="133"/>
      <c r="GW133" s="133"/>
      <c r="GX133" s="133"/>
      <c r="GY133" s="133"/>
      <c r="GZ133" s="133"/>
      <c r="HA133" s="133"/>
      <c r="HB133" s="133"/>
    </row>
    <row r="134" spans="2:210" x14ac:dyDescent="0.25">
      <c r="B134" s="120"/>
      <c r="C134" s="114"/>
      <c r="D134"/>
      <c r="E134"/>
      <c r="F134" s="120"/>
      <c r="G134" s="114"/>
      <c r="H134"/>
      <c r="I134"/>
      <c r="J134" s="120"/>
      <c r="K134" s="114"/>
      <c r="L134"/>
      <c r="M134"/>
      <c r="N134" s="120"/>
      <c r="O134" s="114"/>
      <c r="P134"/>
      <c r="Q134"/>
      <c r="R134" s="120"/>
      <c r="S134" s="114"/>
      <c r="T134"/>
      <c r="U134"/>
      <c r="V134" s="120"/>
      <c r="W134" s="114"/>
      <c r="X134"/>
      <c r="Y134"/>
      <c r="AA134" s="140" t="str">
        <f t="shared" si="265"/>
        <v/>
      </c>
      <c r="AB134" s="141" t="str">
        <f t="shared" si="283"/>
        <v/>
      </c>
      <c r="AC134" s="142" t="e">
        <f t="shared" si="295"/>
        <v>#N/A</v>
      </c>
      <c r="AD134" s="142" t="e">
        <f t="shared" si="313"/>
        <v>#VALUE!</v>
      </c>
      <c r="AE134" s="134" t="str">
        <f t="shared" si="284"/>
        <v/>
      </c>
      <c r="AF134" s="140" t="str">
        <f t="shared" si="266"/>
        <v/>
      </c>
      <c r="AG134" s="141" t="str">
        <f t="shared" si="285"/>
        <v/>
      </c>
      <c r="AH134" s="142" t="e">
        <f t="shared" si="296"/>
        <v>#N/A</v>
      </c>
      <c r="AI134" s="142" t="e">
        <f t="shared" si="314"/>
        <v>#VALUE!</v>
      </c>
      <c r="AJ134" s="134" t="str">
        <f t="shared" si="286"/>
        <v/>
      </c>
      <c r="AK134" s="140" t="str">
        <f t="shared" si="267"/>
        <v/>
      </c>
      <c r="AL134" s="141" t="str">
        <f t="shared" si="287"/>
        <v/>
      </c>
      <c r="AM134" s="142" t="e">
        <f t="shared" si="297"/>
        <v>#N/A</v>
      </c>
      <c r="AN134" s="142" t="e">
        <f t="shared" si="315"/>
        <v>#VALUE!</v>
      </c>
      <c r="AO134" s="134" t="str">
        <f t="shared" si="288"/>
        <v/>
      </c>
      <c r="AP134" s="140" t="str">
        <f t="shared" si="268"/>
        <v/>
      </c>
      <c r="AQ134" s="141" t="str">
        <f t="shared" si="289"/>
        <v/>
      </c>
      <c r="AR134" s="142" t="e">
        <f t="shared" si="298"/>
        <v>#N/A</v>
      </c>
      <c r="AS134" s="142" t="e">
        <f t="shared" si="316"/>
        <v>#VALUE!</v>
      </c>
      <c r="AT134" s="134" t="str">
        <f t="shared" si="290"/>
        <v/>
      </c>
      <c r="AU134" s="140" t="str">
        <f t="shared" si="269"/>
        <v/>
      </c>
      <c r="AV134" s="141" t="str">
        <f t="shared" si="291"/>
        <v/>
      </c>
      <c r="AW134" s="142" t="e">
        <f t="shared" si="299"/>
        <v>#N/A</v>
      </c>
      <c r="AX134" s="142" t="e">
        <f t="shared" si="317"/>
        <v>#VALUE!</v>
      </c>
      <c r="AY134" s="134" t="str">
        <f t="shared" si="292"/>
        <v/>
      </c>
      <c r="AZ134" s="140" t="str">
        <f t="shared" si="270"/>
        <v/>
      </c>
      <c r="BA134" s="141" t="str">
        <f t="shared" si="293"/>
        <v/>
      </c>
      <c r="BB134" s="142" t="e">
        <f t="shared" si="300"/>
        <v>#N/A</v>
      </c>
      <c r="BC134" s="142" t="e">
        <f t="shared" si="318"/>
        <v>#VALUE!</v>
      </c>
      <c r="BD134" s="134" t="str">
        <f t="shared" si="294"/>
        <v/>
      </c>
      <c r="BF134" s="143" t="str">
        <f t="shared" si="301"/>
        <v/>
      </c>
      <c r="BG134" s="144" t="str">
        <f t="shared" si="302"/>
        <v/>
      </c>
      <c r="BH134" s="138" t="e">
        <f t="shared" si="319"/>
        <v>#N/A</v>
      </c>
      <c r="BI134" s="138" t="e">
        <f t="shared" si="319"/>
        <v>#N/A</v>
      </c>
      <c r="BJ134" s="138"/>
      <c r="BK134" s="143" t="str">
        <f t="shared" si="303"/>
        <v/>
      </c>
      <c r="BL134" s="144" t="str">
        <f t="shared" si="304"/>
        <v/>
      </c>
      <c r="BM134" s="138" t="e">
        <f t="shared" si="320"/>
        <v>#N/A</v>
      </c>
      <c r="BN134" s="138" t="e">
        <f t="shared" si="320"/>
        <v>#N/A</v>
      </c>
      <c r="BO134" s="138"/>
      <c r="BP134" s="143" t="str">
        <f t="shared" si="305"/>
        <v/>
      </c>
      <c r="BQ134" s="144" t="str">
        <f t="shared" si="306"/>
        <v/>
      </c>
      <c r="BR134" s="138" t="e">
        <f t="shared" si="321"/>
        <v>#N/A</v>
      </c>
      <c r="BS134" s="138" t="e">
        <f t="shared" si="321"/>
        <v>#N/A</v>
      </c>
      <c r="BT134" s="138"/>
      <c r="BU134" s="143" t="str">
        <f t="shared" si="307"/>
        <v/>
      </c>
      <c r="BV134" s="144" t="str">
        <f t="shared" si="308"/>
        <v/>
      </c>
      <c r="BW134" s="138" t="e">
        <f t="shared" si="322"/>
        <v>#N/A</v>
      </c>
      <c r="BX134" s="138" t="e">
        <f t="shared" si="322"/>
        <v>#N/A</v>
      </c>
      <c r="BY134" s="138"/>
      <c r="BZ134" s="143" t="str">
        <f t="shared" si="309"/>
        <v/>
      </c>
      <c r="CA134" s="144" t="str">
        <f t="shared" si="310"/>
        <v/>
      </c>
      <c r="CB134" s="138" t="e">
        <f t="shared" si="323"/>
        <v>#N/A</v>
      </c>
      <c r="CC134" s="138" t="e">
        <f t="shared" si="323"/>
        <v>#N/A</v>
      </c>
      <c r="CD134" s="138"/>
      <c r="CE134" s="143" t="str">
        <f t="shared" si="311"/>
        <v/>
      </c>
      <c r="CF134" s="144" t="str">
        <f t="shared" si="312"/>
        <v/>
      </c>
      <c r="CG134" s="138" t="e">
        <f t="shared" si="324"/>
        <v>#N/A</v>
      </c>
      <c r="CH134" s="138" t="e">
        <f t="shared" si="324"/>
        <v>#N/A</v>
      </c>
      <c r="CJ134" s="171"/>
      <c r="CK134" s="133"/>
      <c r="CL134" s="133"/>
      <c r="CM134" s="133"/>
      <c r="CN134" s="133"/>
      <c r="CO134" s="133"/>
      <c r="CP134" s="133"/>
      <c r="CQ134" s="133"/>
      <c r="CR134" s="133"/>
      <c r="CS134" s="133"/>
      <c r="CT134" s="133"/>
      <c r="CU134" s="133"/>
      <c r="CV134" s="133"/>
      <c r="CW134" s="133"/>
      <c r="CX134" s="133"/>
      <c r="CY134" s="133"/>
      <c r="CZ134" s="133"/>
      <c r="DA134" s="133"/>
      <c r="DB134" s="133"/>
      <c r="DC134" s="133"/>
      <c r="DD134" s="133"/>
      <c r="DE134" s="133"/>
      <c r="DF134" s="133"/>
      <c r="DG134" s="133"/>
      <c r="DH134" s="133"/>
      <c r="DI134" s="133"/>
      <c r="DJ134" s="133"/>
      <c r="DK134" s="133"/>
      <c r="DL134" s="133"/>
      <c r="DM134" s="133"/>
      <c r="DN134" s="133"/>
      <c r="DO134" s="133"/>
      <c r="DP134" s="133"/>
      <c r="DQ134" s="133"/>
      <c r="DR134" s="133"/>
      <c r="DS134" s="133"/>
      <c r="DT134" s="133"/>
      <c r="DU134" s="133"/>
      <c r="DV134" s="133"/>
      <c r="DW134" s="133"/>
      <c r="DX134" s="133"/>
      <c r="DY134" s="133"/>
      <c r="DZ134" s="133"/>
      <c r="EA134" s="133"/>
      <c r="EB134" s="133"/>
      <c r="EC134" s="133"/>
      <c r="ED134" s="133"/>
      <c r="EE134" s="133"/>
      <c r="EF134" s="133"/>
      <c r="EG134" s="133"/>
      <c r="EH134" s="133"/>
      <c r="EI134" s="133"/>
      <c r="EJ134" s="133"/>
      <c r="EK134" s="133"/>
      <c r="EL134" s="133"/>
      <c r="EM134" s="133"/>
      <c r="EN134" s="133"/>
      <c r="EO134" s="133"/>
      <c r="EP134" s="133"/>
      <c r="EQ134" s="133"/>
      <c r="ER134" s="133"/>
      <c r="ES134" s="133"/>
      <c r="ET134" s="133"/>
      <c r="EU134" s="133"/>
      <c r="EV134" s="133"/>
      <c r="EW134" s="133"/>
      <c r="EX134" s="133"/>
      <c r="EY134" s="133"/>
      <c r="EZ134" s="133"/>
      <c r="FA134" s="133"/>
      <c r="FB134" s="133"/>
      <c r="FC134" s="133"/>
      <c r="FD134" s="133"/>
      <c r="FE134" s="133"/>
      <c r="FF134" s="133"/>
      <c r="FG134" s="133"/>
      <c r="FH134" s="133"/>
      <c r="FI134" s="133"/>
      <c r="FJ134" s="133"/>
      <c r="FK134" s="133"/>
      <c r="FL134" s="133"/>
      <c r="FM134" s="133"/>
      <c r="FN134" s="133"/>
      <c r="FO134" s="133"/>
      <c r="FP134" s="133"/>
      <c r="FQ134" s="133"/>
      <c r="FR134" s="133"/>
      <c r="FS134" s="133"/>
      <c r="FT134" s="133"/>
      <c r="FU134" s="133"/>
      <c r="FV134" s="133"/>
      <c r="FW134" s="133"/>
      <c r="FX134" s="133"/>
      <c r="FY134" s="133"/>
      <c r="FZ134" s="133"/>
      <c r="GA134" s="133"/>
      <c r="GB134" s="133"/>
      <c r="GC134" s="133"/>
      <c r="GD134" s="133"/>
      <c r="GE134" s="133"/>
      <c r="GF134" s="133"/>
      <c r="GG134" s="133"/>
      <c r="GH134" s="133"/>
      <c r="GI134" s="133"/>
      <c r="GJ134" s="133"/>
      <c r="GK134" s="133"/>
      <c r="GL134" s="133"/>
      <c r="GM134" s="133"/>
      <c r="GN134" s="133"/>
      <c r="GO134" s="133"/>
      <c r="GP134" s="133"/>
      <c r="GQ134" s="133"/>
      <c r="GR134" s="133"/>
      <c r="GS134" s="133"/>
      <c r="GT134" s="133"/>
      <c r="GU134" s="133"/>
      <c r="GV134" s="133"/>
      <c r="GW134" s="133"/>
      <c r="GX134" s="133"/>
      <c r="GY134" s="133"/>
      <c r="GZ134" s="133"/>
      <c r="HA134" s="133"/>
      <c r="HB134" s="133"/>
    </row>
    <row r="135" spans="2:210" x14ac:dyDescent="0.25">
      <c r="B135" s="120"/>
      <c r="C135" s="114"/>
      <c r="D135"/>
      <c r="E135"/>
      <c r="F135" s="120"/>
      <c r="G135" s="114"/>
      <c r="H135"/>
      <c r="I135"/>
      <c r="J135" s="120"/>
      <c r="K135" s="114"/>
      <c r="L135"/>
      <c r="M135"/>
      <c r="N135" s="120"/>
      <c r="O135" s="114"/>
      <c r="P135"/>
      <c r="Q135"/>
      <c r="R135" s="120"/>
      <c r="S135" s="114"/>
      <c r="T135"/>
      <c r="U135"/>
      <c r="V135" s="120"/>
      <c r="W135" s="114"/>
      <c r="X135"/>
      <c r="Y135"/>
      <c r="AA135" s="140" t="str">
        <f t="shared" si="265"/>
        <v/>
      </c>
      <c r="AB135" s="141" t="str">
        <f t="shared" si="283"/>
        <v/>
      </c>
      <c r="AC135" s="142" t="e">
        <f t="shared" si="295"/>
        <v>#N/A</v>
      </c>
      <c r="AD135" s="142" t="e">
        <f t="shared" si="313"/>
        <v>#VALUE!</v>
      </c>
      <c r="AE135" s="134" t="str">
        <f t="shared" si="284"/>
        <v/>
      </c>
      <c r="AF135" s="140" t="str">
        <f t="shared" si="266"/>
        <v/>
      </c>
      <c r="AG135" s="141" t="str">
        <f t="shared" si="285"/>
        <v/>
      </c>
      <c r="AH135" s="142" t="e">
        <f t="shared" si="296"/>
        <v>#N/A</v>
      </c>
      <c r="AI135" s="142" t="e">
        <f t="shared" si="314"/>
        <v>#VALUE!</v>
      </c>
      <c r="AJ135" s="134" t="str">
        <f t="shared" si="286"/>
        <v/>
      </c>
      <c r="AK135" s="140" t="str">
        <f t="shared" si="267"/>
        <v/>
      </c>
      <c r="AL135" s="141" t="str">
        <f t="shared" si="287"/>
        <v/>
      </c>
      <c r="AM135" s="142" t="e">
        <f t="shared" si="297"/>
        <v>#N/A</v>
      </c>
      <c r="AN135" s="142" t="e">
        <f t="shared" si="315"/>
        <v>#VALUE!</v>
      </c>
      <c r="AO135" s="134" t="str">
        <f t="shared" si="288"/>
        <v/>
      </c>
      <c r="AP135" s="140" t="str">
        <f t="shared" si="268"/>
        <v/>
      </c>
      <c r="AQ135" s="141" t="str">
        <f t="shared" si="289"/>
        <v/>
      </c>
      <c r="AR135" s="142" t="e">
        <f t="shared" si="298"/>
        <v>#N/A</v>
      </c>
      <c r="AS135" s="142" t="e">
        <f t="shared" si="316"/>
        <v>#VALUE!</v>
      </c>
      <c r="AT135" s="134" t="str">
        <f t="shared" si="290"/>
        <v/>
      </c>
      <c r="AU135" s="140" t="str">
        <f t="shared" si="269"/>
        <v/>
      </c>
      <c r="AV135" s="141" t="str">
        <f t="shared" si="291"/>
        <v/>
      </c>
      <c r="AW135" s="142" t="e">
        <f t="shared" si="299"/>
        <v>#N/A</v>
      </c>
      <c r="AX135" s="142" t="e">
        <f t="shared" si="317"/>
        <v>#VALUE!</v>
      </c>
      <c r="AY135" s="134" t="str">
        <f t="shared" si="292"/>
        <v/>
      </c>
      <c r="AZ135" s="140" t="str">
        <f t="shared" si="270"/>
        <v/>
      </c>
      <c r="BA135" s="141" t="str">
        <f t="shared" si="293"/>
        <v/>
      </c>
      <c r="BB135" s="142" t="e">
        <f t="shared" si="300"/>
        <v>#N/A</v>
      </c>
      <c r="BC135" s="142" t="e">
        <f t="shared" si="318"/>
        <v>#VALUE!</v>
      </c>
      <c r="BD135" s="134" t="str">
        <f t="shared" si="294"/>
        <v/>
      </c>
      <c r="BF135" s="143" t="str">
        <f t="shared" si="301"/>
        <v/>
      </c>
      <c r="BG135" s="144" t="str">
        <f t="shared" si="302"/>
        <v/>
      </c>
      <c r="BH135" s="138" t="e">
        <f t="shared" si="319"/>
        <v>#N/A</v>
      </c>
      <c r="BI135" s="138" t="e">
        <f t="shared" si="319"/>
        <v>#N/A</v>
      </c>
      <c r="BJ135" s="138"/>
      <c r="BK135" s="143" t="str">
        <f t="shared" si="303"/>
        <v/>
      </c>
      <c r="BL135" s="144" t="str">
        <f t="shared" si="304"/>
        <v/>
      </c>
      <c r="BM135" s="138" t="e">
        <f t="shared" si="320"/>
        <v>#N/A</v>
      </c>
      <c r="BN135" s="138" t="e">
        <f t="shared" si="320"/>
        <v>#N/A</v>
      </c>
      <c r="BO135" s="138"/>
      <c r="BP135" s="143" t="str">
        <f t="shared" si="305"/>
        <v/>
      </c>
      <c r="BQ135" s="144" t="str">
        <f t="shared" si="306"/>
        <v/>
      </c>
      <c r="BR135" s="138" t="e">
        <f t="shared" si="321"/>
        <v>#N/A</v>
      </c>
      <c r="BS135" s="138" t="e">
        <f t="shared" si="321"/>
        <v>#N/A</v>
      </c>
      <c r="BT135" s="138"/>
      <c r="BU135" s="143" t="str">
        <f t="shared" si="307"/>
        <v/>
      </c>
      <c r="BV135" s="144" t="str">
        <f t="shared" si="308"/>
        <v/>
      </c>
      <c r="BW135" s="138" t="e">
        <f t="shared" si="322"/>
        <v>#N/A</v>
      </c>
      <c r="BX135" s="138" t="e">
        <f t="shared" si="322"/>
        <v>#N/A</v>
      </c>
      <c r="BY135" s="138"/>
      <c r="BZ135" s="143" t="str">
        <f t="shared" si="309"/>
        <v/>
      </c>
      <c r="CA135" s="144" t="str">
        <f t="shared" si="310"/>
        <v/>
      </c>
      <c r="CB135" s="138" t="e">
        <f t="shared" si="323"/>
        <v>#N/A</v>
      </c>
      <c r="CC135" s="138" t="e">
        <f t="shared" si="323"/>
        <v>#N/A</v>
      </c>
      <c r="CD135" s="138"/>
      <c r="CE135" s="143" t="str">
        <f t="shared" si="311"/>
        <v/>
      </c>
      <c r="CF135" s="144" t="str">
        <f t="shared" si="312"/>
        <v/>
      </c>
      <c r="CG135" s="138" t="e">
        <f t="shared" si="324"/>
        <v>#N/A</v>
      </c>
      <c r="CH135" s="138" t="e">
        <f t="shared" si="324"/>
        <v>#N/A</v>
      </c>
      <c r="CJ135" s="171"/>
      <c r="CK135" s="133"/>
      <c r="CL135" s="133"/>
      <c r="CM135" s="133"/>
      <c r="CN135" s="133"/>
      <c r="CO135" s="133"/>
      <c r="CP135" s="133"/>
      <c r="CQ135" s="133"/>
      <c r="CR135" s="133"/>
      <c r="CS135" s="133"/>
      <c r="CT135" s="133"/>
      <c r="CU135" s="133"/>
      <c r="CV135" s="133"/>
      <c r="CW135" s="133"/>
      <c r="CX135" s="133"/>
      <c r="CY135" s="133"/>
      <c r="CZ135" s="133"/>
      <c r="DA135" s="133"/>
      <c r="DB135" s="133"/>
      <c r="DC135" s="133"/>
      <c r="DD135" s="133"/>
      <c r="DE135" s="133"/>
      <c r="DF135" s="133"/>
      <c r="DG135" s="133"/>
      <c r="DH135" s="133"/>
      <c r="DI135" s="133"/>
      <c r="DJ135" s="133"/>
      <c r="DK135" s="133"/>
      <c r="DL135" s="133"/>
      <c r="DM135" s="133"/>
      <c r="DN135" s="133"/>
      <c r="DO135" s="133"/>
      <c r="DP135" s="133"/>
      <c r="DQ135" s="133"/>
      <c r="DR135" s="133"/>
      <c r="DS135" s="133"/>
      <c r="DT135" s="133"/>
      <c r="DU135" s="133"/>
      <c r="DV135" s="133"/>
      <c r="DW135" s="133"/>
      <c r="DX135" s="133"/>
      <c r="DY135" s="133"/>
      <c r="DZ135" s="133"/>
      <c r="EA135" s="133"/>
      <c r="EB135" s="133"/>
      <c r="EC135" s="133"/>
      <c r="ED135" s="133"/>
      <c r="EE135" s="133"/>
      <c r="EF135" s="133"/>
      <c r="EG135" s="133"/>
      <c r="EH135" s="133"/>
      <c r="EI135" s="133"/>
      <c r="EJ135" s="133"/>
      <c r="EK135" s="133"/>
      <c r="EL135" s="133"/>
      <c r="EM135" s="133"/>
      <c r="EN135" s="133"/>
      <c r="EO135" s="133"/>
      <c r="EP135" s="133"/>
      <c r="EQ135" s="133"/>
      <c r="ER135" s="133"/>
      <c r="ES135" s="133"/>
      <c r="ET135" s="133"/>
      <c r="EU135" s="133"/>
      <c r="EV135" s="133"/>
      <c r="EW135" s="133"/>
      <c r="EX135" s="133"/>
      <c r="EY135" s="133"/>
      <c r="EZ135" s="133"/>
      <c r="FA135" s="133"/>
      <c r="FB135" s="133"/>
      <c r="FC135" s="133"/>
      <c r="FD135" s="133"/>
      <c r="FE135" s="133"/>
      <c r="FF135" s="133"/>
      <c r="FG135" s="133"/>
      <c r="FH135" s="133"/>
      <c r="FI135" s="133"/>
      <c r="FJ135" s="133"/>
      <c r="FK135" s="133"/>
      <c r="FL135" s="133"/>
      <c r="FM135" s="133"/>
      <c r="FN135" s="133"/>
      <c r="FO135" s="133"/>
      <c r="FP135" s="133"/>
      <c r="FQ135" s="133"/>
      <c r="FR135" s="133"/>
      <c r="FS135" s="133"/>
      <c r="FT135" s="133"/>
      <c r="FU135" s="133"/>
      <c r="FV135" s="133"/>
      <c r="FW135" s="133"/>
      <c r="FX135" s="133"/>
      <c r="FY135" s="133"/>
      <c r="FZ135" s="133"/>
      <c r="GA135" s="133"/>
      <c r="GB135" s="133"/>
      <c r="GC135" s="133"/>
      <c r="GD135" s="133"/>
      <c r="GE135" s="133"/>
      <c r="GF135" s="133"/>
      <c r="GG135" s="133"/>
      <c r="GH135" s="133"/>
      <c r="GI135" s="133"/>
      <c r="GJ135" s="133"/>
      <c r="GK135" s="133"/>
      <c r="GL135" s="133"/>
      <c r="GM135" s="133"/>
      <c r="GN135" s="133"/>
      <c r="GO135" s="133"/>
      <c r="GP135" s="133"/>
      <c r="GQ135" s="133"/>
      <c r="GR135" s="133"/>
      <c r="GS135" s="133"/>
      <c r="GT135" s="133"/>
      <c r="GU135" s="133"/>
      <c r="GV135" s="133"/>
      <c r="GW135" s="133"/>
      <c r="GX135" s="133"/>
      <c r="GY135" s="133"/>
      <c r="GZ135" s="133"/>
      <c r="HA135" s="133"/>
      <c r="HB135" s="133"/>
    </row>
    <row r="136" spans="2:210" x14ac:dyDescent="0.25">
      <c r="B136" s="120"/>
      <c r="C136" s="114"/>
      <c r="D136"/>
      <c r="E136"/>
      <c r="F136" s="120"/>
      <c r="G136" s="114"/>
      <c r="H136"/>
      <c r="I136"/>
      <c r="J136" s="120"/>
      <c r="K136" s="114"/>
      <c r="L136"/>
      <c r="M136"/>
      <c r="N136" s="120"/>
      <c r="O136" s="114"/>
      <c r="P136"/>
      <c r="Q136"/>
      <c r="R136" s="120"/>
      <c r="S136" s="114"/>
      <c r="T136"/>
      <c r="U136"/>
      <c r="V136" s="120"/>
      <c r="W136" s="114"/>
      <c r="X136"/>
      <c r="Y136"/>
      <c r="AA136" s="140" t="str">
        <f t="shared" si="265"/>
        <v/>
      </c>
      <c r="AB136" s="141" t="str">
        <f t="shared" si="283"/>
        <v/>
      </c>
      <c r="AC136" s="142" t="e">
        <f t="shared" si="295"/>
        <v>#N/A</v>
      </c>
      <c r="AD136" s="142" t="e">
        <f t="shared" si="313"/>
        <v>#VALUE!</v>
      </c>
      <c r="AE136" s="134" t="str">
        <f t="shared" si="284"/>
        <v/>
      </c>
      <c r="AF136" s="140" t="str">
        <f t="shared" si="266"/>
        <v/>
      </c>
      <c r="AG136" s="141" t="str">
        <f t="shared" si="285"/>
        <v/>
      </c>
      <c r="AH136" s="142" t="e">
        <f t="shared" si="296"/>
        <v>#N/A</v>
      </c>
      <c r="AI136" s="142" t="e">
        <f t="shared" si="314"/>
        <v>#VALUE!</v>
      </c>
      <c r="AJ136" s="134" t="str">
        <f t="shared" si="286"/>
        <v/>
      </c>
      <c r="AK136" s="140" t="str">
        <f t="shared" si="267"/>
        <v/>
      </c>
      <c r="AL136" s="141" t="str">
        <f t="shared" si="287"/>
        <v/>
      </c>
      <c r="AM136" s="142" t="e">
        <f t="shared" si="297"/>
        <v>#N/A</v>
      </c>
      <c r="AN136" s="142" t="e">
        <f t="shared" si="315"/>
        <v>#VALUE!</v>
      </c>
      <c r="AO136" s="134" t="str">
        <f t="shared" si="288"/>
        <v/>
      </c>
      <c r="AP136" s="140" t="str">
        <f t="shared" si="268"/>
        <v/>
      </c>
      <c r="AQ136" s="141" t="str">
        <f t="shared" si="289"/>
        <v/>
      </c>
      <c r="AR136" s="142" t="e">
        <f t="shared" si="298"/>
        <v>#N/A</v>
      </c>
      <c r="AS136" s="142" t="e">
        <f t="shared" si="316"/>
        <v>#VALUE!</v>
      </c>
      <c r="AT136" s="134" t="str">
        <f t="shared" si="290"/>
        <v/>
      </c>
      <c r="AU136" s="140" t="str">
        <f t="shared" si="269"/>
        <v/>
      </c>
      <c r="AV136" s="141" t="str">
        <f t="shared" si="291"/>
        <v/>
      </c>
      <c r="AW136" s="142" t="e">
        <f t="shared" si="299"/>
        <v>#N/A</v>
      </c>
      <c r="AX136" s="142" t="e">
        <f t="shared" si="317"/>
        <v>#VALUE!</v>
      </c>
      <c r="AY136" s="134" t="str">
        <f t="shared" si="292"/>
        <v/>
      </c>
      <c r="AZ136" s="140" t="str">
        <f t="shared" si="270"/>
        <v/>
      </c>
      <c r="BA136" s="141" t="str">
        <f t="shared" si="293"/>
        <v/>
      </c>
      <c r="BB136" s="142" t="e">
        <f t="shared" si="300"/>
        <v>#N/A</v>
      </c>
      <c r="BC136" s="142" t="e">
        <f t="shared" si="318"/>
        <v>#VALUE!</v>
      </c>
      <c r="BD136" s="134" t="str">
        <f t="shared" si="294"/>
        <v/>
      </c>
      <c r="BF136" s="143" t="str">
        <f t="shared" si="301"/>
        <v/>
      </c>
      <c r="BG136" s="144" t="str">
        <f t="shared" si="302"/>
        <v/>
      </c>
      <c r="BH136" s="138" t="e">
        <f t="shared" si="319"/>
        <v>#N/A</v>
      </c>
      <c r="BI136" s="138" t="e">
        <f t="shared" si="319"/>
        <v>#N/A</v>
      </c>
      <c r="BJ136" s="138"/>
      <c r="BK136" s="143" t="str">
        <f t="shared" si="303"/>
        <v/>
      </c>
      <c r="BL136" s="144" t="str">
        <f t="shared" si="304"/>
        <v/>
      </c>
      <c r="BM136" s="138" t="e">
        <f t="shared" si="320"/>
        <v>#N/A</v>
      </c>
      <c r="BN136" s="138" t="e">
        <f t="shared" si="320"/>
        <v>#N/A</v>
      </c>
      <c r="BO136" s="138"/>
      <c r="BP136" s="143" t="str">
        <f t="shared" si="305"/>
        <v/>
      </c>
      <c r="BQ136" s="144" t="str">
        <f t="shared" si="306"/>
        <v/>
      </c>
      <c r="BR136" s="138" t="e">
        <f t="shared" si="321"/>
        <v>#N/A</v>
      </c>
      <c r="BS136" s="138" t="e">
        <f t="shared" si="321"/>
        <v>#N/A</v>
      </c>
      <c r="BT136" s="138"/>
      <c r="BU136" s="143" t="str">
        <f t="shared" si="307"/>
        <v/>
      </c>
      <c r="BV136" s="144" t="str">
        <f t="shared" si="308"/>
        <v/>
      </c>
      <c r="BW136" s="138" t="e">
        <f t="shared" si="322"/>
        <v>#N/A</v>
      </c>
      <c r="BX136" s="138" t="e">
        <f t="shared" si="322"/>
        <v>#N/A</v>
      </c>
      <c r="BY136" s="138"/>
      <c r="BZ136" s="143" t="str">
        <f t="shared" si="309"/>
        <v/>
      </c>
      <c r="CA136" s="144" t="str">
        <f t="shared" si="310"/>
        <v/>
      </c>
      <c r="CB136" s="138" t="e">
        <f t="shared" si="323"/>
        <v>#N/A</v>
      </c>
      <c r="CC136" s="138" t="e">
        <f t="shared" si="323"/>
        <v>#N/A</v>
      </c>
      <c r="CD136" s="138"/>
      <c r="CE136" s="143" t="str">
        <f t="shared" si="311"/>
        <v/>
      </c>
      <c r="CF136" s="144" t="str">
        <f t="shared" si="312"/>
        <v/>
      </c>
      <c r="CG136" s="138" t="e">
        <f t="shared" si="324"/>
        <v>#N/A</v>
      </c>
      <c r="CH136" s="138" t="e">
        <f t="shared" si="324"/>
        <v>#N/A</v>
      </c>
      <c r="CJ136" s="171"/>
      <c r="CK136" s="133"/>
      <c r="CL136" s="133"/>
      <c r="CM136" s="133"/>
      <c r="CN136" s="133"/>
      <c r="CO136" s="133"/>
      <c r="CP136" s="133"/>
      <c r="CQ136" s="133"/>
      <c r="CR136" s="133"/>
      <c r="CS136" s="133"/>
      <c r="CT136" s="133"/>
      <c r="CU136" s="133"/>
      <c r="CV136" s="133"/>
      <c r="CW136" s="133"/>
      <c r="CX136" s="133"/>
      <c r="CY136" s="133"/>
      <c r="CZ136" s="133"/>
      <c r="DA136" s="133"/>
      <c r="DB136" s="133"/>
      <c r="DC136" s="133"/>
      <c r="DD136" s="133"/>
      <c r="DE136" s="133"/>
      <c r="DF136" s="133"/>
      <c r="DG136" s="133"/>
      <c r="DH136" s="133"/>
      <c r="DI136" s="133"/>
      <c r="DJ136" s="133"/>
      <c r="DK136" s="133"/>
      <c r="DL136" s="133"/>
      <c r="DM136" s="133"/>
      <c r="DN136" s="133"/>
      <c r="DO136" s="133"/>
      <c r="DP136" s="133"/>
      <c r="DQ136" s="133"/>
      <c r="DR136" s="133"/>
      <c r="DS136" s="133"/>
      <c r="DT136" s="133"/>
      <c r="DU136" s="133"/>
      <c r="DV136" s="133"/>
      <c r="DW136" s="133"/>
      <c r="DX136" s="133"/>
      <c r="DY136" s="133"/>
      <c r="DZ136" s="133"/>
      <c r="EA136" s="133"/>
      <c r="EB136" s="133"/>
      <c r="EC136" s="133"/>
      <c r="ED136" s="133"/>
      <c r="EE136" s="133"/>
      <c r="EF136" s="133"/>
      <c r="EG136" s="133"/>
      <c r="EH136" s="133"/>
      <c r="EI136" s="133"/>
      <c r="EJ136" s="133"/>
      <c r="EK136" s="133"/>
      <c r="EL136" s="133"/>
      <c r="EM136" s="133"/>
      <c r="EN136" s="133"/>
      <c r="EO136" s="133"/>
      <c r="EP136" s="133"/>
      <c r="EQ136" s="133"/>
      <c r="ER136" s="133"/>
      <c r="ES136" s="133"/>
      <c r="ET136" s="133"/>
      <c r="EU136" s="133"/>
      <c r="EV136" s="133"/>
      <c r="EW136" s="133"/>
      <c r="EX136" s="133"/>
      <c r="EY136" s="133"/>
      <c r="EZ136" s="133"/>
      <c r="FA136" s="133"/>
      <c r="FB136" s="133"/>
      <c r="FC136" s="133"/>
      <c r="FD136" s="133"/>
      <c r="FE136" s="133"/>
      <c r="FF136" s="133"/>
      <c r="FG136" s="133"/>
      <c r="FH136" s="133"/>
      <c r="FI136" s="133"/>
      <c r="FJ136" s="133"/>
      <c r="FK136" s="133"/>
      <c r="FL136" s="133"/>
      <c r="FM136" s="133"/>
      <c r="FN136" s="133"/>
      <c r="FO136" s="133"/>
      <c r="FP136" s="133"/>
      <c r="FQ136" s="133"/>
      <c r="FR136" s="133"/>
      <c r="FS136" s="133"/>
      <c r="FT136" s="133"/>
      <c r="FU136" s="133"/>
      <c r="FV136" s="133"/>
      <c r="FW136" s="133"/>
      <c r="FX136" s="133"/>
      <c r="FY136" s="133"/>
      <c r="FZ136" s="133"/>
      <c r="GA136" s="133"/>
      <c r="GB136" s="133"/>
      <c r="GC136" s="133"/>
      <c r="GD136" s="133"/>
      <c r="GE136" s="133"/>
      <c r="GF136" s="133"/>
      <c r="GG136" s="133"/>
      <c r="GH136" s="133"/>
      <c r="GI136" s="133"/>
      <c r="GJ136" s="133"/>
      <c r="GK136" s="133"/>
      <c r="GL136" s="133"/>
      <c r="GM136" s="133"/>
      <c r="GN136" s="133"/>
      <c r="GO136" s="133"/>
      <c r="GP136" s="133"/>
      <c r="GQ136" s="133"/>
      <c r="GR136" s="133"/>
      <c r="GS136" s="133"/>
      <c r="GT136" s="133"/>
      <c r="GU136" s="133"/>
      <c r="GV136" s="133"/>
      <c r="GW136" s="133"/>
      <c r="GX136" s="133"/>
      <c r="GY136" s="133"/>
      <c r="GZ136" s="133"/>
      <c r="HA136" s="133"/>
      <c r="HB136" s="133"/>
    </row>
    <row r="137" spans="2:210" x14ac:dyDescent="0.25">
      <c r="B137" s="120"/>
      <c r="C137" s="114"/>
      <c r="D137"/>
      <c r="E137"/>
      <c r="F137" s="120"/>
      <c r="G137" s="114"/>
      <c r="H137"/>
      <c r="I137"/>
      <c r="J137" s="120"/>
      <c r="K137" s="114"/>
      <c r="L137"/>
      <c r="M137"/>
      <c r="N137" s="120"/>
      <c r="O137" s="114"/>
      <c r="P137"/>
      <c r="Q137"/>
      <c r="R137" s="120"/>
      <c r="S137" s="114"/>
      <c r="T137"/>
      <c r="U137"/>
      <c r="V137" s="120"/>
      <c r="W137" s="114"/>
      <c r="X137"/>
      <c r="Y137"/>
      <c r="AA137" s="140" t="str">
        <f t="shared" si="265"/>
        <v/>
      </c>
      <c r="AB137" s="141" t="str">
        <f t="shared" si="283"/>
        <v/>
      </c>
      <c r="AC137" s="142" t="e">
        <f t="shared" si="295"/>
        <v>#N/A</v>
      </c>
      <c r="AD137" s="142" t="e">
        <f t="shared" si="313"/>
        <v>#VALUE!</v>
      </c>
      <c r="AE137" s="134" t="str">
        <f t="shared" si="284"/>
        <v/>
      </c>
      <c r="AF137" s="140" t="str">
        <f t="shared" si="266"/>
        <v/>
      </c>
      <c r="AG137" s="141" t="str">
        <f t="shared" si="285"/>
        <v/>
      </c>
      <c r="AH137" s="142" t="e">
        <f t="shared" si="296"/>
        <v>#N/A</v>
      </c>
      <c r="AI137" s="142" t="e">
        <f t="shared" si="314"/>
        <v>#VALUE!</v>
      </c>
      <c r="AJ137" s="134" t="str">
        <f t="shared" si="286"/>
        <v/>
      </c>
      <c r="AK137" s="140" t="str">
        <f t="shared" si="267"/>
        <v/>
      </c>
      <c r="AL137" s="141" t="str">
        <f t="shared" si="287"/>
        <v/>
      </c>
      <c r="AM137" s="142" t="e">
        <f t="shared" si="297"/>
        <v>#N/A</v>
      </c>
      <c r="AN137" s="142" t="e">
        <f t="shared" si="315"/>
        <v>#VALUE!</v>
      </c>
      <c r="AO137" s="134" t="str">
        <f t="shared" si="288"/>
        <v/>
      </c>
      <c r="AP137" s="140" t="str">
        <f t="shared" si="268"/>
        <v/>
      </c>
      <c r="AQ137" s="141" t="str">
        <f t="shared" si="289"/>
        <v/>
      </c>
      <c r="AR137" s="142" t="e">
        <f t="shared" si="298"/>
        <v>#N/A</v>
      </c>
      <c r="AS137" s="142" t="e">
        <f t="shared" si="316"/>
        <v>#VALUE!</v>
      </c>
      <c r="AT137" s="134" t="str">
        <f t="shared" si="290"/>
        <v/>
      </c>
      <c r="AU137" s="140" t="str">
        <f t="shared" si="269"/>
        <v/>
      </c>
      <c r="AV137" s="141" t="str">
        <f t="shared" si="291"/>
        <v/>
      </c>
      <c r="AW137" s="142" t="e">
        <f t="shared" si="299"/>
        <v>#N/A</v>
      </c>
      <c r="AX137" s="142" t="e">
        <f t="shared" si="317"/>
        <v>#VALUE!</v>
      </c>
      <c r="AY137" s="134" t="str">
        <f t="shared" si="292"/>
        <v/>
      </c>
      <c r="AZ137" s="140" t="str">
        <f t="shared" si="270"/>
        <v/>
      </c>
      <c r="BA137" s="141" t="str">
        <f t="shared" si="293"/>
        <v/>
      </c>
      <c r="BB137" s="142" t="e">
        <f t="shared" si="300"/>
        <v>#N/A</v>
      </c>
      <c r="BC137" s="142" t="e">
        <f t="shared" si="318"/>
        <v>#VALUE!</v>
      </c>
      <c r="BD137" s="134" t="str">
        <f t="shared" si="294"/>
        <v/>
      </c>
      <c r="BF137" s="143" t="str">
        <f t="shared" si="301"/>
        <v/>
      </c>
      <c r="BG137" s="144" t="str">
        <f t="shared" si="302"/>
        <v/>
      </c>
      <c r="BH137" s="138" t="e">
        <f t="shared" si="319"/>
        <v>#N/A</v>
      </c>
      <c r="BI137" s="138" t="e">
        <f t="shared" si="319"/>
        <v>#N/A</v>
      </c>
      <c r="BJ137" s="138"/>
      <c r="BK137" s="143" t="str">
        <f t="shared" si="303"/>
        <v/>
      </c>
      <c r="BL137" s="144" t="str">
        <f t="shared" si="304"/>
        <v/>
      </c>
      <c r="BM137" s="138" t="e">
        <f t="shared" si="320"/>
        <v>#N/A</v>
      </c>
      <c r="BN137" s="138" t="e">
        <f t="shared" si="320"/>
        <v>#N/A</v>
      </c>
      <c r="BO137" s="138"/>
      <c r="BP137" s="143" t="str">
        <f t="shared" si="305"/>
        <v/>
      </c>
      <c r="BQ137" s="144" t="str">
        <f t="shared" si="306"/>
        <v/>
      </c>
      <c r="BR137" s="138" t="e">
        <f t="shared" si="321"/>
        <v>#N/A</v>
      </c>
      <c r="BS137" s="138" t="e">
        <f t="shared" si="321"/>
        <v>#N/A</v>
      </c>
      <c r="BT137" s="138"/>
      <c r="BU137" s="143" t="str">
        <f t="shared" si="307"/>
        <v/>
      </c>
      <c r="BV137" s="144" t="str">
        <f t="shared" si="308"/>
        <v/>
      </c>
      <c r="BW137" s="138" t="e">
        <f t="shared" si="322"/>
        <v>#N/A</v>
      </c>
      <c r="BX137" s="138" t="e">
        <f t="shared" si="322"/>
        <v>#N/A</v>
      </c>
      <c r="BY137" s="138"/>
      <c r="BZ137" s="143" t="str">
        <f t="shared" si="309"/>
        <v/>
      </c>
      <c r="CA137" s="144" t="str">
        <f t="shared" si="310"/>
        <v/>
      </c>
      <c r="CB137" s="138" t="e">
        <f t="shared" si="323"/>
        <v>#N/A</v>
      </c>
      <c r="CC137" s="138" t="e">
        <f t="shared" si="323"/>
        <v>#N/A</v>
      </c>
      <c r="CD137" s="138"/>
      <c r="CE137" s="143" t="str">
        <f t="shared" si="311"/>
        <v/>
      </c>
      <c r="CF137" s="144" t="str">
        <f t="shared" si="312"/>
        <v/>
      </c>
      <c r="CG137" s="138" t="e">
        <f t="shared" si="324"/>
        <v>#N/A</v>
      </c>
      <c r="CH137" s="138" t="e">
        <f t="shared" si="324"/>
        <v>#N/A</v>
      </c>
      <c r="CJ137" s="171"/>
      <c r="CK137" s="133"/>
      <c r="CL137" s="133"/>
      <c r="CM137" s="133"/>
      <c r="CN137" s="133"/>
      <c r="CO137" s="133"/>
      <c r="CP137" s="133"/>
      <c r="CQ137" s="133"/>
      <c r="CR137" s="133"/>
      <c r="CS137" s="133"/>
      <c r="CT137" s="133"/>
      <c r="CU137" s="133"/>
      <c r="CV137" s="133"/>
      <c r="CW137" s="133"/>
      <c r="CX137" s="133"/>
      <c r="CY137" s="133"/>
      <c r="CZ137" s="133"/>
      <c r="DA137" s="133"/>
      <c r="DB137" s="133"/>
      <c r="DC137" s="133"/>
      <c r="DD137" s="133"/>
      <c r="DE137" s="133"/>
      <c r="DF137" s="133"/>
      <c r="DG137" s="133"/>
      <c r="DH137" s="133"/>
      <c r="DI137" s="133"/>
      <c r="DJ137" s="133"/>
      <c r="DK137" s="133"/>
      <c r="DL137" s="133"/>
      <c r="DM137" s="133"/>
      <c r="DN137" s="133"/>
      <c r="DO137" s="133"/>
      <c r="DP137" s="133"/>
      <c r="DQ137" s="133"/>
      <c r="DR137" s="133"/>
      <c r="DS137" s="133"/>
      <c r="DT137" s="133"/>
      <c r="DU137" s="133"/>
      <c r="DV137" s="133"/>
      <c r="DW137" s="133"/>
      <c r="DX137" s="133"/>
      <c r="DY137" s="133"/>
      <c r="DZ137" s="133"/>
      <c r="EA137" s="133"/>
      <c r="EB137" s="133"/>
      <c r="EC137" s="133"/>
      <c r="ED137" s="133"/>
      <c r="EE137" s="133"/>
      <c r="EF137" s="133"/>
      <c r="EG137" s="133"/>
      <c r="EH137" s="133"/>
      <c r="EI137" s="133"/>
      <c r="EJ137" s="133"/>
      <c r="EK137" s="133"/>
      <c r="EL137" s="133"/>
      <c r="EM137" s="133"/>
      <c r="EN137" s="133"/>
      <c r="EO137" s="133"/>
      <c r="EP137" s="133"/>
      <c r="EQ137" s="133"/>
      <c r="ER137" s="133"/>
      <c r="ES137" s="133"/>
      <c r="ET137" s="133"/>
      <c r="EU137" s="133"/>
      <c r="EV137" s="133"/>
      <c r="EW137" s="133"/>
      <c r="EX137" s="133"/>
      <c r="EY137" s="133"/>
      <c r="EZ137" s="133"/>
      <c r="FA137" s="133"/>
      <c r="FB137" s="133"/>
      <c r="FC137" s="133"/>
      <c r="FD137" s="133"/>
      <c r="FE137" s="133"/>
      <c r="FF137" s="133"/>
      <c r="FG137" s="133"/>
      <c r="FH137" s="133"/>
      <c r="FI137" s="133"/>
      <c r="FJ137" s="133"/>
      <c r="FK137" s="133"/>
      <c r="FL137" s="133"/>
      <c r="FM137" s="133"/>
      <c r="FN137" s="133"/>
      <c r="FO137" s="133"/>
      <c r="FP137" s="133"/>
      <c r="FQ137" s="133"/>
      <c r="FR137" s="133"/>
      <c r="FS137" s="133"/>
      <c r="FT137" s="133"/>
      <c r="FU137" s="133"/>
      <c r="FV137" s="133"/>
      <c r="FW137" s="133"/>
      <c r="FX137" s="133"/>
      <c r="FY137" s="133"/>
      <c r="FZ137" s="133"/>
      <c r="GA137" s="133"/>
      <c r="GB137" s="133"/>
      <c r="GC137" s="133"/>
      <c r="GD137" s="133"/>
      <c r="GE137" s="133"/>
      <c r="GF137" s="133"/>
      <c r="GG137" s="133"/>
      <c r="GH137" s="133"/>
      <c r="GI137" s="133"/>
      <c r="GJ137" s="133"/>
      <c r="GK137" s="133"/>
      <c r="GL137" s="133"/>
      <c r="GM137" s="133"/>
      <c r="GN137" s="133"/>
      <c r="GO137" s="133"/>
      <c r="GP137" s="133"/>
      <c r="GQ137" s="133"/>
      <c r="GR137" s="133"/>
      <c r="GS137" s="133"/>
      <c r="GT137" s="133"/>
      <c r="GU137" s="133"/>
      <c r="GV137" s="133"/>
      <c r="GW137" s="133"/>
      <c r="GX137" s="133"/>
      <c r="GY137" s="133"/>
      <c r="GZ137" s="133"/>
      <c r="HA137" s="133"/>
      <c r="HB137" s="133"/>
    </row>
    <row r="138" spans="2:210" x14ac:dyDescent="0.25">
      <c r="B138" s="120"/>
      <c r="C138" s="114"/>
      <c r="D138"/>
      <c r="E138"/>
      <c r="F138" s="120"/>
      <c r="G138" s="114"/>
      <c r="H138"/>
      <c r="I138"/>
      <c r="J138" s="120"/>
      <c r="K138" s="114"/>
      <c r="L138"/>
      <c r="M138"/>
      <c r="N138" s="120"/>
      <c r="O138" s="114"/>
      <c r="P138"/>
      <c r="Q138"/>
      <c r="R138" s="120"/>
      <c r="S138" s="114"/>
      <c r="T138"/>
      <c r="U138"/>
      <c r="V138" s="120"/>
      <c r="W138" s="114"/>
      <c r="X138"/>
      <c r="Y138"/>
      <c r="AA138" s="140" t="str">
        <f t="shared" si="265"/>
        <v/>
      </c>
      <c r="AB138" s="141" t="str">
        <f t="shared" si="283"/>
        <v/>
      </c>
      <c r="AC138" s="142" t="e">
        <f t="shared" si="295"/>
        <v>#N/A</v>
      </c>
      <c r="AD138" s="142" t="e">
        <f t="shared" si="313"/>
        <v>#VALUE!</v>
      </c>
      <c r="AE138" s="134" t="str">
        <f t="shared" si="284"/>
        <v/>
      </c>
      <c r="AF138" s="140" t="str">
        <f t="shared" si="266"/>
        <v/>
      </c>
      <c r="AG138" s="141" t="str">
        <f t="shared" si="285"/>
        <v/>
      </c>
      <c r="AH138" s="142" t="e">
        <f t="shared" si="296"/>
        <v>#N/A</v>
      </c>
      <c r="AI138" s="142" t="e">
        <f t="shared" si="314"/>
        <v>#VALUE!</v>
      </c>
      <c r="AJ138" s="134" t="str">
        <f t="shared" si="286"/>
        <v/>
      </c>
      <c r="AK138" s="140" t="str">
        <f t="shared" si="267"/>
        <v/>
      </c>
      <c r="AL138" s="141" t="str">
        <f t="shared" si="287"/>
        <v/>
      </c>
      <c r="AM138" s="142" t="e">
        <f t="shared" si="297"/>
        <v>#N/A</v>
      </c>
      <c r="AN138" s="142" t="e">
        <f t="shared" si="315"/>
        <v>#VALUE!</v>
      </c>
      <c r="AO138" s="134" t="str">
        <f t="shared" si="288"/>
        <v/>
      </c>
      <c r="AP138" s="140" t="str">
        <f t="shared" si="268"/>
        <v/>
      </c>
      <c r="AQ138" s="141" t="str">
        <f t="shared" si="289"/>
        <v/>
      </c>
      <c r="AR138" s="142" t="e">
        <f t="shared" si="298"/>
        <v>#N/A</v>
      </c>
      <c r="AS138" s="142" t="e">
        <f t="shared" si="316"/>
        <v>#VALUE!</v>
      </c>
      <c r="AT138" s="134" t="str">
        <f t="shared" si="290"/>
        <v/>
      </c>
      <c r="AU138" s="140" t="str">
        <f t="shared" si="269"/>
        <v/>
      </c>
      <c r="AV138" s="141" t="str">
        <f t="shared" si="291"/>
        <v/>
      </c>
      <c r="AW138" s="142" t="e">
        <f t="shared" si="299"/>
        <v>#N/A</v>
      </c>
      <c r="AX138" s="142" t="e">
        <f t="shared" si="317"/>
        <v>#VALUE!</v>
      </c>
      <c r="AY138" s="134" t="str">
        <f t="shared" si="292"/>
        <v/>
      </c>
      <c r="AZ138" s="140" t="str">
        <f t="shared" si="270"/>
        <v/>
      </c>
      <c r="BA138" s="141" t="str">
        <f t="shared" si="293"/>
        <v/>
      </c>
      <c r="BB138" s="142" t="e">
        <f t="shared" si="300"/>
        <v>#N/A</v>
      </c>
      <c r="BC138" s="142" t="e">
        <f t="shared" si="318"/>
        <v>#VALUE!</v>
      </c>
      <c r="BD138" s="134" t="str">
        <f t="shared" si="294"/>
        <v/>
      </c>
      <c r="BF138" s="143" t="str">
        <f t="shared" si="301"/>
        <v/>
      </c>
      <c r="BG138" s="144" t="str">
        <f t="shared" si="302"/>
        <v/>
      </c>
      <c r="BH138" s="138" t="e">
        <f t="shared" si="319"/>
        <v>#N/A</v>
      </c>
      <c r="BI138" s="138" t="e">
        <f t="shared" si="319"/>
        <v>#N/A</v>
      </c>
      <c r="BJ138" s="138"/>
      <c r="BK138" s="143" t="str">
        <f t="shared" si="303"/>
        <v/>
      </c>
      <c r="BL138" s="144" t="str">
        <f t="shared" si="304"/>
        <v/>
      </c>
      <c r="BM138" s="138" t="e">
        <f t="shared" si="320"/>
        <v>#N/A</v>
      </c>
      <c r="BN138" s="138" t="e">
        <f t="shared" si="320"/>
        <v>#N/A</v>
      </c>
      <c r="BO138" s="138"/>
      <c r="BP138" s="143" t="str">
        <f t="shared" si="305"/>
        <v/>
      </c>
      <c r="BQ138" s="144" t="str">
        <f t="shared" si="306"/>
        <v/>
      </c>
      <c r="BR138" s="138" t="e">
        <f t="shared" si="321"/>
        <v>#N/A</v>
      </c>
      <c r="BS138" s="138" t="e">
        <f t="shared" si="321"/>
        <v>#N/A</v>
      </c>
      <c r="BT138" s="138"/>
      <c r="BU138" s="143" t="str">
        <f t="shared" si="307"/>
        <v/>
      </c>
      <c r="BV138" s="144" t="str">
        <f t="shared" si="308"/>
        <v/>
      </c>
      <c r="BW138" s="138" t="e">
        <f t="shared" si="322"/>
        <v>#N/A</v>
      </c>
      <c r="BX138" s="138" t="e">
        <f t="shared" si="322"/>
        <v>#N/A</v>
      </c>
      <c r="BY138" s="138"/>
      <c r="BZ138" s="143" t="str">
        <f t="shared" si="309"/>
        <v/>
      </c>
      <c r="CA138" s="144" t="str">
        <f t="shared" si="310"/>
        <v/>
      </c>
      <c r="CB138" s="138" t="e">
        <f t="shared" si="323"/>
        <v>#N/A</v>
      </c>
      <c r="CC138" s="138" t="e">
        <f t="shared" si="323"/>
        <v>#N/A</v>
      </c>
      <c r="CD138" s="138"/>
      <c r="CE138" s="143" t="str">
        <f t="shared" si="311"/>
        <v/>
      </c>
      <c r="CF138" s="144" t="str">
        <f t="shared" si="312"/>
        <v/>
      </c>
      <c r="CG138" s="138" t="e">
        <f t="shared" si="324"/>
        <v>#N/A</v>
      </c>
      <c r="CH138" s="138" t="e">
        <f t="shared" si="324"/>
        <v>#N/A</v>
      </c>
      <c r="CJ138" s="171"/>
      <c r="CK138" s="133"/>
      <c r="CL138" s="133"/>
      <c r="CM138" s="133"/>
      <c r="CN138" s="133"/>
      <c r="CO138" s="133"/>
      <c r="CP138" s="133"/>
      <c r="CQ138" s="133"/>
      <c r="CR138" s="133"/>
      <c r="CS138" s="133"/>
      <c r="CT138" s="133"/>
      <c r="CU138" s="133"/>
      <c r="CV138" s="133"/>
      <c r="CW138" s="133"/>
      <c r="CX138" s="133"/>
      <c r="CY138" s="133"/>
      <c r="CZ138" s="133"/>
      <c r="DA138" s="133"/>
      <c r="DB138" s="133"/>
      <c r="DC138" s="133"/>
      <c r="DD138" s="133"/>
      <c r="DE138" s="133"/>
      <c r="DF138" s="133"/>
      <c r="DG138" s="133"/>
      <c r="DH138" s="133"/>
      <c r="DI138" s="133"/>
      <c r="DJ138" s="133"/>
      <c r="DK138" s="133"/>
      <c r="DL138" s="133"/>
      <c r="DM138" s="133"/>
      <c r="DN138" s="133"/>
      <c r="DO138" s="133"/>
      <c r="DP138" s="133"/>
      <c r="DQ138" s="133"/>
      <c r="DR138" s="133"/>
      <c r="DS138" s="133"/>
      <c r="DT138" s="133"/>
      <c r="DU138" s="133"/>
      <c r="DV138" s="133"/>
      <c r="DW138" s="133"/>
      <c r="DX138" s="133"/>
      <c r="DY138" s="133"/>
      <c r="DZ138" s="133"/>
      <c r="EA138" s="133"/>
      <c r="EB138" s="133"/>
      <c r="EC138" s="133"/>
      <c r="ED138" s="133"/>
      <c r="EE138" s="133"/>
      <c r="EF138" s="133"/>
      <c r="EG138" s="133"/>
      <c r="EH138" s="133"/>
      <c r="EI138" s="133"/>
      <c r="EJ138" s="133"/>
      <c r="EK138" s="133"/>
      <c r="EL138" s="133"/>
      <c r="EM138" s="133"/>
      <c r="EN138" s="133"/>
      <c r="EO138" s="133"/>
      <c r="EP138" s="133"/>
      <c r="EQ138" s="133"/>
      <c r="ER138" s="133"/>
      <c r="ES138" s="133"/>
      <c r="ET138" s="133"/>
      <c r="EU138" s="133"/>
      <c r="EV138" s="133"/>
      <c r="EW138" s="133"/>
      <c r="EX138" s="133"/>
      <c r="EY138" s="133"/>
      <c r="EZ138" s="133"/>
      <c r="FA138" s="133"/>
      <c r="FB138" s="133"/>
      <c r="FC138" s="133"/>
      <c r="FD138" s="133"/>
      <c r="FE138" s="133"/>
      <c r="FF138" s="133"/>
      <c r="FG138" s="133"/>
      <c r="FH138" s="133"/>
      <c r="FI138" s="133"/>
      <c r="FJ138" s="133"/>
      <c r="FK138" s="133"/>
      <c r="FL138" s="133"/>
      <c r="FM138" s="133"/>
      <c r="FN138" s="133"/>
      <c r="FO138" s="133"/>
      <c r="FP138" s="133"/>
      <c r="FQ138" s="133"/>
      <c r="FR138" s="133"/>
      <c r="FS138" s="133"/>
      <c r="FT138" s="133"/>
      <c r="FU138" s="133"/>
      <c r="FV138" s="133"/>
      <c r="FW138" s="133"/>
      <c r="FX138" s="133"/>
      <c r="FY138" s="133"/>
      <c r="FZ138" s="133"/>
      <c r="GA138" s="133"/>
      <c r="GB138" s="133"/>
      <c r="GC138" s="133"/>
      <c r="GD138" s="133"/>
      <c r="GE138" s="133"/>
      <c r="GF138" s="133"/>
      <c r="GG138" s="133"/>
      <c r="GH138" s="133"/>
      <c r="GI138" s="133"/>
      <c r="GJ138" s="133"/>
      <c r="GK138" s="133"/>
      <c r="GL138" s="133"/>
      <c r="GM138" s="133"/>
      <c r="GN138" s="133"/>
      <c r="GO138" s="133"/>
      <c r="GP138" s="133"/>
      <c r="GQ138" s="133"/>
      <c r="GR138" s="133"/>
      <c r="GS138" s="133"/>
      <c r="GT138" s="133"/>
      <c r="GU138" s="133"/>
      <c r="GV138" s="133"/>
      <c r="GW138" s="133"/>
      <c r="GX138" s="133"/>
      <c r="GY138" s="133"/>
      <c r="GZ138" s="133"/>
      <c r="HA138" s="133"/>
      <c r="HB138" s="133"/>
    </row>
    <row r="139" spans="2:210" x14ac:dyDescent="0.25">
      <c r="B139" s="120"/>
      <c r="C139" s="114"/>
      <c r="D139"/>
      <c r="E139"/>
      <c r="F139" s="120"/>
      <c r="G139" s="114"/>
      <c r="H139"/>
      <c r="I139"/>
      <c r="J139" s="120"/>
      <c r="K139" s="114"/>
      <c r="L139"/>
      <c r="M139"/>
      <c r="N139" s="120"/>
      <c r="O139" s="114"/>
      <c r="P139"/>
      <c r="Q139"/>
      <c r="R139" s="120"/>
      <c r="S139" s="114"/>
      <c r="T139"/>
      <c r="U139"/>
      <c r="V139" s="120"/>
      <c r="W139" s="114"/>
      <c r="X139"/>
      <c r="Y139"/>
      <c r="AA139" s="140" t="str">
        <f t="shared" si="265"/>
        <v/>
      </c>
      <c r="AB139" s="141" t="str">
        <f t="shared" si="283"/>
        <v/>
      </c>
      <c r="AC139" s="142" t="e">
        <f t="shared" si="295"/>
        <v>#N/A</v>
      </c>
      <c r="AD139" s="142" t="e">
        <f t="shared" si="313"/>
        <v>#VALUE!</v>
      </c>
      <c r="AE139" s="134" t="str">
        <f t="shared" si="284"/>
        <v/>
      </c>
      <c r="AF139" s="140" t="str">
        <f t="shared" si="266"/>
        <v/>
      </c>
      <c r="AG139" s="141" t="str">
        <f t="shared" si="285"/>
        <v/>
      </c>
      <c r="AH139" s="142" t="e">
        <f t="shared" si="296"/>
        <v>#N/A</v>
      </c>
      <c r="AI139" s="142" t="e">
        <f t="shared" si="314"/>
        <v>#VALUE!</v>
      </c>
      <c r="AJ139" s="134" t="str">
        <f t="shared" si="286"/>
        <v/>
      </c>
      <c r="AK139" s="140" t="str">
        <f t="shared" si="267"/>
        <v/>
      </c>
      <c r="AL139" s="141" t="str">
        <f t="shared" si="287"/>
        <v/>
      </c>
      <c r="AM139" s="142" t="e">
        <f t="shared" si="297"/>
        <v>#N/A</v>
      </c>
      <c r="AN139" s="142" t="e">
        <f t="shared" si="315"/>
        <v>#VALUE!</v>
      </c>
      <c r="AO139" s="134" t="str">
        <f t="shared" si="288"/>
        <v/>
      </c>
      <c r="AP139" s="140" t="str">
        <f t="shared" si="268"/>
        <v/>
      </c>
      <c r="AQ139" s="141" t="str">
        <f t="shared" si="289"/>
        <v/>
      </c>
      <c r="AR139" s="142" t="e">
        <f t="shared" si="298"/>
        <v>#N/A</v>
      </c>
      <c r="AS139" s="142" t="e">
        <f t="shared" si="316"/>
        <v>#VALUE!</v>
      </c>
      <c r="AT139" s="134" t="str">
        <f t="shared" si="290"/>
        <v/>
      </c>
      <c r="AU139" s="140" t="str">
        <f t="shared" si="269"/>
        <v/>
      </c>
      <c r="AV139" s="141" t="str">
        <f t="shared" si="291"/>
        <v/>
      </c>
      <c r="AW139" s="142" t="e">
        <f t="shared" si="299"/>
        <v>#N/A</v>
      </c>
      <c r="AX139" s="142" t="e">
        <f t="shared" si="317"/>
        <v>#VALUE!</v>
      </c>
      <c r="AY139" s="134" t="str">
        <f t="shared" si="292"/>
        <v/>
      </c>
      <c r="AZ139" s="140" t="str">
        <f t="shared" si="270"/>
        <v/>
      </c>
      <c r="BA139" s="141" t="str">
        <f t="shared" si="293"/>
        <v/>
      </c>
      <c r="BB139" s="142" t="e">
        <f t="shared" si="300"/>
        <v>#N/A</v>
      </c>
      <c r="BC139" s="142" t="e">
        <f t="shared" si="318"/>
        <v>#VALUE!</v>
      </c>
      <c r="BD139" s="134" t="str">
        <f t="shared" si="294"/>
        <v/>
      </c>
      <c r="BF139" s="143" t="str">
        <f t="shared" si="301"/>
        <v/>
      </c>
      <c r="BG139" s="144" t="str">
        <f t="shared" si="302"/>
        <v/>
      </c>
      <c r="BH139" s="138" t="e">
        <f t="shared" si="319"/>
        <v>#N/A</v>
      </c>
      <c r="BI139" s="138" t="e">
        <f t="shared" si="319"/>
        <v>#N/A</v>
      </c>
      <c r="BJ139" s="138"/>
      <c r="BK139" s="143" t="str">
        <f t="shared" si="303"/>
        <v/>
      </c>
      <c r="BL139" s="144" t="str">
        <f t="shared" si="304"/>
        <v/>
      </c>
      <c r="BM139" s="138" t="e">
        <f t="shared" si="320"/>
        <v>#N/A</v>
      </c>
      <c r="BN139" s="138" t="e">
        <f t="shared" si="320"/>
        <v>#N/A</v>
      </c>
      <c r="BO139" s="138"/>
      <c r="BP139" s="143" t="str">
        <f t="shared" si="305"/>
        <v/>
      </c>
      <c r="BQ139" s="144" t="str">
        <f t="shared" si="306"/>
        <v/>
      </c>
      <c r="BR139" s="138" t="e">
        <f t="shared" si="321"/>
        <v>#N/A</v>
      </c>
      <c r="BS139" s="138" t="e">
        <f t="shared" si="321"/>
        <v>#N/A</v>
      </c>
      <c r="BT139" s="138"/>
      <c r="BU139" s="143" t="str">
        <f t="shared" si="307"/>
        <v/>
      </c>
      <c r="BV139" s="144" t="str">
        <f t="shared" si="308"/>
        <v/>
      </c>
      <c r="BW139" s="138" t="e">
        <f t="shared" si="322"/>
        <v>#N/A</v>
      </c>
      <c r="BX139" s="138" t="e">
        <f t="shared" si="322"/>
        <v>#N/A</v>
      </c>
      <c r="BY139" s="138"/>
      <c r="BZ139" s="143" t="str">
        <f t="shared" si="309"/>
        <v/>
      </c>
      <c r="CA139" s="144" t="str">
        <f t="shared" si="310"/>
        <v/>
      </c>
      <c r="CB139" s="138" t="e">
        <f t="shared" si="323"/>
        <v>#N/A</v>
      </c>
      <c r="CC139" s="138" t="e">
        <f t="shared" si="323"/>
        <v>#N/A</v>
      </c>
      <c r="CD139" s="138"/>
      <c r="CE139" s="143" t="str">
        <f t="shared" si="311"/>
        <v/>
      </c>
      <c r="CF139" s="144" t="str">
        <f t="shared" si="312"/>
        <v/>
      </c>
      <c r="CG139" s="138" t="e">
        <f t="shared" si="324"/>
        <v>#N/A</v>
      </c>
      <c r="CH139" s="138" t="e">
        <f t="shared" si="324"/>
        <v>#N/A</v>
      </c>
      <c r="CJ139" s="171"/>
      <c r="CK139" s="133"/>
      <c r="CL139" s="133"/>
      <c r="CM139" s="133"/>
      <c r="CN139" s="133"/>
      <c r="CO139" s="133"/>
      <c r="CP139" s="133"/>
      <c r="CQ139" s="133"/>
      <c r="CR139" s="133"/>
      <c r="CS139" s="133"/>
      <c r="CT139" s="133"/>
      <c r="CU139" s="133"/>
      <c r="CV139" s="133"/>
      <c r="CW139" s="133"/>
      <c r="CX139" s="133"/>
      <c r="CY139" s="133"/>
      <c r="CZ139" s="133"/>
      <c r="DA139" s="133"/>
      <c r="DB139" s="133"/>
      <c r="DC139" s="133"/>
      <c r="DD139" s="133"/>
      <c r="DE139" s="133"/>
      <c r="DF139" s="133"/>
      <c r="DG139" s="133"/>
      <c r="DH139" s="133"/>
      <c r="DI139" s="133"/>
      <c r="DJ139" s="133"/>
      <c r="DK139" s="133"/>
      <c r="DL139" s="133"/>
      <c r="DM139" s="133"/>
      <c r="DN139" s="133"/>
      <c r="DO139" s="133"/>
      <c r="DP139" s="133"/>
      <c r="DQ139" s="133"/>
      <c r="DR139" s="133"/>
      <c r="DS139" s="133"/>
      <c r="DT139" s="133"/>
      <c r="DU139" s="133"/>
      <c r="DV139" s="133"/>
      <c r="DW139" s="133"/>
      <c r="DX139" s="133"/>
      <c r="DY139" s="133"/>
      <c r="DZ139" s="133"/>
      <c r="EA139" s="133"/>
      <c r="EB139" s="133"/>
      <c r="EC139" s="133"/>
      <c r="ED139" s="133"/>
      <c r="EE139" s="133"/>
      <c r="EF139" s="133"/>
      <c r="EG139" s="133"/>
      <c r="EH139" s="133"/>
      <c r="EI139" s="133"/>
      <c r="EJ139" s="133"/>
      <c r="EK139" s="133"/>
      <c r="EL139" s="133"/>
      <c r="EM139" s="133"/>
      <c r="EN139" s="133"/>
      <c r="EO139" s="133"/>
      <c r="EP139" s="133"/>
      <c r="EQ139" s="133"/>
      <c r="ER139" s="133"/>
      <c r="ES139" s="133"/>
      <c r="ET139" s="133"/>
      <c r="EU139" s="133"/>
      <c r="EV139" s="133"/>
      <c r="EW139" s="133"/>
      <c r="EX139" s="133"/>
      <c r="EY139" s="133"/>
      <c r="EZ139" s="133"/>
      <c r="FA139" s="133"/>
      <c r="FB139" s="133"/>
      <c r="FC139" s="133"/>
      <c r="FD139" s="133"/>
      <c r="FE139" s="133"/>
      <c r="FF139" s="133"/>
      <c r="FG139" s="133"/>
      <c r="FH139" s="133"/>
      <c r="FI139" s="133"/>
      <c r="FJ139" s="133"/>
      <c r="FK139" s="133"/>
      <c r="FL139" s="133"/>
      <c r="FM139" s="133"/>
      <c r="FN139" s="133"/>
      <c r="FO139" s="133"/>
      <c r="FP139" s="133"/>
      <c r="FQ139" s="133"/>
      <c r="FR139" s="133"/>
      <c r="FS139" s="133"/>
      <c r="FT139" s="133"/>
      <c r="FU139" s="133"/>
      <c r="FV139" s="133"/>
      <c r="FW139" s="133"/>
      <c r="FX139" s="133"/>
      <c r="FY139" s="133"/>
      <c r="FZ139" s="133"/>
      <c r="GA139" s="133"/>
      <c r="GB139" s="133"/>
      <c r="GC139" s="133"/>
      <c r="GD139" s="133"/>
      <c r="GE139" s="133"/>
      <c r="GF139" s="133"/>
      <c r="GG139" s="133"/>
      <c r="GH139" s="133"/>
      <c r="GI139" s="133"/>
      <c r="GJ139" s="133"/>
      <c r="GK139" s="133"/>
      <c r="GL139" s="133"/>
      <c r="GM139" s="133"/>
      <c r="GN139" s="133"/>
      <c r="GO139" s="133"/>
      <c r="GP139" s="133"/>
      <c r="GQ139" s="133"/>
      <c r="GR139" s="133"/>
      <c r="GS139" s="133"/>
      <c r="GT139" s="133"/>
      <c r="GU139" s="133"/>
      <c r="GV139" s="133"/>
      <c r="GW139" s="133"/>
      <c r="GX139" s="133"/>
      <c r="GY139" s="133"/>
      <c r="GZ139" s="133"/>
      <c r="HA139" s="133"/>
      <c r="HB139" s="133"/>
    </row>
    <row r="140" spans="2:210" x14ac:dyDescent="0.25">
      <c r="B140" s="120"/>
      <c r="C140" s="114"/>
      <c r="D140"/>
      <c r="E140"/>
      <c r="F140" s="120"/>
      <c r="G140" s="114"/>
      <c r="H140"/>
      <c r="I140"/>
      <c r="J140" s="120"/>
      <c r="K140" s="114"/>
      <c r="L140"/>
      <c r="M140"/>
      <c r="N140" s="120"/>
      <c r="O140" s="114"/>
      <c r="P140"/>
      <c r="Q140"/>
      <c r="R140" s="120"/>
      <c r="S140" s="114"/>
      <c r="T140"/>
      <c r="U140"/>
      <c r="V140" s="120"/>
      <c r="W140" s="114"/>
      <c r="X140"/>
      <c r="Y140"/>
      <c r="AA140" s="140" t="str">
        <f t="shared" si="265"/>
        <v/>
      </c>
      <c r="AB140" s="141" t="str">
        <f t="shared" si="283"/>
        <v/>
      </c>
      <c r="AC140" s="142" t="e">
        <f t="shared" si="295"/>
        <v>#N/A</v>
      </c>
      <c r="AD140" s="142" t="e">
        <f t="shared" si="313"/>
        <v>#VALUE!</v>
      </c>
      <c r="AE140" s="134" t="str">
        <f t="shared" si="284"/>
        <v/>
      </c>
      <c r="AF140" s="140" t="str">
        <f t="shared" si="266"/>
        <v/>
      </c>
      <c r="AG140" s="141" t="str">
        <f t="shared" si="285"/>
        <v/>
      </c>
      <c r="AH140" s="142" t="e">
        <f t="shared" si="296"/>
        <v>#N/A</v>
      </c>
      <c r="AI140" s="142" t="e">
        <f t="shared" si="314"/>
        <v>#VALUE!</v>
      </c>
      <c r="AJ140" s="134" t="str">
        <f t="shared" si="286"/>
        <v/>
      </c>
      <c r="AK140" s="140" t="str">
        <f t="shared" si="267"/>
        <v/>
      </c>
      <c r="AL140" s="141" t="str">
        <f t="shared" si="287"/>
        <v/>
      </c>
      <c r="AM140" s="142" t="e">
        <f t="shared" si="297"/>
        <v>#N/A</v>
      </c>
      <c r="AN140" s="142" t="e">
        <f t="shared" si="315"/>
        <v>#VALUE!</v>
      </c>
      <c r="AO140" s="134" t="str">
        <f t="shared" si="288"/>
        <v/>
      </c>
      <c r="AP140" s="140" t="str">
        <f t="shared" si="268"/>
        <v/>
      </c>
      <c r="AQ140" s="141" t="str">
        <f t="shared" si="289"/>
        <v/>
      </c>
      <c r="AR140" s="142" t="e">
        <f t="shared" si="298"/>
        <v>#N/A</v>
      </c>
      <c r="AS140" s="142" t="e">
        <f t="shared" si="316"/>
        <v>#VALUE!</v>
      </c>
      <c r="AT140" s="134" t="str">
        <f t="shared" si="290"/>
        <v/>
      </c>
      <c r="AU140" s="140" t="str">
        <f t="shared" si="269"/>
        <v/>
      </c>
      <c r="AV140" s="141" t="str">
        <f t="shared" si="291"/>
        <v/>
      </c>
      <c r="AW140" s="142" t="e">
        <f t="shared" si="299"/>
        <v>#N/A</v>
      </c>
      <c r="AX140" s="142" t="e">
        <f t="shared" si="317"/>
        <v>#VALUE!</v>
      </c>
      <c r="AY140" s="134" t="str">
        <f t="shared" si="292"/>
        <v/>
      </c>
      <c r="AZ140" s="140" t="str">
        <f t="shared" si="270"/>
        <v/>
      </c>
      <c r="BA140" s="141" t="str">
        <f t="shared" si="293"/>
        <v/>
      </c>
      <c r="BB140" s="142" t="e">
        <f t="shared" si="300"/>
        <v>#N/A</v>
      </c>
      <c r="BC140" s="142" t="e">
        <f t="shared" si="318"/>
        <v>#VALUE!</v>
      </c>
      <c r="BD140" s="134" t="str">
        <f t="shared" si="294"/>
        <v/>
      </c>
      <c r="BF140" s="143" t="str">
        <f t="shared" si="301"/>
        <v/>
      </c>
      <c r="BG140" s="144" t="str">
        <f t="shared" si="302"/>
        <v/>
      </c>
      <c r="BH140" s="138" t="e">
        <f t="shared" si="319"/>
        <v>#N/A</v>
      </c>
      <c r="BI140" s="138" t="e">
        <f t="shared" si="319"/>
        <v>#N/A</v>
      </c>
      <c r="BJ140" s="138"/>
      <c r="BK140" s="143" t="str">
        <f t="shared" si="303"/>
        <v/>
      </c>
      <c r="BL140" s="144" t="str">
        <f t="shared" si="304"/>
        <v/>
      </c>
      <c r="BM140" s="138" t="e">
        <f t="shared" si="320"/>
        <v>#N/A</v>
      </c>
      <c r="BN140" s="138" t="e">
        <f t="shared" si="320"/>
        <v>#N/A</v>
      </c>
      <c r="BO140" s="138"/>
      <c r="BP140" s="143" t="str">
        <f t="shared" si="305"/>
        <v/>
      </c>
      <c r="BQ140" s="144" t="str">
        <f t="shared" si="306"/>
        <v/>
      </c>
      <c r="BR140" s="138" t="e">
        <f t="shared" si="321"/>
        <v>#N/A</v>
      </c>
      <c r="BS140" s="138" t="e">
        <f t="shared" si="321"/>
        <v>#N/A</v>
      </c>
      <c r="BT140" s="138"/>
      <c r="BU140" s="143" t="str">
        <f t="shared" si="307"/>
        <v/>
      </c>
      <c r="BV140" s="144" t="str">
        <f t="shared" si="308"/>
        <v/>
      </c>
      <c r="BW140" s="138" t="e">
        <f t="shared" si="322"/>
        <v>#N/A</v>
      </c>
      <c r="BX140" s="138" t="e">
        <f t="shared" si="322"/>
        <v>#N/A</v>
      </c>
      <c r="BY140" s="138"/>
      <c r="BZ140" s="143" t="str">
        <f t="shared" si="309"/>
        <v/>
      </c>
      <c r="CA140" s="144" t="str">
        <f t="shared" si="310"/>
        <v/>
      </c>
      <c r="CB140" s="138" t="e">
        <f t="shared" si="323"/>
        <v>#N/A</v>
      </c>
      <c r="CC140" s="138" t="e">
        <f t="shared" si="323"/>
        <v>#N/A</v>
      </c>
      <c r="CD140" s="138"/>
      <c r="CE140" s="143" t="str">
        <f t="shared" si="311"/>
        <v/>
      </c>
      <c r="CF140" s="144" t="str">
        <f t="shared" si="312"/>
        <v/>
      </c>
      <c r="CG140" s="138" t="e">
        <f t="shared" si="324"/>
        <v>#N/A</v>
      </c>
      <c r="CH140" s="138" t="e">
        <f t="shared" si="324"/>
        <v>#N/A</v>
      </c>
      <c r="CJ140" s="171"/>
      <c r="CK140" s="133"/>
      <c r="CL140" s="133"/>
      <c r="CM140" s="133"/>
      <c r="CN140" s="133"/>
      <c r="CO140" s="133"/>
      <c r="CP140" s="133"/>
      <c r="CQ140" s="133"/>
      <c r="CR140" s="133"/>
      <c r="CS140" s="133"/>
      <c r="CT140" s="133"/>
      <c r="CU140" s="133"/>
      <c r="CV140" s="133"/>
      <c r="CW140" s="133"/>
      <c r="CX140" s="133"/>
      <c r="CY140" s="133"/>
      <c r="CZ140" s="133"/>
      <c r="DA140" s="133"/>
      <c r="DB140" s="133"/>
      <c r="DC140" s="133"/>
      <c r="DD140" s="133"/>
      <c r="DE140" s="133"/>
      <c r="DF140" s="133"/>
      <c r="DG140" s="133"/>
      <c r="DH140" s="133"/>
      <c r="DI140" s="133"/>
      <c r="DJ140" s="133"/>
      <c r="DK140" s="133"/>
      <c r="DL140" s="133"/>
      <c r="DM140" s="133"/>
      <c r="DN140" s="133"/>
      <c r="DO140" s="133"/>
      <c r="DP140" s="133"/>
      <c r="DQ140" s="133"/>
      <c r="DR140" s="133"/>
      <c r="DS140" s="133"/>
      <c r="DT140" s="133"/>
      <c r="DU140" s="133"/>
      <c r="DV140" s="133"/>
      <c r="DW140" s="133"/>
      <c r="DX140" s="133"/>
      <c r="DY140" s="133"/>
      <c r="DZ140" s="133"/>
      <c r="EA140" s="133"/>
      <c r="EB140" s="133"/>
      <c r="EC140" s="133"/>
      <c r="ED140" s="133"/>
      <c r="EE140" s="133"/>
      <c r="EF140" s="133"/>
      <c r="EG140" s="133"/>
      <c r="EH140" s="133"/>
      <c r="EI140" s="133"/>
      <c r="EJ140" s="133"/>
      <c r="EK140" s="133"/>
      <c r="EL140" s="133"/>
      <c r="EM140" s="133"/>
      <c r="EN140" s="133"/>
      <c r="EO140" s="133"/>
      <c r="EP140" s="133"/>
      <c r="EQ140" s="133"/>
      <c r="ER140" s="133"/>
      <c r="ES140" s="133"/>
      <c r="ET140" s="133"/>
      <c r="EU140" s="133"/>
      <c r="EV140" s="133"/>
      <c r="EW140" s="133"/>
      <c r="EX140" s="133"/>
      <c r="EY140" s="133"/>
      <c r="EZ140" s="133"/>
      <c r="FA140" s="133"/>
      <c r="FB140" s="133"/>
      <c r="FC140" s="133"/>
      <c r="FD140" s="133"/>
      <c r="FE140" s="133"/>
      <c r="FF140" s="133"/>
      <c r="FG140" s="133"/>
      <c r="FH140" s="133"/>
      <c r="FI140" s="133"/>
      <c r="FJ140" s="133"/>
      <c r="FK140" s="133"/>
      <c r="FL140" s="133"/>
      <c r="FM140" s="133"/>
      <c r="FN140" s="133"/>
      <c r="FO140" s="133"/>
      <c r="FP140" s="133"/>
      <c r="FQ140" s="133"/>
      <c r="FR140" s="133"/>
      <c r="FS140" s="133"/>
      <c r="FT140" s="133"/>
      <c r="FU140" s="133"/>
      <c r="FV140" s="133"/>
      <c r="FW140" s="133"/>
      <c r="FX140" s="133"/>
      <c r="FY140" s="133"/>
      <c r="FZ140" s="133"/>
      <c r="GA140" s="133"/>
      <c r="GB140" s="133"/>
      <c r="GC140" s="133"/>
      <c r="GD140" s="133"/>
      <c r="GE140" s="133"/>
      <c r="GF140" s="133"/>
      <c r="GG140" s="133"/>
      <c r="GH140" s="133"/>
      <c r="GI140" s="133"/>
      <c r="GJ140" s="133"/>
      <c r="GK140" s="133"/>
      <c r="GL140" s="133"/>
      <c r="GM140" s="133"/>
      <c r="GN140" s="133"/>
      <c r="GO140" s="133"/>
      <c r="GP140" s="133"/>
      <c r="GQ140" s="133"/>
      <c r="GR140" s="133"/>
      <c r="GS140" s="133"/>
      <c r="GT140" s="133"/>
      <c r="GU140" s="133"/>
      <c r="GV140" s="133"/>
      <c r="GW140" s="133"/>
      <c r="GX140" s="133"/>
      <c r="GY140" s="133"/>
      <c r="GZ140" s="133"/>
      <c r="HA140" s="133"/>
      <c r="HB140" s="133"/>
    </row>
    <row r="141" spans="2:210" x14ac:dyDescent="0.25">
      <c r="B141" s="120"/>
      <c r="C141" s="114"/>
      <c r="D141"/>
      <c r="E141"/>
      <c r="F141" s="120"/>
      <c r="G141" s="114"/>
      <c r="H141"/>
      <c r="I141"/>
      <c r="J141" s="120"/>
      <c r="K141" s="114"/>
      <c r="L141"/>
      <c r="M141"/>
      <c r="N141" s="120"/>
      <c r="O141" s="114"/>
      <c r="P141"/>
      <c r="Q141"/>
      <c r="R141" s="120"/>
      <c r="S141" s="114"/>
      <c r="T141"/>
      <c r="U141"/>
      <c r="V141" s="120"/>
      <c r="W141" s="114"/>
      <c r="X141"/>
      <c r="Y141"/>
      <c r="AA141" s="140" t="str">
        <f t="shared" si="265"/>
        <v/>
      </c>
      <c r="AB141" s="141" t="str">
        <f t="shared" si="283"/>
        <v/>
      </c>
      <c r="AC141" s="142" t="e">
        <f t="shared" si="295"/>
        <v>#N/A</v>
      </c>
      <c r="AD141" s="142" t="e">
        <f t="shared" si="313"/>
        <v>#VALUE!</v>
      </c>
      <c r="AE141" s="134" t="str">
        <f t="shared" si="284"/>
        <v/>
      </c>
      <c r="AF141" s="140" t="str">
        <f t="shared" si="266"/>
        <v/>
      </c>
      <c r="AG141" s="141" t="str">
        <f t="shared" si="285"/>
        <v/>
      </c>
      <c r="AH141" s="142" t="e">
        <f t="shared" si="296"/>
        <v>#N/A</v>
      </c>
      <c r="AI141" s="142" t="e">
        <f t="shared" si="314"/>
        <v>#VALUE!</v>
      </c>
      <c r="AJ141" s="134" t="str">
        <f t="shared" si="286"/>
        <v/>
      </c>
      <c r="AK141" s="140" t="str">
        <f t="shared" si="267"/>
        <v/>
      </c>
      <c r="AL141" s="141" t="str">
        <f t="shared" si="287"/>
        <v/>
      </c>
      <c r="AM141" s="142" t="e">
        <f t="shared" si="297"/>
        <v>#N/A</v>
      </c>
      <c r="AN141" s="142" t="e">
        <f t="shared" si="315"/>
        <v>#VALUE!</v>
      </c>
      <c r="AO141" s="134" t="str">
        <f t="shared" si="288"/>
        <v/>
      </c>
      <c r="AP141" s="140" t="str">
        <f t="shared" si="268"/>
        <v/>
      </c>
      <c r="AQ141" s="141" t="str">
        <f t="shared" si="289"/>
        <v/>
      </c>
      <c r="AR141" s="142" t="e">
        <f t="shared" si="298"/>
        <v>#N/A</v>
      </c>
      <c r="AS141" s="142" t="e">
        <f t="shared" si="316"/>
        <v>#VALUE!</v>
      </c>
      <c r="AT141" s="134" t="str">
        <f t="shared" si="290"/>
        <v/>
      </c>
      <c r="AU141" s="140" t="str">
        <f t="shared" si="269"/>
        <v/>
      </c>
      <c r="AV141" s="141" t="str">
        <f t="shared" si="291"/>
        <v/>
      </c>
      <c r="AW141" s="142" t="e">
        <f t="shared" si="299"/>
        <v>#N/A</v>
      </c>
      <c r="AX141" s="142" t="e">
        <f t="shared" si="317"/>
        <v>#VALUE!</v>
      </c>
      <c r="AY141" s="134" t="str">
        <f t="shared" si="292"/>
        <v/>
      </c>
      <c r="AZ141" s="140" t="str">
        <f t="shared" si="270"/>
        <v/>
      </c>
      <c r="BA141" s="141" t="str">
        <f t="shared" si="293"/>
        <v/>
      </c>
      <c r="BB141" s="142" t="e">
        <f t="shared" si="300"/>
        <v>#N/A</v>
      </c>
      <c r="BC141" s="142" t="e">
        <f t="shared" si="318"/>
        <v>#VALUE!</v>
      </c>
      <c r="BD141" s="134" t="str">
        <f t="shared" si="294"/>
        <v/>
      </c>
      <c r="BF141" s="143" t="str">
        <f t="shared" si="301"/>
        <v/>
      </c>
      <c r="BG141" s="144" t="str">
        <f t="shared" si="302"/>
        <v/>
      </c>
      <c r="BH141" s="138" t="e">
        <f t="shared" si="319"/>
        <v>#N/A</v>
      </c>
      <c r="BI141" s="138" t="e">
        <f t="shared" si="319"/>
        <v>#N/A</v>
      </c>
      <c r="BJ141" s="138"/>
      <c r="BK141" s="143" t="str">
        <f t="shared" si="303"/>
        <v/>
      </c>
      <c r="BL141" s="144" t="str">
        <f t="shared" si="304"/>
        <v/>
      </c>
      <c r="BM141" s="138" t="e">
        <f t="shared" si="320"/>
        <v>#N/A</v>
      </c>
      <c r="BN141" s="138" t="e">
        <f t="shared" si="320"/>
        <v>#N/A</v>
      </c>
      <c r="BO141" s="138"/>
      <c r="BP141" s="143" t="str">
        <f t="shared" si="305"/>
        <v/>
      </c>
      <c r="BQ141" s="144" t="str">
        <f t="shared" si="306"/>
        <v/>
      </c>
      <c r="BR141" s="138" t="e">
        <f t="shared" si="321"/>
        <v>#N/A</v>
      </c>
      <c r="BS141" s="138" t="e">
        <f t="shared" si="321"/>
        <v>#N/A</v>
      </c>
      <c r="BT141" s="138"/>
      <c r="BU141" s="143" t="str">
        <f t="shared" si="307"/>
        <v/>
      </c>
      <c r="BV141" s="144" t="str">
        <f t="shared" si="308"/>
        <v/>
      </c>
      <c r="BW141" s="138" t="e">
        <f t="shared" si="322"/>
        <v>#N/A</v>
      </c>
      <c r="BX141" s="138" t="e">
        <f t="shared" si="322"/>
        <v>#N/A</v>
      </c>
      <c r="BY141" s="138"/>
      <c r="BZ141" s="143" t="str">
        <f t="shared" si="309"/>
        <v/>
      </c>
      <c r="CA141" s="144" t="str">
        <f t="shared" si="310"/>
        <v/>
      </c>
      <c r="CB141" s="138" t="e">
        <f t="shared" si="323"/>
        <v>#N/A</v>
      </c>
      <c r="CC141" s="138" t="e">
        <f t="shared" si="323"/>
        <v>#N/A</v>
      </c>
      <c r="CD141" s="138"/>
      <c r="CE141" s="143" t="str">
        <f t="shared" si="311"/>
        <v/>
      </c>
      <c r="CF141" s="144" t="str">
        <f t="shared" si="312"/>
        <v/>
      </c>
      <c r="CG141" s="138" t="e">
        <f t="shared" si="324"/>
        <v>#N/A</v>
      </c>
      <c r="CH141" s="138" t="e">
        <f t="shared" si="324"/>
        <v>#N/A</v>
      </c>
      <c r="CJ141" s="171"/>
      <c r="CK141" s="133"/>
      <c r="CL141" s="133"/>
      <c r="CM141" s="133"/>
      <c r="CN141" s="133"/>
      <c r="CO141" s="133"/>
      <c r="CP141" s="133"/>
      <c r="CQ141" s="133"/>
      <c r="CR141" s="133"/>
      <c r="CS141" s="133"/>
      <c r="CT141" s="133"/>
      <c r="CU141" s="133"/>
      <c r="CV141" s="133"/>
      <c r="CW141" s="133"/>
      <c r="CX141" s="133"/>
      <c r="CY141" s="133"/>
      <c r="CZ141" s="133"/>
      <c r="DA141" s="133"/>
      <c r="DB141" s="133"/>
      <c r="DC141" s="133"/>
      <c r="DD141" s="133"/>
      <c r="DE141" s="133"/>
      <c r="DF141" s="133"/>
      <c r="DG141" s="133"/>
      <c r="DH141" s="133"/>
      <c r="DI141" s="133"/>
      <c r="DJ141" s="133"/>
      <c r="DK141" s="133"/>
      <c r="DL141" s="133"/>
      <c r="DM141" s="133"/>
      <c r="DN141" s="133"/>
      <c r="DO141" s="133"/>
      <c r="DP141" s="133"/>
      <c r="DQ141" s="133"/>
      <c r="DR141" s="133"/>
      <c r="DS141" s="133"/>
      <c r="DT141" s="133"/>
      <c r="DU141" s="133"/>
      <c r="DV141" s="133"/>
      <c r="DW141" s="133"/>
      <c r="DX141" s="133"/>
      <c r="DY141" s="133"/>
      <c r="DZ141" s="133"/>
      <c r="EA141" s="133"/>
      <c r="EB141" s="133"/>
      <c r="EC141" s="133"/>
      <c r="ED141" s="133"/>
      <c r="EE141" s="133"/>
      <c r="EF141" s="133"/>
      <c r="EG141" s="133"/>
      <c r="EH141" s="133"/>
      <c r="EI141" s="133"/>
      <c r="EJ141" s="133"/>
      <c r="EK141" s="133"/>
      <c r="EL141" s="133"/>
      <c r="EM141" s="133"/>
      <c r="EN141" s="133"/>
      <c r="EO141" s="133"/>
      <c r="EP141" s="133"/>
      <c r="EQ141" s="133"/>
      <c r="ER141" s="133"/>
      <c r="ES141" s="133"/>
      <c r="ET141" s="133"/>
      <c r="EU141" s="133"/>
      <c r="EV141" s="133"/>
      <c r="EW141" s="133"/>
      <c r="EX141" s="133"/>
      <c r="EY141" s="133"/>
      <c r="EZ141" s="133"/>
      <c r="FA141" s="133"/>
      <c r="FB141" s="133"/>
      <c r="FC141" s="133"/>
      <c r="FD141" s="133"/>
      <c r="FE141" s="133"/>
      <c r="FF141" s="133"/>
      <c r="FG141" s="133"/>
      <c r="FH141" s="133"/>
      <c r="FI141" s="133"/>
      <c r="FJ141" s="133"/>
      <c r="FK141" s="133"/>
      <c r="FL141" s="133"/>
      <c r="FM141" s="133"/>
      <c r="FN141" s="133"/>
      <c r="FO141" s="133"/>
      <c r="FP141" s="133"/>
      <c r="FQ141" s="133"/>
      <c r="FR141" s="133"/>
      <c r="FS141" s="133"/>
      <c r="FT141" s="133"/>
      <c r="FU141" s="133"/>
      <c r="FV141" s="133"/>
      <c r="FW141" s="133"/>
      <c r="FX141" s="133"/>
      <c r="FY141" s="133"/>
      <c r="FZ141" s="133"/>
      <c r="GA141" s="133"/>
      <c r="GB141" s="133"/>
      <c r="GC141" s="133"/>
      <c r="GD141" s="133"/>
      <c r="GE141" s="133"/>
      <c r="GF141" s="133"/>
      <c r="GG141" s="133"/>
      <c r="GH141" s="133"/>
      <c r="GI141" s="133"/>
      <c r="GJ141" s="133"/>
      <c r="GK141" s="133"/>
      <c r="GL141" s="133"/>
      <c r="GM141" s="133"/>
      <c r="GN141" s="133"/>
      <c r="GO141" s="133"/>
      <c r="GP141" s="133"/>
      <c r="GQ141" s="133"/>
      <c r="GR141" s="133"/>
      <c r="GS141" s="133"/>
      <c r="GT141" s="133"/>
      <c r="GU141" s="133"/>
      <c r="GV141" s="133"/>
      <c r="GW141" s="133"/>
      <c r="GX141" s="133"/>
      <c r="GY141" s="133"/>
      <c r="GZ141" s="133"/>
      <c r="HA141" s="133"/>
      <c r="HB141" s="133"/>
    </row>
    <row r="142" spans="2:210" x14ac:dyDescent="0.25">
      <c r="B142" s="120"/>
      <c r="C142" s="114"/>
      <c r="D142"/>
      <c r="E142"/>
      <c r="F142" s="120"/>
      <c r="G142" s="114"/>
      <c r="H142"/>
      <c r="I142"/>
      <c r="J142" s="120"/>
      <c r="K142" s="114"/>
      <c r="L142"/>
      <c r="M142"/>
      <c r="N142" s="120"/>
      <c r="O142" s="114"/>
      <c r="P142"/>
      <c r="Q142"/>
      <c r="R142" s="120"/>
      <c r="S142" s="114"/>
      <c r="T142"/>
      <c r="U142"/>
      <c r="V142" s="120"/>
      <c r="W142" s="114"/>
      <c r="X142"/>
      <c r="Y142"/>
      <c r="AA142" s="140" t="str">
        <f t="shared" si="265"/>
        <v/>
      </c>
      <c r="AB142" s="141" t="str">
        <f t="shared" si="283"/>
        <v/>
      </c>
      <c r="AC142" s="142" t="e">
        <f t="shared" si="295"/>
        <v>#N/A</v>
      </c>
      <c r="AD142" s="142" t="e">
        <f t="shared" si="313"/>
        <v>#VALUE!</v>
      </c>
      <c r="AE142" s="134" t="str">
        <f t="shared" si="284"/>
        <v/>
      </c>
      <c r="AF142" s="140" t="str">
        <f t="shared" si="266"/>
        <v/>
      </c>
      <c r="AG142" s="141" t="str">
        <f t="shared" si="285"/>
        <v/>
      </c>
      <c r="AH142" s="142" t="e">
        <f t="shared" si="296"/>
        <v>#N/A</v>
      </c>
      <c r="AI142" s="142" t="e">
        <f t="shared" si="314"/>
        <v>#VALUE!</v>
      </c>
      <c r="AJ142" s="134" t="str">
        <f t="shared" si="286"/>
        <v/>
      </c>
      <c r="AK142" s="140" t="str">
        <f t="shared" si="267"/>
        <v/>
      </c>
      <c r="AL142" s="141" t="str">
        <f t="shared" si="287"/>
        <v/>
      </c>
      <c r="AM142" s="142" t="e">
        <f t="shared" si="297"/>
        <v>#N/A</v>
      </c>
      <c r="AN142" s="142" t="e">
        <f t="shared" si="315"/>
        <v>#VALUE!</v>
      </c>
      <c r="AO142" s="134" t="str">
        <f t="shared" si="288"/>
        <v/>
      </c>
      <c r="AP142" s="140" t="str">
        <f t="shared" si="268"/>
        <v/>
      </c>
      <c r="AQ142" s="141" t="str">
        <f t="shared" si="289"/>
        <v/>
      </c>
      <c r="AR142" s="142" t="e">
        <f t="shared" si="298"/>
        <v>#N/A</v>
      </c>
      <c r="AS142" s="142" t="e">
        <f t="shared" si="316"/>
        <v>#VALUE!</v>
      </c>
      <c r="AT142" s="134" t="str">
        <f t="shared" si="290"/>
        <v/>
      </c>
      <c r="AU142" s="140" t="str">
        <f t="shared" si="269"/>
        <v/>
      </c>
      <c r="AV142" s="141" t="str">
        <f t="shared" si="291"/>
        <v/>
      </c>
      <c r="AW142" s="142" t="e">
        <f t="shared" si="299"/>
        <v>#N/A</v>
      </c>
      <c r="AX142" s="142" t="e">
        <f t="shared" si="317"/>
        <v>#VALUE!</v>
      </c>
      <c r="AY142" s="134" t="str">
        <f t="shared" si="292"/>
        <v/>
      </c>
      <c r="AZ142" s="140" t="str">
        <f t="shared" si="270"/>
        <v/>
      </c>
      <c r="BA142" s="141" t="str">
        <f t="shared" si="293"/>
        <v/>
      </c>
      <c r="BB142" s="142" t="e">
        <f t="shared" si="300"/>
        <v>#N/A</v>
      </c>
      <c r="BC142" s="142" t="e">
        <f t="shared" si="318"/>
        <v>#VALUE!</v>
      </c>
      <c r="BD142" s="134" t="str">
        <f t="shared" si="294"/>
        <v/>
      </c>
      <c r="BF142" s="143" t="str">
        <f t="shared" si="301"/>
        <v/>
      </c>
      <c r="BG142" s="144" t="str">
        <f t="shared" si="302"/>
        <v/>
      </c>
      <c r="BH142" s="138" t="e">
        <f t="shared" si="319"/>
        <v>#N/A</v>
      </c>
      <c r="BI142" s="138" t="e">
        <f t="shared" si="319"/>
        <v>#N/A</v>
      </c>
      <c r="BJ142" s="138"/>
      <c r="BK142" s="143" t="str">
        <f t="shared" si="303"/>
        <v/>
      </c>
      <c r="BL142" s="144" t="str">
        <f t="shared" si="304"/>
        <v/>
      </c>
      <c r="BM142" s="138" t="e">
        <f t="shared" si="320"/>
        <v>#N/A</v>
      </c>
      <c r="BN142" s="138" t="e">
        <f t="shared" si="320"/>
        <v>#N/A</v>
      </c>
      <c r="BO142" s="138"/>
      <c r="BP142" s="143" t="str">
        <f t="shared" si="305"/>
        <v/>
      </c>
      <c r="BQ142" s="144" t="str">
        <f t="shared" si="306"/>
        <v/>
      </c>
      <c r="BR142" s="138" t="e">
        <f t="shared" si="321"/>
        <v>#N/A</v>
      </c>
      <c r="BS142" s="138" t="e">
        <f t="shared" si="321"/>
        <v>#N/A</v>
      </c>
      <c r="BT142" s="138"/>
      <c r="BU142" s="143" t="str">
        <f t="shared" si="307"/>
        <v/>
      </c>
      <c r="BV142" s="144" t="str">
        <f t="shared" si="308"/>
        <v/>
      </c>
      <c r="BW142" s="138" t="e">
        <f t="shared" si="322"/>
        <v>#N/A</v>
      </c>
      <c r="BX142" s="138" t="e">
        <f t="shared" si="322"/>
        <v>#N/A</v>
      </c>
      <c r="BY142" s="138"/>
      <c r="BZ142" s="143" t="str">
        <f t="shared" si="309"/>
        <v/>
      </c>
      <c r="CA142" s="144" t="str">
        <f t="shared" si="310"/>
        <v/>
      </c>
      <c r="CB142" s="138" t="e">
        <f t="shared" si="323"/>
        <v>#N/A</v>
      </c>
      <c r="CC142" s="138" t="e">
        <f t="shared" si="323"/>
        <v>#N/A</v>
      </c>
      <c r="CD142" s="138"/>
      <c r="CE142" s="143" t="str">
        <f t="shared" si="311"/>
        <v/>
      </c>
      <c r="CF142" s="144" t="str">
        <f t="shared" si="312"/>
        <v/>
      </c>
      <c r="CG142" s="138" t="e">
        <f t="shared" si="324"/>
        <v>#N/A</v>
      </c>
      <c r="CH142" s="138" t="e">
        <f t="shared" si="324"/>
        <v>#N/A</v>
      </c>
      <c r="CJ142" s="171"/>
      <c r="CK142" s="133"/>
      <c r="CL142" s="133"/>
      <c r="CM142" s="133"/>
      <c r="CN142" s="133"/>
      <c r="CO142" s="133"/>
      <c r="CP142" s="133"/>
      <c r="CQ142" s="133"/>
      <c r="CR142" s="133"/>
      <c r="CS142" s="133"/>
      <c r="CT142" s="133"/>
      <c r="CU142" s="133"/>
      <c r="CV142" s="133"/>
      <c r="CW142" s="133"/>
      <c r="CX142" s="133"/>
      <c r="CY142" s="133"/>
      <c r="CZ142" s="133"/>
      <c r="DA142" s="133"/>
      <c r="DB142" s="133"/>
      <c r="DC142" s="133"/>
      <c r="DD142" s="133"/>
      <c r="DE142" s="133"/>
      <c r="DF142" s="133"/>
      <c r="DG142" s="133"/>
      <c r="DH142" s="133"/>
      <c r="DI142" s="133"/>
      <c r="DJ142" s="133"/>
      <c r="DK142" s="133"/>
      <c r="DL142" s="133"/>
      <c r="DM142" s="133"/>
      <c r="DN142" s="133"/>
      <c r="DO142" s="133"/>
      <c r="DP142" s="133"/>
      <c r="DQ142" s="133"/>
      <c r="DR142" s="133"/>
      <c r="DS142" s="133"/>
      <c r="DT142" s="133"/>
      <c r="DU142" s="133"/>
      <c r="DV142" s="133"/>
      <c r="DW142" s="133"/>
      <c r="DX142" s="133"/>
      <c r="DY142" s="133"/>
      <c r="DZ142" s="133"/>
      <c r="EA142" s="133"/>
      <c r="EB142" s="133"/>
      <c r="EC142" s="133"/>
      <c r="ED142" s="133"/>
      <c r="EE142" s="133"/>
      <c r="EF142" s="133"/>
      <c r="EG142" s="133"/>
      <c r="EH142" s="133"/>
      <c r="EI142" s="133"/>
      <c r="EJ142" s="133"/>
      <c r="EK142" s="133"/>
      <c r="EL142" s="133"/>
      <c r="EM142" s="133"/>
      <c r="EN142" s="133"/>
      <c r="EO142" s="133"/>
      <c r="EP142" s="133"/>
      <c r="EQ142" s="133"/>
      <c r="ER142" s="133"/>
      <c r="ES142" s="133"/>
      <c r="ET142" s="133"/>
      <c r="EU142" s="133"/>
      <c r="EV142" s="133"/>
      <c r="EW142" s="133"/>
      <c r="EX142" s="133"/>
      <c r="EY142" s="133"/>
      <c r="EZ142" s="133"/>
      <c r="FA142" s="133"/>
      <c r="FB142" s="133"/>
      <c r="FC142" s="133"/>
      <c r="FD142" s="133"/>
      <c r="FE142" s="133"/>
      <c r="FF142" s="133"/>
      <c r="FG142" s="133"/>
      <c r="FH142" s="133"/>
      <c r="FI142" s="133"/>
      <c r="FJ142" s="133"/>
      <c r="FK142" s="133"/>
      <c r="FL142" s="133"/>
      <c r="FM142" s="133"/>
      <c r="FN142" s="133"/>
      <c r="FO142" s="133"/>
      <c r="FP142" s="133"/>
      <c r="FQ142" s="133"/>
      <c r="FR142" s="133"/>
      <c r="FS142" s="133"/>
      <c r="FT142" s="133"/>
      <c r="FU142" s="133"/>
      <c r="FV142" s="133"/>
      <c r="FW142" s="133"/>
      <c r="FX142" s="133"/>
      <c r="FY142" s="133"/>
      <c r="FZ142" s="133"/>
      <c r="GA142" s="133"/>
      <c r="GB142" s="133"/>
      <c r="GC142" s="133"/>
      <c r="GD142" s="133"/>
      <c r="GE142" s="133"/>
      <c r="GF142" s="133"/>
      <c r="GG142" s="133"/>
      <c r="GH142" s="133"/>
      <c r="GI142" s="133"/>
      <c r="GJ142" s="133"/>
      <c r="GK142" s="133"/>
      <c r="GL142" s="133"/>
      <c r="GM142" s="133"/>
      <c r="GN142" s="133"/>
      <c r="GO142" s="133"/>
      <c r="GP142" s="133"/>
      <c r="GQ142" s="133"/>
      <c r="GR142" s="133"/>
      <c r="GS142" s="133"/>
      <c r="GT142" s="133"/>
      <c r="GU142" s="133"/>
      <c r="GV142" s="133"/>
      <c r="GW142" s="133"/>
      <c r="GX142" s="133"/>
      <c r="GY142" s="133"/>
      <c r="GZ142" s="133"/>
      <c r="HA142" s="133"/>
      <c r="HB142" s="133"/>
    </row>
    <row r="143" spans="2:210" x14ac:dyDescent="0.25">
      <c r="B143" s="120"/>
      <c r="C143" s="114"/>
      <c r="D143"/>
      <c r="E143"/>
      <c r="F143" s="120"/>
      <c r="G143" s="114"/>
      <c r="H143"/>
      <c r="I143"/>
      <c r="J143" s="120"/>
      <c r="K143" s="114"/>
      <c r="L143"/>
      <c r="M143"/>
      <c r="N143" s="120"/>
      <c r="O143" s="114"/>
      <c r="P143"/>
      <c r="Q143"/>
      <c r="R143" s="120"/>
      <c r="S143" s="114"/>
      <c r="T143"/>
      <c r="U143"/>
      <c r="V143" s="120"/>
      <c r="W143" s="114"/>
      <c r="X143"/>
      <c r="Y143"/>
      <c r="AA143" s="140" t="str">
        <f t="shared" si="265"/>
        <v/>
      </c>
      <c r="AB143" s="141" t="str">
        <f t="shared" si="283"/>
        <v/>
      </c>
      <c r="AC143" s="142" t="e">
        <f t="shared" si="295"/>
        <v>#N/A</v>
      </c>
      <c r="AD143" s="142" t="e">
        <f t="shared" si="313"/>
        <v>#VALUE!</v>
      </c>
      <c r="AE143" s="134" t="str">
        <f t="shared" si="284"/>
        <v/>
      </c>
      <c r="AF143" s="140" t="str">
        <f t="shared" si="266"/>
        <v/>
      </c>
      <c r="AG143" s="141" t="str">
        <f t="shared" si="285"/>
        <v/>
      </c>
      <c r="AH143" s="142" t="e">
        <f t="shared" si="296"/>
        <v>#N/A</v>
      </c>
      <c r="AI143" s="142" t="e">
        <f t="shared" si="314"/>
        <v>#VALUE!</v>
      </c>
      <c r="AJ143" s="134" t="str">
        <f t="shared" si="286"/>
        <v/>
      </c>
      <c r="AK143" s="140" t="str">
        <f t="shared" si="267"/>
        <v/>
      </c>
      <c r="AL143" s="141" t="str">
        <f t="shared" si="287"/>
        <v/>
      </c>
      <c r="AM143" s="142" t="e">
        <f t="shared" si="297"/>
        <v>#N/A</v>
      </c>
      <c r="AN143" s="142" t="e">
        <f t="shared" si="315"/>
        <v>#VALUE!</v>
      </c>
      <c r="AO143" s="134" t="str">
        <f t="shared" si="288"/>
        <v/>
      </c>
      <c r="AP143" s="140" t="str">
        <f t="shared" si="268"/>
        <v/>
      </c>
      <c r="AQ143" s="141" t="str">
        <f t="shared" si="289"/>
        <v/>
      </c>
      <c r="AR143" s="142" t="e">
        <f t="shared" si="298"/>
        <v>#N/A</v>
      </c>
      <c r="AS143" s="142" t="e">
        <f t="shared" si="316"/>
        <v>#VALUE!</v>
      </c>
      <c r="AT143" s="134" t="str">
        <f t="shared" si="290"/>
        <v/>
      </c>
      <c r="AU143" s="140" t="str">
        <f t="shared" si="269"/>
        <v/>
      </c>
      <c r="AV143" s="141" t="str">
        <f t="shared" si="291"/>
        <v/>
      </c>
      <c r="AW143" s="142" t="e">
        <f t="shared" si="299"/>
        <v>#N/A</v>
      </c>
      <c r="AX143" s="142" t="e">
        <f t="shared" si="317"/>
        <v>#VALUE!</v>
      </c>
      <c r="AY143" s="134" t="str">
        <f t="shared" si="292"/>
        <v/>
      </c>
      <c r="AZ143" s="140" t="str">
        <f t="shared" si="270"/>
        <v/>
      </c>
      <c r="BA143" s="141" t="str">
        <f t="shared" si="293"/>
        <v/>
      </c>
      <c r="BB143" s="142" t="e">
        <f t="shared" si="300"/>
        <v>#N/A</v>
      </c>
      <c r="BC143" s="142" t="e">
        <f t="shared" si="318"/>
        <v>#VALUE!</v>
      </c>
      <c r="BD143" s="134" t="str">
        <f t="shared" si="294"/>
        <v/>
      </c>
      <c r="BF143" s="143" t="str">
        <f t="shared" si="301"/>
        <v/>
      </c>
      <c r="BG143" s="144" t="str">
        <f t="shared" si="302"/>
        <v/>
      </c>
      <c r="BH143" s="138" t="e">
        <f t="shared" si="319"/>
        <v>#N/A</v>
      </c>
      <c r="BI143" s="138" t="e">
        <f t="shared" si="319"/>
        <v>#N/A</v>
      </c>
      <c r="BJ143" s="138"/>
      <c r="BK143" s="143" t="str">
        <f t="shared" si="303"/>
        <v/>
      </c>
      <c r="BL143" s="144" t="str">
        <f t="shared" si="304"/>
        <v/>
      </c>
      <c r="BM143" s="138" t="e">
        <f t="shared" si="320"/>
        <v>#N/A</v>
      </c>
      <c r="BN143" s="138" t="e">
        <f t="shared" si="320"/>
        <v>#N/A</v>
      </c>
      <c r="BO143" s="138"/>
      <c r="BP143" s="143" t="str">
        <f t="shared" si="305"/>
        <v/>
      </c>
      <c r="BQ143" s="144" t="str">
        <f t="shared" si="306"/>
        <v/>
      </c>
      <c r="BR143" s="138" t="e">
        <f t="shared" si="321"/>
        <v>#N/A</v>
      </c>
      <c r="BS143" s="138" t="e">
        <f t="shared" si="321"/>
        <v>#N/A</v>
      </c>
      <c r="BT143" s="138"/>
      <c r="BU143" s="143" t="str">
        <f t="shared" si="307"/>
        <v/>
      </c>
      <c r="BV143" s="144" t="str">
        <f t="shared" si="308"/>
        <v/>
      </c>
      <c r="BW143" s="138" t="e">
        <f t="shared" si="322"/>
        <v>#N/A</v>
      </c>
      <c r="BX143" s="138" t="e">
        <f t="shared" si="322"/>
        <v>#N/A</v>
      </c>
      <c r="BY143" s="138"/>
      <c r="BZ143" s="143" t="str">
        <f t="shared" si="309"/>
        <v/>
      </c>
      <c r="CA143" s="144" t="str">
        <f t="shared" si="310"/>
        <v/>
      </c>
      <c r="CB143" s="138" t="e">
        <f t="shared" si="323"/>
        <v>#N/A</v>
      </c>
      <c r="CC143" s="138" t="e">
        <f t="shared" si="323"/>
        <v>#N/A</v>
      </c>
      <c r="CD143" s="138"/>
      <c r="CE143" s="143" t="str">
        <f t="shared" si="311"/>
        <v/>
      </c>
      <c r="CF143" s="144" t="str">
        <f t="shared" si="312"/>
        <v/>
      </c>
      <c r="CG143" s="138" t="e">
        <f t="shared" si="324"/>
        <v>#N/A</v>
      </c>
      <c r="CH143" s="138" t="e">
        <f t="shared" si="324"/>
        <v>#N/A</v>
      </c>
      <c r="CJ143" s="171"/>
      <c r="CK143" s="133"/>
      <c r="CL143" s="133"/>
      <c r="CM143" s="133"/>
      <c r="CN143" s="133"/>
      <c r="CO143" s="133"/>
      <c r="CP143" s="133"/>
      <c r="CQ143" s="133"/>
      <c r="CR143" s="133"/>
      <c r="CS143" s="133"/>
      <c r="CT143" s="133"/>
      <c r="CU143" s="133"/>
      <c r="CV143" s="133"/>
      <c r="CW143" s="133"/>
      <c r="CX143" s="133"/>
      <c r="CY143" s="133"/>
      <c r="CZ143" s="133"/>
      <c r="DA143" s="133"/>
      <c r="DB143" s="133"/>
      <c r="DC143" s="133"/>
      <c r="DD143" s="133"/>
      <c r="DE143" s="133"/>
      <c r="DF143" s="133"/>
      <c r="DG143" s="133"/>
      <c r="DH143" s="133"/>
      <c r="DI143" s="133"/>
      <c r="DJ143" s="133"/>
      <c r="DK143" s="133"/>
      <c r="DL143" s="133"/>
      <c r="DM143" s="133"/>
      <c r="DN143" s="133"/>
      <c r="DO143" s="133"/>
      <c r="DP143" s="133"/>
      <c r="DQ143" s="133"/>
      <c r="DR143" s="133"/>
      <c r="DS143" s="133"/>
      <c r="DT143" s="133"/>
      <c r="DU143" s="133"/>
      <c r="DV143" s="133"/>
      <c r="DW143" s="133"/>
      <c r="DX143" s="133"/>
      <c r="DY143" s="133"/>
      <c r="DZ143" s="133"/>
      <c r="EA143" s="133"/>
      <c r="EB143" s="133"/>
      <c r="EC143" s="133"/>
      <c r="ED143" s="133"/>
      <c r="EE143" s="133"/>
      <c r="EF143" s="133"/>
      <c r="EG143" s="133"/>
      <c r="EH143" s="133"/>
      <c r="EI143" s="133"/>
      <c r="EJ143" s="133"/>
      <c r="EK143" s="133"/>
      <c r="EL143" s="133"/>
      <c r="EM143" s="133"/>
      <c r="EN143" s="133"/>
      <c r="EO143" s="133"/>
      <c r="EP143" s="133"/>
      <c r="EQ143" s="133"/>
      <c r="ER143" s="133"/>
      <c r="ES143" s="133"/>
      <c r="ET143" s="133"/>
      <c r="EU143" s="133"/>
      <c r="EV143" s="133"/>
      <c r="EW143" s="133"/>
      <c r="EX143" s="133"/>
      <c r="EY143" s="133"/>
      <c r="EZ143" s="133"/>
      <c r="FA143" s="133"/>
      <c r="FB143" s="133"/>
      <c r="FC143" s="133"/>
      <c r="FD143" s="133"/>
      <c r="FE143" s="133"/>
      <c r="FF143" s="133"/>
      <c r="FG143" s="133"/>
      <c r="FH143" s="133"/>
      <c r="FI143" s="133"/>
      <c r="FJ143" s="133"/>
      <c r="FK143" s="133"/>
      <c r="FL143" s="133"/>
      <c r="FM143" s="133"/>
      <c r="FN143" s="133"/>
      <c r="FO143" s="133"/>
      <c r="FP143" s="133"/>
      <c r="FQ143" s="133"/>
      <c r="FR143" s="133"/>
      <c r="FS143" s="133"/>
      <c r="FT143" s="133"/>
      <c r="FU143" s="133"/>
      <c r="FV143" s="133"/>
      <c r="FW143" s="133"/>
      <c r="FX143" s="133"/>
      <c r="FY143" s="133"/>
      <c r="FZ143" s="133"/>
      <c r="GA143" s="133"/>
      <c r="GB143" s="133"/>
      <c r="GC143" s="133"/>
      <c r="GD143" s="133"/>
      <c r="GE143" s="133"/>
      <c r="GF143" s="133"/>
      <c r="GG143" s="133"/>
      <c r="GH143" s="133"/>
      <c r="GI143" s="133"/>
      <c r="GJ143" s="133"/>
      <c r="GK143" s="133"/>
      <c r="GL143" s="133"/>
      <c r="GM143" s="133"/>
      <c r="GN143" s="133"/>
      <c r="GO143" s="133"/>
      <c r="GP143" s="133"/>
      <c r="GQ143" s="133"/>
      <c r="GR143" s="133"/>
      <c r="GS143" s="133"/>
      <c r="GT143" s="133"/>
      <c r="GU143" s="133"/>
      <c r="GV143" s="133"/>
      <c r="GW143" s="133"/>
      <c r="GX143" s="133"/>
      <c r="GY143" s="133"/>
      <c r="GZ143" s="133"/>
      <c r="HA143" s="133"/>
      <c r="HB143" s="133"/>
    </row>
    <row r="144" spans="2:210" x14ac:dyDescent="0.25">
      <c r="B144" s="120"/>
      <c r="C144" s="114"/>
      <c r="D144"/>
      <c r="E144"/>
      <c r="F144" s="120"/>
      <c r="G144" s="114"/>
      <c r="H144"/>
      <c r="I144"/>
      <c r="J144" s="120"/>
      <c r="K144" s="114"/>
      <c r="L144"/>
      <c r="M144"/>
      <c r="N144" s="120"/>
      <c r="O144" s="114"/>
      <c r="P144"/>
      <c r="Q144"/>
      <c r="R144" s="120"/>
      <c r="S144" s="114"/>
      <c r="T144"/>
      <c r="U144"/>
      <c r="V144" s="120"/>
      <c r="W144" s="114"/>
      <c r="X144"/>
      <c r="Y144"/>
      <c r="AA144" s="140" t="str">
        <f t="shared" si="265"/>
        <v/>
      </c>
      <c r="AB144" s="141" t="str">
        <f t="shared" si="283"/>
        <v/>
      </c>
      <c r="AC144" s="142" t="e">
        <f t="shared" si="295"/>
        <v>#N/A</v>
      </c>
      <c r="AD144" s="142" t="e">
        <f t="shared" si="313"/>
        <v>#VALUE!</v>
      </c>
      <c r="AE144" s="134" t="str">
        <f t="shared" si="284"/>
        <v/>
      </c>
      <c r="AF144" s="140" t="str">
        <f t="shared" si="266"/>
        <v/>
      </c>
      <c r="AG144" s="141" t="str">
        <f t="shared" si="285"/>
        <v/>
      </c>
      <c r="AH144" s="142" t="e">
        <f t="shared" si="296"/>
        <v>#N/A</v>
      </c>
      <c r="AI144" s="142" t="e">
        <f t="shared" si="314"/>
        <v>#VALUE!</v>
      </c>
      <c r="AJ144" s="134" t="str">
        <f t="shared" si="286"/>
        <v/>
      </c>
      <c r="AK144" s="140" t="str">
        <f t="shared" si="267"/>
        <v/>
      </c>
      <c r="AL144" s="141" t="str">
        <f t="shared" si="287"/>
        <v/>
      </c>
      <c r="AM144" s="142" t="e">
        <f t="shared" si="297"/>
        <v>#N/A</v>
      </c>
      <c r="AN144" s="142" t="e">
        <f t="shared" si="315"/>
        <v>#VALUE!</v>
      </c>
      <c r="AO144" s="134" t="str">
        <f t="shared" si="288"/>
        <v/>
      </c>
      <c r="AP144" s="140" t="str">
        <f t="shared" si="268"/>
        <v/>
      </c>
      <c r="AQ144" s="141" t="str">
        <f t="shared" si="289"/>
        <v/>
      </c>
      <c r="AR144" s="142" t="e">
        <f t="shared" si="298"/>
        <v>#N/A</v>
      </c>
      <c r="AS144" s="142" t="e">
        <f t="shared" si="316"/>
        <v>#VALUE!</v>
      </c>
      <c r="AT144" s="134" t="str">
        <f t="shared" si="290"/>
        <v/>
      </c>
      <c r="AU144" s="140" t="str">
        <f t="shared" si="269"/>
        <v/>
      </c>
      <c r="AV144" s="141" t="str">
        <f t="shared" si="291"/>
        <v/>
      </c>
      <c r="AW144" s="142" t="e">
        <f t="shared" si="299"/>
        <v>#N/A</v>
      </c>
      <c r="AX144" s="142" t="e">
        <f t="shared" si="317"/>
        <v>#VALUE!</v>
      </c>
      <c r="AY144" s="134" t="str">
        <f t="shared" si="292"/>
        <v/>
      </c>
      <c r="AZ144" s="140" t="str">
        <f t="shared" si="270"/>
        <v/>
      </c>
      <c r="BA144" s="141" t="str">
        <f t="shared" si="293"/>
        <v/>
      </c>
      <c r="BB144" s="142" t="e">
        <f t="shared" si="300"/>
        <v>#N/A</v>
      </c>
      <c r="BC144" s="142" t="e">
        <f t="shared" si="318"/>
        <v>#VALUE!</v>
      </c>
      <c r="BD144" s="134" t="str">
        <f t="shared" si="294"/>
        <v/>
      </c>
      <c r="BF144" s="143" t="str">
        <f t="shared" si="301"/>
        <v/>
      </c>
      <c r="BG144" s="144" t="str">
        <f t="shared" si="302"/>
        <v/>
      </c>
      <c r="BH144" s="138" t="e">
        <f t="shared" si="319"/>
        <v>#N/A</v>
      </c>
      <c r="BI144" s="138" t="e">
        <f t="shared" si="319"/>
        <v>#N/A</v>
      </c>
      <c r="BJ144" s="138"/>
      <c r="BK144" s="143" t="str">
        <f t="shared" si="303"/>
        <v/>
      </c>
      <c r="BL144" s="144" t="str">
        <f t="shared" si="304"/>
        <v/>
      </c>
      <c r="BM144" s="138" t="e">
        <f t="shared" si="320"/>
        <v>#N/A</v>
      </c>
      <c r="BN144" s="138" t="e">
        <f t="shared" si="320"/>
        <v>#N/A</v>
      </c>
      <c r="BO144" s="138"/>
      <c r="BP144" s="143" t="str">
        <f t="shared" si="305"/>
        <v/>
      </c>
      <c r="BQ144" s="144" t="str">
        <f t="shared" si="306"/>
        <v/>
      </c>
      <c r="BR144" s="138" t="e">
        <f t="shared" si="321"/>
        <v>#N/A</v>
      </c>
      <c r="BS144" s="138" t="e">
        <f t="shared" si="321"/>
        <v>#N/A</v>
      </c>
      <c r="BT144" s="138"/>
      <c r="BU144" s="143" t="str">
        <f t="shared" si="307"/>
        <v/>
      </c>
      <c r="BV144" s="144" t="str">
        <f t="shared" si="308"/>
        <v/>
      </c>
      <c r="BW144" s="138" t="e">
        <f t="shared" si="322"/>
        <v>#N/A</v>
      </c>
      <c r="BX144" s="138" t="e">
        <f t="shared" si="322"/>
        <v>#N/A</v>
      </c>
      <c r="BY144" s="138"/>
      <c r="BZ144" s="143" t="str">
        <f t="shared" si="309"/>
        <v/>
      </c>
      <c r="CA144" s="144" t="str">
        <f t="shared" si="310"/>
        <v/>
      </c>
      <c r="CB144" s="138" t="e">
        <f t="shared" si="323"/>
        <v>#N/A</v>
      </c>
      <c r="CC144" s="138" t="e">
        <f t="shared" si="323"/>
        <v>#N/A</v>
      </c>
      <c r="CD144" s="138"/>
      <c r="CE144" s="143" t="str">
        <f t="shared" si="311"/>
        <v/>
      </c>
      <c r="CF144" s="144" t="str">
        <f t="shared" si="312"/>
        <v/>
      </c>
      <c r="CG144" s="138" t="e">
        <f t="shared" si="324"/>
        <v>#N/A</v>
      </c>
      <c r="CH144" s="138" t="e">
        <f t="shared" si="324"/>
        <v>#N/A</v>
      </c>
      <c r="CJ144" s="171"/>
      <c r="CK144" s="133"/>
      <c r="CL144" s="133"/>
      <c r="CM144" s="133"/>
      <c r="CN144" s="133"/>
      <c r="CO144" s="133"/>
      <c r="CP144" s="133"/>
      <c r="CQ144" s="133"/>
      <c r="CR144" s="133"/>
      <c r="CS144" s="133"/>
      <c r="CT144" s="133"/>
      <c r="CU144" s="133"/>
      <c r="CV144" s="133"/>
      <c r="CW144" s="133"/>
      <c r="CX144" s="133"/>
      <c r="CY144" s="133"/>
      <c r="CZ144" s="133"/>
      <c r="DA144" s="133"/>
      <c r="DB144" s="133"/>
      <c r="DC144" s="133"/>
      <c r="DD144" s="133"/>
      <c r="DE144" s="133"/>
      <c r="DF144" s="133"/>
      <c r="DG144" s="133"/>
      <c r="DH144" s="133"/>
      <c r="DI144" s="133"/>
      <c r="DJ144" s="133"/>
      <c r="DK144" s="133"/>
      <c r="DL144" s="133"/>
      <c r="DM144" s="133"/>
      <c r="DN144" s="133"/>
      <c r="DO144" s="133"/>
      <c r="DP144" s="133"/>
      <c r="DQ144" s="133"/>
      <c r="DR144" s="133"/>
      <c r="DS144" s="133"/>
      <c r="DT144" s="133"/>
      <c r="DU144" s="133"/>
      <c r="DV144" s="133"/>
      <c r="DW144" s="133"/>
      <c r="DX144" s="133"/>
      <c r="DY144" s="133"/>
      <c r="DZ144" s="133"/>
      <c r="EA144" s="133"/>
      <c r="EB144" s="133"/>
      <c r="EC144" s="133"/>
      <c r="ED144" s="133"/>
      <c r="EE144" s="133"/>
      <c r="EF144" s="133"/>
      <c r="EG144" s="133"/>
      <c r="EH144" s="133"/>
      <c r="EI144" s="133"/>
      <c r="EJ144" s="133"/>
      <c r="EK144" s="133"/>
      <c r="EL144" s="133"/>
      <c r="EM144" s="133"/>
      <c r="EN144" s="133"/>
      <c r="EO144" s="133"/>
      <c r="EP144" s="133"/>
      <c r="EQ144" s="133"/>
      <c r="ER144" s="133"/>
      <c r="ES144" s="133"/>
      <c r="ET144" s="133"/>
      <c r="EU144" s="133"/>
      <c r="EV144" s="133"/>
      <c r="EW144" s="133"/>
      <c r="EX144" s="133"/>
      <c r="EY144" s="133"/>
      <c r="EZ144" s="133"/>
      <c r="FA144" s="133"/>
      <c r="FB144" s="133"/>
      <c r="FC144" s="133"/>
      <c r="FD144" s="133"/>
      <c r="FE144" s="133"/>
      <c r="FF144" s="133"/>
      <c r="FG144" s="133"/>
      <c r="FH144" s="133"/>
      <c r="FI144" s="133"/>
      <c r="FJ144" s="133"/>
      <c r="FK144" s="133"/>
      <c r="FL144" s="133"/>
      <c r="FM144" s="133"/>
      <c r="FN144" s="133"/>
      <c r="FO144" s="133"/>
      <c r="FP144" s="133"/>
      <c r="FQ144" s="133"/>
      <c r="FR144" s="133"/>
      <c r="FS144" s="133"/>
      <c r="FT144" s="133"/>
      <c r="FU144" s="133"/>
      <c r="FV144" s="133"/>
      <c r="FW144" s="133"/>
      <c r="FX144" s="133"/>
      <c r="FY144" s="133"/>
      <c r="FZ144" s="133"/>
      <c r="GA144" s="133"/>
      <c r="GB144" s="133"/>
      <c r="GC144" s="133"/>
      <c r="GD144" s="133"/>
      <c r="GE144" s="133"/>
      <c r="GF144" s="133"/>
      <c r="GG144" s="133"/>
      <c r="GH144" s="133"/>
      <c r="GI144" s="133"/>
      <c r="GJ144" s="133"/>
      <c r="GK144" s="133"/>
      <c r="GL144" s="133"/>
      <c r="GM144" s="133"/>
      <c r="GN144" s="133"/>
      <c r="GO144" s="133"/>
      <c r="GP144" s="133"/>
      <c r="GQ144" s="133"/>
      <c r="GR144" s="133"/>
      <c r="GS144" s="133"/>
      <c r="GT144" s="133"/>
      <c r="GU144" s="133"/>
      <c r="GV144" s="133"/>
      <c r="GW144" s="133"/>
      <c r="GX144" s="133"/>
      <c r="GY144" s="133"/>
      <c r="GZ144" s="133"/>
      <c r="HA144" s="133"/>
      <c r="HB144" s="133"/>
    </row>
    <row r="145" spans="2:210" x14ac:dyDescent="0.25">
      <c r="B145" s="120"/>
      <c r="C145" s="114"/>
      <c r="D145"/>
      <c r="E145"/>
      <c r="F145" s="120"/>
      <c r="G145" s="114"/>
      <c r="H145"/>
      <c r="I145"/>
      <c r="J145" s="120"/>
      <c r="K145" s="114"/>
      <c r="L145"/>
      <c r="M145"/>
      <c r="N145" s="120"/>
      <c r="O145" s="114"/>
      <c r="P145"/>
      <c r="Q145"/>
      <c r="R145" s="120"/>
      <c r="S145" s="114"/>
      <c r="T145"/>
      <c r="U145"/>
      <c r="V145" s="120"/>
      <c r="W145" s="114"/>
      <c r="X145"/>
      <c r="Y145"/>
      <c r="AA145" s="140" t="str">
        <f t="shared" si="265"/>
        <v/>
      </c>
      <c r="AB145" s="141" t="str">
        <f t="shared" si="283"/>
        <v/>
      </c>
      <c r="AC145" s="142" t="e">
        <f t="shared" si="295"/>
        <v>#N/A</v>
      </c>
      <c r="AD145" s="142" t="e">
        <f t="shared" si="313"/>
        <v>#VALUE!</v>
      </c>
      <c r="AE145" s="134" t="str">
        <f t="shared" si="284"/>
        <v/>
      </c>
      <c r="AF145" s="140" t="str">
        <f t="shared" si="266"/>
        <v/>
      </c>
      <c r="AG145" s="141" t="str">
        <f t="shared" si="285"/>
        <v/>
      </c>
      <c r="AH145" s="142" t="e">
        <f t="shared" si="296"/>
        <v>#N/A</v>
      </c>
      <c r="AI145" s="142" t="e">
        <f t="shared" si="314"/>
        <v>#VALUE!</v>
      </c>
      <c r="AJ145" s="134" t="str">
        <f t="shared" si="286"/>
        <v/>
      </c>
      <c r="AK145" s="140" t="str">
        <f t="shared" si="267"/>
        <v/>
      </c>
      <c r="AL145" s="141" t="str">
        <f t="shared" si="287"/>
        <v/>
      </c>
      <c r="AM145" s="142" t="e">
        <f t="shared" si="297"/>
        <v>#N/A</v>
      </c>
      <c r="AN145" s="142" t="e">
        <f t="shared" si="315"/>
        <v>#VALUE!</v>
      </c>
      <c r="AO145" s="134" t="str">
        <f t="shared" si="288"/>
        <v/>
      </c>
      <c r="AP145" s="140" t="str">
        <f t="shared" si="268"/>
        <v/>
      </c>
      <c r="AQ145" s="141" t="str">
        <f t="shared" si="289"/>
        <v/>
      </c>
      <c r="AR145" s="142" t="e">
        <f t="shared" si="298"/>
        <v>#N/A</v>
      </c>
      <c r="AS145" s="142" t="e">
        <f t="shared" si="316"/>
        <v>#VALUE!</v>
      </c>
      <c r="AT145" s="134" t="str">
        <f t="shared" si="290"/>
        <v/>
      </c>
      <c r="AU145" s="140" t="str">
        <f t="shared" si="269"/>
        <v/>
      </c>
      <c r="AV145" s="141" t="str">
        <f t="shared" si="291"/>
        <v/>
      </c>
      <c r="AW145" s="142" t="e">
        <f t="shared" si="299"/>
        <v>#N/A</v>
      </c>
      <c r="AX145" s="142" t="e">
        <f t="shared" si="317"/>
        <v>#VALUE!</v>
      </c>
      <c r="AY145" s="134" t="str">
        <f t="shared" si="292"/>
        <v/>
      </c>
      <c r="AZ145" s="140" t="str">
        <f t="shared" si="270"/>
        <v/>
      </c>
      <c r="BA145" s="141" t="str">
        <f t="shared" si="293"/>
        <v/>
      </c>
      <c r="BB145" s="142" t="e">
        <f t="shared" si="300"/>
        <v>#N/A</v>
      </c>
      <c r="BC145" s="142" t="e">
        <f t="shared" si="318"/>
        <v>#VALUE!</v>
      </c>
      <c r="BD145" s="134" t="str">
        <f t="shared" si="294"/>
        <v/>
      </c>
      <c r="BF145" s="143" t="str">
        <f t="shared" si="301"/>
        <v/>
      </c>
      <c r="BG145" s="144" t="str">
        <f t="shared" si="302"/>
        <v/>
      </c>
      <c r="BH145" s="138" t="e">
        <f t="shared" si="319"/>
        <v>#N/A</v>
      </c>
      <c r="BI145" s="138" t="e">
        <f t="shared" si="319"/>
        <v>#N/A</v>
      </c>
      <c r="BJ145" s="138"/>
      <c r="BK145" s="143" t="str">
        <f t="shared" si="303"/>
        <v/>
      </c>
      <c r="BL145" s="144" t="str">
        <f t="shared" si="304"/>
        <v/>
      </c>
      <c r="BM145" s="138" t="e">
        <f t="shared" si="320"/>
        <v>#N/A</v>
      </c>
      <c r="BN145" s="138" t="e">
        <f t="shared" si="320"/>
        <v>#N/A</v>
      </c>
      <c r="BO145" s="138"/>
      <c r="BP145" s="143" t="str">
        <f t="shared" si="305"/>
        <v/>
      </c>
      <c r="BQ145" s="144" t="str">
        <f t="shared" si="306"/>
        <v/>
      </c>
      <c r="BR145" s="138" t="e">
        <f t="shared" si="321"/>
        <v>#N/A</v>
      </c>
      <c r="BS145" s="138" t="e">
        <f t="shared" si="321"/>
        <v>#N/A</v>
      </c>
      <c r="BT145" s="138"/>
      <c r="BU145" s="143" t="str">
        <f t="shared" si="307"/>
        <v/>
      </c>
      <c r="BV145" s="144" t="str">
        <f t="shared" si="308"/>
        <v/>
      </c>
      <c r="BW145" s="138" t="e">
        <f t="shared" si="322"/>
        <v>#N/A</v>
      </c>
      <c r="BX145" s="138" t="e">
        <f t="shared" si="322"/>
        <v>#N/A</v>
      </c>
      <c r="BY145" s="138"/>
      <c r="BZ145" s="143" t="str">
        <f t="shared" si="309"/>
        <v/>
      </c>
      <c r="CA145" s="144" t="str">
        <f t="shared" si="310"/>
        <v/>
      </c>
      <c r="CB145" s="138" t="e">
        <f t="shared" si="323"/>
        <v>#N/A</v>
      </c>
      <c r="CC145" s="138" t="e">
        <f t="shared" si="323"/>
        <v>#N/A</v>
      </c>
      <c r="CD145" s="138"/>
      <c r="CE145" s="143" t="str">
        <f t="shared" si="311"/>
        <v/>
      </c>
      <c r="CF145" s="144" t="str">
        <f t="shared" si="312"/>
        <v/>
      </c>
      <c r="CG145" s="138" t="e">
        <f t="shared" si="324"/>
        <v>#N/A</v>
      </c>
      <c r="CH145" s="138" t="e">
        <f t="shared" si="324"/>
        <v>#N/A</v>
      </c>
      <c r="CJ145" s="171"/>
      <c r="CK145" s="133"/>
      <c r="CL145" s="133"/>
      <c r="CM145" s="133"/>
      <c r="CN145" s="133"/>
      <c r="CO145" s="133"/>
      <c r="CP145" s="133"/>
      <c r="CQ145" s="133"/>
      <c r="CR145" s="133"/>
      <c r="CS145" s="133"/>
      <c r="CT145" s="133"/>
      <c r="CU145" s="133"/>
      <c r="CV145" s="133"/>
      <c r="CW145" s="133"/>
      <c r="CX145" s="133"/>
      <c r="CY145" s="133"/>
      <c r="CZ145" s="133"/>
      <c r="DA145" s="133"/>
      <c r="DB145" s="133"/>
      <c r="DC145" s="133"/>
      <c r="DD145" s="133"/>
      <c r="DE145" s="133"/>
      <c r="DF145" s="133"/>
      <c r="DG145" s="133"/>
      <c r="DH145" s="133"/>
      <c r="DI145" s="133"/>
      <c r="DJ145" s="133"/>
      <c r="DK145" s="133"/>
      <c r="DL145" s="133"/>
      <c r="DM145" s="133"/>
      <c r="DN145" s="133"/>
      <c r="DO145" s="133"/>
      <c r="DP145" s="133"/>
      <c r="DQ145" s="133"/>
      <c r="DR145" s="133"/>
      <c r="DS145" s="133"/>
      <c r="DT145" s="133"/>
      <c r="DU145" s="133"/>
      <c r="DV145" s="133"/>
      <c r="DW145" s="133"/>
      <c r="DX145" s="133"/>
      <c r="DY145" s="133"/>
      <c r="DZ145" s="133"/>
      <c r="EA145" s="133"/>
      <c r="EB145" s="133"/>
      <c r="EC145" s="133"/>
      <c r="ED145" s="133"/>
      <c r="EE145" s="133"/>
      <c r="EF145" s="133"/>
      <c r="EG145" s="133"/>
      <c r="EH145" s="133"/>
      <c r="EI145" s="133"/>
      <c r="EJ145" s="133"/>
      <c r="EK145" s="133"/>
      <c r="EL145" s="133"/>
      <c r="EM145" s="133"/>
      <c r="EN145" s="133"/>
      <c r="EO145" s="133"/>
      <c r="EP145" s="133"/>
      <c r="EQ145" s="133"/>
      <c r="ER145" s="133"/>
      <c r="ES145" s="133"/>
      <c r="ET145" s="133"/>
      <c r="EU145" s="133"/>
      <c r="EV145" s="133"/>
      <c r="EW145" s="133"/>
      <c r="EX145" s="133"/>
      <c r="EY145" s="133"/>
      <c r="EZ145" s="133"/>
      <c r="FA145" s="133"/>
      <c r="FB145" s="133"/>
      <c r="FC145" s="133"/>
      <c r="FD145" s="133"/>
      <c r="FE145" s="133"/>
      <c r="FF145" s="133"/>
      <c r="FG145" s="133"/>
      <c r="FH145" s="133"/>
      <c r="FI145" s="133"/>
      <c r="FJ145" s="133"/>
      <c r="FK145" s="133"/>
      <c r="FL145" s="133"/>
      <c r="FM145" s="133"/>
      <c r="FN145" s="133"/>
      <c r="FO145" s="133"/>
      <c r="FP145" s="133"/>
      <c r="FQ145" s="133"/>
      <c r="FR145" s="133"/>
      <c r="FS145" s="133"/>
      <c r="FT145" s="133"/>
      <c r="FU145" s="133"/>
      <c r="FV145" s="133"/>
      <c r="FW145" s="133"/>
      <c r="FX145" s="133"/>
      <c r="FY145" s="133"/>
      <c r="FZ145" s="133"/>
      <c r="GA145" s="133"/>
      <c r="GB145" s="133"/>
      <c r="GC145" s="133"/>
      <c r="GD145" s="133"/>
      <c r="GE145" s="133"/>
      <c r="GF145" s="133"/>
      <c r="GG145" s="133"/>
      <c r="GH145" s="133"/>
      <c r="GI145" s="133"/>
      <c r="GJ145" s="133"/>
      <c r="GK145" s="133"/>
      <c r="GL145" s="133"/>
      <c r="GM145" s="133"/>
      <c r="GN145" s="133"/>
      <c r="GO145" s="133"/>
      <c r="GP145" s="133"/>
      <c r="GQ145" s="133"/>
      <c r="GR145" s="133"/>
      <c r="GS145" s="133"/>
      <c r="GT145" s="133"/>
      <c r="GU145" s="133"/>
      <c r="GV145" s="133"/>
      <c r="GW145" s="133"/>
      <c r="GX145" s="133"/>
      <c r="GY145" s="133"/>
      <c r="GZ145" s="133"/>
      <c r="HA145" s="133"/>
      <c r="HB145" s="133"/>
    </row>
    <row r="146" spans="2:210" x14ac:dyDescent="0.25">
      <c r="B146" s="120"/>
      <c r="C146" s="114"/>
      <c r="D146"/>
      <c r="E146"/>
      <c r="F146" s="120"/>
      <c r="G146" s="114"/>
      <c r="H146"/>
      <c r="I146"/>
      <c r="J146" s="120"/>
      <c r="K146" s="114"/>
      <c r="L146"/>
      <c r="M146"/>
      <c r="N146" s="120"/>
      <c r="O146" s="114"/>
      <c r="P146"/>
      <c r="Q146"/>
      <c r="R146" s="120"/>
      <c r="S146" s="114"/>
      <c r="T146"/>
      <c r="U146"/>
      <c r="V146" s="120"/>
      <c r="W146" s="114"/>
      <c r="X146"/>
      <c r="Y146"/>
      <c r="AA146" s="140" t="str">
        <f t="shared" si="265"/>
        <v/>
      </c>
      <c r="AB146" s="141" t="str">
        <f t="shared" si="283"/>
        <v/>
      </c>
      <c r="AC146" s="142" t="e">
        <f t="shared" si="295"/>
        <v>#N/A</v>
      </c>
      <c r="AD146" s="142" t="e">
        <f t="shared" si="313"/>
        <v>#VALUE!</v>
      </c>
      <c r="AE146" s="134" t="str">
        <f t="shared" si="284"/>
        <v/>
      </c>
      <c r="AF146" s="140" t="str">
        <f t="shared" si="266"/>
        <v/>
      </c>
      <c r="AG146" s="141" t="str">
        <f t="shared" si="285"/>
        <v/>
      </c>
      <c r="AH146" s="142" t="e">
        <f t="shared" si="296"/>
        <v>#N/A</v>
      </c>
      <c r="AI146" s="142" t="e">
        <f t="shared" si="314"/>
        <v>#VALUE!</v>
      </c>
      <c r="AJ146" s="134" t="str">
        <f t="shared" si="286"/>
        <v/>
      </c>
      <c r="AK146" s="140" t="str">
        <f t="shared" si="267"/>
        <v/>
      </c>
      <c r="AL146" s="141" t="str">
        <f t="shared" si="287"/>
        <v/>
      </c>
      <c r="AM146" s="142" t="e">
        <f t="shared" si="297"/>
        <v>#N/A</v>
      </c>
      <c r="AN146" s="142" t="e">
        <f t="shared" si="315"/>
        <v>#VALUE!</v>
      </c>
      <c r="AO146" s="134" t="str">
        <f t="shared" si="288"/>
        <v/>
      </c>
      <c r="AP146" s="140" t="str">
        <f t="shared" si="268"/>
        <v/>
      </c>
      <c r="AQ146" s="141" t="str">
        <f t="shared" si="289"/>
        <v/>
      </c>
      <c r="AR146" s="142" t="e">
        <f t="shared" si="298"/>
        <v>#N/A</v>
      </c>
      <c r="AS146" s="142" t="e">
        <f t="shared" si="316"/>
        <v>#VALUE!</v>
      </c>
      <c r="AT146" s="134" t="str">
        <f t="shared" si="290"/>
        <v/>
      </c>
      <c r="AU146" s="140" t="str">
        <f t="shared" si="269"/>
        <v/>
      </c>
      <c r="AV146" s="141" t="str">
        <f t="shared" si="291"/>
        <v/>
      </c>
      <c r="AW146" s="142" t="e">
        <f t="shared" si="299"/>
        <v>#N/A</v>
      </c>
      <c r="AX146" s="142" t="e">
        <f t="shared" si="317"/>
        <v>#VALUE!</v>
      </c>
      <c r="AY146" s="134" t="str">
        <f t="shared" si="292"/>
        <v/>
      </c>
      <c r="AZ146" s="140" t="str">
        <f t="shared" si="270"/>
        <v/>
      </c>
      <c r="BA146" s="141" t="str">
        <f t="shared" si="293"/>
        <v/>
      </c>
      <c r="BB146" s="142" t="e">
        <f t="shared" si="300"/>
        <v>#N/A</v>
      </c>
      <c r="BC146" s="142" t="e">
        <f t="shared" si="318"/>
        <v>#VALUE!</v>
      </c>
      <c r="BD146" s="134" t="str">
        <f t="shared" si="294"/>
        <v/>
      </c>
      <c r="BF146" s="143" t="str">
        <f t="shared" si="301"/>
        <v/>
      </c>
      <c r="BG146" s="144" t="str">
        <f t="shared" si="302"/>
        <v/>
      </c>
      <c r="BH146" s="138" t="e">
        <f t="shared" si="319"/>
        <v>#N/A</v>
      </c>
      <c r="BI146" s="138" t="e">
        <f t="shared" si="319"/>
        <v>#N/A</v>
      </c>
      <c r="BJ146" s="138"/>
      <c r="BK146" s="143" t="str">
        <f t="shared" si="303"/>
        <v/>
      </c>
      <c r="BL146" s="144" t="str">
        <f t="shared" si="304"/>
        <v/>
      </c>
      <c r="BM146" s="138" t="e">
        <f t="shared" si="320"/>
        <v>#N/A</v>
      </c>
      <c r="BN146" s="138" t="e">
        <f t="shared" si="320"/>
        <v>#N/A</v>
      </c>
      <c r="BO146" s="138"/>
      <c r="BP146" s="143" t="str">
        <f t="shared" si="305"/>
        <v/>
      </c>
      <c r="BQ146" s="144" t="str">
        <f t="shared" si="306"/>
        <v/>
      </c>
      <c r="BR146" s="138" t="e">
        <f t="shared" si="321"/>
        <v>#N/A</v>
      </c>
      <c r="BS146" s="138" t="e">
        <f t="shared" si="321"/>
        <v>#N/A</v>
      </c>
      <c r="BT146" s="138"/>
      <c r="BU146" s="143" t="str">
        <f t="shared" si="307"/>
        <v/>
      </c>
      <c r="BV146" s="144" t="str">
        <f t="shared" si="308"/>
        <v/>
      </c>
      <c r="BW146" s="138" t="e">
        <f t="shared" si="322"/>
        <v>#N/A</v>
      </c>
      <c r="BX146" s="138" t="e">
        <f t="shared" si="322"/>
        <v>#N/A</v>
      </c>
      <c r="BY146" s="138"/>
      <c r="BZ146" s="143" t="str">
        <f t="shared" si="309"/>
        <v/>
      </c>
      <c r="CA146" s="144" t="str">
        <f t="shared" si="310"/>
        <v/>
      </c>
      <c r="CB146" s="138" t="e">
        <f t="shared" si="323"/>
        <v>#N/A</v>
      </c>
      <c r="CC146" s="138" t="e">
        <f t="shared" si="323"/>
        <v>#N/A</v>
      </c>
      <c r="CD146" s="138"/>
      <c r="CE146" s="143" t="str">
        <f t="shared" si="311"/>
        <v/>
      </c>
      <c r="CF146" s="144" t="str">
        <f t="shared" si="312"/>
        <v/>
      </c>
      <c r="CG146" s="138" t="e">
        <f t="shared" si="324"/>
        <v>#N/A</v>
      </c>
      <c r="CH146" s="138" t="e">
        <f t="shared" si="324"/>
        <v>#N/A</v>
      </c>
      <c r="CJ146" s="171"/>
      <c r="CK146" s="133"/>
      <c r="CL146" s="133"/>
      <c r="CM146" s="133"/>
      <c r="CN146" s="133"/>
      <c r="CO146" s="133"/>
      <c r="CP146" s="133"/>
      <c r="CQ146" s="133"/>
      <c r="CR146" s="133"/>
      <c r="CS146" s="133"/>
      <c r="CT146" s="133"/>
      <c r="CU146" s="133"/>
      <c r="CV146" s="133"/>
      <c r="CW146" s="133"/>
      <c r="CX146" s="133"/>
      <c r="CY146" s="133"/>
      <c r="CZ146" s="133"/>
      <c r="DA146" s="133"/>
      <c r="DB146" s="133"/>
      <c r="DC146" s="133"/>
      <c r="DD146" s="133"/>
      <c r="DE146" s="133"/>
      <c r="DF146" s="133"/>
      <c r="DG146" s="133"/>
      <c r="DH146" s="133"/>
      <c r="DI146" s="133"/>
      <c r="DJ146" s="133"/>
      <c r="DK146" s="133"/>
      <c r="DL146" s="133"/>
      <c r="DM146" s="133"/>
      <c r="DN146" s="133"/>
      <c r="DO146" s="133"/>
      <c r="DP146" s="133"/>
      <c r="DQ146" s="133"/>
      <c r="DR146" s="133"/>
      <c r="DS146" s="133"/>
      <c r="DT146" s="133"/>
      <c r="DU146" s="133"/>
      <c r="DV146" s="133"/>
      <c r="DW146" s="133"/>
      <c r="DX146" s="133"/>
      <c r="DY146" s="133"/>
      <c r="DZ146" s="133"/>
      <c r="EA146" s="133"/>
      <c r="EB146" s="133"/>
      <c r="EC146" s="133"/>
      <c r="ED146" s="133"/>
      <c r="EE146" s="133"/>
      <c r="EF146" s="133"/>
      <c r="EG146" s="133"/>
      <c r="EH146" s="133"/>
      <c r="EI146" s="133"/>
      <c r="EJ146" s="133"/>
      <c r="EK146" s="133"/>
      <c r="EL146" s="133"/>
      <c r="EM146" s="133"/>
      <c r="EN146" s="133"/>
      <c r="EO146" s="133"/>
      <c r="EP146" s="133"/>
      <c r="EQ146" s="133"/>
      <c r="ER146" s="133"/>
      <c r="ES146" s="133"/>
      <c r="ET146" s="133"/>
      <c r="EU146" s="133"/>
      <c r="EV146" s="133"/>
      <c r="EW146" s="133"/>
      <c r="EX146" s="133"/>
      <c r="EY146" s="133"/>
      <c r="EZ146" s="133"/>
      <c r="FA146" s="133"/>
      <c r="FB146" s="133"/>
      <c r="FC146" s="133"/>
      <c r="FD146" s="133"/>
      <c r="FE146" s="133"/>
      <c r="FF146" s="133"/>
      <c r="FG146" s="133"/>
      <c r="FH146" s="133"/>
      <c r="FI146" s="133"/>
      <c r="FJ146" s="133"/>
      <c r="FK146" s="133"/>
      <c r="FL146" s="133"/>
      <c r="FM146" s="133"/>
      <c r="FN146" s="133"/>
      <c r="FO146" s="133"/>
      <c r="FP146" s="133"/>
      <c r="FQ146" s="133"/>
      <c r="FR146" s="133"/>
      <c r="FS146" s="133"/>
      <c r="FT146" s="133"/>
      <c r="FU146" s="133"/>
      <c r="FV146" s="133"/>
      <c r="FW146" s="133"/>
      <c r="FX146" s="133"/>
      <c r="FY146" s="133"/>
      <c r="FZ146" s="133"/>
      <c r="GA146" s="133"/>
      <c r="GB146" s="133"/>
      <c r="GC146" s="133"/>
      <c r="GD146" s="133"/>
      <c r="GE146" s="133"/>
      <c r="GF146" s="133"/>
      <c r="GG146" s="133"/>
      <c r="GH146" s="133"/>
      <c r="GI146" s="133"/>
      <c r="GJ146" s="133"/>
      <c r="GK146" s="133"/>
      <c r="GL146" s="133"/>
      <c r="GM146" s="133"/>
      <c r="GN146" s="133"/>
      <c r="GO146" s="133"/>
      <c r="GP146" s="133"/>
      <c r="GQ146" s="133"/>
      <c r="GR146" s="133"/>
      <c r="GS146" s="133"/>
      <c r="GT146" s="133"/>
      <c r="GU146" s="133"/>
      <c r="GV146" s="133"/>
      <c r="GW146" s="133"/>
      <c r="GX146" s="133"/>
      <c r="GY146" s="133"/>
      <c r="GZ146" s="133"/>
      <c r="HA146" s="133"/>
      <c r="HB146" s="133"/>
    </row>
    <row r="147" spans="2:210" x14ac:dyDescent="0.25">
      <c r="B147" s="120"/>
      <c r="C147" s="114"/>
      <c r="D147"/>
      <c r="E147"/>
      <c r="F147" s="120"/>
      <c r="G147" s="114"/>
      <c r="H147"/>
      <c r="I147"/>
      <c r="J147" s="120"/>
      <c r="K147" s="114"/>
      <c r="L147"/>
      <c r="M147"/>
      <c r="N147" s="120"/>
      <c r="O147" s="114"/>
      <c r="P147"/>
      <c r="Q147"/>
      <c r="R147" s="120"/>
      <c r="S147" s="114"/>
      <c r="T147"/>
      <c r="U147"/>
      <c r="V147" s="120"/>
      <c r="W147" s="114"/>
      <c r="X147"/>
      <c r="Y147"/>
      <c r="AA147" s="140" t="str">
        <f t="shared" si="265"/>
        <v/>
      </c>
      <c r="AB147" s="141" t="str">
        <f t="shared" si="283"/>
        <v/>
      </c>
      <c r="AC147" s="142" t="e">
        <f t="shared" si="295"/>
        <v>#N/A</v>
      </c>
      <c r="AD147" s="142" t="e">
        <f t="shared" si="313"/>
        <v>#VALUE!</v>
      </c>
      <c r="AE147" s="134" t="str">
        <f t="shared" si="284"/>
        <v/>
      </c>
      <c r="AF147" s="140" t="str">
        <f t="shared" si="266"/>
        <v/>
      </c>
      <c r="AG147" s="141" t="str">
        <f t="shared" si="285"/>
        <v/>
      </c>
      <c r="AH147" s="142" t="e">
        <f t="shared" si="296"/>
        <v>#N/A</v>
      </c>
      <c r="AI147" s="142" t="e">
        <f t="shared" si="314"/>
        <v>#VALUE!</v>
      </c>
      <c r="AJ147" s="134" t="str">
        <f t="shared" si="286"/>
        <v/>
      </c>
      <c r="AK147" s="140" t="str">
        <f t="shared" si="267"/>
        <v/>
      </c>
      <c r="AL147" s="141" t="str">
        <f t="shared" si="287"/>
        <v/>
      </c>
      <c r="AM147" s="142" t="e">
        <f t="shared" si="297"/>
        <v>#N/A</v>
      </c>
      <c r="AN147" s="142" t="e">
        <f t="shared" si="315"/>
        <v>#VALUE!</v>
      </c>
      <c r="AO147" s="134" t="str">
        <f t="shared" si="288"/>
        <v/>
      </c>
      <c r="AP147" s="140" t="str">
        <f t="shared" si="268"/>
        <v/>
      </c>
      <c r="AQ147" s="141" t="str">
        <f t="shared" si="289"/>
        <v/>
      </c>
      <c r="AR147" s="142" t="e">
        <f t="shared" si="298"/>
        <v>#N/A</v>
      </c>
      <c r="AS147" s="142" t="e">
        <f t="shared" si="316"/>
        <v>#VALUE!</v>
      </c>
      <c r="AT147" s="134" t="str">
        <f t="shared" si="290"/>
        <v/>
      </c>
      <c r="AU147" s="140" t="str">
        <f t="shared" si="269"/>
        <v/>
      </c>
      <c r="AV147" s="141" t="str">
        <f t="shared" si="291"/>
        <v/>
      </c>
      <c r="AW147" s="142" t="e">
        <f t="shared" si="299"/>
        <v>#N/A</v>
      </c>
      <c r="AX147" s="142" t="e">
        <f t="shared" si="317"/>
        <v>#VALUE!</v>
      </c>
      <c r="AY147" s="134" t="str">
        <f t="shared" si="292"/>
        <v/>
      </c>
      <c r="AZ147" s="140" t="str">
        <f t="shared" si="270"/>
        <v/>
      </c>
      <c r="BA147" s="141" t="str">
        <f t="shared" si="293"/>
        <v/>
      </c>
      <c r="BB147" s="142" t="e">
        <f t="shared" si="300"/>
        <v>#N/A</v>
      </c>
      <c r="BC147" s="142" t="e">
        <f t="shared" si="318"/>
        <v>#VALUE!</v>
      </c>
      <c r="BD147" s="134" t="str">
        <f t="shared" si="294"/>
        <v/>
      </c>
      <c r="BF147" s="143" t="str">
        <f t="shared" si="301"/>
        <v/>
      </c>
      <c r="BG147" s="144" t="str">
        <f t="shared" si="302"/>
        <v/>
      </c>
      <c r="BH147" s="138" t="e">
        <f t="shared" si="319"/>
        <v>#N/A</v>
      </c>
      <c r="BI147" s="138" t="e">
        <f t="shared" si="319"/>
        <v>#N/A</v>
      </c>
      <c r="BJ147" s="138"/>
      <c r="BK147" s="143" t="str">
        <f t="shared" si="303"/>
        <v/>
      </c>
      <c r="BL147" s="144" t="str">
        <f t="shared" si="304"/>
        <v/>
      </c>
      <c r="BM147" s="138" t="e">
        <f t="shared" si="320"/>
        <v>#N/A</v>
      </c>
      <c r="BN147" s="138" t="e">
        <f t="shared" si="320"/>
        <v>#N/A</v>
      </c>
      <c r="BO147" s="138"/>
      <c r="BP147" s="143" t="str">
        <f t="shared" si="305"/>
        <v/>
      </c>
      <c r="BQ147" s="144" t="str">
        <f t="shared" si="306"/>
        <v/>
      </c>
      <c r="BR147" s="138" t="e">
        <f t="shared" si="321"/>
        <v>#N/A</v>
      </c>
      <c r="BS147" s="138" t="e">
        <f t="shared" si="321"/>
        <v>#N/A</v>
      </c>
      <c r="BT147" s="138"/>
      <c r="BU147" s="143" t="str">
        <f t="shared" si="307"/>
        <v/>
      </c>
      <c r="BV147" s="144" t="str">
        <f t="shared" si="308"/>
        <v/>
      </c>
      <c r="BW147" s="138" t="e">
        <f t="shared" si="322"/>
        <v>#N/A</v>
      </c>
      <c r="BX147" s="138" t="e">
        <f t="shared" si="322"/>
        <v>#N/A</v>
      </c>
      <c r="BY147" s="138"/>
      <c r="BZ147" s="143" t="str">
        <f t="shared" si="309"/>
        <v/>
      </c>
      <c r="CA147" s="144" t="str">
        <f t="shared" si="310"/>
        <v/>
      </c>
      <c r="CB147" s="138" t="e">
        <f t="shared" si="323"/>
        <v>#N/A</v>
      </c>
      <c r="CC147" s="138" t="e">
        <f t="shared" si="323"/>
        <v>#N/A</v>
      </c>
      <c r="CD147" s="138"/>
      <c r="CE147" s="143" t="str">
        <f t="shared" si="311"/>
        <v/>
      </c>
      <c r="CF147" s="144" t="str">
        <f t="shared" si="312"/>
        <v/>
      </c>
      <c r="CG147" s="138" t="e">
        <f t="shared" si="324"/>
        <v>#N/A</v>
      </c>
      <c r="CH147" s="138" t="e">
        <f t="shared" si="324"/>
        <v>#N/A</v>
      </c>
      <c r="CJ147" s="171"/>
      <c r="CK147" s="133"/>
      <c r="CL147" s="133"/>
      <c r="CM147" s="133"/>
      <c r="CN147" s="133"/>
      <c r="CO147" s="133"/>
      <c r="CP147" s="133"/>
      <c r="CQ147" s="133"/>
      <c r="CR147" s="133"/>
      <c r="CS147" s="133"/>
      <c r="CT147" s="133"/>
      <c r="CU147" s="133"/>
      <c r="CV147" s="133"/>
      <c r="CW147" s="133"/>
      <c r="CX147" s="133"/>
      <c r="CY147" s="133"/>
      <c r="CZ147" s="133"/>
      <c r="DA147" s="133"/>
      <c r="DB147" s="133"/>
      <c r="DC147" s="133"/>
      <c r="DD147" s="133"/>
      <c r="DE147" s="133"/>
      <c r="DF147" s="133"/>
      <c r="DG147" s="133"/>
      <c r="DH147" s="133"/>
      <c r="DI147" s="133"/>
      <c r="DJ147" s="133"/>
      <c r="DK147" s="133"/>
      <c r="DL147" s="133"/>
      <c r="DM147" s="133"/>
      <c r="DN147" s="133"/>
      <c r="DO147" s="133"/>
      <c r="DP147" s="133"/>
      <c r="DQ147" s="133"/>
      <c r="DR147" s="133"/>
      <c r="DS147" s="133"/>
      <c r="DT147" s="133"/>
      <c r="DU147" s="133"/>
      <c r="DV147" s="133"/>
      <c r="DW147" s="133"/>
      <c r="DX147" s="133"/>
      <c r="DY147" s="133"/>
      <c r="DZ147" s="133"/>
      <c r="EA147" s="133"/>
      <c r="EB147" s="133"/>
      <c r="EC147" s="133"/>
      <c r="ED147" s="133"/>
      <c r="EE147" s="133"/>
      <c r="EF147" s="133"/>
      <c r="EG147" s="133"/>
      <c r="EH147" s="133"/>
      <c r="EI147" s="133"/>
      <c r="EJ147" s="133"/>
      <c r="EK147" s="133"/>
      <c r="EL147" s="133"/>
      <c r="EM147" s="133"/>
      <c r="EN147" s="133"/>
      <c r="EO147" s="133"/>
      <c r="EP147" s="133"/>
      <c r="EQ147" s="133"/>
      <c r="ER147" s="133"/>
      <c r="ES147" s="133"/>
      <c r="ET147" s="133"/>
      <c r="EU147" s="133"/>
      <c r="EV147" s="133"/>
      <c r="EW147" s="133"/>
      <c r="EX147" s="133"/>
      <c r="EY147" s="133"/>
      <c r="EZ147" s="133"/>
      <c r="FA147" s="133"/>
      <c r="FB147" s="133"/>
      <c r="FC147" s="133"/>
      <c r="FD147" s="133"/>
      <c r="FE147" s="133"/>
      <c r="FF147" s="133"/>
      <c r="FG147" s="133"/>
      <c r="FH147" s="133"/>
      <c r="FI147" s="133"/>
      <c r="FJ147" s="133"/>
      <c r="FK147" s="133"/>
      <c r="FL147" s="133"/>
      <c r="FM147" s="133"/>
      <c r="FN147" s="133"/>
      <c r="FO147" s="133"/>
      <c r="FP147" s="133"/>
      <c r="FQ147" s="133"/>
      <c r="FR147" s="133"/>
      <c r="FS147" s="133"/>
      <c r="FT147" s="133"/>
      <c r="FU147" s="133"/>
      <c r="FV147" s="133"/>
      <c r="FW147" s="133"/>
      <c r="FX147" s="133"/>
      <c r="FY147" s="133"/>
      <c r="FZ147" s="133"/>
      <c r="GA147" s="133"/>
      <c r="GB147" s="133"/>
      <c r="GC147" s="133"/>
      <c r="GD147" s="133"/>
      <c r="GE147" s="133"/>
      <c r="GF147" s="133"/>
      <c r="GG147" s="133"/>
      <c r="GH147" s="133"/>
      <c r="GI147" s="133"/>
      <c r="GJ147" s="133"/>
      <c r="GK147" s="133"/>
      <c r="GL147" s="133"/>
      <c r="GM147" s="133"/>
      <c r="GN147" s="133"/>
      <c r="GO147" s="133"/>
      <c r="GP147" s="133"/>
      <c r="GQ147" s="133"/>
      <c r="GR147" s="133"/>
      <c r="GS147" s="133"/>
      <c r="GT147" s="133"/>
      <c r="GU147" s="133"/>
      <c r="GV147" s="133"/>
      <c r="GW147" s="133"/>
      <c r="GX147" s="133"/>
      <c r="GY147" s="133"/>
      <c r="GZ147" s="133"/>
      <c r="HA147" s="133"/>
      <c r="HB147" s="133"/>
    </row>
    <row r="148" spans="2:210" x14ac:dyDescent="0.25">
      <c r="B148" s="120"/>
      <c r="C148" s="114"/>
      <c r="D148"/>
      <c r="E148"/>
      <c r="F148" s="120"/>
      <c r="G148" s="114"/>
      <c r="H148"/>
      <c r="I148"/>
      <c r="J148" s="120"/>
      <c r="K148" s="114"/>
      <c r="L148"/>
      <c r="M148"/>
      <c r="N148" s="120"/>
      <c r="O148" s="114"/>
      <c r="P148"/>
      <c r="Q148"/>
      <c r="R148" s="120"/>
      <c r="S148" s="114"/>
      <c r="T148"/>
      <c r="U148"/>
      <c r="V148" s="120"/>
      <c r="W148" s="114"/>
      <c r="X148"/>
      <c r="Y148"/>
      <c r="AA148" s="140" t="str">
        <f t="shared" si="265"/>
        <v/>
      </c>
      <c r="AB148" s="141" t="str">
        <f t="shared" si="283"/>
        <v/>
      </c>
      <c r="AC148" s="142" t="e">
        <f t="shared" si="295"/>
        <v>#N/A</v>
      </c>
      <c r="AD148" s="142" t="e">
        <f t="shared" si="313"/>
        <v>#VALUE!</v>
      </c>
      <c r="AE148" s="134" t="str">
        <f t="shared" si="284"/>
        <v/>
      </c>
      <c r="AF148" s="140" t="str">
        <f t="shared" si="266"/>
        <v/>
      </c>
      <c r="AG148" s="141" t="str">
        <f t="shared" si="285"/>
        <v/>
      </c>
      <c r="AH148" s="142" t="e">
        <f t="shared" si="296"/>
        <v>#N/A</v>
      </c>
      <c r="AI148" s="142" t="e">
        <f t="shared" si="314"/>
        <v>#VALUE!</v>
      </c>
      <c r="AJ148" s="134" t="str">
        <f t="shared" si="286"/>
        <v/>
      </c>
      <c r="AK148" s="140" t="str">
        <f t="shared" si="267"/>
        <v/>
      </c>
      <c r="AL148" s="141" t="str">
        <f t="shared" si="287"/>
        <v/>
      </c>
      <c r="AM148" s="142" t="e">
        <f t="shared" si="297"/>
        <v>#N/A</v>
      </c>
      <c r="AN148" s="142" t="e">
        <f t="shared" si="315"/>
        <v>#VALUE!</v>
      </c>
      <c r="AO148" s="134" t="str">
        <f t="shared" si="288"/>
        <v/>
      </c>
      <c r="AP148" s="140" t="str">
        <f t="shared" si="268"/>
        <v/>
      </c>
      <c r="AQ148" s="141" t="str">
        <f t="shared" si="289"/>
        <v/>
      </c>
      <c r="AR148" s="142" t="e">
        <f t="shared" si="298"/>
        <v>#N/A</v>
      </c>
      <c r="AS148" s="142" t="e">
        <f t="shared" si="316"/>
        <v>#VALUE!</v>
      </c>
      <c r="AT148" s="134" t="str">
        <f t="shared" si="290"/>
        <v/>
      </c>
      <c r="AU148" s="140" t="str">
        <f t="shared" si="269"/>
        <v/>
      </c>
      <c r="AV148" s="141" t="str">
        <f t="shared" si="291"/>
        <v/>
      </c>
      <c r="AW148" s="142" t="e">
        <f t="shared" si="299"/>
        <v>#N/A</v>
      </c>
      <c r="AX148" s="142" t="e">
        <f t="shared" si="317"/>
        <v>#VALUE!</v>
      </c>
      <c r="AY148" s="134" t="str">
        <f t="shared" si="292"/>
        <v/>
      </c>
      <c r="AZ148" s="140" t="str">
        <f t="shared" si="270"/>
        <v/>
      </c>
      <c r="BA148" s="141" t="str">
        <f t="shared" si="293"/>
        <v/>
      </c>
      <c r="BB148" s="142" t="e">
        <f t="shared" si="300"/>
        <v>#N/A</v>
      </c>
      <c r="BC148" s="142" t="e">
        <f t="shared" si="318"/>
        <v>#VALUE!</v>
      </c>
      <c r="BD148" s="134" t="str">
        <f t="shared" si="294"/>
        <v/>
      </c>
      <c r="BF148" s="143" t="str">
        <f t="shared" si="301"/>
        <v/>
      </c>
      <c r="BG148" s="144" t="str">
        <f t="shared" si="302"/>
        <v/>
      </c>
      <c r="BH148" s="138" t="e">
        <f t="shared" si="319"/>
        <v>#N/A</v>
      </c>
      <c r="BI148" s="138" t="e">
        <f t="shared" si="319"/>
        <v>#N/A</v>
      </c>
      <c r="BJ148" s="138"/>
      <c r="BK148" s="143" t="str">
        <f t="shared" si="303"/>
        <v/>
      </c>
      <c r="BL148" s="144" t="str">
        <f t="shared" si="304"/>
        <v/>
      </c>
      <c r="BM148" s="138" t="e">
        <f t="shared" si="320"/>
        <v>#N/A</v>
      </c>
      <c r="BN148" s="138" t="e">
        <f t="shared" si="320"/>
        <v>#N/A</v>
      </c>
      <c r="BO148" s="138"/>
      <c r="BP148" s="143" t="str">
        <f t="shared" si="305"/>
        <v/>
      </c>
      <c r="BQ148" s="144" t="str">
        <f t="shared" si="306"/>
        <v/>
      </c>
      <c r="BR148" s="138" t="e">
        <f t="shared" si="321"/>
        <v>#N/A</v>
      </c>
      <c r="BS148" s="138" t="e">
        <f t="shared" si="321"/>
        <v>#N/A</v>
      </c>
      <c r="BT148" s="138"/>
      <c r="BU148" s="143" t="str">
        <f t="shared" si="307"/>
        <v/>
      </c>
      <c r="BV148" s="144" t="str">
        <f t="shared" si="308"/>
        <v/>
      </c>
      <c r="BW148" s="138" t="e">
        <f t="shared" si="322"/>
        <v>#N/A</v>
      </c>
      <c r="BX148" s="138" t="e">
        <f t="shared" si="322"/>
        <v>#N/A</v>
      </c>
      <c r="BY148" s="138"/>
      <c r="BZ148" s="143" t="str">
        <f t="shared" si="309"/>
        <v/>
      </c>
      <c r="CA148" s="144" t="str">
        <f t="shared" si="310"/>
        <v/>
      </c>
      <c r="CB148" s="138" t="e">
        <f t="shared" si="323"/>
        <v>#N/A</v>
      </c>
      <c r="CC148" s="138" t="e">
        <f t="shared" si="323"/>
        <v>#N/A</v>
      </c>
      <c r="CD148" s="138"/>
      <c r="CE148" s="143" t="str">
        <f t="shared" si="311"/>
        <v/>
      </c>
      <c r="CF148" s="144" t="str">
        <f t="shared" si="312"/>
        <v/>
      </c>
      <c r="CG148" s="138" t="e">
        <f t="shared" si="324"/>
        <v>#N/A</v>
      </c>
      <c r="CH148" s="138" t="e">
        <f t="shared" si="324"/>
        <v>#N/A</v>
      </c>
      <c r="CJ148" s="171"/>
      <c r="CK148" s="133"/>
      <c r="CL148" s="133"/>
      <c r="CM148" s="133"/>
      <c r="CN148" s="133"/>
      <c r="CO148" s="133"/>
      <c r="CP148" s="133"/>
      <c r="CQ148" s="133"/>
      <c r="CR148" s="133"/>
      <c r="CS148" s="133"/>
      <c r="CT148" s="133"/>
      <c r="CU148" s="133"/>
      <c r="CV148" s="133"/>
      <c r="CW148" s="133"/>
      <c r="CX148" s="133"/>
      <c r="CY148" s="133"/>
      <c r="CZ148" s="133"/>
      <c r="DA148" s="133"/>
      <c r="DB148" s="133"/>
      <c r="DC148" s="133"/>
      <c r="DD148" s="133"/>
      <c r="DE148" s="133"/>
      <c r="DF148" s="133"/>
      <c r="DG148" s="133"/>
      <c r="DH148" s="133"/>
      <c r="DI148" s="133"/>
      <c r="DJ148" s="133"/>
      <c r="DK148" s="133"/>
      <c r="DL148" s="133"/>
      <c r="DM148" s="133"/>
      <c r="DN148" s="133"/>
      <c r="DO148" s="133"/>
      <c r="DP148" s="133"/>
      <c r="DQ148" s="133"/>
      <c r="DR148" s="133"/>
      <c r="DS148" s="133"/>
      <c r="DT148" s="133"/>
      <c r="DU148" s="133"/>
      <c r="DV148" s="133"/>
      <c r="DW148" s="133"/>
      <c r="DX148" s="133"/>
      <c r="DY148" s="133"/>
      <c r="DZ148" s="133"/>
      <c r="EA148" s="133"/>
      <c r="EB148" s="133"/>
      <c r="EC148" s="133"/>
      <c r="ED148" s="133"/>
      <c r="EE148" s="133"/>
      <c r="EF148" s="133"/>
      <c r="EG148" s="133"/>
      <c r="EH148" s="133"/>
      <c r="EI148" s="133"/>
      <c r="EJ148" s="133"/>
      <c r="EK148" s="133"/>
      <c r="EL148" s="133"/>
      <c r="EM148" s="133"/>
      <c r="EN148" s="133"/>
      <c r="EO148" s="133"/>
      <c r="EP148" s="133"/>
      <c r="EQ148" s="133"/>
      <c r="ER148" s="133"/>
      <c r="ES148" s="133"/>
      <c r="ET148" s="133"/>
      <c r="EU148" s="133"/>
      <c r="EV148" s="133"/>
      <c r="EW148" s="133"/>
      <c r="EX148" s="133"/>
      <c r="EY148" s="133"/>
      <c r="EZ148" s="133"/>
      <c r="FA148" s="133"/>
      <c r="FB148" s="133"/>
      <c r="FC148" s="133"/>
      <c r="FD148" s="133"/>
      <c r="FE148" s="133"/>
      <c r="FF148" s="133"/>
      <c r="FG148" s="133"/>
      <c r="FH148" s="133"/>
      <c r="FI148" s="133"/>
      <c r="FJ148" s="133"/>
      <c r="FK148" s="133"/>
      <c r="FL148" s="133"/>
      <c r="FM148" s="133"/>
      <c r="FN148" s="133"/>
      <c r="FO148" s="133"/>
      <c r="FP148" s="133"/>
      <c r="FQ148" s="133"/>
      <c r="FR148" s="133"/>
      <c r="FS148" s="133"/>
      <c r="FT148" s="133"/>
      <c r="FU148" s="133"/>
      <c r="FV148" s="133"/>
      <c r="FW148" s="133"/>
      <c r="FX148" s="133"/>
      <c r="FY148" s="133"/>
      <c r="FZ148" s="133"/>
      <c r="GA148" s="133"/>
      <c r="GB148" s="133"/>
      <c r="GC148" s="133"/>
      <c r="GD148" s="133"/>
      <c r="GE148" s="133"/>
      <c r="GF148" s="133"/>
      <c r="GG148" s="133"/>
      <c r="GH148" s="133"/>
      <c r="GI148" s="133"/>
      <c r="GJ148" s="133"/>
      <c r="GK148" s="133"/>
      <c r="GL148" s="133"/>
      <c r="GM148" s="133"/>
      <c r="GN148" s="133"/>
      <c r="GO148" s="133"/>
      <c r="GP148" s="133"/>
      <c r="GQ148" s="133"/>
      <c r="GR148" s="133"/>
      <c r="GS148" s="133"/>
      <c r="GT148" s="133"/>
      <c r="GU148" s="133"/>
      <c r="GV148" s="133"/>
      <c r="GW148" s="133"/>
      <c r="GX148" s="133"/>
      <c r="GY148" s="133"/>
      <c r="GZ148" s="133"/>
      <c r="HA148" s="133"/>
      <c r="HB148" s="133"/>
    </row>
    <row r="149" spans="2:210" x14ac:dyDescent="0.25">
      <c r="B149" s="120"/>
      <c r="C149" s="114"/>
      <c r="D149"/>
      <c r="E149"/>
      <c r="F149" s="120"/>
      <c r="G149" s="114"/>
      <c r="H149"/>
      <c r="I149"/>
      <c r="J149" s="120"/>
      <c r="K149" s="114"/>
      <c r="L149"/>
      <c r="M149"/>
      <c r="N149" s="120"/>
      <c r="O149" s="114"/>
      <c r="P149"/>
      <c r="Q149"/>
      <c r="R149" s="120"/>
      <c r="S149" s="114"/>
      <c r="T149"/>
      <c r="U149"/>
      <c r="V149" s="120"/>
      <c r="W149" s="114"/>
      <c r="X149"/>
      <c r="Y149"/>
      <c r="AA149" s="140" t="str">
        <f t="shared" si="265"/>
        <v/>
      </c>
      <c r="AB149" s="141" t="str">
        <f t="shared" si="283"/>
        <v/>
      </c>
      <c r="AC149" s="142" t="e">
        <f t="shared" si="295"/>
        <v>#N/A</v>
      </c>
      <c r="AD149" s="142" t="e">
        <f t="shared" si="313"/>
        <v>#VALUE!</v>
      </c>
      <c r="AE149" s="134" t="str">
        <f t="shared" si="284"/>
        <v/>
      </c>
      <c r="AF149" s="140" t="str">
        <f t="shared" si="266"/>
        <v/>
      </c>
      <c r="AG149" s="141" t="str">
        <f t="shared" si="285"/>
        <v/>
      </c>
      <c r="AH149" s="142" t="e">
        <f t="shared" si="296"/>
        <v>#N/A</v>
      </c>
      <c r="AI149" s="142" t="e">
        <f t="shared" si="314"/>
        <v>#VALUE!</v>
      </c>
      <c r="AJ149" s="134" t="str">
        <f t="shared" si="286"/>
        <v/>
      </c>
      <c r="AK149" s="140" t="str">
        <f t="shared" si="267"/>
        <v/>
      </c>
      <c r="AL149" s="141" t="str">
        <f t="shared" si="287"/>
        <v/>
      </c>
      <c r="AM149" s="142" t="e">
        <f t="shared" si="297"/>
        <v>#N/A</v>
      </c>
      <c r="AN149" s="142" t="e">
        <f t="shared" si="315"/>
        <v>#VALUE!</v>
      </c>
      <c r="AO149" s="134" t="str">
        <f t="shared" si="288"/>
        <v/>
      </c>
      <c r="AP149" s="140" t="str">
        <f t="shared" si="268"/>
        <v/>
      </c>
      <c r="AQ149" s="141" t="str">
        <f t="shared" si="289"/>
        <v/>
      </c>
      <c r="AR149" s="142" t="e">
        <f t="shared" si="298"/>
        <v>#N/A</v>
      </c>
      <c r="AS149" s="142" t="e">
        <f t="shared" si="316"/>
        <v>#VALUE!</v>
      </c>
      <c r="AT149" s="134" t="str">
        <f t="shared" si="290"/>
        <v/>
      </c>
      <c r="AU149" s="140" t="str">
        <f t="shared" si="269"/>
        <v/>
      </c>
      <c r="AV149" s="141" t="str">
        <f t="shared" si="291"/>
        <v/>
      </c>
      <c r="AW149" s="142" t="e">
        <f t="shared" si="299"/>
        <v>#N/A</v>
      </c>
      <c r="AX149" s="142" t="e">
        <f t="shared" si="317"/>
        <v>#VALUE!</v>
      </c>
      <c r="AY149" s="134" t="str">
        <f t="shared" si="292"/>
        <v/>
      </c>
      <c r="AZ149" s="140" t="str">
        <f t="shared" si="270"/>
        <v/>
      </c>
      <c r="BA149" s="141" t="str">
        <f t="shared" si="293"/>
        <v/>
      </c>
      <c r="BB149" s="142" t="e">
        <f t="shared" si="300"/>
        <v>#N/A</v>
      </c>
      <c r="BC149" s="142" t="e">
        <f t="shared" si="318"/>
        <v>#VALUE!</v>
      </c>
      <c r="BD149" s="134" t="str">
        <f t="shared" si="294"/>
        <v/>
      </c>
      <c r="BF149" s="143" t="str">
        <f t="shared" si="301"/>
        <v/>
      </c>
      <c r="BG149" s="144" t="str">
        <f t="shared" si="302"/>
        <v/>
      </c>
      <c r="BH149" s="138" t="e">
        <f t="shared" ref="BH149:BI164" si="325">IF(BF149="",BH148,BF149)</f>
        <v>#N/A</v>
      </c>
      <c r="BI149" s="138" t="e">
        <f t="shared" si="325"/>
        <v>#N/A</v>
      </c>
      <c r="BJ149" s="138"/>
      <c r="BK149" s="143" t="str">
        <f t="shared" si="303"/>
        <v/>
      </c>
      <c r="BL149" s="144" t="str">
        <f t="shared" si="304"/>
        <v/>
      </c>
      <c r="BM149" s="138" t="e">
        <f t="shared" ref="BM149:BN164" si="326">IF(BK149="",BM148,BK149)</f>
        <v>#N/A</v>
      </c>
      <c r="BN149" s="138" t="e">
        <f t="shared" si="326"/>
        <v>#N/A</v>
      </c>
      <c r="BO149" s="138"/>
      <c r="BP149" s="143" t="str">
        <f t="shared" si="305"/>
        <v/>
      </c>
      <c r="BQ149" s="144" t="str">
        <f t="shared" si="306"/>
        <v/>
      </c>
      <c r="BR149" s="138" t="e">
        <f t="shared" ref="BR149:BS164" si="327">IF(BP149="",BR148,BP149)</f>
        <v>#N/A</v>
      </c>
      <c r="BS149" s="138" t="e">
        <f t="shared" si="327"/>
        <v>#N/A</v>
      </c>
      <c r="BT149" s="138"/>
      <c r="BU149" s="143" t="str">
        <f t="shared" si="307"/>
        <v/>
      </c>
      <c r="BV149" s="144" t="str">
        <f t="shared" si="308"/>
        <v/>
      </c>
      <c r="BW149" s="138" t="e">
        <f t="shared" ref="BW149:BX164" si="328">IF(BU149="",BW148,BU149)</f>
        <v>#N/A</v>
      </c>
      <c r="BX149" s="138" t="e">
        <f t="shared" si="328"/>
        <v>#N/A</v>
      </c>
      <c r="BY149" s="138"/>
      <c r="BZ149" s="143" t="str">
        <f t="shared" si="309"/>
        <v/>
      </c>
      <c r="CA149" s="144" t="str">
        <f t="shared" si="310"/>
        <v/>
      </c>
      <c r="CB149" s="138" t="e">
        <f t="shared" ref="CB149:CC164" si="329">IF(BZ149="",CB148,BZ149)</f>
        <v>#N/A</v>
      </c>
      <c r="CC149" s="138" t="e">
        <f t="shared" si="329"/>
        <v>#N/A</v>
      </c>
      <c r="CD149" s="138"/>
      <c r="CE149" s="143" t="str">
        <f t="shared" si="311"/>
        <v/>
      </c>
      <c r="CF149" s="144" t="str">
        <f t="shared" si="312"/>
        <v/>
      </c>
      <c r="CG149" s="138" t="e">
        <f t="shared" ref="CG149:CH164" si="330">IF(CE149="",CG148,CE149)</f>
        <v>#N/A</v>
      </c>
      <c r="CH149" s="138" t="e">
        <f t="shared" si="330"/>
        <v>#N/A</v>
      </c>
      <c r="CJ149" s="171"/>
      <c r="CK149" s="133"/>
      <c r="CL149" s="133"/>
      <c r="CM149" s="133"/>
      <c r="CN149" s="133"/>
      <c r="CO149" s="133"/>
      <c r="CP149" s="133"/>
      <c r="CQ149" s="133"/>
      <c r="CR149" s="133"/>
      <c r="CS149" s="133"/>
      <c r="CT149" s="133"/>
      <c r="CU149" s="133"/>
      <c r="CV149" s="133"/>
      <c r="CW149" s="133"/>
      <c r="CX149" s="133"/>
      <c r="CY149" s="133"/>
      <c r="CZ149" s="133"/>
      <c r="DA149" s="133"/>
      <c r="DB149" s="133"/>
      <c r="DC149" s="133"/>
      <c r="DD149" s="133"/>
      <c r="DE149" s="133"/>
      <c r="DF149" s="133"/>
      <c r="DG149" s="133"/>
      <c r="DH149" s="133"/>
      <c r="DI149" s="133"/>
      <c r="DJ149" s="133"/>
      <c r="DK149" s="133"/>
      <c r="DL149" s="133"/>
      <c r="DM149" s="133"/>
      <c r="DN149" s="133"/>
      <c r="DO149" s="133"/>
      <c r="DP149" s="133"/>
      <c r="DQ149" s="133"/>
      <c r="DR149" s="133"/>
      <c r="DS149" s="133"/>
      <c r="DT149" s="133"/>
      <c r="DU149" s="133"/>
      <c r="DV149" s="133"/>
      <c r="DW149" s="133"/>
      <c r="DX149" s="133"/>
      <c r="DY149" s="133"/>
      <c r="DZ149" s="133"/>
      <c r="EA149" s="133"/>
      <c r="EB149" s="133"/>
      <c r="EC149" s="133"/>
      <c r="ED149" s="133"/>
      <c r="EE149" s="133"/>
      <c r="EF149" s="133"/>
      <c r="EG149" s="133"/>
      <c r="EH149" s="133"/>
      <c r="EI149" s="133"/>
      <c r="EJ149" s="133"/>
      <c r="EK149" s="133"/>
      <c r="EL149" s="133"/>
      <c r="EM149" s="133"/>
      <c r="EN149" s="133"/>
      <c r="EO149" s="133"/>
      <c r="EP149" s="133"/>
      <c r="EQ149" s="133"/>
      <c r="ER149" s="133"/>
      <c r="ES149" s="133"/>
      <c r="ET149" s="133"/>
      <c r="EU149" s="133"/>
      <c r="EV149" s="133"/>
      <c r="EW149" s="133"/>
      <c r="EX149" s="133"/>
      <c r="EY149" s="133"/>
      <c r="EZ149" s="133"/>
      <c r="FA149" s="133"/>
      <c r="FB149" s="133"/>
      <c r="FC149" s="133"/>
      <c r="FD149" s="133"/>
      <c r="FE149" s="133"/>
      <c r="FF149" s="133"/>
      <c r="FG149" s="133"/>
      <c r="FH149" s="133"/>
      <c r="FI149" s="133"/>
      <c r="FJ149" s="133"/>
      <c r="FK149" s="133"/>
      <c r="FL149" s="133"/>
      <c r="FM149" s="133"/>
      <c r="FN149" s="133"/>
      <c r="FO149" s="133"/>
      <c r="FP149" s="133"/>
      <c r="FQ149" s="133"/>
      <c r="FR149" s="133"/>
      <c r="FS149" s="133"/>
      <c r="FT149" s="133"/>
      <c r="FU149" s="133"/>
      <c r="FV149" s="133"/>
      <c r="FW149" s="133"/>
      <c r="FX149" s="133"/>
      <c r="FY149" s="133"/>
      <c r="FZ149" s="133"/>
      <c r="GA149" s="133"/>
      <c r="GB149" s="133"/>
      <c r="GC149" s="133"/>
      <c r="GD149" s="133"/>
      <c r="GE149" s="133"/>
      <c r="GF149" s="133"/>
      <c r="GG149" s="133"/>
      <c r="GH149" s="133"/>
      <c r="GI149" s="133"/>
      <c r="GJ149" s="133"/>
      <c r="GK149" s="133"/>
      <c r="GL149" s="133"/>
      <c r="GM149" s="133"/>
      <c r="GN149" s="133"/>
      <c r="GO149" s="133"/>
      <c r="GP149" s="133"/>
      <c r="GQ149" s="133"/>
      <c r="GR149" s="133"/>
      <c r="GS149" s="133"/>
      <c r="GT149" s="133"/>
      <c r="GU149" s="133"/>
      <c r="GV149" s="133"/>
      <c r="GW149" s="133"/>
      <c r="GX149" s="133"/>
      <c r="GY149" s="133"/>
      <c r="GZ149" s="133"/>
      <c r="HA149" s="133"/>
      <c r="HB149" s="133"/>
    </row>
    <row r="150" spans="2:210" x14ac:dyDescent="0.25">
      <c r="B150" s="120"/>
      <c r="C150" s="114"/>
      <c r="D150"/>
      <c r="E150"/>
      <c r="F150" s="120"/>
      <c r="G150" s="114"/>
      <c r="H150"/>
      <c r="I150"/>
      <c r="J150" s="120"/>
      <c r="K150" s="114"/>
      <c r="L150"/>
      <c r="M150"/>
      <c r="N150" s="120"/>
      <c r="O150" s="114"/>
      <c r="P150"/>
      <c r="Q150"/>
      <c r="R150" s="120"/>
      <c r="S150" s="114"/>
      <c r="T150"/>
      <c r="U150"/>
      <c r="V150" s="120"/>
      <c r="W150" s="114"/>
      <c r="X150"/>
      <c r="Y150"/>
      <c r="AA150" s="140" t="str">
        <f t="shared" si="265"/>
        <v/>
      </c>
      <c r="AB150" s="141" t="str">
        <f t="shared" si="283"/>
        <v/>
      </c>
      <c r="AC150" s="142" t="e">
        <f t="shared" si="295"/>
        <v>#N/A</v>
      </c>
      <c r="AD150" s="142" t="e">
        <f t="shared" si="313"/>
        <v>#VALUE!</v>
      </c>
      <c r="AE150" s="134" t="str">
        <f t="shared" si="284"/>
        <v/>
      </c>
      <c r="AF150" s="140" t="str">
        <f t="shared" si="266"/>
        <v/>
      </c>
      <c r="AG150" s="141" t="str">
        <f t="shared" si="285"/>
        <v/>
      </c>
      <c r="AH150" s="142" t="e">
        <f t="shared" si="296"/>
        <v>#N/A</v>
      </c>
      <c r="AI150" s="142" t="e">
        <f t="shared" si="314"/>
        <v>#VALUE!</v>
      </c>
      <c r="AJ150" s="134" t="str">
        <f t="shared" si="286"/>
        <v/>
      </c>
      <c r="AK150" s="140" t="str">
        <f t="shared" si="267"/>
        <v/>
      </c>
      <c r="AL150" s="141" t="str">
        <f t="shared" si="287"/>
        <v/>
      </c>
      <c r="AM150" s="142" t="e">
        <f t="shared" si="297"/>
        <v>#N/A</v>
      </c>
      <c r="AN150" s="142" t="e">
        <f t="shared" si="315"/>
        <v>#VALUE!</v>
      </c>
      <c r="AO150" s="134" t="str">
        <f t="shared" si="288"/>
        <v/>
      </c>
      <c r="AP150" s="140" t="str">
        <f t="shared" si="268"/>
        <v/>
      </c>
      <c r="AQ150" s="141" t="str">
        <f t="shared" si="289"/>
        <v/>
      </c>
      <c r="AR150" s="142" t="e">
        <f t="shared" si="298"/>
        <v>#N/A</v>
      </c>
      <c r="AS150" s="142" t="e">
        <f t="shared" si="316"/>
        <v>#VALUE!</v>
      </c>
      <c r="AT150" s="134" t="str">
        <f t="shared" si="290"/>
        <v/>
      </c>
      <c r="AU150" s="140" t="str">
        <f t="shared" si="269"/>
        <v/>
      </c>
      <c r="AV150" s="141" t="str">
        <f t="shared" si="291"/>
        <v/>
      </c>
      <c r="AW150" s="142" t="e">
        <f t="shared" si="299"/>
        <v>#N/A</v>
      </c>
      <c r="AX150" s="142" t="e">
        <f t="shared" si="317"/>
        <v>#VALUE!</v>
      </c>
      <c r="AY150" s="134" t="str">
        <f t="shared" si="292"/>
        <v/>
      </c>
      <c r="AZ150" s="140" t="str">
        <f t="shared" si="270"/>
        <v/>
      </c>
      <c r="BA150" s="141" t="str">
        <f t="shared" si="293"/>
        <v/>
      </c>
      <c r="BB150" s="142" t="e">
        <f t="shared" si="300"/>
        <v>#N/A</v>
      </c>
      <c r="BC150" s="142" t="e">
        <f t="shared" si="318"/>
        <v>#VALUE!</v>
      </c>
      <c r="BD150" s="134" t="str">
        <f t="shared" si="294"/>
        <v/>
      </c>
      <c r="BF150" s="143" t="str">
        <f t="shared" si="301"/>
        <v/>
      </c>
      <c r="BG150" s="144" t="str">
        <f t="shared" si="302"/>
        <v/>
      </c>
      <c r="BH150" s="138" t="e">
        <f t="shared" si="325"/>
        <v>#N/A</v>
      </c>
      <c r="BI150" s="138" t="e">
        <f t="shared" si="325"/>
        <v>#N/A</v>
      </c>
      <c r="BJ150" s="138"/>
      <c r="BK150" s="143" t="str">
        <f t="shared" si="303"/>
        <v/>
      </c>
      <c r="BL150" s="144" t="str">
        <f t="shared" si="304"/>
        <v/>
      </c>
      <c r="BM150" s="138" t="e">
        <f t="shared" si="326"/>
        <v>#N/A</v>
      </c>
      <c r="BN150" s="138" t="e">
        <f t="shared" si="326"/>
        <v>#N/A</v>
      </c>
      <c r="BO150" s="138"/>
      <c r="BP150" s="143" t="str">
        <f t="shared" si="305"/>
        <v/>
      </c>
      <c r="BQ150" s="144" t="str">
        <f t="shared" si="306"/>
        <v/>
      </c>
      <c r="BR150" s="138" t="e">
        <f t="shared" si="327"/>
        <v>#N/A</v>
      </c>
      <c r="BS150" s="138" t="e">
        <f t="shared" si="327"/>
        <v>#N/A</v>
      </c>
      <c r="BT150" s="138"/>
      <c r="BU150" s="143" t="str">
        <f t="shared" si="307"/>
        <v/>
      </c>
      <c r="BV150" s="144" t="str">
        <f t="shared" si="308"/>
        <v/>
      </c>
      <c r="BW150" s="138" t="e">
        <f t="shared" si="328"/>
        <v>#N/A</v>
      </c>
      <c r="BX150" s="138" t="e">
        <f t="shared" si="328"/>
        <v>#N/A</v>
      </c>
      <c r="BY150" s="138"/>
      <c r="BZ150" s="143" t="str">
        <f t="shared" si="309"/>
        <v/>
      </c>
      <c r="CA150" s="144" t="str">
        <f t="shared" si="310"/>
        <v/>
      </c>
      <c r="CB150" s="138" t="e">
        <f t="shared" si="329"/>
        <v>#N/A</v>
      </c>
      <c r="CC150" s="138" t="e">
        <f t="shared" si="329"/>
        <v>#N/A</v>
      </c>
      <c r="CD150" s="138"/>
      <c r="CE150" s="143" t="str">
        <f t="shared" si="311"/>
        <v/>
      </c>
      <c r="CF150" s="144" t="str">
        <f t="shared" si="312"/>
        <v/>
      </c>
      <c r="CG150" s="138" t="e">
        <f t="shared" si="330"/>
        <v>#N/A</v>
      </c>
      <c r="CH150" s="138" t="e">
        <f t="shared" si="330"/>
        <v>#N/A</v>
      </c>
      <c r="CJ150" s="171"/>
      <c r="CK150" s="133"/>
      <c r="CL150" s="133"/>
      <c r="CM150" s="133"/>
      <c r="CN150" s="133"/>
      <c r="CO150" s="133"/>
      <c r="CP150" s="133"/>
      <c r="CQ150" s="133"/>
      <c r="CR150" s="133"/>
      <c r="CS150" s="133"/>
      <c r="CT150" s="133"/>
      <c r="CU150" s="133"/>
      <c r="CV150" s="133"/>
      <c r="CW150" s="133"/>
      <c r="CX150" s="133"/>
      <c r="CY150" s="133"/>
      <c r="CZ150" s="133"/>
      <c r="DA150" s="133"/>
      <c r="DB150" s="133"/>
      <c r="DC150" s="133"/>
      <c r="DD150" s="133"/>
      <c r="DE150" s="133"/>
      <c r="DF150" s="133"/>
      <c r="DG150" s="133"/>
      <c r="DH150" s="133"/>
      <c r="DI150" s="133"/>
      <c r="DJ150" s="133"/>
      <c r="DK150" s="133"/>
      <c r="DL150" s="133"/>
      <c r="DM150" s="133"/>
      <c r="DN150" s="133"/>
      <c r="DO150" s="133"/>
      <c r="DP150" s="133"/>
      <c r="DQ150" s="133"/>
      <c r="DR150" s="133"/>
      <c r="DS150" s="133"/>
      <c r="DT150" s="133"/>
      <c r="DU150" s="133"/>
      <c r="DV150" s="133"/>
      <c r="DW150" s="133"/>
      <c r="DX150" s="133"/>
      <c r="DY150" s="133"/>
      <c r="DZ150" s="133"/>
      <c r="EA150" s="133"/>
      <c r="EB150" s="133"/>
      <c r="EC150" s="133"/>
      <c r="ED150" s="133"/>
      <c r="EE150" s="133"/>
      <c r="EF150" s="133"/>
      <c r="EG150" s="133"/>
      <c r="EH150" s="133"/>
      <c r="EI150" s="133"/>
      <c r="EJ150" s="133"/>
      <c r="EK150" s="133"/>
      <c r="EL150" s="133"/>
      <c r="EM150" s="133"/>
      <c r="EN150" s="133"/>
      <c r="EO150" s="133"/>
      <c r="EP150" s="133"/>
      <c r="EQ150" s="133"/>
      <c r="ER150" s="133"/>
      <c r="ES150" s="133"/>
      <c r="ET150" s="133"/>
      <c r="EU150" s="133"/>
      <c r="EV150" s="133"/>
      <c r="EW150" s="133"/>
      <c r="EX150" s="133"/>
      <c r="EY150" s="133"/>
      <c r="EZ150" s="133"/>
      <c r="FA150" s="133"/>
      <c r="FB150" s="133"/>
      <c r="FC150" s="133"/>
      <c r="FD150" s="133"/>
      <c r="FE150" s="133"/>
      <c r="FF150" s="133"/>
      <c r="FG150" s="133"/>
      <c r="FH150" s="133"/>
      <c r="FI150" s="133"/>
      <c r="FJ150" s="133"/>
      <c r="FK150" s="133"/>
      <c r="FL150" s="133"/>
      <c r="FM150" s="133"/>
      <c r="FN150" s="133"/>
      <c r="FO150" s="133"/>
      <c r="FP150" s="133"/>
      <c r="FQ150" s="133"/>
      <c r="FR150" s="133"/>
      <c r="FS150" s="133"/>
      <c r="FT150" s="133"/>
      <c r="FU150" s="133"/>
      <c r="FV150" s="133"/>
      <c r="FW150" s="133"/>
      <c r="FX150" s="133"/>
      <c r="FY150" s="133"/>
      <c r="FZ150" s="133"/>
      <c r="GA150" s="133"/>
      <c r="GB150" s="133"/>
      <c r="GC150" s="133"/>
      <c r="GD150" s="133"/>
      <c r="GE150" s="133"/>
      <c r="GF150" s="133"/>
      <c r="GG150" s="133"/>
      <c r="GH150" s="133"/>
      <c r="GI150" s="133"/>
      <c r="GJ150" s="133"/>
      <c r="GK150" s="133"/>
      <c r="GL150" s="133"/>
      <c r="GM150" s="133"/>
      <c r="GN150" s="133"/>
      <c r="GO150" s="133"/>
      <c r="GP150" s="133"/>
      <c r="GQ150" s="133"/>
      <c r="GR150" s="133"/>
      <c r="GS150" s="133"/>
      <c r="GT150" s="133"/>
      <c r="GU150" s="133"/>
      <c r="GV150" s="133"/>
      <c r="GW150" s="133"/>
      <c r="GX150" s="133"/>
      <c r="GY150" s="133"/>
      <c r="GZ150" s="133"/>
      <c r="HA150" s="133"/>
      <c r="HB150" s="133"/>
    </row>
    <row r="151" spans="2:210" x14ac:dyDescent="0.25">
      <c r="B151" s="120"/>
      <c r="C151" s="114"/>
      <c r="D151"/>
      <c r="E151"/>
      <c r="F151" s="120"/>
      <c r="G151" s="114"/>
      <c r="H151"/>
      <c r="I151"/>
      <c r="J151" s="120"/>
      <c r="K151" s="114"/>
      <c r="L151"/>
      <c r="M151"/>
      <c r="N151" s="120"/>
      <c r="O151" s="114"/>
      <c r="P151"/>
      <c r="Q151"/>
      <c r="R151" s="120"/>
      <c r="S151" s="114"/>
      <c r="T151"/>
      <c r="U151"/>
      <c r="V151" s="120"/>
      <c r="W151" s="114"/>
      <c r="X151"/>
      <c r="Y151"/>
      <c r="AA151" s="140" t="str">
        <f t="shared" si="265"/>
        <v/>
      </c>
      <c r="AB151" s="141" t="str">
        <f t="shared" si="283"/>
        <v/>
      </c>
      <c r="AC151" s="142" t="e">
        <f t="shared" si="295"/>
        <v>#N/A</v>
      </c>
      <c r="AD151" s="142" t="e">
        <f t="shared" si="313"/>
        <v>#VALUE!</v>
      </c>
      <c r="AE151" s="134" t="str">
        <f t="shared" si="284"/>
        <v/>
      </c>
      <c r="AF151" s="140" t="str">
        <f t="shared" si="266"/>
        <v/>
      </c>
      <c r="AG151" s="141" t="str">
        <f t="shared" si="285"/>
        <v/>
      </c>
      <c r="AH151" s="142" t="e">
        <f t="shared" si="296"/>
        <v>#N/A</v>
      </c>
      <c r="AI151" s="142" t="e">
        <f t="shared" si="314"/>
        <v>#VALUE!</v>
      </c>
      <c r="AJ151" s="134" t="str">
        <f t="shared" si="286"/>
        <v/>
      </c>
      <c r="AK151" s="140" t="str">
        <f t="shared" si="267"/>
        <v/>
      </c>
      <c r="AL151" s="141" t="str">
        <f t="shared" si="287"/>
        <v/>
      </c>
      <c r="AM151" s="142" t="e">
        <f t="shared" si="297"/>
        <v>#N/A</v>
      </c>
      <c r="AN151" s="142" t="e">
        <f t="shared" si="315"/>
        <v>#VALUE!</v>
      </c>
      <c r="AO151" s="134" t="str">
        <f t="shared" si="288"/>
        <v/>
      </c>
      <c r="AP151" s="140" t="str">
        <f t="shared" si="268"/>
        <v/>
      </c>
      <c r="AQ151" s="141" t="str">
        <f t="shared" si="289"/>
        <v/>
      </c>
      <c r="AR151" s="142" t="e">
        <f t="shared" si="298"/>
        <v>#N/A</v>
      </c>
      <c r="AS151" s="142" t="e">
        <f t="shared" si="316"/>
        <v>#VALUE!</v>
      </c>
      <c r="AT151" s="134" t="str">
        <f t="shared" si="290"/>
        <v/>
      </c>
      <c r="AU151" s="140" t="str">
        <f t="shared" si="269"/>
        <v/>
      </c>
      <c r="AV151" s="141" t="str">
        <f t="shared" si="291"/>
        <v/>
      </c>
      <c r="AW151" s="142" t="e">
        <f t="shared" si="299"/>
        <v>#N/A</v>
      </c>
      <c r="AX151" s="142" t="e">
        <f t="shared" si="317"/>
        <v>#VALUE!</v>
      </c>
      <c r="AY151" s="134" t="str">
        <f t="shared" si="292"/>
        <v/>
      </c>
      <c r="AZ151" s="140" t="str">
        <f t="shared" si="270"/>
        <v/>
      </c>
      <c r="BA151" s="141" t="str">
        <f t="shared" si="293"/>
        <v/>
      </c>
      <c r="BB151" s="142" t="e">
        <f t="shared" si="300"/>
        <v>#N/A</v>
      </c>
      <c r="BC151" s="142" t="e">
        <f t="shared" si="318"/>
        <v>#VALUE!</v>
      </c>
      <c r="BD151" s="134" t="str">
        <f t="shared" si="294"/>
        <v/>
      </c>
      <c r="BF151" s="143" t="str">
        <f t="shared" si="301"/>
        <v/>
      </c>
      <c r="BG151" s="144" t="str">
        <f t="shared" si="302"/>
        <v/>
      </c>
      <c r="BH151" s="138" t="e">
        <f t="shared" si="325"/>
        <v>#N/A</v>
      </c>
      <c r="BI151" s="138" t="e">
        <f t="shared" si="325"/>
        <v>#N/A</v>
      </c>
      <c r="BJ151" s="138"/>
      <c r="BK151" s="143" t="str">
        <f t="shared" si="303"/>
        <v/>
      </c>
      <c r="BL151" s="144" t="str">
        <f t="shared" si="304"/>
        <v/>
      </c>
      <c r="BM151" s="138" t="e">
        <f t="shared" si="326"/>
        <v>#N/A</v>
      </c>
      <c r="BN151" s="138" t="e">
        <f t="shared" si="326"/>
        <v>#N/A</v>
      </c>
      <c r="BO151" s="138"/>
      <c r="BP151" s="143" t="str">
        <f t="shared" si="305"/>
        <v/>
      </c>
      <c r="BQ151" s="144" t="str">
        <f t="shared" si="306"/>
        <v/>
      </c>
      <c r="BR151" s="138" t="e">
        <f t="shared" si="327"/>
        <v>#N/A</v>
      </c>
      <c r="BS151" s="138" t="e">
        <f t="shared" si="327"/>
        <v>#N/A</v>
      </c>
      <c r="BT151" s="138"/>
      <c r="BU151" s="143" t="str">
        <f t="shared" si="307"/>
        <v/>
      </c>
      <c r="BV151" s="144" t="str">
        <f t="shared" si="308"/>
        <v/>
      </c>
      <c r="BW151" s="138" t="e">
        <f t="shared" si="328"/>
        <v>#N/A</v>
      </c>
      <c r="BX151" s="138" t="e">
        <f t="shared" si="328"/>
        <v>#N/A</v>
      </c>
      <c r="BY151" s="138"/>
      <c r="BZ151" s="143" t="str">
        <f t="shared" si="309"/>
        <v/>
      </c>
      <c r="CA151" s="144" t="str">
        <f t="shared" si="310"/>
        <v/>
      </c>
      <c r="CB151" s="138" t="e">
        <f t="shared" si="329"/>
        <v>#N/A</v>
      </c>
      <c r="CC151" s="138" t="e">
        <f t="shared" si="329"/>
        <v>#N/A</v>
      </c>
      <c r="CD151" s="138"/>
      <c r="CE151" s="143" t="str">
        <f t="shared" si="311"/>
        <v/>
      </c>
      <c r="CF151" s="144" t="str">
        <f t="shared" si="312"/>
        <v/>
      </c>
      <c r="CG151" s="138" t="e">
        <f t="shared" si="330"/>
        <v>#N/A</v>
      </c>
      <c r="CH151" s="138" t="e">
        <f t="shared" si="330"/>
        <v>#N/A</v>
      </c>
      <c r="CJ151" s="171"/>
      <c r="CK151" s="133"/>
      <c r="CL151" s="133"/>
      <c r="CM151" s="133"/>
      <c r="CN151" s="133"/>
      <c r="CO151" s="133"/>
      <c r="CP151" s="133"/>
      <c r="CQ151" s="133"/>
      <c r="CR151" s="133"/>
      <c r="CS151" s="133"/>
      <c r="CT151" s="133"/>
      <c r="CU151" s="133"/>
      <c r="CV151" s="133"/>
      <c r="CW151" s="133"/>
      <c r="CX151" s="133"/>
      <c r="CY151" s="133"/>
      <c r="CZ151" s="133"/>
      <c r="DA151" s="133"/>
      <c r="DB151" s="133"/>
      <c r="DC151" s="133"/>
      <c r="DD151" s="133"/>
      <c r="DE151" s="133"/>
      <c r="DF151" s="133"/>
      <c r="DG151" s="133"/>
      <c r="DH151" s="133"/>
      <c r="DI151" s="133"/>
      <c r="DJ151" s="133"/>
      <c r="DK151" s="133"/>
      <c r="DL151" s="133"/>
      <c r="DM151" s="133"/>
      <c r="DN151" s="133"/>
      <c r="DO151" s="133"/>
      <c r="DP151" s="133"/>
      <c r="DQ151" s="133"/>
      <c r="DR151" s="133"/>
      <c r="DS151" s="133"/>
      <c r="DT151" s="133"/>
      <c r="DU151" s="133"/>
      <c r="DV151" s="133"/>
      <c r="DW151" s="133"/>
      <c r="DX151" s="133"/>
      <c r="DY151" s="133"/>
      <c r="DZ151" s="133"/>
      <c r="EA151" s="133"/>
      <c r="EB151" s="133"/>
      <c r="EC151" s="133"/>
      <c r="ED151" s="133"/>
      <c r="EE151" s="133"/>
      <c r="EF151" s="133"/>
      <c r="EG151" s="133"/>
      <c r="EH151" s="133"/>
      <c r="EI151" s="133"/>
      <c r="EJ151" s="133"/>
      <c r="EK151" s="133"/>
      <c r="EL151" s="133"/>
      <c r="EM151" s="133"/>
      <c r="EN151" s="133"/>
      <c r="EO151" s="133"/>
      <c r="EP151" s="133"/>
      <c r="EQ151" s="133"/>
      <c r="ER151" s="133"/>
      <c r="ES151" s="133"/>
      <c r="ET151" s="133"/>
      <c r="EU151" s="133"/>
      <c r="EV151" s="133"/>
      <c r="EW151" s="133"/>
      <c r="EX151" s="133"/>
      <c r="EY151" s="133"/>
      <c r="EZ151" s="133"/>
      <c r="FA151" s="133"/>
      <c r="FB151" s="133"/>
      <c r="FC151" s="133"/>
      <c r="FD151" s="133"/>
      <c r="FE151" s="133"/>
      <c r="FF151" s="133"/>
      <c r="FG151" s="133"/>
      <c r="FH151" s="133"/>
      <c r="FI151" s="133"/>
      <c r="FJ151" s="133"/>
      <c r="FK151" s="133"/>
      <c r="FL151" s="133"/>
      <c r="FM151" s="133"/>
      <c r="FN151" s="133"/>
      <c r="FO151" s="133"/>
      <c r="FP151" s="133"/>
      <c r="FQ151" s="133"/>
      <c r="FR151" s="133"/>
      <c r="FS151" s="133"/>
      <c r="FT151" s="133"/>
      <c r="FU151" s="133"/>
      <c r="FV151" s="133"/>
      <c r="FW151" s="133"/>
      <c r="FX151" s="133"/>
      <c r="FY151" s="133"/>
      <c r="FZ151" s="133"/>
      <c r="GA151" s="133"/>
      <c r="GB151" s="133"/>
      <c r="GC151" s="133"/>
      <c r="GD151" s="133"/>
      <c r="GE151" s="133"/>
      <c r="GF151" s="133"/>
      <c r="GG151" s="133"/>
      <c r="GH151" s="133"/>
      <c r="GI151" s="133"/>
      <c r="GJ151" s="133"/>
      <c r="GK151" s="133"/>
      <c r="GL151" s="133"/>
      <c r="GM151" s="133"/>
      <c r="GN151" s="133"/>
      <c r="GO151" s="133"/>
      <c r="GP151" s="133"/>
      <c r="GQ151" s="133"/>
      <c r="GR151" s="133"/>
      <c r="GS151" s="133"/>
      <c r="GT151" s="133"/>
      <c r="GU151" s="133"/>
      <c r="GV151" s="133"/>
      <c r="GW151" s="133"/>
      <c r="GX151" s="133"/>
      <c r="GY151" s="133"/>
      <c r="GZ151" s="133"/>
      <c r="HA151" s="133"/>
      <c r="HB151" s="133"/>
    </row>
    <row r="152" spans="2:210" x14ac:dyDescent="0.25">
      <c r="B152" s="120"/>
      <c r="C152" s="114"/>
      <c r="D152"/>
      <c r="E152"/>
      <c r="F152" s="120"/>
      <c r="G152" s="114"/>
      <c r="H152"/>
      <c r="I152"/>
      <c r="J152" s="120"/>
      <c r="K152" s="114"/>
      <c r="L152"/>
      <c r="M152"/>
      <c r="N152" s="120"/>
      <c r="O152" s="114"/>
      <c r="P152"/>
      <c r="Q152"/>
      <c r="R152" s="120"/>
      <c r="S152" s="114"/>
      <c r="T152"/>
      <c r="U152"/>
      <c r="V152" s="120"/>
      <c r="W152" s="114"/>
      <c r="X152"/>
      <c r="Y152"/>
      <c r="AA152" s="140" t="str">
        <f t="shared" si="265"/>
        <v/>
      </c>
      <c r="AB152" s="141" t="str">
        <f t="shared" si="283"/>
        <v/>
      </c>
      <c r="AC152" s="142" t="e">
        <f t="shared" si="295"/>
        <v>#N/A</v>
      </c>
      <c r="AD152" s="142" t="e">
        <f t="shared" si="313"/>
        <v>#VALUE!</v>
      </c>
      <c r="AE152" s="134" t="str">
        <f t="shared" si="284"/>
        <v/>
      </c>
      <c r="AF152" s="140" t="str">
        <f t="shared" si="266"/>
        <v/>
      </c>
      <c r="AG152" s="141" t="str">
        <f t="shared" si="285"/>
        <v/>
      </c>
      <c r="AH152" s="142" t="e">
        <f t="shared" si="296"/>
        <v>#N/A</v>
      </c>
      <c r="AI152" s="142" t="e">
        <f t="shared" si="314"/>
        <v>#VALUE!</v>
      </c>
      <c r="AJ152" s="134" t="str">
        <f t="shared" si="286"/>
        <v/>
      </c>
      <c r="AK152" s="140" t="str">
        <f t="shared" si="267"/>
        <v/>
      </c>
      <c r="AL152" s="141" t="str">
        <f t="shared" si="287"/>
        <v/>
      </c>
      <c r="AM152" s="142" t="e">
        <f t="shared" si="297"/>
        <v>#N/A</v>
      </c>
      <c r="AN152" s="142" t="e">
        <f t="shared" si="315"/>
        <v>#VALUE!</v>
      </c>
      <c r="AO152" s="134" t="str">
        <f t="shared" si="288"/>
        <v/>
      </c>
      <c r="AP152" s="140" t="str">
        <f t="shared" si="268"/>
        <v/>
      </c>
      <c r="AQ152" s="141" t="str">
        <f t="shared" si="289"/>
        <v/>
      </c>
      <c r="AR152" s="142" t="e">
        <f t="shared" si="298"/>
        <v>#N/A</v>
      </c>
      <c r="AS152" s="142" t="e">
        <f t="shared" si="316"/>
        <v>#VALUE!</v>
      </c>
      <c r="AT152" s="134" t="str">
        <f t="shared" si="290"/>
        <v/>
      </c>
      <c r="AU152" s="140" t="str">
        <f t="shared" si="269"/>
        <v/>
      </c>
      <c r="AV152" s="141" t="str">
        <f t="shared" si="291"/>
        <v/>
      </c>
      <c r="AW152" s="142" t="e">
        <f t="shared" si="299"/>
        <v>#N/A</v>
      </c>
      <c r="AX152" s="142" t="e">
        <f t="shared" si="317"/>
        <v>#VALUE!</v>
      </c>
      <c r="AY152" s="134" t="str">
        <f t="shared" si="292"/>
        <v/>
      </c>
      <c r="AZ152" s="140" t="str">
        <f t="shared" si="270"/>
        <v/>
      </c>
      <c r="BA152" s="141" t="str">
        <f t="shared" si="293"/>
        <v/>
      </c>
      <c r="BB152" s="142" t="e">
        <f t="shared" si="300"/>
        <v>#N/A</v>
      </c>
      <c r="BC152" s="142" t="e">
        <f t="shared" si="318"/>
        <v>#VALUE!</v>
      </c>
      <c r="BD152" s="134" t="str">
        <f t="shared" si="294"/>
        <v/>
      </c>
      <c r="BF152" s="143" t="str">
        <f t="shared" si="301"/>
        <v/>
      </c>
      <c r="BG152" s="144" t="str">
        <f t="shared" si="302"/>
        <v/>
      </c>
      <c r="BH152" s="138" t="e">
        <f t="shared" si="325"/>
        <v>#N/A</v>
      </c>
      <c r="BI152" s="138" t="e">
        <f t="shared" si="325"/>
        <v>#N/A</v>
      </c>
      <c r="BJ152" s="138"/>
      <c r="BK152" s="143" t="str">
        <f t="shared" si="303"/>
        <v/>
      </c>
      <c r="BL152" s="144" t="str">
        <f t="shared" si="304"/>
        <v/>
      </c>
      <c r="BM152" s="138" t="e">
        <f t="shared" si="326"/>
        <v>#N/A</v>
      </c>
      <c r="BN152" s="138" t="e">
        <f t="shared" si="326"/>
        <v>#N/A</v>
      </c>
      <c r="BO152" s="138"/>
      <c r="BP152" s="143" t="str">
        <f t="shared" si="305"/>
        <v/>
      </c>
      <c r="BQ152" s="144" t="str">
        <f t="shared" si="306"/>
        <v/>
      </c>
      <c r="BR152" s="138" t="e">
        <f t="shared" si="327"/>
        <v>#N/A</v>
      </c>
      <c r="BS152" s="138" t="e">
        <f t="shared" si="327"/>
        <v>#N/A</v>
      </c>
      <c r="BT152" s="138"/>
      <c r="BU152" s="143" t="str">
        <f t="shared" si="307"/>
        <v/>
      </c>
      <c r="BV152" s="144" t="str">
        <f t="shared" si="308"/>
        <v/>
      </c>
      <c r="BW152" s="138" t="e">
        <f t="shared" si="328"/>
        <v>#N/A</v>
      </c>
      <c r="BX152" s="138" t="e">
        <f t="shared" si="328"/>
        <v>#N/A</v>
      </c>
      <c r="BY152" s="138"/>
      <c r="BZ152" s="143" t="str">
        <f t="shared" si="309"/>
        <v/>
      </c>
      <c r="CA152" s="144" t="str">
        <f t="shared" si="310"/>
        <v/>
      </c>
      <c r="CB152" s="138" t="e">
        <f t="shared" si="329"/>
        <v>#N/A</v>
      </c>
      <c r="CC152" s="138" t="e">
        <f t="shared" si="329"/>
        <v>#N/A</v>
      </c>
      <c r="CD152" s="138"/>
      <c r="CE152" s="143" t="str">
        <f t="shared" si="311"/>
        <v/>
      </c>
      <c r="CF152" s="144" t="str">
        <f t="shared" si="312"/>
        <v/>
      </c>
      <c r="CG152" s="138" t="e">
        <f t="shared" si="330"/>
        <v>#N/A</v>
      </c>
      <c r="CH152" s="138" t="e">
        <f t="shared" si="330"/>
        <v>#N/A</v>
      </c>
      <c r="CJ152" s="171"/>
      <c r="CK152" s="133"/>
      <c r="CL152" s="133"/>
      <c r="CM152" s="133"/>
      <c r="CN152" s="133"/>
      <c r="CO152" s="133"/>
      <c r="CP152" s="133"/>
      <c r="CQ152" s="133"/>
      <c r="CR152" s="133"/>
      <c r="CS152" s="133"/>
      <c r="CT152" s="133"/>
      <c r="CU152" s="133"/>
      <c r="CV152" s="133"/>
      <c r="CW152" s="133"/>
      <c r="CX152" s="133"/>
      <c r="CY152" s="133"/>
      <c r="CZ152" s="133"/>
      <c r="DA152" s="133"/>
      <c r="DB152" s="133"/>
      <c r="DC152" s="133"/>
      <c r="DD152" s="133"/>
      <c r="DE152" s="133"/>
      <c r="DF152" s="133"/>
      <c r="DG152" s="133"/>
      <c r="DH152" s="133"/>
      <c r="DI152" s="133"/>
      <c r="DJ152" s="133"/>
      <c r="DK152" s="133"/>
      <c r="DL152" s="133"/>
      <c r="DM152" s="133"/>
      <c r="DN152" s="133"/>
      <c r="DO152" s="133"/>
      <c r="DP152" s="133"/>
      <c r="DQ152" s="133"/>
      <c r="DR152" s="133"/>
      <c r="DS152" s="133"/>
      <c r="DT152" s="133"/>
      <c r="DU152" s="133"/>
      <c r="DV152" s="133"/>
      <c r="DW152" s="133"/>
      <c r="DX152" s="133"/>
      <c r="DY152" s="133"/>
      <c r="DZ152" s="133"/>
      <c r="EA152" s="133"/>
      <c r="EB152" s="133"/>
      <c r="EC152" s="133"/>
      <c r="ED152" s="133"/>
      <c r="EE152" s="133"/>
      <c r="EF152" s="133"/>
      <c r="EG152" s="133"/>
      <c r="EH152" s="133"/>
      <c r="EI152" s="133"/>
      <c r="EJ152" s="133"/>
      <c r="EK152" s="133"/>
      <c r="EL152" s="133"/>
      <c r="EM152" s="133"/>
      <c r="EN152" s="133"/>
      <c r="EO152" s="133"/>
      <c r="EP152" s="133"/>
      <c r="EQ152" s="133"/>
      <c r="ER152" s="133"/>
      <c r="ES152" s="133"/>
      <c r="ET152" s="133"/>
      <c r="EU152" s="133"/>
      <c r="EV152" s="133"/>
      <c r="EW152" s="133"/>
      <c r="EX152" s="133"/>
      <c r="EY152" s="133"/>
      <c r="EZ152" s="133"/>
      <c r="FA152" s="133"/>
      <c r="FB152" s="133"/>
      <c r="FC152" s="133"/>
      <c r="FD152" s="133"/>
      <c r="FE152" s="133"/>
      <c r="FF152" s="133"/>
      <c r="FG152" s="133"/>
      <c r="FH152" s="133"/>
      <c r="FI152" s="133"/>
      <c r="FJ152" s="133"/>
      <c r="FK152" s="133"/>
      <c r="FL152" s="133"/>
      <c r="FM152" s="133"/>
      <c r="FN152" s="133"/>
      <c r="FO152" s="133"/>
      <c r="FP152" s="133"/>
      <c r="FQ152" s="133"/>
      <c r="FR152" s="133"/>
      <c r="FS152" s="133"/>
      <c r="FT152" s="133"/>
      <c r="FU152" s="133"/>
      <c r="FV152" s="133"/>
      <c r="FW152" s="133"/>
      <c r="FX152" s="133"/>
      <c r="FY152" s="133"/>
      <c r="FZ152" s="133"/>
      <c r="GA152" s="133"/>
      <c r="GB152" s="133"/>
      <c r="GC152" s="133"/>
      <c r="GD152" s="133"/>
      <c r="GE152" s="133"/>
      <c r="GF152" s="133"/>
      <c r="GG152" s="133"/>
      <c r="GH152" s="133"/>
      <c r="GI152" s="133"/>
      <c r="GJ152" s="133"/>
      <c r="GK152" s="133"/>
      <c r="GL152" s="133"/>
      <c r="GM152" s="133"/>
      <c r="GN152" s="133"/>
      <c r="GO152" s="133"/>
      <c r="GP152" s="133"/>
      <c r="GQ152" s="133"/>
      <c r="GR152" s="133"/>
      <c r="GS152" s="133"/>
      <c r="GT152" s="133"/>
      <c r="GU152" s="133"/>
      <c r="GV152" s="133"/>
      <c r="GW152" s="133"/>
      <c r="GX152" s="133"/>
      <c r="GY152" s="133"/>
      <c r="GZ152" s="133"/>
      <c r="HA152" s="133"/>
      <c r="HB152" s="133"/>
    </row>
    <row r="153" spans="2:210" x14ac:dyDescent="0.25">
      <c r="B153" s="120"/>
      <c r="C153" s="114"/>
      <c r="D153"/>
      <c r="E153"/>
      <c r="F153" s="120"/>
      <c r="G153" s="114"/>
      <c r="H153"/>
      <c r="I153"/>
      <c r="J153" s="120"/>
      <c r="K153" s="114"/>
      <c r="L153"/>
      <c r="M153"/>
      <c r="N153" s="120"/>
      <c r="O153" s="114"/>
      <c r="P153"/>
      <c r="Q153"/>
      <c r="R153" s="120"/>
      <c r="S153" s="114"/>
      <c r="T153"/>
      <c r="U153"/>
      <c r="V153" s="120"/>
      <c r="W153" s="114"/>
      <c r="X153"/>
      <c r="Y153"/>
      <c r="AA153" s="140" t="str">
        <f t="shared" si="265"/>
        <v/>
      </c>
      <c r="AB153" s="141" t="str">
        <f t="shared" si="283"/>
        <v/>
      </c>
      <c r="AC153" s="142" t="e">
        <f t="shared" si="295"/>
        <v>#N/A</v>
      </c>
      <c r="AD153" s="142" t="e">
        <f t="shared" si="313"/>
        <v>#VALUE!</v>
      </c>
      <c r="AE153" s="134" t="str">
        <f t="shared" si="284"/>
        <v/>
      </c>
      <c r="AF153" s="140" t="str">
        <f t="shared" si="266"/>
        <v/>
      </c>
      <c r="AG153" s="141" t="str">
        <f t="shared" si="285"/>
        <v/>
      </c>
      <c r="AH153" s="142" t="e">
        <f t="shared" si="296"/>
        <v>#N/A</v>
      </c>
      <c r="AI153" s="142" t="e">
        <f t="shared" si="314"/>
        <v>#VALUE!</v>
      </c>
      <c r="AJ153" s="134" t="str">
        <f t="shared" si="286"/>
        <v/>
      </c>
      <c r="AK153" s="140" t="str">
        <f t="shared" si="267"/>
        <v/>
      </c>
      <c r="AL153" s="141" t="str">
        <f t="shared" si="287"/>
        <v/>
      </c>
      <c r="AM153" s="142" t="e">
        <f t="shared" si="297"/>
        <v>#N/A</v>
      </c>
      <c r="AN153" s="142" t="e">
        <f t="shared" si="315"/>
        <v>#VALUE!</v>
      </c>
      <c r="AO153" s="134" t="str">
        <f t="shared" si="288"/>
        <v/>
      </c>
      <c r="AP153" s="140" t="str">
        <f t="shared" si="268"/>
        <v/>
      </c>
      <c r="AQ153" s="141" t="str">
        <f t="shared" si="289"/>
        <v/>
      </c>
      <c r="AR153" s="142" t="e">
        <f t="shared" si="298"/>
        <v>#N/A</v>
      </c>
      <c r="AS153" s="142" t="e">
        <f t="shared" si="316"/>
        <v>#VALUE!</v>
      </c>
      <c r="AT153" s="134" t="str">
        <f t="shared" si="290"/>
        <v/>
      </c>
      <c r="AU153" s="140" t="str">
        <f t="shared" si="269"/>
        <v/>
      </c>
      <c r="AV153" s="141" t="str">
        <f t="shared" si="291"/>
        <v/>
      </c>
      <c r="AW153" s="142" t="e">
        <f t="shared" si="299"/>
        <v>#N/A</v>
      </c>
      <c r="AX153" s="142" t="e">
        <f t="shared" si="317"/>
        <v>#VALUE!</v>
      </c>
      <c r="AY153" s="134" t="str">
        <f t="shared" si="292"/>
        <v/>
      </c>
      <c r="AZ153" s="140" t="str">
        <f t="shared" si="270"/>
        <v/>
      </c>
      <c r="BA153" s="141" t="str">
        <f t="shared" si="293"/>
        <v/>
      </c>
      <c r="BB153" s="142" t="e">
        <f t="shared" si="300"/>
        <v>#N/A</v>
      </c>
      <c r="BC153" s="142" t="e">
        <f t="shared" si="318"/>
        <v>#VALUE!</v>
      </c>
      <c r="BD153" s="134" t="str">
        <f t="shared" si="294"/>
        <v/>
      </c>
      <c r="BF153" s="143" t="str">
        <f t="shared" si="301"/>
        <v/>
      </c>
      <c r="BG153" s="144" t="str">
        <f t="shared" si="302"/>
        <v/>
      </c>
      <c r="BH153" s="138" t="e">
        <f t="shared" si="325"/>
        <v>#N/A</v>
      </c>
      <c r="BI153" s="138" t="e">
        <f t="shared" si="325"/>
        <v>#N/A</v>
      </c>
      <c r="BJ153" s="138"/>
      <c r="BK153" s="143" t="str">
        <f t="shared" si="303"/>
        <v/>
      </c>
      <c r="BL153" s="144" t="str">
        <f t="shared" si="304"/>
        <v/>
      </c>
      <c r="BM153" s="138" t="e">
        <f t="shared" si="326"/>
        <v>#N/A</v>
      </c>
      <c r="BN153" s="138" t="e">
        <f t="shared" si="326"/>
        <v>#N/A</v>
      </c>
      <c r="BO153" s="138"/>
      <c r="BP153" s="143" t="str">
        <f t="shared" si="305"/>
        <v/>
      </c>
      <c r="BQ153" s="144" t="str">
        <f t="shared" si="306"/>
        <v/>
      </c>
      <c r="BR153" s="138" t="e">
        <f t="shared" si="327"/>
        <v>#N/A</v>
      </c>
      <c r="BS153" s="138" t="e">
        <f t="shared" si="327"/>
        <v>#N/A</v>
      </c>
      <c r="BT153" s="138"/>
      <c r="BU153" s="143" t="str">
        <f t="shared" si="307"/>
        <v/>
      </c>
      <c r="BV153" s="144" t="str">
        <f t="shared" si="308"/>
        <v/>
      </c>
      <c r="BW153" s="138" t="e">
        <f t="shared" si="328"/>
        <v>#N/A</v>
      </c>
      <c r="BX153" s="138" t="e">
        <f t="shared" si="328"/>
        <v>#N/A</v>
      </c>
      <c r="BY153" s="138"/>
      <c r="BZ153" s="143" t="str">
        <f t="shared" si="309"/>
        <v/>
      </c>
      <c r="CA153" s="144" t="str">
        <f t="shared" si="310"/>
        <v/>
      </c>
      <c r="CB153" s="138" t="e">
        <f t="shared" si="329"/>
        <v>#N/A</v>
      </c>
      <c r="CC153" s="138" t="e">
        <f t="shared" si="329"/>
        <v>#N/A</v>
      </c>
      <c r="CD153" s="138"/>
      <c r="CE153" s="143" t="str">
        <f t="shared" si="311"/>
        <v/>
      </c>
      <c r="CF153" s="144" t="str">
        <f t="shared" si="312"/>
        <v/>
      </c>
      <c r="CG153" s="138" t="e">
        <f t="shared" si="330"/>
        <v>#N/A</v>
      </c>
      <c r="CH153" s="138" t="e">
        <f t="shared" si="330"/>
        <v>#N/A</v>
      </c>
      <c r="CJ153" s="171"/>
      <c r="CK153" s="133"/>
      <c r="CL153" s="133"/>
      <c r="CM153" s="133"/>
      <c r="CN153" s="133"/>
      <c r="CO153" s="133"/>
      <c r="CP153" s="133"/>
      <c r="CQ153" s="133"/>
      <c r="CR153" s="133"/>
      <c r="CS153" s="133"/>
      <c r="CT153" s="133"/>
      <c r="CU153" s="133"/>
      <c r="CV153" s="133"/>
      <c r="CW153" s="133"/>
      <c r="CX153" s="133"/>
      <c r="CY153" s="133"/>
      <c r="CZ153" s="133"/>
      <c r="DA153" s="133"/>
      <c r="DB153" s="133"/>
      <c r="DC153" s="133"/>
      <c r="DD153" s="133"/>
      <c r="DE153" s="133"/>
      <c r="DF153" s="133"/>
      <c r="DG153" s="133"/>
      <c r="DH153" s="133"/>
      <c r="DI153" s="133"/>
      <c r="DJ153" s="133"/>
      <c r="DK153" s="133"/>
      <c r="DL153" s="133"/>
      <c r="DM153" s="133"/>
      <c r="DN153" s="133"/>
      <c r="DO153" s="133"/>
      <c r="DP153" s="133"/>
      <c r="DQ153" s="133"/>
      <c r="DR153" s="133"/>
      <c r="DS153" s="133"/>
      <c r="DT153" s="133"/>
      <c r="DU153" s="133"/>
      <c r="DV153" s="133"/>
      <c r="DW153" s="133"/>
      <c r="DX153" s="133"/>
      <c r="DY153" s="133"/>
      <c r="DZ153" s="133"/>
      <c r="EA153" s="133"/>
      <c r="EB153" s="133"/>
      <c r="EC153" s="133"/>
      <c r="ED153" s="133"/>
      <c r="EE153" s="133"/>
      <c r="EF153" s="133"/>
      <c r="EG153" s="133"/>
      <c r="EH153" s="133"/>
      <c r="EI153" s="133"/>
      <c r="EJ153" s="133"/>
      <c r="EK153" s="133"/>
      <c r="EL153" s="133"/>
      <c r="EM153" s="133"/>
      <c r="EN153" s="133"/>
      <c r="EO153" s="133"/>
      <c r="EP153" s="133"/>
      <c r="EQ153" s="133"/>
      <c r="ER153" s="133"/>
      <c r="ES153" s="133"/>
      <c r="ET153" s="133"/>
      <c r="EU153" s="133"/>
      <c r="EV153" s="133"/>
      <c r="EW153" s="133"/>
      <c r="EX153" s="133"/>
      <c r="EY153" s="133"/>
      <c r="EZ153" s="133"/>
      <c r="FA153" s="133"/>
      <c r="FB153" s="133"/>
      <c r="FC153" s="133"/>
      <c r="FD153" s="133"/>
      <c r="FE153" s="133"/>
      <c r="FF153" s="133"/>
      <c r="FG153" s="133"/>
      <c r="FH153" s="133"/>
      <c r="FI153" s="133"/>
      <c r="FJ153" s="133"/>
      <c r="FK153" s="133"/>
      <c r="FL153" s="133"/>
      <c r="FM153" s="133"/>
      <c r="FN153" s="133"/>
      <c r="FO153" s="133"/>
      <c r="FP153" s="133"/>
      <c r="FQ153" s="133"/>
      <c r="FR153" s="133"/>
      <c r="FS153" s="133"/>
      <c r="FT153" s="133"/>
      <c r="FU153" s="133"/>
      <c r="FV153" s="133"/>
      <c r="FW153" s="133"/>
      <c r="FX153" s="133"/>
      <c r="FY153" s="133"/>
      <c r="FZ153" s="133"/>
      <c r="GA153" s="133"/>
      <c r="GB153" s="133"/>
      <c r="GC153" s="133"/>
      <c r="GD153" s="133"/>
      <c r="GE153" s="133"/>
      <c r="GF153" s="133"/>
      <c r="GG153" s="133"/>
      <c r="GH153" s="133"/>
      <c r="GI153" s="133"/>
      <c r="GJ153" s="133"/>
      <c r="GK153" s="133"/>
      <c r="GL153" s="133"/>
      <c r="GM153" s="133"/>
      <c r="GN153" s="133"/>
      <c r="GO153" s="133"/>
      <c r="GP153" s="133"/>
      <c r="GQ153" s="133"/>
      <c r="GR153" s="133"/>
      <c r="GS153" s="133"/>
      <c r="GT153" s="133"/>
      <c r="GU153" s="133"/>
      <c r="GV153" s="133"/>
      <c r="GW153" s="133"/>
      <c r="GX153" s="133"/>
      <c r="GY153" s="133"/>
      <c r="GZ153" s="133"/>
      <c r="HA153" s="133"/>
      <c r="HB153" s="133"/>
    </row>
    <row r="154" spans="2:210" x14ac:dyDescent="0.25">
      <c r="B154" s="120"/>
      <c r="C154" s="114"/>
      <c r="D154"/>
      <c r="E154"/>
      <c r="F154" s="120"/>
      <c r="G154" s="114"/>
      <c r="H154"/>
      <c r="I154"/>
      <c r="J154" s="120"/>
      <c r="K154" s="114"/>
      <c r="L154"/>
      <c r="M154"/>
      <c r="N154" s="120"/>
      <c r="O154" s="114"/>
      <c r="P154"/>
      <c r="Q154"/>
      <c r="R154" s="120"/>
      <c r="S154" s="114"/>
      <c r="T154"/>
      <c r="U154"/>
      <c r="V154" s="120"/>
      <c r="W154" s="114"/>
      <c r="X154"/>
      <c r="Y154"/>
      <c r="AA154" s="140" t="str">
        <f t="shared" si="265"/>
        <v/>
      </c>
      <c r="AB154" s="141" t="str">
        <f t="shared" si="283"/>
        <v/>
      </c>
      <c r="AC154" s="142" t="e">
        <f t="shared" si="295"/>
        <v>#N/A</v>
      </c>
      <c r="AD154" s="142" t="e">
        <f t="shared" si="313"/>
        <v>#VALUE!</v>
      </c>
      <c r="AE154" s="134" t="str">
        <f t="shared" si="284"/>
        <v/>
      </c>
      <c r="AF154" s="140" t="str">
        <f t="shared" si="266"/>
        <v/>
      </c>
      <c r="AG154" s="141" t="str">
        <f t="shared" si="285"/>
        <v/>
      </c>
      <c r="AH154" s="142" t="e">
        <f t="shared" si="296"/>
        <v>#N/A</v>
      </c>
      <c r="AI154" s="142" t="e">
        <f t="shared" si="314"/>
        <v>#VALUE!</v>
      </c>
      <c r="AJ154" s="134" t="str">
        <f t="shared" si="286"/>
        <v/>
      </c>
      <c r="AK154" s="140" t="str">
        <f t="shared" si="267"/>
        <v/>
      </c>
      <c r="AL154" s="141" t="str">
        <f t="shared" si="287"/>
        <v/>
      </c>
      <c r="AM154" s="142" t="e">
        <f t="shared" si="297"/>
        <v>#N/A</v>
      </c>
      <c r="AN154" s="142" t="e">
        <f t="shared" si="315"/>
        <v>#VALUE!</v>
      </c>
      <c r="AO154" s="134" t="str">
        <f t="shared" si="288"/>
        <v/>
      </c>
      <c r="AP154" s="140" t="str">
        <f t="shared" si="268"/>
        <v/>
      </c>
      <c r="AQ154" s="141" t="str">
        <f t="shared" si="289"/>
        <v/>
      </c>
      <c r="AR154" s="142" t="e">
        <f t="shared" si="298"/>
        <v>#N/A</v>
      </c>
      <c r="AS154" s="142" t="e">
        <f t="shared" si="316"/>
        <v>#VALUE!</v>
      </c>
      <c r="AT154" s="134" t="str">
        <f t="shared" si="290"/>
        <v/>
      </c>
      <c r="AU154" s="140" t="str">
        <f t="shared" si="269"/>
        <v/>
      </c>
      <c r="AV154" s="141" t="str">
        <f t="shared" si="291"/>
        <v/>
      </c>
      <c r="AW154" s="142" t="e">
        <f t="shared" si="299"/>
        <v>#N/A</v>
      </c>
      <c r="AX154" s="142" t="e">
        <f t="shared" si="317"/>
        <v>#VALUE!</v>
      </c>
      <c r="AY154" s="134" t="str">
        <f t="shared" si="292"/>
        <v/>
      </c>
      <c r="AZ154" s="140" t="str">
        <f t="shared" si="270"/>
        <v/>
      </c>
      <c r="BA154" s="141" t="str">
        <f t="shared" si="293"/>
        <v/>
      </c>
      <c r="BB154" s="142" t="e">
        <f t="shared" si="300"/>
        <v>#N/A</v>
      </c>
      <c r="BC154" s="142" t="e">
        <f t="shared" si="318"/>
        <v>#VALUE!</v>
      </c>
      <c r="BD154" s="134" t="str">
        <f t="shared" si="294"/>
        <v/>
      </c>
      <c r="BF154" s="143" t="str">
        <f t="shared" si="301"/>
        <v/>
      </c>
      <c r="BG154" s="144" t="str">
        <f t="shared" si="302"/>
        <v/>
      </c>
      <c r="BH154" s="138" t="e">
        <f t="shared" si="325"/>
        <v>#N/A</v>
      </c>
      <c r="BI154" s="138" t="e">
        <f t="shared" si="325"/>
        <v>#N/A</v>
      </c>
      <c r="BJ154" s="138"/>
      <c r="BK154" s="143" t="str">
        <f t="shared" si="303"/>
        <v/>
      </c>
      <c r="BL154" s="144" t="str">
        <f t="shared" si="304"/>
        <v/>
      </c>
      <c r="BM154" s="138" t="e">
        <f t="shared" si="326"/>
        <v>#N/A</v>
      </c>
      <c r="BN154" s="138" t="e">
        <f t="shared" si="326"/>
        <v>#N/A</v>
      </c>
      <c r="BO154" s="138"/>
      <c r="BP154" s="143" t="str">
        <f t="shared" si="305"/>
        <v/>
      </c>
      <c r="BQ154" s="144" t="str">
        <f t="shared" si="306"/>
        <v/>
      </c>
      <c r="BR154" s="138" t="e">
        <f t="shared" si="327"/>
        <v>#N/A</v>
      </c>
      <c r="BS154" s="138" t="e">
        <f t="shared" si="327"/>
        <v>#N/A</v>
      </c>
      <c r="BT154" s="138"/>
      <c r="BU154" s="143" t="str">
        <f t="shared" si="307"/>
        <v/>
      </c>
      <c r="BV154" s="144" t="str">
        <f t="shared" si="308"/>
        <v/>
      </c>
      <c r="BW154" s="138" t="e">
        <f t="shared" si="328"/>
        <v>#N/A</v>
      </c>
      <c r="BX154" s="138" t="e">
        <f t="shared" si="328"/>
        <v>#N/A</v>
      </c>
      <c r="BY154" s="138"/>
      <c r="BZ154" s="143" t="str">
        <f t="shared" si="309"/>
        <v/>
      </c>
      <c r="CA154" s="144" t="str">
        <f t="shared" si="310"/>
        <v/>
      </c>
      <c r="CB154" s="138" t="e">
        <f t="shared" si="329"/>
        <v>#N/A</v>
      </c>
      <c r="CC154" s="138" t="e">
        <f t="shared" si="329"/>
        <v>#N/A</v>
      </c>
      <c r="CD154" s="138"/>
      <c r="CE154" s="143" t="str">
        <f t="shared" si="311"/>
        <v/>
      </c>
      <c r="CF154" s="144" t="str">
        <f t="shared" si="312"/>
        <v/>
      </c>
      <c r="CG154" s="138" t="e">
        <f t="shared" si="330"/>
        <v>#N/A</v>
      </c>
      <c r="CH154" s="138" t="e">
        <f t="shared" si="330"/>
        <v>#N/A</v>
      </c>
      <c r="CJ154" s="171"/>
      <c r="CK154" s="133"/>
      <c r="CL154" s="133"/>
      <c r="CM154" s="133"/>
      <c r="CN154" s="133"/>
      <c r="CO154" s="133"/>
      <c r="CP154" s="133"/>
      <c r="CQ154" s="133"/>
      <c r="CR154" s="133"/>
      <c r="CS154" s="133"/>
      <c r="CT154" s="133"/>
      <c r="CU154" s="133"/>
      <c r="CV154" s="133"/>
      <c r="CW154" s="133"/>
      <c r="CX154" s="133"/>
      <c r="CY154" s="133"/>
      <c r="CZ154" s="133"/>
      <c r="DA154" s="133"/>
      <c r="DB154" s="133"/>
      <c r="DC154" s="133"/>
      <c r="DD154" s="133"/>
      <c r="DE154" s="133"/>
      <c r="DF154" s="133"/>
      <c r="DG154" s="133"/>
      <c r="DH154" s="133"/>
      <c r="DI154" s="133"/>
      <c r="DJ154" s="133"/>
      <c r="DK154" s="133"/>
      <c r="DL154" s="133"/>
      <c r="DM154" s="133"/>
      <c r="DN154" s="133"/>
      <c r="DO154" s="133"/>
      <c r="DP154" s="133"/>
      <c r="DQ154" s="133"/>
      <c r="DR154" s="133"/>
      <c r="DS154" s="133"/>
      <c r="DT154" s="133"/>
      <c r="DU154" s="133"/>
      <c r="DV154" s="133"/>
      <c r="DW154" s="133"/>
      <c r="DX154" s="133"/>
      <c r="DY154" s="133"/>
      <c r="DZ154" s="133"/>
      <c r="EA154" s="133"/>
      <c r="EB154" s="133"/>
      <c r="EC154" s="133"/>
      <c r="ED154" s="133"/>
      <c r="EE154" s="133"/>
      <c r="EF154" s="133"/>
      <c r="EG154" s="133"/>
      <c r="EH154" s="133"/>
      <c r="EI154" s="133"/>
      <c r="EJ154" s="133"/>
      <c r="EK154" s="133"/>
      <c r="EL154" s="133"/>
      <c r="EM154" s="133"/>
      <c r="EN154" s="133"/>
      <c r="EO154" s="133"/>
      <c r="EP154" s="133"/>
      <c r="EQ154" s="133"/>
      <c r="ER154" s="133"/>
      <c r="ES154" s="133"/>
      <c r="ET154" s="133"/>
      <c r="EU154" s="133"/>
      <c r="EV154" s="133"/>
      <c r="EW154" s="133"/>
      <c r="EX154" s="133"/>
      <c r="EY154" s="133"/>
      <c r="EZ154" s="133"/>
      <c r="FA154" s="133"/>
      <c r="FB154" s="133"/>
      <c r="FC154" s="133"/>
      <c r="FD154" s="133"/>
      <c r="FE154" s="133"/>
      <c r="FF154" s="133"/>
      <c r="FG154" s="133"/>
      <c r="FH154" s="133"/>
      <c r="FI154" s="133"/>
      <c r="FJ154" s="133"/>
      <c r="FK154" s="133"/>
      <c r="FL154" s="133"/>
      <c r="FM154" s="133"/>
      <c r="FN154" s="133"/>
      <c r="FO154" s="133"/>
      <c r="FP154" s="133"/>
      <c r="FQ154" s="133"/>
      <c r="FR154" s="133"/>
      <c r="FS154" s="133"/>
      <c r="FT154" s="133"/>
      <c r="FU154" s="133"/>
      <c r="FV154" s="133"/>
      <c r="FW154" s="133"/>
      <c r="FX154" s="133"/>
      <c r="FY154" s="133"/>
      <c r="FZ154" s="133"/>
      <c r="GA154" s="133"/>
      <c r="GB154" s="133"/>
      <c r="GC154" s="133"/>
      <c r="GD154" s="133"/>
      <c r="GE154" s="133"/>
      <c r="GF154" s="133"/>
      <c r="GG154" s="133"/>
      <c r="GH154" s="133"/>
      <c r="GI154" s="133"/>
      <c r="GJ154" s="133"/>
      <c r="GK154" s="133"/>
      <c r="GL154" s="133"/>
      <c r="GM154" s="133"/>
      <c r="GN154" s="133"/>
      <c r="GO154" s="133"/>
      <c r="GP154" s="133"/>
      <c r="GQ154" s="133"/>
      <c r="GR154" s="133"/>
      <c r="GS154" s="133"/>
      <c r="GT154" s="133"/>
      <c r="GU154" s="133"/>
      <c r="GV154" s="133"/>
      <c r="GW154" s="133"/>
      <c r="GX154" s="133"/>
      <c r="GY154" s="133"/>
      <c r="GZ154" s="133"/>
      <c r="HA154" s="133"/>
      <c r="HB154" s="133"/>
    </row>
    <row r="155" spans="2:210" x14ac:dyDescent="0.25">
      <c r="B155" s="120"/>
      <c r="C155" s="114"/>
      <c r="D155"/>
      <c r="E155"/>
      <c r="F155" s="120"/>
      <c r="G155" s="114"/>
      <c r="H155"/>
      <c r="I155"/>
      <c r="J155" s="120"/>
      <c r="K155" s="114"/>
      <c r="L155"/>
      <c r="M155"/>
      <c r="N155" s="120"/>
      <c r="O155" s="114"/>
      <c r="P155"/>
      <c r="Q155"/>
      <c r="R155" s="120"/>
      <c r="S155" s="114"/>
      <c r="T155"/>
      <c r="U155"/>
      <c r="V155" s="120"/>
      <c r="W155" s="114"/>
      <c r="X155"/>
      <c r="Y155"/>
      <c r="AA155" s="140" t="str">
        <f t="shared" si="265"/>
        <v/>
      </c>
      <c r="AB155" s="141" t="str">
        <f t="shared" si="283"/>
        <v/>
      </c>
      <c r="AC155" s="142" t="e">
        <f t="shared" si="295"/>
        <v>#N/A</v>
      </c>
      <c r="AD155" s="142" t="e">
        <f t="shared" si="313"/>
        <v>#VALUE!</v>
      </c>
      <c r="AE155" s="134" t="str">
        <f t="shared" si="284"/>
        <v/>
      </c>
      <c r="AF155" s="140" t="str">
        <f t="shared" si="266"/>
        <v/>
      </c>
      <c r="AG155" s="141" t="str">
        <f t="shared" si="285"/>
        <v/>
      </c>
      <c r="AH155" s="142" t="e">
        <f t="shared" si="296"/>
        <v>#N/A</v>
      </c>
      <c r="AI155" s="142" t="e">
        <f t="shared" si="314"/>
        <v>#VALUE!</v>
      </c>
      <c r="AJ155" s="134" t="str">
        <f t="shared" si="286"/>
        <v/>
      </c>
      <c r="AK155" s="140" t="str">
        <f t="shared" si="267"/>
        <v/>
      </c>
      <c r="AL155" s="141" t="str">
        <f t="shared" si="287"/>
        <v/>
      </c>
      <c r="AM155" s="142" t="e">
        <f t="shared" si="297"/>
        <v>#N/A</v>
      </c>
      <c r="AN155" s="142" t="e">
        <f t="shared" si="315"/>
        <v>#VALUE!</v>
      </c>
      <c r="AO155" s="134" t="str">
        <f t="shared" si="288"/>
        <v/>
      </c>
      <c r="AP155" s="140" t="str">
        <f t="shared" si="268"/>
        <v/>
      </c>
      <c r="AQ155" s="141" t="str">
        <f t="shared" si="289"/>
        <v/>
      </c>
      <c r="AR155" s="142" t="e">
        <f t="shared" si="298"/>
        <v>#N/A</v>
      </c>
      <c r="AS155" s="142" t="e">
        <f t="shared" si="316"/>
        <v>#VALUE!</v>
      </c>
      <c r="AT155" s="134" t="str">
        <f t="shared" si="290"/>
        <v/>
      </c>
      <c r="AU155" s="140" t="str">
        <f t="shared" si="269"/>
        <v/>
      </c>
      <c r="AV155" s="141" t="str">
        <f t="shared" si="291"/>
        <v/>
      </c>
      <c r="AW155" s="142" t="e">
        <f t="shared" si="299"/>
        <v>#N/A</v>
      </c>
      <c r="AX155" s="142" t="e">
        <f t="shared" si="317"/>
        <v>#VALUE!</v>
      </c>
      <c r="AY155" s="134" t="str">
        <f t="shared" si="292"/>
        <v/>
      </c>
      <c r="AZ155" s="140" t="str">
        <f t="shared" si="270"/>
        <v/>
      </c>
      <c r="BA155" s="141" t="str">
        <f t="shared" si="293"/>
        <v/>
      </c>
      <c r="BB155" s="142" t="e">
        <f t="shared" si="300"/>
        <v>#N/A</v>
      </c>
      <c r="BC155" s="142" t="e">
        <f t="shared" si="318"/>
        <v>#VALUE!</v>
      </c>
      <c r="BD155" s="134" t="str">
        <f t="shared" si="294"/>
        <v/>
      </c>
      <c r="BF155" s="143" t="str">
        <f t="shared" si="301"/>
        <v/>
      </c>
      <c r="BG155" s="144" t="str">
        <f t="shared" si="302"/>
        <v/>
      </c>
      <c r="BH155" s="138" t="e">
        <f t="shared" si="325"/>
        <v>#N/A</v>
      </c>
      <c r="BI155" s="138" t="e">
        <f t="shared" si="325"/>
        <v>#N/A</v>
      </c>
      <c r="BJ155" s="138"/>
      <c r="BK155" s="143" t="str">
        <f t="shared" si="303"/>
        <v/>
      </c>
      <c r="BL155" s="144" t="str">
        <f t="shared" si="304"/>
        <v/>
      </c>
      <c r="BM155" s="138" t="e">
        <f t="shared" si="326"/>
        <v>#N/A</v>
      </c>
      <c r="BN155" s="138" t="e">
        <f t="shared" si="326"/>
        <v>#N/A</v>
      </c>
      <c r="BO155" s="138"/>
      <c r="BP155" s="143" t="str">
        <f t="shared" si="305"/>
        <v/>
      </c>
      <c r="BQ155" s="144" t="str">
        <f t="shared" si="306"/>
        <v/>
      </c>
      <c r="BR155" s="138" t="e">
        <f t="shared" si="327"/>
        <v>#N/A</v>
      </c>
      <c r="BS155" s="138" t="e">
        <f t="shared" si="327"/>
        <v>#N/A</v>
      </c>
      <c r="BT155" s="138"/>
      <c r="BU155" s="143" t="str">
        <f t="shared" si="307"/>
        <v/>
      </c>
      <c r="BV155" s="144" t="str">
        <f t="shared" si="308"/>
        <v/>
      </c>
      <c r="BW155" s="138" t="e">
        <f t="shared" si="328"/>
        <v>#N/A</v>
      </c>
      <c r="BX155" s="138" t="e">
        <f t="shared" si="328"/>
        <v>#N/A</v>
      </c>
      <c r="BY155" s="138"/>
      <c r="BZ155" s="143" t="str">
        <f t="shared" si="309"/>
        <v/>
      </c>
      <c r="CA155" s="144" t="str">
        <f t="shared" si="310"/>
        <v/>
      </c>
      <c r="CB155" s="138" t="e">
        <f t="shared" si="329"/>
        <v>#N/A</v>
      </c>
      <c r="CC155" s="138" t="e">
        <f t="shared" si="329"/>
        <v>#N/A</v>
      </c>
      <c r="CD155" s="138"/>
      <c r="CE155" s="143" t="str">
        <f t="shared" si="311"/>
        <v/>
      </c>
      <c r="CF155" s="144" t="str">
        <f t="shared" si="312"/>
        <v/>
      </c>
      <c r="CG155" s="138" t="e">
        <f t="shared" si="330"/>
        <v>#N/A</v>
      </c>
      <c r="CH155" s="138" t="e">
        <f t="shared" si="330"/>
        <v>#N/A</v>
      </c>
      <c r="CJ155" s="171"/>
      <c r="CK155" s="133"/>
      <c r="CL155" s="133"/>
      <c r="CM155" s="133"/>
      <c r="CN155" s="133"/>
      <c r="CO155" s="133"/>
      <c r="CP155" s="133"/>
      <c r="CQ155" s="133"/>
      <c r="CR155" s="133"/>
      <c r="CS155" s="133"/>
      <c r="CT155" s="133"/>
      <c r="CU155" s="133"/>
      <c r="CV155" s="133"/>
      <c r="CW155" s="133"/>
      <c r="CX155" s="133"/>
      <c r="CY155" s="133"/>
      <c r="CZ155" s="133"/>
      <c r="DA155" s="133"/>
      <c r="DB155" s="133"/>
      <c r="DC155" s="133"/>
      <c r="DD155" s="133"/>
      <c r="DE155" s="133"/>
      <c r="DF155" s="133"/>
      <c r="DG155" s="133"/>
      <c r="DH155" s="133"/>
      <c r="DI155" s="133"/>
      <c r="DJ155" s="133"/>
      <c r="DK155" s="133"/>
      <c r="DL155" s="133"/>
      <c r="DM155" s="133"/>
      <c r="DN155" s="133"/>
      <c r="DO155" s="133"/>
      <c r="DP155" s="133"/>
      <c r="DQ155" s="133"/>
      <c r="DR155" s="133"/>
      <c r="DS155" s="133"/>
      <c r="DT155" s="133"/>
      <c r="DU155" s="133"/>
      <c r="DV155" s="133"/>
      <c r="DW155" s="133"/>
      <c r="DX155" s="133"/>
      <c r="DY155" s="133"/>
      <c r="DZ155" s="133"/>
      <c r="EA155" s="133"/>
      <c r="EB155" s="133"/>
      <c r="EC155" s="133"/>
      <c r="ED155" s="133"/>
      <c r="EE155" s="133"/>
      <c r="EF155" s="133"/>
      <c r="EG155" s="133"/>
      <c r="EH155" s="133"/>
      <c r="EI155" s="133"/>
      <c r="EJ155" s="133"/>
      <c r="EK155" s="133"/>
      <c r="EL155" s="133"/>
      <c r="EM155" s="133"/>
      <c r="EN155" s="133"/>
      <c r="EO155" s="133"/>
      <c r="EP155" s="133"/>
      <c r="EQ155" s="133"/>
      <c r="ER155" s="133"/>
      <c r="ES155" s="133"/>
      <c r="ET155" s="133"/>
      <c r="EU155" s="133"/>
      <c r="EV155" s="133"/>
      <c r="EW155" s="133"/>
      <c r="EX155" s="133"/>
      <c r="EY155" s="133"/>
      <c r="EZ155" s="133"/>
      <c r="FA155" s="133"/>
      <c r="FB155" s="133"/>
      <c r="FC155" s="133"/>
      <c r="FD155" s="133"/>
      <c r="FE155" s="133"/>
      <c r="FF155" s="133"/>
      <c r="FG155" s="133"/>
      <c r="FH155" s="133"/>
      <c r="FI155" s="133"/>
      <c r="FJ155" s="133"/>
      <c r="FK155" s="133"/>
      <c r="FL155" s="133"/>
      <c r="FM155" s="133"/>
      <c r="FN155" s="133"/>
      <c r="FO155" s="133"/>
      <c r="FP155" s="133"/>
      <c r="FQ155" s="133"/>
      <c r="FR155" s="133"/>
      <c r="FS155" s="133"/>
      <c r="FT155" s="133"/>
      <c r="FU155" s="133"/>
      <c r="FV155" s="133"/>
      <c r="FW155" s="133"/>
      <c r="FX155" s="133"/>
      <c r="FY155" s="133"/>
      <c r="FZ155" s="133"/>
      <c r="GA155" s="133"/>
      <c r="GB155" s="133"/>
      <c r="GC155" s="133"/>
      <c r="GD155" s="133"/>
      <c r="GE155" s="133"/>
      <c r="GF155" s="133"/>
      <c r="GG155" s="133"/>
      <c r="GH155" s="133"/>
      <c r="GI155" s="133"/>
      <c r="GJ155" s="133"/>
      <c r="GK155" s="133"/>
      <c r="GL155" s="133"/>
      <c r="GM155" s="133"/>
      <c r="GN155" s="133"/>
      <c r="GO155" s="133"/>
      <c r="GP155" s="133"/>
      <c r="GQ155" s="133"/>
      <c r="GR155" s="133"/>
      <c r="GS155" s="133"/>
      <c r="GT155" s="133"/>
      <c r="GU155" s="133"/>
      <c r="GV155" s="133"/>
      <c r="GW155" s="133"/>
      <c r="GX155" s="133"/>
      <c r="GY155" s="133"/>
      <c r="GZ155" s="133"/>
      <c r="HA155" s="133"/>
      <c r="HB155" s="133"/>
    </row>
    <row r="156" spans="2:210" x14ac:dyDescent="0.25">
      <c r="B156" s="120"/>
      <c r="C156" s="114"/>
      <c r="D156"/>
      <c r="E156"/>
      <c r="F156" s="120"/>
      <c r="G156" s="114"/>
      <c r="H156"/>
      <c r="I156"/>
      <c r="J156" s="120"/>
      <c r="K156" s="114"/>
      <c r="L156"/>
      <c r="M156"/>
      <c r="N156" s="120"/>
      <c r="O156" s="114"/>
      <c r="P156"/>
      <c r="Q156"/>
      <c r="R156" s="120"/>
      <c r="S156" s="114"/>
      <c r="T156"/>
      <c r="U156"/>
      <c r="V156" s="120"/>
      <c r="W156" s="114"/>
      <c r="X156"/>
      <c r="Y156"/>
      <c r="AA156" s="140" t="str">
        <f t="shared" si="265"/>
        <v/>
      </c>
      <c r="AB156" s="141" t="str">
        <f t="shared" si="283"/>
        <v/>
      </c>
      <c r="AC156" s="142" t="e">
        <f t="shared" si="295"/>
        <v>#N/A</v>
      </c>
      <c r="AD156" s="142" t="e">
        <f t="shared" si="313"/>
        <v>#VALUE!</v>
      </c>
      <c r="AE156" s="134" t="str">
        <f t="shared" si="284"/>
        <v/>
      </c>
      <c r="AF156" s="140" t="str">
        <f t="shared" si="266"/>
        <v/>
      </c>
      <c r="AG156" s="141" t="str">
        <f t="shared" si="285"/>
        <v/>
      </c>
      <c r="AH156" s="142" t="e">
        <f t="shared" si="296"/>
        <v>#N/A</v>
      </c>
      <c r="AI156" s="142" t="e">
        <f t="shared" si="314"/>
        <v>#VALUE!</v>
      </c>
      <c r="AJ156" s="134" t="str">
        <f t="shared" si="286"/>
        <v/>
      </c>
      <c r="AK156" s="140" t="str">
        <f t="shared" si="267"/>
        <v/>
      </c>
      <c r="AL156" s="141" t="str">
        <f t="shared" si="287"/>
        <v/>
      </c>
      <c r="AM156" s="142" t="e">
        <f t="shared" si="297"/>
        <v>#N/A</v>
      </c>
      <c r="AN156" s="142" t="e">
        <f t="shared" si="315"/>
        <v>#VALUE!</v>
      </c>
      <c r="AO156" s="134" t="str">
        <f t="shared" si="288"/>
        <v/>
      </c>
      <c r="AP156" s="140" t="str">
        <f t="shared" si="268"/>
        <v/>
      </c>
      <c r="AQ156" s="141" t="str">
        <f t="shared" si="289"/>
        <v/>
      </c>
      <c r="AR156" s="142" t="e">
        <f t="shared" si="298"/>
        <v>#N/A</v>
      </c>
      <c r="AS156" s="142" t="e">
        <f t="shared" si="316"/>
        <v>#VALUE!</v>
      </c>
      <c r="AT156" s="134" t="str">
        <f t="shared" si="290"/>
        <v/>
      </c>
      <c r="AU156" s="140" t="str">
        <f t="shared" si="269"/>
        <v/>
      </c>
      <c r="AV156" s="141" t="str">
        <f t="shared" si="291"/>
        <v/>
      </c>
      <c r="AW156" s="142" t="e">
        <f t="shared" si="299"/>
        <v>#N/A</v>
      </c>
      <c r="AX156" s="142" t="e">
        <f t="shared" si="317"/>
        <v>#VALUE!</v>
      </c>
      <c r="AY156" s="134" t="str">
        <f t="shared" si="292"/>
        <v/>
      </c>
      <c r="AZ156" s="140" t="str">
        <f t="shared" si="270"/>
        <v/>
      </c>
      <c r="BA156" s="141" t="str">
        <f t="shared" si="293"/>
        <v/>
      </c>
      <c r="BB156" s="142" t="e">
        <f t="shared" si="300"/>
        <v>#N/A</v>
      </c>
      <c r="BC156" s="142" t="e">
        <f t="shared" si="318"/>
        <v>#VALUE!</v>
      </c>
      <c r="BD156" s="134" t="str">
        <f t="shared" si="294"/>
        <v/>
      </c>
      <c r="BF156" s="143" t="str">
        <f t="shared" si="301"/>
        <v/>
      </c>
      <c r="BG156" s="144" t="str">
        <f t="shared" si="302"/>
        <v/>
      </c>
      <c r="BH156" s="138" t="e">
        <f t="shared" si="325"/>
        <v>#N/A</v>
      </c>
      <c r="BI156" s="138" t="e">
        <f t="shared" si="325"/>
        <v>#N/A</v>
      </c>
      <c r="BJ156" s="138"/>
      <c r="BK156" s="143" t="str">
        <f t="shared" si="303"/>
        <v/>
      </c>
      <c r="BL156" s="144" t="str">
        <f t="shared" si="304"/>
        <v/>
      </c>
      <c r="BM156" s="138" t="e">
        <f t="shared" si="326"/>
        <v>#N/A</v>
      </c>
      <c r="BN156" s="138" t="e">
        <f t="shared" si="326"/>
        <v>#N/A</v>
      </c>
      <c r="BO156" s="138"/>
      <c r="BP156" s="143" t="str">
        <f t="shared" si="305"/>
        <v/>
      </c>
      <c r="BQ156" s="144" t="str">
        <f t="shared" si="306"/>
        <v/>
      </c>
      <c r="BR156" s="138" t="e">
        <f t="shared" si="327"/>
        <v>#N/A</v>
      </c>
      <c r="BS156" s="138" t="e">
        <f t="shared" si="327"/>
        <v>#N/A</v>
      </c>
      <c r="BT156" s="138"/>
      <c r="BU156" s="143" t="str">
        <f t="shared" si="307"/>
        <v/>
      </c>
      <c r="BV156" s="144" t="str">
        <f t="shared" si="308"/>
        <v/>
      </c>
      <c r="BW156" s="138" t="e">
        <f t="shared" si="328"/>
        <v>#N/A</v>
      </c>
      <c r="BX156" s="138" t="e">
        <f t="shared" si="328"/>
        <v>#N/A</v>
      </c>
      <c r="BY156" s="138"/>
      <c r="BZ156" s="143" t="str">
        <f t="shared" si="309"/>
        <v/>
      </c>
      <c r="CA156" s="144" t="str">
        <f t="shared" si="310"/>
        <v/>
      </c>
      <c r="CB156" s="138" t="e">
        <f t="shared" si="329"/>
        <v>#N/A</v>
      </c>
      <c r="CC156" s="138" t="e">
        <f t="shared" si="329"/>
        <v>#N/A</v>
      </c>
      <c r="CD156" s="138"/>
      <c r="CE156" s="143" t="str">
        <f t="shared" si="311"/>
        <v/>
      </c>
      <c r="CF156" s="144" t="str">
        <f t="shared" si="312"/>
        <v/>
      </c>
      <c r="CG156" s="138" t="e">
        <f t="shared" si="330"/>
        <v>#N/A</v>
      </c>
      <c r="CH156" s="138" t="e">
        <f t="shared" si="330"/>
        <v>#N/A</v>
      </c>
      <c r="CJ156" s="171"/>
      <c r="CK156" s="133"/>
      <c r="CL156" s="133"/>
      <c r="CM156" s="133"/>
      <c r="CN156" s="133"/>
      <c r="CO156" s="133"/>
      <c r="CP156" s="133"/>
      <c r="CQ156" s="133"/>
      <c r="CR156" s="133"/>
      <c r="CS156" s="133"/>
      <c r="CT156" s="133"/>
      <c r="CU156" s="133"/>
      <c r="CV156" s="133"/>
      <c r="CW156" s="133"/>
      <c r="CX156" s="133"/>
      <c r="CY156" s="133"/>
      <c r="CZ156" s="133"/>
      <c r="DA156" s="133"/>
      <c r="DB156" s="133"/>
      <c r="DC156" s="133"/>
      <c r="DD156" s="133"/>
      <c r="DE156" s="133"/>
      <c r="DF156" s="133"/>
      <c r="DG156" s="133"/>
      <c r="DH156" s="133"/>
      <c r="DI156" s="133"/>
      <c r="DJ156" s="133"/>
      <c r="DK156" s="133"/>
      <c r="DL156" s="133"/>
      <c r="DM156" s="133"/>
      <c r="DN156" s="133"/>
      <c r="DO156" s="133"/>
      <c r="DP156" s="133"/>
      <c r="DQ156" s="133"/>
      <c r="DR156" s="133"/>
      <c r="DS156" s="133"/>
      <c r="DT156" s="133"/>
      <c r="DU156" s="133"/>
      <c r="DV156" s="133"/>
      <c r="DW156" s="133"/>
      <c r="DX156" s="133"/>
      <c r="DY156" s="133"/>
      <c r="DZ156" s="133"/>
      <c r="EA156" s="133"/>
      <c r="EB156" s="133"/>
      <c r="EC156" s="133"/>
      <c r="ED156" s="133"/>
      <c r="EE156" s="133"/>
      <c r="EF156" s="133"/>
      <c r="EG156" s="133"/>
      <c r="EH156" s="133"/>
      <c r="EI156" s="133"/>
      <c r="EJ156" s="133"/>
      <c r="EK156" s="133"/>
      <c r="EL156" s="133"/>
      <c r="EM156" s="133"/>
      <c r="EN156" s="133"/>
      <c r="EO156" s="133"/>
      <c r="EP156" s="133"/>
      <c r="EQ156" s="133"/>
      <c r="ER156" s="133"/>
      <c r="ES156" s="133"/>
      <c r="ET156" s="133"/>
      <c r="EU156" s="133"/>
      <c r="EV156" s="133"/>
      <c r="EW156" s="133"/>
      <c r="EX156" s="133"/>
      <c r="EY156" s="133"/>
      <c r="EZ156" s="133"/>
      <c r="FA156" s="133"/>
      <c r="FB156" s="133"/>
      <c r="FC156" s="133"/>
      <c r="FD156" s="133"/>
      <c r="FE156" s="133"/>
      <c r="FF156" s="133"/>
      <c r="FG156" s="133"/>
      <c r="FH156" s="133"/>
      <c r="FI156" s="133"/>
      <c r="FJ156" s="133"/>
      <c r="FK156" s="133"/>
      <c r="FL156" s="133"/>
      <c r="FM156" s="133"/>
      <c r="FN156" s="133"/>
      <c r="FO156" s="133"/>
      <c r="FP156" s="133"/>
      <c r="FQ156" s="133"/>
      <c r="FR156" s="133"/>
      <c r="FS156" s="133"/>
      <c r="FT156" s="133"/>
      <c r="FU156" s="133"/>
      <c r="FV156" s="133"/>
      <c r="FW156" s="133"/>
      <c r="FX156" s="133"/>
      <c r="FY156" s="133"/>
      <c r="FZ156" s="133"/>
      <c r="GA156" s="133"/>
      <c r="GB156" s="133"/>
      <c r="GC156" s="133"/>
      <c r="GD156" s="133"/>
      <c r="GE156" s="133"/>
      <c r="GF156" s="133"/>
      <c r="GG156" s="133"/>
      <c r="GH156" s="133"/>
      <c r="GI156" s="133"/>
      <c r="GJ156" s="133"/>
      <c r="GK156" s="133"/>
      <c r="GL156" s="133"/>
      <c r="GM156" s="133"/>
      <c r="GN156" s="133"/>
      <c r="GO156" s="133"/>
      <c r="GP156" s="133"/>
      <c r="GQ156" s="133"/>
      <c r="GR156" s="133"/>
      <c r="GS156" s="133"/>
      <c r="GT156" s="133"/>
      <c r="GU156" s="133"/>
      <c r="GV156" s="133"/>
      <c r="GW156" s="133"/>
      <c r="GX156" s="133"/>
      <c r="GY156" s="133"/>
      <c r="GZ156" s="133"/>
      <c r="HA156" s="133"/>
      <c r="HB156" s="133"/>
    </row>
    <row r="157" spans="2:210" x14ac:dyDescent="0.25">
      <c r="B157" s="120"/>
      <c r="C157" s="114"/>
      <c r="D157"/>
      <c r="E157"/>
      <c r="F157" s="120"/>
      <c r="G157" s="114"/>
      <c r="H157"/>
      <c r="I157"/>
      <c r="J157" s="120"/>
      <c r="K157" s="114"/>
      <c r="L157"/>
      <c r="M157"/>
      <c r="N157" s="120"/>
      <c r="O157" s="114"/>
      <c r="P157"/>
      <c r="Q157"/>
      <c r="R157" s="120"/>
      <c r="S157" s="114"/>
      <c r="T157"/>
      <c r="U157"/>
      <c r="V157" s="120"/>
      <c r="W157" s="114"/>
      <c r="X157"/>
      <c r="Y157"/>
      <c r="AA157" s="140" t="str">
        <f t="shared" si="265"/>
        <v/>
      </c>
      <c r="AB157" s="141" t="str">
        <f t="shared" si="283"/>
        <v/>
      </c>
      <c r="AC157" s="142" t="e">
        <f t="shared" si="295"/>
        <v>#N/A</v>
      </c>
      <c r="AD157" s="142" t="e">
        <f t="shared" si="313"/>
        <v>#VALUE!</v>
      </c>
      <c r="AE157" s="134" t="str">
        <f t="shared" si="284"/>
        <v/>
      </c>
      <c r="AF157" s="140" t="str">
        <f t="shared" si="266"/>
        <v/>
      </c>
      <c r="AG157" s="141" t="str">
        <f t="shared" si="285"/>
        <v/>
      </c>
      <c r="AH157" s="142" t="e">
        <f t="shared" si="296"/>
        <v>#N/A</v>
      </c>
      <c r="AI157" s="142" t="e">
        <f t="shared" si="314"/>
        <v>#VALUE!</v>
      </c>
      <c r="AJ157" s="134" t="str">
        <f t="shared" si="286"/>
        <v/>
      </c>
      <c r="AK157" s="140" t="str">
        <f t="shared" si="267"/>
        <v/>
      </c>
      <c r="AL157" s="141" t="str">
        <f t="shared" si="287"/>
        <v/>
      </c>
      <c r="AM157" s="142" t="e">
        <f t="shared" si="297"/>
        <v>#N/A</v>
      </c>
      <c r="AN157" s="142" t="e">
        <f t="shared" si="315"/>
        <v>#VALUE!</v>
      </c>
      <c r="AO157" s="134" t="str">
        <f t="shared" si="288"/>
        <v/>
      </c>
      <c r="AP157" s="140" t="str">
        <f t="shared" si="268"/>
        <v/>
      </c>
      <c r="AQ157" s="141" t="str">
        <f t="shared" si="289"/>
        <v/>
      </c>
      <c r="AR157" s="142" t="e">
        <f t="shared" si="298"/>
        <v>#N/A</v>
      </c>
      <c r="AS157" s="142" t="e">
        <f t="shared" si="316"/>
        <v>#VALUE!</v>
      </c>
      <c r="AT157" s="134" t="str">
        <f t="shared" si="290"/>
        <v/>
      </c>
      <c r="AU157" s="140" t="str">
        <f t="shared" si="269"/>
        <v/>
      </c>
      <c r="AV157" s="141" t="str">
        <f t="shared" si="291"/>
        <v/>
      </c>
      <c r="AW157" s="142" t="e">
        <f t="shared" si="299"/>
        <v>#N/A</v>
      </c>
      <c r="AX157" s="142" t="e">
        <f t="shared" si="317"/>
        <v>#VALUE!</v>
      </c>
      <c r="AY157" s="134" t="str">
        <f t="shared" si="292"/>
        <v/>
      </c>
      <c r="AZ157" s="140" t="str">
        <f t="shared" si="270"/>
        <v/>
      </c>
      <c r="BA157" s="141" t="str">
        <f t="shared" si="293"/>
        <v/>
      </c>
      <c r="BB157" s="142" t="e">
        <f t="shared" si="300"/>
        <v>#N/A</v>
      </c>
      <c r="BC157" s="142" t="e">
        <f t="shared" si="318"/>
        <v>#VALUE!</v>
      </c>
      <c r="BD157" s="134" t="str">
        <f t="shared" si="294"/>
        <v/>
      </c>
      <c r="BF157" s="143" t="str">
        <f t="shared" si="301"/>
        <v/>
      </c>
      <c r="BG157" s="144" t="str">
        <f t="shared" si="302"/>
        <v/>
      </c>
      <c r="BH157" s="138" t="e">
        <f t="shared" si="325"/>
        <v>#N/A</v>
      </c>
      <c r="BI157" s="138" t="e">
        <f t="shared" si="325"/>
        <v>#N/A</v>
      </c>
      <c r="BJ157" s="138"/>
      <c r="BK157" s="143" t="str">
        <f t="shared" si="303"/>
        <v/>
      </c>
      <c r="BL157" s="144" t="str">
        <f t="shared" si="304"/>
        <v/>
      </c>
      <c r="BM157" s="138" t="e">
        <f t="shared" si="326"/>
        <v>#N/A</v>
      </c>
      <c r="BN157" s="138" t="e">
        <f t="shared" si="326"/>
        <v>#N/A</v>
      </c>
      <c r="BO157" s="138"/>
      <c r="BP157" s="143" t="str">
        <f t="shared" si="305"/>
        <v/>
      </c>
      <c r="BQ157" s="144" t="str">
        <f t="shared" si="306"/>
        <v/>
      </c>
      <c r="BR157" s="138" t="e">
        <f t="shared" si="327"/>
        <v>#N/A</v>
      </c>
      <c r="BS157" s="138" t="e">
        <f t="shared" si="327"/>
        <v>#N/A</v>
      </c>
      <c r="BT157" s="138"/>
      <c r="BU157" s="143" t="str">
        <f t="shared" si="307"/>
        <v/>
      </c>
      <c r="BV157" s="144" t="str">
        <f t="shared" si="308"/>
        <v/>
      </c>
      <c r="BW157" s="138" t="e">
        <f t="shared" si="328"/>
        <v>#N/A</v>
      </c>
      <c r="BX157" s="138" t="e">
        <f t="shared" si="328"/>
        <v>#N/A</v>
      </c>
      <c r="BY157" s="138"/>
      <c r="BZ157" s="143" t="str">
        <f t="shared" si="309"/>
        <v/>
      </c>
      <c r="CA157" s="144" t="str">
        <f t="shared" si="310"/>
        <v/>
      </c>
      <c r="CB157" s="138" t="e">
        <f t="shared" si="329"/>
        <v>#N/A</v>
      </c>
      <c r="CC157" s="138" t="e">
        <f t="shared" si="329"/>
        <v>#N/A</v>
      </c>
      <c r="CD157" s="138"/>
      <c r="CE157" s="143" t="str">
        <f t="shared" si="311"/>
        <v/>
      </c>
      <c r="CF157" s="144" t="str">
        <f t="shared" si="312"/>
        <v/>
      </c>
      <c r="CG157" s="138" t="e">
        <f t="shared" si="330"/>
        <v>#N/A</v>
      </c>
      <c r="CH157" s="138" t="e">
        <f t="shared" si="330"/>
        <v>#N/A</v>
      </c>
      <c r="CJ157" s="171"/>
      <c r="CK157" s="133"/>
      <c r="CL157" s="133"/>
      <c r="CM157" s="133"/>
      <c r="CN157" s="133"/>
      <c r="CO157" s="133"/>
      <c r="CP157" s="133"/>
      <c r="CQ157" s="133"/>
      <c r="CR157" s="133"/>
      <c r="CS157" s="133"/>
      <c r="CT157" s="133"/>
      <c r="CU157" s="133"/>
      <c r="CV157" s="133"/>
      <c r="CW157" s="133"/>
      <c r="CX157" s="133"/>
      <c r="CY157" s="133"/>
      <c r="CZ157" s="133"/>
      <c r="DA157" s="133"/>
      <c r="DB157" s="133"/>
      <c r="DC157" s="133"/>
      <c r="DD157" s="133"/>
      <c r="DE157" s="133"/>
      <c r="DF157" s="133"/>
      <c r="DG157" s="133"/>
      <c r="DH157" s="133"/>
      <c r="DI157" s="133"/>
      <c r="DJ157" s="133"/>
      <c r="DK157" s="133"/>
      <c r="DL157" s="133"/>
      <c r="DM157" s="133"/>
      <c r="DN157" s="133"/>
      <c r="DO157" s="133"/>
      <c r="DP157" s="133"/>
      <c r="DQ157" s="133"/>
      <c r="DR157" s="133"/>
      <c r="DS157" s="133"/>
      <c r="DT157" s="133"/>
      <c r="DU157" s="133"/>
      <c r="DV157" s="133"/>
      <c r="DW157" s="133"/>
      <c r="DX157" s="133"/>
      <c r="DY157" s="133"/>
      <c r="DZ157" s="133"/>
      <c r="EA157" s="133"/>
      <c r="EB157" s="133"/>
      <c r="EC157" s="133"/>
      <c r="ED157" s="133"/>
      <c r="EE157" s="133"/>
      <c r="EF157" s="133"/>
      <c r="EG157" s="133"/>
      <c r="EH157" s="133"/>
      <c r="EI157" s="133"/>
      <c r="EJ157" s="133"/>
      <c r="EK157" s="133"/>
      <c r="EL157" s="133"/>
      <c r="EM157" s="133"/>
      <c r="EN157" s="133"/>
      <c r="EO157" s="133"/>
      <c r="EP157" s="133"/>
      <c r="EQ157" s="133"/>
      <c r="ER157" s="133"/>
      <c r="ES157" s="133"/>
      <c r="ET157" s="133"/>
      <c r="EU157" s="133"/>
      <c r="EV157" s="133"/>
      <c r="EW157" s="133"/>
      <c r="EX157" s="133"/>
      <c r="EY157" s="133"/>
      <c r="EZ157" s="133"/>
      <c r="FA157" s="133"/>
      <c r="FB157" s="133"/>
      <c r="FC157" s="133"/>
      <c r="FD157" s="133"/>
      <c r="FE157" s="133"/>
      <c r="FF157" s="133"/>
      <c r="FG157" s="133"/>
      <c r="FH157" s="133"/>
      <c r="FI157" s="133"/>
      <c r="FJ157" s="133"/>
      <c r="FK157" s="133"/>
      <c r="FL157" s="133"/>
      <c r="FM157" s="133"/>
      <c r="FN157" s="133"/>
      <c r="FO157" s="133"/>
      <c r="FP157" s="133"/>
      <c r="FQ157" s="133"/>
      <c r="FR157" s="133"/>
      <c r="FS157" s="133"/>
      <c r="FT157" s="133"/>
      <c r="FU157" s="133"/>
      <c r="FV157" s="133"/>
      <c r="FW157" s="133"/>
      <c r="FX157" s="133"/>
      <c r="FY157" s="133"/>
      <c r="FZ157" s="133"/>
      <c r="GA157" s="133"/>
      <c r="GB157" s="133"/>
      <c r="GC157" s="133"/>
      <c r="GD157" s="133"/>
      <c r="GE157" s="133"/>
      <c r="GF157" s="133"/>
      <c r="GG157" s="133"/>
      <c r="GH157" s="133"/>
      <c r="GI157" s="133"/>
      <c r="GJ157" s="133"/>
      <c r="GK157" s="133"/>
      <c r="GL157" s="133"/>
      <c r="GM157" s="133"/>
      <c r="GN157" s="133"/>
      <c r="GO157" s="133"/>
      <c r="GP157" s="133"/>
      <c r="GQ157" s="133"/>
      <c r="GR157" s="133"/>
      <c r="GS157" s="133"/>
      <c r="GT157" s="133"/>
      <c r="GU157" s="133"/>
      <c r="GV157" s="133"/>
      <c r="GW157" s="133"/>
      <c r="GX157" s="133"/>
      <c r="GY157" s="133"/>
      <c r="GZ157" s="133"/>
      <c r="HA157" s="133"/>
      <c r="HB157" s="133"/>
    </row>
    <row r="158" spans="2:210" x14ac:dyDescent="0.25">
      <c r="B158" s="120"/>
      <c r="C158" s="114"/>
      <c r="D158"/>
      <c r="E158"/>
      <c r="F158" s="120"/>
      <c r="G158" s="114"/>
      <c r="H158"/>
      <c r="I158"/>
      <c r="J158" s="120"/>
      <c r="K158" s="114"/>
      <c r="L158"/>
      <c r="M158"/>
      <c r="N158" s="120"/>
      <c r="O158" s="114"/>
      <c r="P158"/>
      <c r="Q158"/>
      <c r="R158" s="120"/>
      <c r="S158" s="114"/>
      <c r="T158"/>
      <c r="U158"/>
      <c r="V158" s="120"/>
      <c r="W158" s="114"/>
      <c r="X158"/>
      <c r="Y158"/>
      <c r="AA158" s="140" t="str">
        <f t="shared" si="265"/>
        <v/>
      </c>
      <c r="AB158" s="141" t="str">
        <f t="shared" si="283"/>
        <v/>
      </c>
      <c r="AC158" s="142" t="e">
        <f t="shared" si="295"/>
        <v>#N/A</v>
      </c>
      <c r="AD158" s="142" t="e">
        <f t="shared" si="313"/>
        <v>#VALUE!</v>
      </c>
      <c r="AE158" s="134" t="str">
        <f t="shared" si="284"/>
        <v/>
      </c>
      <c r="AF158" s="140" t="str">
        <f t="shared" si="266"/>
        <v/>
      </c>
      <c r="AG158" s="141" t="str">
        <f t="shared" si="285"/>
        <v/>
      </c>
      <c r="AH158" s="142" t="e">
        <f t="shared" si="296"/>
        <v>#N/A</v>
      </c>
      <c r="AI158" s="142" t="e">
        <f t="shared" si="314"/>
        <v>#VALUE!</v>
      </c>
      <c r="AJ158" s="134" t="str">
        <f t="shared" si="286"/>
        <v/>
      </c>
      <c r="AK158" s="140" t="str">
        <f t="shared" si="267"/>
        <v/>
      </c>
      <c r="AL158" s="141" t="str">
        <f t="shared" si="287"/>
        <v/>
      </c>
      <c r="AM158" s="142" t="e">
        <f t="shared" si="297"/>
        <v>#N/A</v>
      </c>
      <c r="AN158" s="142" t="e">
        <f t="shared" si="315"/>
        <v>#VALUE!</v>
      </c>
      <c r="AO158" s="134" t="str">
        <f t="shared" si="288"/>
        <v/>
      </c>
      <c r="AP158" s="140" t="str">
        <f t="shared" si="268"/>
        <v/>
      </c>
      <c r="AQ158" s="141" t="str">
        <f t="shared" si="289"/>
        <v/>
      </c>
      <c r="AR158" s="142" t="e">
        <f t="shared" si="298"/>
        <v>#N/A</v>
      </c>
      <c r="AS158" s="142" t="e">
        <f t="shared" si="316"/>
        <v>#VALUE!</v>
      </c>
      <c r="AT158" s="134" t="str">
        <f t="shared" si="290"/>
        <v/>
      </c>
      <c r="AU158" s="140" t="str">
        <f t="shared" si="269"/>
        <v/>
      </c>
      <c r="AV158" s="141" t="str">
        <f t="shared" si="291"/>
        <v/>
      </c>
      <c r="AW158" s="142" t="e">
        <f t="shared" si="299"/>
        <v>#N/A</v>
      </c>
      <c r="AX158" s="142" t="e">
        <f t="shared" si="317"/>
        <v>#VALUE!</v>
      </c>
      <c r="AY158" s="134" t="str">
        <f t="shared" si="292"/>
        <v/>
      </c>
      <c r="AZ158" s="140" t="str">
        <f t="shared" si="270"/>
        <v/>
      </c>
      <c r="BA158" s="141" t="str">
        <f t="shared" si="293"/>
        <v/>
      </c>
      <c r="BB158" s="142" t="e">
        <f t="shared" si="300"/>
        <v>#N/A</v>
      </c>
      <c r="BC158" s="142" t="e">
        <f t="shared" si="318"/>
        <v>#VALUE!</v>
      </c>
      <c r="BD158" s="134" t="str">
        <f t="shared" si="294"/>
        <v/>
      </c>
      <c r="BF158" s="143" t="str">
        <f t="shared" si="301"/>
        <v/>
      </c>
      <c r="BG158" s="144" t="str">
        <f t="shared" si="302"/>
        <v/>
      </c>
      <c r="BH158" s="138" t="e">
        <f t="shared" si="325"/>
        <v>#N/A</v>
      </c>
      <c r="BI158" s="138" t="e">
        <f t="shared" si="325"/>
        <v>#N/A</v>
      </c>
      <c r="BJ158" s="138"/>
      <c r="BK158" s="143" t="str">
        <f t="shared" si="303"/>
        <v/>
      </c>
      <c r="BL158" s="144" t="str">
        <f t="shared" si="304"/>
        <v/>
      </c>
      <c r="BM158" s="138" t="e">
        <f t="shared" si="326"/>
        <v>#N/A</v>
      </c>
      <c r="BN158" s="138" t="e">
        <f t="shared" si="326"/>
        <v>#N/A</v>
      </c>
      <c r="BO158" s="138"/>
      <c r="BP158" s="143" t="str">
        <f t="shared" si="305"/>
        <v/>
      </c>
      <c r="BQ158" s="144" t="str">
        <f t="shared" si="306"/>
        <v/>
      </c>
      <c r="BR158" s="138" t="e">
        <f t="shared" si="327"/>
        <v>#N/A</v>
      </c>
      <c r="BS158" s="138" t="e">
        <f t="shared" si="327"/>
        <v>#N/A</v>
      </c>
      <c r="BT158" s="138"/>
      <c r="BU158" s="143" t="str">
        <f t="shared" si="307"/>
        <v/>
      </c>
      <c r="BV158" s="144" t="str">
        <f t="shared" si="308"/>
        <v/>
      </c>
      <c r="BW158" s="138" t="e">
        <f t="shared" si="328"/>
        <v>#N/A</v>
      </c>
      <c r="BX158" s="138" t="e">
        <f t="shared" si="328"/>
        <v>#N/A</v>
      </c>
      <c r="BY158" s="138"/>
      <c r="BZ158" s="143" t="str">
        <f t="shared" si="309"/>
        <v/>
      </c>
      <c r="CA158" s="144" t="str">
        <f t="shared" si="310"/>
        <v/>
      </c>
      <c r="CB158" s="138" t="e">
        <f t="shared" si="329"/>
        <v>#N/A</v>
      </c>
      <c r="CC158" s="138" t="e">
        <f t="shared" si="329"/>
        <v>#N/A</v>
      </c>
      <c r="CD158" s="138"/>
      <c r="CE158" s="143" t="str">
        <f t="shared" si="311"/>
        <v/>
      </c>
      <c r="CF158" s="144" t="str">
        <f t="shared" si="312"/>
        <v/>
      </c>
      <c r="CG158" s="138" t="e">
        <f t="shared" si="330"/>
        <v>#N/A</v>
      </c>
      <c r="CH158" s="138" t="e">
        <f t="shared" si="330"/>
        <v>#N/A</v>
      </c>
      <c r="CJ158" s="171"/>
      <c r="CK158" s="133"/>
      <c r="CL158" s="133"/>
      <c r="CM158" s="133"/>
      <c r="CN158" s="133"/>
      <c r="CO158" s="133"/>
      <c r="CP158" s="133"/>
      <c r="CQ158" s="133"/>
      <c r="CR158" s="133"/>
      <c r="CS158" s="133"/>
      <c r="CT158" s="133"/>
      <c r="CU158" s="133"/>
      <c r="CV158" s="133"/>
      <c r="CW158" s="133"/>
      <c r="CX158" s="133"/>
      <c r="CY158" s="133"/>
      <c r="CZ158" s="133"/>
      <c r="DA158" s="133"/>
      <c r="DB158" s="133"/>
      <c r="DC158" s="133"/>
      <c r="DD158" s="133"/>
      <c r="DE158" s="133"/>
      <c r="DF158" s="133"/>
      <c r="DG158" s="133"/>
      <c r="DH158" s="133"/>
      <c r="DI158" s="133"/>
      <c r="DJ158" s="133"/>
      <c r="DK158" s="133"/>
      <c r="DL158" s="133"/>
      <c r="DM158" s="133"/>
      <c r="DN158" s="133"/>
      <c r="DO158" s="133"/>
      <c r="DP158" s="133"/>
      <c r="DQ158" s="133"/>
      <c r="DR158" s="133"/>
      <c r="DS158" s="133"/>
      <c r="DT158" s="133"/>
      <c r="DU158" s="133"/>
      <c r="DV158" s="133"/>
      <c r="DW158" s="133"/>
      <c r="DX158" s="133"/>
      <c r="DY158" s="133"/>
      <c r="DZ158" s="133"/>
      <c r="EA158" s="133"/>
      <c r="EB158" s="133"/>
      <c r="EC158" s="133"/>
      <c r="ED158" s="133"/>
      <c r="EE158" s="133"/>
      <c r="EF158" s="133"/>
      <c r="EG158" s="133"/>
      <c r="EH158" s="133"/>
      <c r="EI158" s="133"/>
      <c r="EJ158" s="133"/>
      <c r="EK158" s="133"/>
      <c r="EL158" s="133"/>
      <c r="EM158" s="133"/>
      <c r="EN158" s="133"/>
      <c r="EO158" s="133"/>
      <c r="EP158" s="133"/>
      <c r="EQ158" s="133"/>
      <c r="ER158" s="133"/>
      <c r="ES158" s="133"/>
      <c r="ET158" s="133"/>
      <c r="EU158" s="133"/>
      <c r="EV158" s="133"/>
      <c r="EW158" s="133"/>
      <c r="EX158" s="133"/>
      <c r="EY158" s="133"/>
      <c r="EZ158" s="133"/>
      <c r="FA158" s="133"/>
      <c r="FB158" s="133"/>
      <c r="FC158" s="133"/>
      <c r="FD158" s="133"/>
      <c r="FE158" s="133"/>
      <c r="FF158" s="133"/>
      <c r="FG158" s="133"/>
      <c r="FH158" s="133"/>
      <c r="FI158" s="133"/>
      <c r="FJ158" s="133"/>
      <c r="FK158" s="133"/>
      <c r="FL158" s="133"/>
      <c r="FM158" s="133"/>
      <c r="FN158" s="133"/>
      <c r="FO158" s="133"/>
      <c r="FP158" s="133"/>
      <c r="FQ158" s="133"/>
      <c r="FR158" s="133"/>
      <c r="FS158" s="133"/>
      <c r="FT158" s="133"/>
      <c r="FU158" s="133"/>
      <c r="FV158" s="133"/>
      <c r="FW158" s="133"/>
      <c r="FX158" s="133"/>
      <c r="FY158" s="133"/>
      <c r="FZ158" s="133"/>
      <c r="GA158" s="133"/>
      <c r="GB158" s="133"/>
      <c r="GC158" s="133"/>
      <c r="GD158" s="133"/>
      <c r="GE158" s="133"/>
      <c r="GF158" s="133"/>
      <c r="GG158" s="133"/>
      <c r="GH158" s="133"/>
      <c r="GI158" s="133"/>
      <c r="GJ158" s="133"/>
      <c r="GK158" s="133"/>
      <c r="GL158" s="133"/>
      <c r="GM158" s="133"/>
      <c r="GN158" s="133"/>
      <c r="GO158" s="133"/>
      <c r="GP158" s="133"/>
      <c r="GQ158" s="133"/>
      <c r="GR158" s="133"/>
      <c r="GS158" s="133"/>
      <c r="GT158" s="133"/>
      <c r="GU158" s="133"/>
      <c r="GV158" s="133"/>
      <c r="GW158" s="133"/>
      <c r="GX158" s="133"/>
      <c r="GY158" s="133"/>
      <c r="GZ158" s="133"/>
      <c r="HA158" s="133"/>
      <c r="HB158" s="133"/>
    </row>
    <row r="159" spans="2:210" x14ac:dyDescent="0.25">
      <c r="B159" s="120"/>
      <c r="C159" s="114"/>
      <c r="D159"/>
      <c r="E159"/>
      <c r="F159" s="120"/>
      <c r="G159" s="114"/>
      <c r="H159"/>
      <c r="I159"/>
      <c r="J159" s="120"/>
      <c r="K159" s="114"/>
      <c r="L159"/>
      <c r="M159"/>
      <c r="N159" s="120"/>
      <c r="O159" s="114"/>
      <c r="P159"/>
      <c r="Q159"/>
      <c r="R159" s="120"/>
      <c r="S159" s="114"/>
      <c r="T159"/>
      <c r="U159"/>
      <c r="V159" s="120"/>
      <c r="W159" s="114"/>
      <c r="X159"/>
      <c r="Y159"/>
      <c r="AA159" s="140" t="str">
        <f t="shared" ref="AA159:AA222" si="331">IF(D159&lt;=$CL$45,D159*-1,"")</f>
        <v/>
      </c>
      <c r="AB159" s="141" t="str">
        <f t="shared" si="283"/>
        <v/>
      </c>
      <c r="AC159" s="142" t="e">
        <f t="shared" si="295"/>
        <v>#N/A</v>
      </c>
      <c r="AD159" s="142" t="e">
        <f t="shared" si="313"/>
        <v>#VALUE!</v>
      </c>
      <c r="AE159" s="134" t="str">
        <f t="shared" si="284"/>
        <v/>
      </c>
      <c r="AF159" s="140" t="str">
        <f t="shared" ref="AF159:AF222" si="332">IF(H159&lt;=$CL$45,H159*-1,"")</f>
        <v/>
      </c>
      <c r="AG159" s="141" t="str">
        <f t="shared" si="285"/>
        <v/>
      </c>
      <c r="AH159" s="142" t="e">
        <f t="shared" si="296"/>
        <v>#N/A</v>
      </c>
      <c r="AI159" s="142" t="e">
        <f t="shared" si="314"/>
        <v>#VALUE!</v>
      </c>
      <c r="AJ159" s="134" t="str">
        <f t="shared" si="286"/>
        <v/>
      </c>
      <c r="AK159" s="140" t="str">
        <f t="shared" ref="AK159:AK222" si="333">IF(L159&lt;=$CL$45,L159*-1,"")</f>
        <v/>
      </c>
      <c r="AL159" s="141" t="str">
        <f t="shared" si="287"/>
        <v/>
      </c>
      <c r="AM159" s="142" t="e">
        <f t="shared" si="297"/>
        <v>#N/A</v>
      </c>
      <c r="AN159" s="142" t="e">
        <f t="shared" si="315"/>
        <v>#VALUE!</v>
      </c>
      <c r="AO159" s="134" t="str">
        <f t="shared" si="288"/>
        <v/>
      </c>
      <c r="AP159" s="140" t="str">
        <f t="shared" ref="AP159:AP222" si="334">IF(P159&lt;=$CL$45,P159*-1,"")</f>
        <v/>
      </c>
      <c r="AQ159" s="141" t="str">
        <f t="shared" si="289"/>
        <v/>
      </c>
      <c r="AR159" s="142" t="e">
        <f t="shared" si="298"/>
        <v>#N/A</v>
      </c>
      <c r="AS159" s="142" t="e">
        <f t="shared" si="316"/>
        <v>#VALUE!</v>
      </c>
      <c r="AT159" s="134" t="str">
        <f t="shared" si="290"/>
        <v/>
      </c>
      <c r="AU159" s="140" t="str">
        <f t="shared" ref="AU159:AU222" si="335">IF(T159&lt;=$CL$45,T159*-1,"")</f>
        <v/>
      </c>
      <c r="AV159" s="141" t="str">
        <f t="shared" si="291"/>
        <v/>
      </c>
      <c r="AW159" s="142" t="e">
        <f t="shared" si="299"/>
        <v>#N/A</v>
      </c>
      <c r="AX159" s="142" t="e">
        <f t="shared" si="317"/>
        <v>#VALUE!</v>
      </c>
      <c r="AY159" s="134" t="str">
        <f t="shared" si="292"/>
        <v/>
      </c>
      <c r="AZ159" s="140" t="str">
        <f t="shared" ref="AZ159:AZ222" si="336">IF(X159&lt;=$CL$45,X159*-1,"")</f>
        <v/>
      </c>
      <c r="BA159" s="141" t="str">
        <f t="shared" si="293"/>
        <v/>
      </c>
      <c r="BB159" s="142" t="e">
        <f t="shared" si="300"/>
        <v>#N/A</v>
      </c>
      <c r="BC159" s="142" t="e">
        <f t="shared" si="318"/>
        <v>#VALUE!</v>
      </c>
      <c r="BD159" s="134" t="str">
        <f t="shared" si="294"/>
        <v/>
      </c>
      <c r="BF159" s="143" t="str">
        <f t="shared" si="301"/>
        <v/>
      </c>
      <c r="BG159" s="144" t="str">
        <f t="shared" si="302"/>
        <v/>
      </c>
      <c r="BH159" s="138" t="e">
        <f t="shared" si="325"/>
        <v>#N/A</v>
      </c>
      <c r="BI159" s="138" t="e">
        <f t="shared" si="325"/>
        <v>#N/A</v>
      </c>
      <c r="BJ159" s="138"/>
      <c r="BK159" s="143" t="str">
        <f t="shared" si="303"/>
        <v/>
      </c>
      <c r="BL159" s="144" t="str">
        <f t="shared" si="304"/>
        <v/>
      </c>
      <c r="BM159" s="138" t="e">
        <f t="shared" si="326"/>
        <v>#N/A</v>
      </c>
      <c r="BN159" s="138" t="e">
        <f t="shared" si="326"/>
        <v>#N/A</v>
      </c>
      <c r="BO159" s="138"/>
      <c r="BP159" s="143" t="str">
        <f t="shared" si="305"/>
        <v/>
      </c>
      <c r="BQ159" s="144" t="str">
        <f t="shared" si="306"/>
        <v/>
      </c>
      <c r="BR159" s="138" t="e">
        <f t="shared" si="327"/>
        <v>#N/A</v>
      </c>
      <c r="BS159" s="138" t="e">
        <f t="shared" si="327"/>
        <v>#N/A</v>
      </c>
      <c r="BT159" s="138"/>
      <c r="BU159" s="143" t="str">
        <f t="shared" si="307"/>
        <v/>
      </c>
      <c r="BV159" s="144" t="str">
        <f t="shared" si="308"/>
        <v/>
      </c>
      <c r="BW159" s="138" t="e">
        <f t="shared" si="328"/>
        <v>#N/A</v>
      </c>
      <c r="BX159" s="138" t="e">
        <f t="shared" si="328"/>
        <v>#N/A</v>
      </c>
      <c r="BY159" s="138"/>
      <c r="BZ159" s="143" t="str">
        <f t="shared" si="309"/>
        <v/>
      </c>
      <c r="CA159" s="144" t="str">
        <f t="shared" si="310"/>
        <v/>
      </c>
      <c r="CB159" s="138" t="e">
        <f t="shared" si="329"/>
        <v>#N/A</v>
      </c>
      <c r="CC159" s="138" t="e">
        <f t="shared" si="329"/>
        <v>#N/A</v>
      </c>
      <c r="CD159" s="138"/>
      <c r="CE159" s="143" t="str">
        <f t="shared" si="311"/>
        <v/>
      </c>
      <c r="CF159" s="144" t="str">
        <f t="shared" si="312"/>
        <v/>
      </c>
      <c r="CG159" s="138" t="e">
        <f t="shared" si="330"/>
        <v>#N/A</v>
      </c>
      <c r="CH159" s="138" t="e">
        <f t="shared" si="330"/>
        <v>#N/A</v>
      </c>
      <c r="CJ159" s="171"/>
      <c r="CK159" s="133"/>
      <c r="CL159" s="133"/>
      <c r="CM159" s="133"/>
      <c r="CN159" s="133"/>
      <c r="CO159" s="133"/>
      <c r="CP159" s="133"/>
      <c r="CQ159" s="133"/>
      <c r="CR159" s="133"/>
      <c r="CS159" s="133"/>
      <c r="CT159" s="133"/>
      <c r="CU159" s="133"/>
      <c r="CV159" s="133"/>
      <c r="CW159" s="133"/>
      <c r="CX159" s="133"/>
      <c r="CY159" s="133"/>
      <c r="CZ159" s="133"/>
      <c r="DA159" s="133"/>
      <c r="DB159" s="133"/>
      <c r="DC159" s="133"/>
      <c r="DD159" s="133"/>
      <c r="DE159" s="133"/>
      <c r="DF159" s="133"/>
      <c r="DG159" s="133"/>
      <c r="DH159" s="133"/>
      <c r="DI159" s="133"/>
      <c r="DJ159" s="133"/>
      <c r="DK159" s="133"/>
      <c r="DL159" s="133"/>
      <c r="DM159" s="133"/>
      <c r="DN159" s="133"/>
      <c r="DO159" s="133"/>
      <c r="DP159" s="133"/>
      <c r="DQ159" s="133"/>
      <c r="DR159" s="133"/>
      <c r="DS159" s="133"/>
      <c r="DT159" s="133"/>
      <c r="DU159" s="133"/>
      <c r="DV159" s="133"/>
      <c r="DW159" s="133"/>
      <c r="DX159" s="133"/>
      <c r="DY159" s="133"/>
      <c r="DZ159" s="133"/>
      <c r="EA159" s="133"/>
      <c r="EB159" s="133"/>
      <c r="EC159" s="133"/>
      <c r="ED159" s="133"/>
      <c r="EE159" s="133"/>
      <c r="EF159" s="133"/>
      <c r="EG159" s="133"/>
      <c r="EH159" s="133"/>
      <c r="EI159" s="133"/>
      <c r="EJ159" s="133"/>
      <c r="EK159" s="133"/>
      <c r="EL159" s="133"/>
      <c r="EM159" s="133"/>
      <c r="EN159" s="133"/>
      <c r="EO159" s="133"/>
      <c r="EP159" s="133"/>
      <c r="EQ159" s="133"/>
      <c r="ER159" s="133"/>
      <c r="ES159" s="133"/>
      <c r="ET159" s="133"/>
      <c r="EU159" s="133"/>
      <c r="EV159" s="133"/>
      <c r="EW159" s="133"/>
      <c r="EX159" s="133"/>
      <c r="EY159" s="133"/>
      <c r="EZ159" s="133"/>
      <c r="FA159" s="133"/>
      <c r="FB159" s="133"/>
      <c r="FC159" s="133"/>
      <c r="FD159" s="133"/>
      <c r="FE159" s="133"/>
      <c r="FF159" s="133"/>
      <c r="FG159" s="133"/>
      <c r="FH159" s="133"/>
      <c r="FI159" s="133"/>
      <c r="FJ159" s="133"/>
      <c r="FK159" s="133"/>
      <c r="FL159" s="133"/>
      <c r="FM159" s="133"/>
      <c r="FN159" s="133"/>
      <c r="FO159" s="133"/>
      <c r="FP159" s="133"/>
      <c r="FQ159" s="133"/>
      <c r="FR159" s="133"/>
      <c r="FS159" s="133"/>
      <c r="FT159" s="133"/>
      <c r="FU159" s="133"/>
      <c r="FV159" s="133"/>
      <c r="FW159" s="133"/>
      <c r="FX159" s="133"/>
      <c r="FY159" s="133"/>
      <c r="FZ159" s="133"/>
      <c r="GA159" s="133"/>
      <c r="GB159" s="133"/>
      <c r="GC159" s="133"/>
      <c r="GD159" s="133"/>
      <c r="GE159" s="133"/>
      <c r="GF159" s="133"/>
      <c r="GG159" s="133"/>
      <c r="GH159" s="133"/>
      <c r="GI159" s="133"/>
      <c r="GJ159" s="133"/>
      <c r="GK159" s="133"/>
      <c r="GL159" s="133"/>
      <c r="GM159" s="133"/>
      <c r="GN159" s="133"/>
      <c r="GO159" s="133"/>
      <c r="GP159" s="133"/>
      <c r="GQ159" s="133"/>
      <c r="GR159" s="133"/>
      <c r="GS159" s="133"/>
      <c r="GT159" s="133"/>
      <c r="GU159" s="133"/>
      <c r="GV159" s="133"/>
      <c r="GW159" s="133"/>
      <c r="GX159" s="133"/>
      <c r="GY159" s="133"/>
      <c r="GZ159" s="133"/>
      <c r="HA159" s="133"/>
      <c r="HB159" s="133"/>
    </row>
    <row r="160" spans="2:210" x14ac:dyDescent="0.25">
      <c r="B160" s="120"/>
      <c r="C160" s="114"/>
      <c r="D160"/>
      <c r="E160"/>
      <c r="F160" s="120"/>
      <c r="G160" s="114"/>
      <c r="H160"/>
      <c r="I160"/>
      <c r="J160" s="120"/>
      <c r="K160" s="114"/>
      <c r="L160"/>
      <c r="M160"/>
      <c r="N160" s="120"/>
      <c r="O160" s="114"/>
      <c r="P160"/>
      <c r="Q160"/>
      <c r="R160" s="120"/>
      <c r="S160" s="114"/>
      <c r="T160"/>
      <c r="U160"/>
      <c r="V160" s="120"/>
      <c r="W160" s="114"/>
      <c r="X160"/>
      <c r="Y160"/>
      <c r="AA160" s="140" t="str">
        <f t="shared" si="331"/>
        <v/>
      </c>
      <c r="AB160" s="141" t="str">
        <f t="shared" si="283"/>
        <v/>
      </c>
      <c r="AC160" s="142" t="e">
        <f t="shared" si="295"/>
        <v>#N/A</v>
      </c>
      <c r="AD160" s="142" t="e">
        <f t="shared" si="313"/>
        <v>#VALUE!</v>
      </c>
      <c r="AE160" s="134" t="str">
        <f t="shared" si="284"/>
        <v/>
      </c>
      <c r="AF160" s="140" t="str">
        <f t="shared" si="332"/>
        <v/>
      </c>
      <c r="AG160" s="141" t="str">
        <f t="shared" si="285"/>
        <v/>
      </c>
      <c r="AH160" s="142" t="e">
        <f t="shared" si="296"/>
        <v>#N/A</v>
      </c>
      <c r="AI160" s="142" t="e">
        <f t="shared" si="314"/>
        <v>#VALUE!</v>
      </c>
      <c r="AJ160" s="134" t="str">
        <f t="shared" si="286"/>
        <v/>
      </c>
      <c r="AK160" s="140" t="str">
        <f t="shared" si="333"/>
        <v/>
      </c>
      <c r="AL160" s="141" t="str">
        <f t="shared" si="287"/>
        <v/>
      </c>
      <c r="AM160" s="142" t="e">
        <f t="shared" si="297"/>
        <v>#N/A</v>
      </c>
      <c r="AN160" s="142" t="e">
        <f t="shared" si="315"/>
        <v>#VALUE!</v>
      </c>
      <c r="AO160" s="134" t="str">
        <f t="shared" si="288"/>
        <v/>
      </c>
      <c r="AP160" s="140" t="str">
        <f t="shared" si="334"/>
        <v/>
      </c>
      <c r="AQ160" s="141" t="str">
        <f t="shared" si="289"/>
        <v/>
      </c>
      <c r="AR160" s="142" t="e">
        <f t="shared" si="298"/>
        <v>#N/A</v>
      </c>
      <c r="AS160" s="142" t="e">
        <f t="shared" si="316"/>
        <v>#VALUE!</v>
      </c>
      <c r="AT160" s="134" t="str">
        <f t="shared" si="290"/>
        <v/>
      </c>
      <c r="AU160" s="140" t="str">
        <f t="shared" si="335"/>
        <v/>
      </c>
      <c r="AV160" s="141" t="str">
        <f t="shared" si="291"/>
        <v/>
      </c>
      <c r="AW160" s="142" t="e">
        <f t="shared" si="299"/>
        <v>#N/A</v>
      </c>
      <c r="AX160" s="142" t="e">
        <f t="shared" si="317"/>
        <v>#VALUE!</v>
      </c>
      <c r="AY160" s="134" t="str">
        <f t="shared" si="292"/>
        <v/>
      </c>
      <c r="AZ160" s="140" t="str">
        <f t="shared" si="336"/>
        <v/>
      </c>
      <c r="BA160" s="141" t="str">
        <f t="shared" si="293"/>
        <v/>
      </c>
      <c r="BB160" s="142" t="e">
        <f t="shared" si="300"/>
        <v>#N/A</v>
      </c>
      <c r="BC160" s="142" t="e">
        <f t="shared" si="318"/>
        <v>#VALUE!</v>
      </c>
      <c r="BD160" s="134" t="str">
        <f t="shared" si="294"/>
        <v/>
      </c>
      <c r="BF160" s="143" t="str">
        <f t="shared" si="301"/>
        <v/>
      </c>
      <c r="BG160" s="144" t="str">
        <f t="shared" si="302"/>
        <v/>
      </c>
      <c r="BH160" s="138" t="e">
        <f t="shared" si="325"/>
        <v>#N/A</v>
      </c>
      <c r="BI160" s="138" t="e">
        <f t="shared" si="325"/>
        <v>#N/A</v>
      </c>
      <c r="BJ160" s="138"/>
      <c r="BK160" s="143" t="str">
        <f t="shared" si="303"/>
        <v/>
      </c>
      <c r="BL160" s="144" t="str">
        <f t="shared" si="304"/>
        <v/>
      </c>
      <c r="BM160" s="138" t="e">
        <f t="shared" si="326"/>
        <v>#N/A</v>
      </c>
      <c r="BN160" s="138" t="e">
        <f t="shared" si="326"/>
        <v>#N/A</v>
      </c>
      <c r="BO160" s="138"/>
      <c r="BP160" s="143" t="str">
        <f t="shared" si="305"/>
        <v/>
      </c>
      <c r="BQ160" s="144" t="str">
        <f t="shared" si="306"/>
        <v/>
      </c>
      <c r="BR160" s="138" t="e">
        <f t="shared" si="327"/>
        <v>#N/A</v>
      </c>
      <c r="BS160" s="138" t="e">
        <f t="shared" si="327"/>
        <v>#N/A</v>
      </c>
      <c r="BT160" s="138"/>
      <c r="BU160" s="143" t="str">
        <f t="shared" si="307"/>
        <v/>
      </c>
      <c r="BV160" s="144" t="str">
        <f t="shared" si="308"/>
        <v/>
      </c>
      <c r="BW160" s="138" t="e">
        <f t="shared" si="328"/>
        <v>#N/A</v>
      </c>
      <c r="BX160" s="138" t="e">
        <f t="shared" si="328"/>
        <v>#N/A</v>
      </c>
      <c r="BY160" s="138"/>
      <c r="BZ160" s="143" t="str">
        <f t="shared" si="309"/>
        <v/>
      </c>
      <c r="CA160" s="144" t="str">
        <f t="shared" si="310"/>
        <v/>
      </c>
      <c r="CB160" s="138" t="e">
        <f t="shared" si="329"/>
        <v>#N/A</v>
      </c>
      <c r="CC160" s="138" t="e">
        <f t="shared" si="329"/>
        <v>#N/A</v>
      </c>
      <c r="CD160" s="138"/>
      <c r="CE160" s="143" t="str">
        <f t="shared" si="311"/>
        <v/>
      </c>
      <c r="CF160" s="144" t="str">
        <f t="shared" si="312"/>
        <v/>
      </c>
      <c r="CG160" s="138" t="e">
        <f t="shared" si="330"/>
        <v>#N/A</v>
      </c>
      <c r="CH160" s="138" t="e">
        <f t="shared" si="330"/>
        <v>#N/A</v>
      </c>
      <c r="CJ160" s="171"/>
      <c r="CK160" s="133"/>
      <c r="CL160" s="133"/>
      <c r="CM160" s="133"/>
      <c r="CN160" s="133"/>
      <c r="CO160" s="133"/>
      <c r="CP160" s="133"/>
      <c r="CQ160" s="133"/>
      <c r="CR160" s="133"/>
      <c r="CS160" s="133"/>
      <c r="CT160" s="133"/>
      <c r="CU160" s="133"/>
      <c r="CV160" s="133"/>
      <c r="CW160" s="133"/>
      <c r="CX160" s="133"/>
      <c r="CY160" s="133"/>
      <c r="CZ160" s="133"/>
      <c r="DA160" s="133"/>
      <c r="DB160" s="133"/>
      <c r="DC160" s="133"/>
      <c r="DD160" s="133"/>
      <c r="DE160" s="133"/>
      <c r="DF160" s="133"/>
      <c r="DG160" s="133"/>
      <c r="DH160" s="133"/>
      <c r="DI160" s="133"/>
      <c r="DJ160" s="133"/>
      <c r="DK160" s="133"/>
      <c r="DL160" s="133"/>
      <c r="DM160" s="133"/>
      <c r="DN160" s="133"/>
      <c r="DO160" s="133"/>
      <c r="DP160" s="133"/>
      <c r="DQ160" s="133"/>
      <c r="DR160" s="133"/>
      <c r="DS160" s="133"/>
      <c r="DT160" s="133"/>
      <c r="DU160" s="133"/>
      <c r="DV160" s="133"/>
      <c r="DW160" s="133"/>
      <c r="DX160" s="133"/>
      <c r="DY160" s="133"/>
      <c r="DZ160" s="133"/>
      <c r="EA160" s="133"/>
      <c r="EB160" s="133"/>
      <c r="EC160" s="133"/>
      <c r="ED160" s="133"/>
      <c r="EE160" s="133"/>
      <c r="EF160" s="133"/>
      <c r="EG160" s="133"/>
      <c r="EH160" s="133"/>
      <c r="EI160" s="133"/>
      <c r="EJ160" s="133"/>
      <c r="EK160" s="133"/>
      <c r="EL160" s="133"/>
      <c r="EM160" s="133"/>
      <c r="EN160" s="133"/>
      <c r="EO160" s="133"/>
      <c r="EP160" s="133"/>
      <c r="EQ160" s="133"/>
      <c r="ER160" s="133"/>
      <c r="ES160" s="133"/>
      <c r="ET160" s="133"/>
      <c r="EU160" s="133"/>
      <c r="EV160" s="133"/>
      <c r="EW160" s="133"/>
      <c r="EX160" s="133"/>
      <c r="EY160" s="133"/>
      <c r="EZ160" s="133"/>
      <c r="FA160" s="133"/>
      <c r="FB160" s="133"/>
      <c r="FC160" s="133"/>
      <c r="FD160" s="133"/>
      <c r="FE160" s="133"/>
      <c r="FF160" s="133"/>
      <c r="FG160" s="133"/>
      <c r="FH160" s="133"/>
      <c r="FI160" s="133"/>
      <c r="FJ160" s="133"/>
      <c r="FK160" s="133"/>
      <c r="FL160" s="133"/>
      <c r="FM160" s="133"/>
      <c r="FN160" s="133"/>
      <c r="FO160" s="133"/>
      <c r="FP160" s="133"/>
      <c r="FQ160" s="133"/>
      <c r="FR160" s="133"/>
      <c r="FS160" s="133"/>
      <c r="FT160" s="133"/>
      <c r="FU160" s="133"/>
      <c r="FV160" s="133"/>
      <c r="FW160" s="133"/>
      <c r="FX160" s="133"/>
      <c r="FY160" s="133"/>
      <c r="FZ160" s="133"/>
      <c r="GA160" s="133"/>
      <c r="GB160" s="133"/>
      <c r="GC160" s="133"/>
      <c r="GD160" s="133"/>
      <c r="GE160" s="133"/>
      <c r="GF160" s="133"/>
      <c r="GG160" s="133"/>
      <c r="GH160" s="133"/>
      <c r="GI160" s="133"/>
      <c r="GJ160" s="133"/>
      <c r="GK160" s="133"/>
      <c r="GL160" s="133"/>
      <c r="GM160" s="133"/>
      <c r="GN160" s="133"/>
      <c r="GO160" s="133"/>
      <c r="GP160" s="133"/>
      <c r="GQ160" s="133"/>
      <c r="GR160" s="133"/>
      <c r="GS160" s="133"/>
      <c r="GT160" s="133"/>
      <c r="GU160" s="133"/>
      <c r="GV160" s="133"/>
      <c r="GW160" s="133"/>
      <c r="GX160" s="133"/>
      <c r="GY160" s="133"/>
      <c r="GZ160" s="133"/>
      <c r="HA160" s="133"/>
      <c r="HB160" s="133"/>
    </row>
    <row r="161" spans="2:210" x14ac:dyDescent="0.25">
      <c r="B161" s="120"/>
      <c r="C161" s="114"/>
      <c r="D161"/>
      <c r="E161"/>
      <c r="F161" s="120"/>
      <c r="G161" s="114"/>
      <c r="H161"/>
      <c r="I161"/>
      <c r="J161" s="120"/>
      <c r="K161" s="114"/>
      <c r="L161"/>
      <c r="M161"/>
      <c r="N161" s="120"/>
      <c r="O161" s="114"/>
      <c r="P161"/>
      <c r="Q161"/>
      <c r="R161" s="120"/>
      <c r="S161" s="114"/>
      <c r="T161"/>
      <c r="U161"/>
      <c r="V161" s="120"/>
      <c r="W161" s="114"/>
      <c r="X161"/>
      <c r="Y161"/>
      <c r="AA161" s="140" t="str">
        <f t="shared" si="331"/>
        <v/>
      </c>
      <c r="AB161" s="141" t="str">
        <f t="shared" si="283"/>
        <v/>
      </c>
      <c r="AC161" s="142" t="e">
        <f t="shared" si="295"/>
        <v>#N/A</v>
      </c>
      <c r="AD161" s="142" t="e">
        <f t="shared" si="313"/>
        <v>#VALUE!</v>
      </c>
      <c r="AE161" s="134" t="str">
        <f t="shared" si="284"/>
        <v/>
      </c>
      <c r="AF161" s="140" t="str">
        <f t="shared" si="332"/>
        <v/>
      </c>
      <c r="AG161" s="141" t="str">
        <f t="shared" si="285"/>
        <v/>
      </c>
      <c r="AH161" s="142" t="e">
        <f t="shared" si="296"/>
        <v>#N/A</v>
      </c>
      <c r="AI161" s="142" t="e">
        <f t="shared" si="314"/>
        <v>#VALUE!</v>
      </c>
      <c r="AJ161" s="134" t="str">
        <f t="shared" si="286"/>
        <v/>
      </c>
      <c r="AK161" s="140" t="str">
        <f t="shared" si="333"/>
        <v/>
      </c>
      <c r="AL161" s="141" t="str">
        <f t="shared" si="287"/>
        <v/>
      </c>
      <c r="AM161" s="142" t="e">
        <f t="shared" si="297"/>
        <v>#N/A</v>
      </c>
      <c r="AN161" s="142" t="e">
        <f t="shared" si="315"/>
        <v>#VALUE!</v>
      </c>
      <c r="AO161" s="134" t="str">
        <f t="shared" si="288"/>
        <v/>
      </c>
      <c r="AP161" s="140" t="str">
        <f t="shared" si="334"/>
        <v/>
      </c>
      <c r="AQ161" s="141" t="str">
        <f t="shared" si="289"/>
        <v/>
      </c>
      <c r="AR161" s="142" t="e">
        <f t="shared" si="298"/>
        <v>#N/A</v>
      </c>
      <c r="AS161" s="142" t="e">
        <f t="shared" si="316"/>
        <v>#VALUE!</v>
      </c>
      <c r="AT161" s="134" t="str">
        <f t="shared" si="290"/>
        <v/>
      </c>
      <c r="AU161" s="140" t="str">
        <f t="shared" si="335"/>
        <v/>
      </c>
      <c r="AV161" s="141" t="str">
        <f t="shared" si="291"/>
        <v/>
      </c>
      <c r="AW161" s="142" t="e">
        <f t="shared" si="299"/>
        <v>#N/A</v>
      </c>
      <c r="AX161" s="142" t="e">
        <f t="shared" si="317"/>
        <v>#VALUE!</v>
      </c>
      <c r="AY161" s="134" t="str">
        <f t="shared" si="292"/>
        <v/>
      </c>
      <c r="AZ161" s="140" t="str">
        <f t="shared" si="336"/>
        <v/>
      </c>
      <c r="BA161" s="141" t="str">
        <f t="shared" si="293"/>
        <v/>
      </c>
      <c r="BB161" s="142" t="e">
        <f t="shared" si="300"/>
        <v>#N/A</v>
      </c>
      <c r="BC161" s="142" t="e">
        <f t="shared" si="318"/>
        <v>#VALUE!</v>
      </c>
      <c r="BD161" s="134" t="str">
        <f t="shared" si="294"/>
        <v/>
      </c>
      <c r="BF161" s="143" t="str">
        <f t="shared" si="301"/>
        <v/>
      </c>
      <c r="BG161" s="144" t="str">
        <f t="shared" si="302"/>
        <v/>
      </c>
      <c r="BH161" s="138" t="e">
        <f t="shared" si="325"/>
        <v>#N/A</v>
      </c>
      <c r="BI161" s="138" t="e">
        <f t="shared" si="325"/>
        <v>#N/A</v>
      </c>
      <c r="BJ161" s="138"/>
      <c r="BK161" s="143" t="str">
        <f t="shared" si="303"/>
        <v/>
      </c>
      <c r="BL161" s="144" t="str">
        <f t="shared" si="304"/>
        <v/>
      </c>
      <c r="BM161" s="138" t="e">
        <f t="shared" si="326"/>
        <v>#N/A</v>
      </c>
      <c r="BN161" s="138" t="e">
        <f t="shared" si="326"/>
        <v>#N/A</v>
      </c>
      <c r="BO161" s="138"/>
      <c r="BP161" s="143" t="str">
        <f t="shared" si="305"/>
        <v/>
      </c>
      <c r="BQ161" s="144" t="str">
        <f t="shared" si="306"/>
        <v/>
      </c>
      <c r="BR161" s="138" t="e">
        <f t="shared" si="327"/>
        <v>#N/A</v>
      </c>
      <c r="BS161" s="138" t="e">
        <f t="shared" si="327"/>
        <v>#N/A</v>
      </c>
      <c r="BT161" s="138"/>
      <c r="BU161" s="143" t="str">
        <f t="shared" si="307"/>
        <v/>
      </c>
      <c r="BV161" s="144" t="str">
        <f t="shared" si="308"/>
        <v/>
      </c>
      <c r="BW161" s="138" t="e">
        <f t="shared" si="328"/>
        <v>#N/A</v>
      </c>
      <c r="BX161" s="138" t="e">
        <f t="shared" si="328"/>
        <v>#N/A</v>
      </c>
      <c r="BY161" s="138"/>
      <c r="BZ161" s="143" t="str">
        <f t="shared" si="309"/>
        <v/>
      </c>
      <c r="CA161" s="144" t="str">
        <f t="shared" si="310"/>
        <v/>
      </c>
      <c r="CB161" s="138" t="e">
        <f t="shared" si="329"/>
        <v>#N/A</v>
      </c>
      <c r="CC161" s="138" t="e">
        <f t="shared" si="329"/>
        <v>#N/A</v>
      </c>
      <c r="CD161" s="138"/>
      <c r="CE161" s="143" t="str">
        <f t="shared" si="311"/>
        <v/>
      </c>
      <c r="CF161" s="144" t="str">
        <f t="shared" si="312"/>
        <v/>
      </c>
      <c r="CG161" s="138" t="e">
        <f t="shared" si="330"/>
        <v>#N/A</v>
      </c>
      <c r="CH161" s="138" t="e">
        <f t="shared" si="330"/>
        <v>#N/A</v>
      </c>
      <c r="CJ161" s="171"/>
      <c r="CK161" s="133"/>
      <c r="CL161" s="133"/>
      <c r="CM161" s="133"/>
      <c r="CN161" s="133"/>
      <c r="CO161" s="133"/>
      <c r="CP161" s="133"/>
      <c r="CQ161" s="133"/>
      <c r="CR161" s="133"/>
      <c r="CS161" s="133"/>
      <c r="CT161" s="133"/>
      <c r="CU161" s="133"/>
      <c r="CV161" s="133"/>
      <c r="CW161" s="133"/>
      <c r="CX161" s="133"/>
      <c r="CY161" s="133"/>
      <c r="CZ161" s="133"/>
      <c r="DA161" s="133"/>
      <c r="DB161" s="133"/>
      <c r="DC161" s="133"/>
      <c r="DD161" s="133"/>
      <c r="DE161" s="133"/>
      <c r="DF161" s="133"/>
      <c r="DG161" s="133"/>
      <c r="DH161" s="133"/>
      <c r="DI161" s="133"/>
      <c r="DJ161" s="133"/>
      <c r="DK161" s="133"/>
      <c r="DL161" s="133"/>
      <c r="DM161" s="133"/>
      <c r="DN161" s="133"/>
      <c r="DO161" s="133"/>
      <c r="DP161" s="133"/>
      <c r="DQ161" s="133"/>
      <c r="DR161" s="133"/>
      <c r="DS161" s="133"/>
      <c r="DT161" s="133"/>
      <c r="DU161" s="133"/>
      <c r="DV161" s="133"/>
      <c r="DW161" s="133"/>
      <c r="DX161" s="133"/>
      <c r="DY161" s="133"/>
      <c r="DZ161" s="133"/>
      <c r="EA161" s="133"/>
      <c r="EB161" s="133"/>
      <c r="EC161" s="133"/>
      <c r="ED161" s="133"/>
      <c r="EE161" s="133"/>
      <c r="EF161" s="133"/>
      <c r="EG161" s="133"/>
      <c r="EH161" s="133"/>
      <c r="EI161" s="133"/>
      <c r="EJ161" s="133"/>
      <c r="EK161" s="133"/>
      <c r="EL161" s="133"/>
      <c r="EM161" s="133"/>
      <c r="EN161" s="133"/>
      <c r="EO161" s="133"/>
      <c r="EP161" s="133"/>
      <c r="EQ161" s="133"/>
      <c r="ER161" s="133"/>
      <c r="ES161" s="133"/>
      <c r="ET161" s="133"/>
      <c r="EU161" s="133"/>
      <c r="EV161" s="133"/>
      <c r="EW161" s="133"/>
      <c r="EX161" s="133"/>
      <c r="EY161" s="133"/>
      <c r="EZ161" s="133"/>
      <c r="FA161" s="133"/>
      <c r="FB161" s="133"/>
      <c r="FC161" s="133"/>
      <c r="FD161" s="133"/>
      <c r="FE161" s="133"/>
      <c r="FF161" s="133"/>
      <c r="FG161" s="133"/>
      <c r="FH161" s="133"/>
      <c r="FI161" s="133"/>
      <c r="FJ161" s="133"/>
      <c r="FK161" s="133"/>
      <c r="FL161" s="133"/>
      <c r="FM161" s="133"/>
      <c r="FN161" s="133"/>
      <c r="FO161" s="133"/>
      <c r="FP161" s="133"/>
      <c r="FQ161" s="133"/>
      <c r="FR161" s="133"/>
      <c r="FS161" s="133"/>
      <c r="FT161" s="133"/>
      <c r="FU161" s="133"/>
      <c r="FV161" s="133"/>
      <c r="FW161" s="133"/>
      <c r="FX161" s="133"/>
      <c r="FY161" s="133"/>
      <c r="FZ161" s="133"/>
      <c r="GA161" s="133"/>
      <c r="GB161" s="133"/>
      <c r="GC161" s="133"/>
      <c r="GD161" s="133"/>
      <c r="GE161" s="133"/>
      <c r="GF161" s="133"/>
      <c r="GG161" s="133"/>
      <c r="GH161" s="133"/>
      <c r="GI161" s="133"/>
      <c r="GJ161" s="133"/>
      <c r="GK161" s="133"/>
      <c r="GL161" s="133"/>
      <c r="GM161" s="133"/>
      <c r="GN161" s="133"/>
      <c r="GO161" s="133"/>
      <c r="GP161" s="133"/>
      <c r="GQ161" s="133"/>
      <c r="GR161" s="133"/>
      <c r="GS161" s="133"/>
      <c r="GT161" s="133"/>
      <c r="GU161" s="133"/>
      <c r="GV161" s="133"/>
      <c r="GW161" s="133"/>
      <c r="GX161" s="133"/>
      <c r="GY161" s="133"/>
      <c r="GZ161" s="133"/>
      <c r="HA161" s="133"/>
      <c r="HB161" s="133"/>
    </row>
    <row r="162" spans="2:210" x14ac:dyDescent="0.25">
      <c r="B162" s="120"/>
      <c r="C162" s="114"/>
      <c r="D162"/>
      <c r="E162"/>
      <c r="F162" s="120"/>
      <c r="G162" s="114"/>
      <c r="H162"/>
      <c r="I162"/>
      <c r="J162" s="120"/>
      <c r="K162" s="114"/>
      <c r="L162"/>
      <c r="M162"/>
      <c r="N162" s="120"/>
      <c r="O162" s="114"/>
      <c r="P162"/>
      <c r="Q162"/>
      <c r="R162" s="120"/>
      <c r="S162" s="114"/>
      <c r="T162"/>
      <c r="U162"/>
      <c r="V162" s="120"/>
      <c r="W162" s="114"/>
      <c r="X162"/>
      <c r="Y162"/>
      <c r="AA162" s="140" t="str">
        <f t="shared" si="331"/>
        <v/>
      </c>
      <c r="AB162" s="141" t="str">
        <f t="shared" si="283"/>
        <v/>
      </c>
      <c r="AC162" s="142" t="e">
        <f t="shared" si="295"/>
        <v>#N/A</v>
      </c>
      <c r="AD162" s="142" t="e">
        <f t="shared" si="313"/>
        <v>#VALUE!</v>
      </c>
      <c r="AE162" s="134" t="str">
        <f t="shared" si="284"/>
        <v/>
      </c>
      <c r="AF162" s="140" t="str">
        <f t="shared" si="332"/>
        <v/>
      </c>
      <c r="AG162" s="141" t="str">
        <f t="shared" si="285"/>
        <v/>
      </c>
      <c r="AH162" s="142" t="e">
        <f t="shared" si="296"/>
        <v>#N/A</v>
      </c>
      <c r="AI162" s="142" t="e">
        <f t="shared" si="314"/>
        <v>#VALUE!</v>
      </c>
      <c r="AJ162" s="134" t="str">
        <f t="shared" si="286"/>
        <v/>
      </c>
      <c r="AK162" s="140" t="str">
        <f t="shared" si="333"/>
        <v/>
      </c>
      <c r="AL162" s="141" t="str">
        <f t="shared" si="287"/>
        <v/>
      </c>
      <c r="AM162" s="142" t="e">
        <f t="shared" si="297"/>
        <v>#N/A</v>
      </c>
      <c r="AN162" s="142" t="e">
        <f t="shared" si="315"/>
        <v>#VALUE!</v>
      </c>
      <c r="AO162" s="134" t="str">
        <f t="shared" si="288"/>
        <v/>
      </c>
      <c r="AP162" s="140" t="str">
        <f t="shared" si="334"/>
        <v/>
      </c>
      <c r="AQ162" s="141" t="str">
        <f t="shared" si="289"/>
        <v/>
      </c>
      <c r="AR162" s="142" t="e">
        <f t="shared" si="298"/>
        <v>#N/A</v>
      </c>
      <c r="AS162" s="142" t="e">
        <f t="shared" si="316"/>
        <v>#VALUE!</v>
      </c>
      <c r="AT162" s="134" t="str">
        <f t="shared" si="290"/>
        <v/>
      </c>
      <c r="AU162" s="140" t="str">
        <f t="shared" si="335"/>
        <v/>
      </c>
      <c r="AV162" s="141" t="str">
        <f t="shared" si="291"/>
        <v/>
      </c>
      <c r="AW162" s="142" t="e">
        <f t="shared" si="299"/>
        <v>#N/A</v>
      </c>
      <c r="AX162" s="142" t="e">
        <f t="shared" si="317"/>
        <v>#VALUE!</v>
      </c>
      <c r="AY162" s="134" t="str">
        <f t="shared" si="292"/>
        <v/>
      </c>
      <c r="AZ162" s="140" t="str">
        <f t="shared" si="336"/>
        <v/>
      </c>
      <c r="BA162" s="141" t="str">
        <f t="shared" si="293"/>
        <v/>
      </c>
      <c r="BB162" s="142" t="e">
        <f t="shared" si="300"/>
        <v>#N/A</v>
      </c>
      <c r="BC162" s="142" t="e">
        <f t="shared" si="318"/>
        <v>#VALUE!</v>
      </c>
      <c r="BD162" s="134" t="str">
        <f t="shared" si="294"/>
        <v/>
      </c>
      <c r="BF162" s="143" t="str">
        <f t="shared" si="301"/>
        <v/>
      </c>
      <c r="BG162" s="144" t="str">
        <f t="shared" si="302"/>
        <v/>
      </c>
      <c r="BH162" s="138" t="e">
        <f t="shared" si="325"/>
        <v>#N/A</v>
      </c>
      <c r="BI162" s="138" t="e">
        <f t="shared" si="325"/>
        <v>#N/A</v>
      </c>
      <c r="BJ162" s="138"/>
      <c r="BK162" s="143" t="str">
        <f t="shared" si="303"/>
        <v/>
      </c>
      <c r="BL162" s="144" t="str">
        <f t="shared" si="304"/>
        <v/>
      </c>
      <c r="BM162" s="138" t="e">
        <f t="shared" si="326"/>
        <v>#N/A</v>
      </c>
      <c r="BN162" s="138" t="e">
        <f t="shared" si="326"/>
        <v>#N/A</v>
      </c>
      <c r="BO162" s="138"/>
      <c r="BP162" s="143" t="str">
        <f t="shared" si="305"/>
        <v/>
      </c>
      <c r="BQ162" s="144" t="str">
        <f t="shared" si="306"/>
        <v/>
      </c>
      <c r="BR162" s="138" t="e">
        <f t="shared" si="327"/>
        <v>#N/A</v>
      </c>
      <c r="BS162" s="138" t="e">
        <f t="shared" si="327"/>
        <v>#N/A</v>
      </c>
      <c r="BT162" s="138"/>
      <c r="BU162" s="143" t="str">
        <f t="shared" si="307"/>
        <v/>
      </c>
      <c r="BV162" s="144" t="str">
        <f t="shared" si="308"/>
        <v/>
      </c>
      <c r="BW162" s="138" t="e">
        <f t="shared" si="328"/>
        <v>#N/A</v>
      </c>
      <c r="BX162" s="138" t="e">
        <f t="shared" si="328"/>
        <v>#N/A</v>
      </c>
      <c r="BY162" s="138"/>
      <c r="BZ162" s="143" t="str">
        <f t="shared" si="309"/>
        <v/>
      </c>
      <c r="CA162" s="144" t="str">
        <f t="shared" si="310"/>
        <v/>
      </c>
      <c r="CB162" s="138" t="e">
        <f t="shared" si="329"/>
        <v>#N/A</v>
      </c>
      <c r="CC162" s="138" t="e">
        <f t="shared" si="329"/>
        <v>#N/A</v>
      </c>
      <c r="CD162" s="138"/>
      <c r="CE162" s="143" t="str">
        <f t="shared" si="311"/>
        <v/>
      </c>
      <c r="CF162" s="144" t="str">
        <f t="shared" si="312"/>
        <v/>
      </c>
      <c r="CG162" s="138" t="e">
        <f t="shared" si="330"/>
        <v>#N/A</v>
      </c>
      <c r="CH162" s="138" t="e">
        <f t="shared" si="330"/>
        <v>#N/A</v>
      </c>
      <c r="CJ162" s="171"/>
      <c r="CK162" s="133"/>
      <c r="CL162" s="133"/>
      <c r="CM162" s="133"/>
      <c r="CN162" s="133"/>
      <c r="CO162" s="133"/>
      <c r="CP162" s="133"/>
      <c r="CQ162" s="133"/>
      <c r="CR162" s="133"/>
      <c r="CS162" s="133"/>
      <c r="CT162" s="133"/>
      <c r="CU162" s="133"/>
      <c r="CV162" s="133"/>
      <c r="CW162" s="133"/>
      <c r="CX162" s="133"/>
      <c r="CY162" s="133"/>
      <c r="CZ162" s="133"/>
      <c r="DA162" s="133"/>
      <c r="DB162" s="133"/>
      <c r="DC162" s="133"/>
      <c r="DD162" s="133"/>
      <c r="DE162" s="133"/>
      <c r="DF162" s="133"/>
      <c r="DG162" s="133"/>
      <c r="DH162" s="133"/>
      <c r="DI162" s="133"/>
      <c r="DJ162" s="133"/>
      <c r="DK162" s="133"/>
      <c r="DL162" s="133"/>
      <c r="DM162" s="133"/>
      <c r="DN162" s="133"/>
      <c r="DO162" s="133"/>
      <c r="DP162" s="133"/>
      <c r="DQ162" s="133"/>
      <c r="DR162" s="133"/>
      <c r="DS162" s="133"/>
      <c r="DT162" s="133"/>
      <c r="DU162" s="133"/>
      <c r="DV162" s="133"/>
      <c r="DW162" s="133"/>
      <c r="DX162" s="133"/>
      <c r="DY162" s="133"/>
      <c r="DZ162" s="133"/>
      <c r="EA162" s="133"/>
      <c r="EB162" s="133"/>
      <c r="EC162" s="133"/>
      <c r="ED162" s="133"/>
      <c r="EE162" s="133"/>
      <c r="EF162" s="133"/>
      <c r="EG162" s="133"/>
      <c r="EH162" s="133"/>
      <c r="EI162" s="133"/>
      <c r="EJ162" s="133"/>
      <c r="EK162" s="133"/>
      <c r="EL162" s="133"/>
      <c r="EM162" s="133"/>
      <c r="EN162" s="133"/>
      <c r="EO162" s="133"/>
      <c r="EP162" s="133"/>
      <c r="EQ162" s="133"/>
      <c r="ER162" s="133"/>
      <c r="ES162" s="133"/>
      <c r="ET162" s="133"/>
      <c r="EU162" s="133"/>
      <c r="EV162" s="133"/>
      <c r="EW162" s="133"/>
      <c r="EX162" s="133"/>
      <c r="EY162" s="133"/>
      <c r="EZ162" s="133"/>
      <c r="FA162" s="133"/>
      <c r="FB162" s="133"/>
      <c r="FC162" s="133"/>
      <c r="FD162" s="133"/>
      <c r="FE162" s="133"/>
      <c r="FF162" s="133"/>
      <c r="FG162" s="133"/>
      <c r="FH162" s="133"/>
      <c r="FI162" s="133"/>
      <c r="FJ162" s="133"/>
      <c r="FK162" s="133"/>
      <c r="FL162" s="133"/>
      <c r="FM162" s="133"/>
      <c r="FN162" s="133"/>
      <c r="FO162" s="133"/>
      <c r="FP162" s="133"/>
      <c r="FQ162" s="133"/>
      <c r="FR162" s="133"/>
      <c r="FS162" s="133"/>
      <c r="FT162" s="133"/>
      <c r="FU162" s="133"/>
      <c r="FV162" s="133"/>
      <c r="FW162" s="133"/>
      <c r="FX162" s="133"/>
      <c r="FY162" s="133"/>
      <c r="FZ162" s="133"/>
      <c r="GA162" s="133"/>
      <c r="GB162" s="133"/>
      <c r="GC162" s="133"/>
      <c r="GD162" s="133"/>
      <c r="GE162" s="133"/>
      <c r="GF162" s="133"/>
      <c r="GG162" s="133"/>
      <c r="GH162" s="133"/>
      <c r="GI162" s="133"/>
      <c r="GJ162" s="133"/>
      <c r="GK162" s="133"/>
      <c r="GL162" s="133"/>
      <c r="GM162" s="133"/>
      <c r="GN162" s="133"/>
      <c r="GO162" s="133"/>
      <c r="GP162" s="133"/>
      <c r="GQ162" s="133"/>
      <c r="GR162" s="133"/>
      <c r="GS162" s="133"/>
      <c r="GT162" s="133"/>
      <c r="GU162" s="133"/>
      <c r="GV162" s="133"/>
      <c r="GW162" s="133"/>
      <c r="GX162" s="133"/>
      <c r="GY162" s="133"/>
      <c r="GZ162" s="133"/>
      <c r="HA162" s="133"/>
      <c r="HB162" s="133"/>
    </row>
    <row r="163" spans="2:210" x14ac:dyDescent="0.25">
      <c r="B163" s="120"/>
      <c r="C163" s="114"/>
      <c r="D163"/>
      <c r="E163"/>
      <c r="F163" s="120"/>
      <c r="G163" s="114"/>
      <c r="H163"/>
      <c r="I163"/>
      <c r="J163" s="120"/>
      <c r="K163" s="114"/>
      <c r="L163"/>
      <c r="M163"/>
      <c r="N163" s="120"/>
      <c r="O163" s="114"/>
      <c r="P163"/>
      <c r="Q163"/>
      <c r="R163" s="120"/>
      <c r="S163" s="114"/>
      <c r="T163"/>
      <c r="U163"/>
      <c r="V163" s="120"/>
      <c r="W163" s="114"/>
      <c r="X163"/>
      <c r="Y163"/>
      <c r="AA163" s="140" t="str">
        <f t="shared" si="331"/>
        <v/>
      </c>
      <c r="AB163" s="141" t="str">
        <f t="shared" si="283"/>
        <v/>
      </c>
      <c r="AC163" s="142" t="e">
        <f t="shared" si="295"/>
        <v>#N/A</v>
      </c>
      <c r="AD163" s="142" t="e">
        <f t="shared" si="313"/>
        <v>#VALUE!</v>
      </c>
      <c r="AE163" s="134" t="str">
        <f t="shared" si="284"/>
        <v/>
      </c>
      <c r="AF163" s="140" t="str">
        <f t="shared" si="332"/>
        <v/>
      </c>
      <c r="AG163" s="141" t="str">
        <f t="shared" si="285"/>
        <v/>
      </c>
      <c r="AH163" s="142" t="e">
        <f t="shared" si="296"/>
        <v>#N/A</v>
      </c>
      <c r="AI163" s="142" t="e">
        <f t="shared" si="314"/>
        <v>#VALUE!</v>
      </c>
      <c r="AJ163" s="134" t="str">
        <f t="shared" si="286"/>
        <v/>
      </c>
      <c r="AK163" s="140" t="str">
        <f t="shared" si="333"/>
        <v/>
      </c>
      <c r="AL163" s="141" t="str">
        <f t="shared" si="287"/>
        <v/>
      </c>
      <c r="AM163" s="142" t="e">
        <f t="shared" si="297"/>
        <v>#N/A</v>
      </c>
      <c r="AN163" s="142" t="e">
        <f t="shared" si="315"/>
        <v>#VALUE!</v>
      </c>
      <c r="AO163" s="134" t="str">
        <f t="shared" si="288"/>
        <v/>
      </c>
      <c r="AP163" s="140" t="str">
        <f t="shared" si="334"/>
        <v/>
      </c>
      <c r="AQ163" s="141" t="str">
        <f t="shared" si="289"/>
        <v/>
      </c>
      <c r="AR163" s="142" t="e">
        <f t="shared" si="298"/>
        <v>#N/A</v>
      </c>
      <c r="AS163" s="142" t="e">
        <f t="shared" si="316"/>
        <v>#VALUE!</v>
      </c>
      <c r="AT163" s="134" t="str">
        <f t="shared" si="290"/>
        <v/>
      </c>
      <c r="AU163" s="140" t="str">
        <f t="shared" si="335"/>
        <v/>
      </c>
      <c r="AV163" s="141" t="str">
        <f t="shared" si="291"/>
        <v/>
      </c>
      <c r="AW163" s="142" t="e">
        <f t="shared" si="299"/>
        <v>#N/A</v>
      </c>
      <c r="AX163" s="142" t="e">
        <f t="shared" si="317"/>
        <v>#VALUE!</v>
      </c>
      <c r="AY163" s="134" t="str">
        <f t="shared" si="292"/>
        <v/>
      </c>
      <c r="AZ163" s="140" t="str">
        <f t="shared" si="336"/>
        <v/>
      </c>
      <c r="BA163" s="141" t="str">
        <f t="shared" si="293"/>
        <v/>
      </c>
      <c r="BB163" s="142" t="e">
        <f t="shared" si="300"/>
        <v>#N/A</v>
      </c>
      <c r="BC163" s="142" t="e">
        <f t="shared" si="318"/>
        <v>#VALUE!</v>
      </c>
      <c r="BD163" s="134" t="str">
        <f t="shared" si="294"/>
        <v/>
      </c>
      <c r="BF163" s="143" t="str">
        <f t="shared" si="301"/>
        <v/>
      </c>
      <c r="BG163" s="144" t="str">
        <f t="shared" si="302"/>
        <v/>
      </c>
      <c r="BH163" s="138" t="e">
        <f t="shared" si="325"/>
        <v>#N/A</v>
      </c>
      <c r="BI163" s="138" t="e">
        <f t="shared" si="325"/>
        <v>#N/A</v>
      </c>
      <c r="BJ163" s="138"/>
      <c r="BK163" s="143" t="str">
        <f t="shared" si="303"/>
        <v/>
      </c>
      <c r="BL163" s="144" t="str">
        <f t="shared" si="304"/>
        <v/>
      </c>
      <c r="BM163" s="138" t="e">
        <f t="shared" si="326"/>
        <v>#N/A</v>
      </c>
      <c r="BN163" s="138" t="e">
        <f t="shared" si="326"/>
        <v>#N/A</v>
      </c>
      <c r="BO163" s="138"/>
      <c r="BP163" s="143" t="str">
        <f t="shared" si="305"/>
        <v/>
      </c>
      <c r="BQ163" s="144" t="str">
        <f t="shared" si="306"/>
        <v/>
      </c>
      <c r="BR163" s="138" t="e">
        <f t="shared" si="327"/>
        <v>#N/A</v>
      </c>
      <c r="BS163" s="138" t="e">
        <f t="shared" si="327"/>
        <v>#N/A</v>
      </c>
      <c r="BT163" s="138"/>
      <c r="BU163" s="143" t="str">
        <f t="shared" si="307"/>
        <v/>
      </c>
      <c r="BV163" s="144" t="str">
        <f t="shared" si="308"/>
        <v/>
      </c>
      <c r="BW163" s="138" t="e">
        <f t="shared" si="328"/>
        <v>#N/A</v>
      </c>
      <c r="BX163" s="138" t="e">
        <f t="shared" si="328"/>
        <v>#N/A</v>
      </c>
      <c r="BY163" s="138"/>
      <c r="BZ163" s="143" t="str">
        <f t="shared" si="309"/>
        <v/>
      </c>
      <c r="CA163" s="144" t="str">
        <f t="shared" si="310"/>
        <v/>
      </c>
      <c r="CB163" s="138" t="e">
        <f t="shared" si="329"/>
        <v>#N/A</v>
      </c>
      <c r="CC163" s="138" t="e">
        <f t="shared" si="329"/>
        <v>#N/A</v>
      </c>
      <c r="CD163" s="138"/>
      <c r="CE163" s="143" t="str">
        <f t="shared" si="311"/>
        <v/>
      </c>
      <c r="CF163" s="144" t="str">
        <f t="shared" si="312"/>
        <v/>
      </c>
      <c r="CG163" s="138" t="e">
        <f t="shared" si="330"/>
        <v>#N/A</v>
      </c>
      <c r="CH163" s="138" t="e">
        <f t="shared" si="330"/>
        <v>#N/A</v>
      </c>
      <c r="CJ163" s="171"/>
      <c r="CK163" s="133"/>
      <c r="CL163" s="133"/>
      <c r="CM163" s="133"/>
      <c r="CN163" s="133"/>
      <c r="CO163" s="133"/>
      <c r="CP163" s="133"/>
      <c r="CQ163" s="133"/>
      <c r="CR163" s="133"/>
      <c r="CS163" s="133"/>
      <c r="CT163" s="133"/>
      <c r="CU163" s="133"/>
      <c r="CV163" s="133"/>
      <c r="CW163" s="133"/>
      <c r="CX163" s="133"/>
      <c r="CY163" s="133"/>
      <c r="CZ163" s="133"/>
      <c r="DA163" s="133"/>
      <c r="DB163" s="133"/>
      <c r="DC163" s="133"/>
      <c r="DD163" s="133"/>
      <c r="DE163" s="133"/>
      <c r="DF163" s="133"/>
      <c r="DG163" s="133"/>
      <c r="DH163" s="133"/>
      <c r="DI163" s="133"/>
      <c r="DJ163" s="133"/>
      <c r="DK163" s="133"/>
      <c r="DL163" s="133"/>
      <c r="DM163" s="133"/>
      <c r="DN163" s="133"/>
      <c r="DO163" s="133"/>
      <c r="DP163" s="133"/>
      <c r="DQ163" s="133"/>
      <c r="DR163" s="133"/>
      <c r="DS163" s="133"/>
      <c r="DT163" s="133"/>
      <c r="DU163" s="133"/>
      <c r="DV163" s="133"/>
      <c r="DW163" s="133"/>
      <c r="DX163" s="133"/>
      <c r="DY163" s="133"/>
      <c r="DZ163" s="133"/>
      <c r="EA163" s="133"/>
      <c r="EB163" s="133"/>
      <c r="EC163" s="133"/>
      <c r="ED163" s="133"/>
      <c r="EE163" s="133"/>
      <c r="EF163" s="133"/>
      <c r="EG163" s="133"/>
      <c r="EH163" s="133"/>
      <c r="EI163" s="133"/>
      <c r="EJ163" s="133"/>
      <c r="EK163" s="133"/>
      <c r="EL163" s="133"/>
      <c r="EM163" s="133"/>
      <c r="EN163" s="133"/>
      <c r="EO163" s="133"/>
      <c r="EP163" s="133"/>
      <c r="EQ163" s="133"/>
      <c r="ER163" s="133"/>
      <c r="ES163" s="133"/>
      <c r="ET163" s="133"/>
      <c r="EU163" s="133"/>
      <c r="EV163" s="133"/>
      <c r="EW163" s="133"/>
      <c r="EX163" s="133"/>
      <c r="EY163" s="133"/>
      <c r="EZ163" s="133"/>
      <c r="FA163" s="133"/>
      <c r="FB163" s="133"/>
      <c r="FC163" s="133"/>
      <c r="FD163" s="133"/>
      <c r="FE163" s="133"/>
      <c r="FF163" s="133"/>
      <c r="FG163" s="133"/>
      <c r="FH163" s="133"/>
      <c r="FI163" s="133"/>
      <c r="FJ163" s="133"/>
      <c r="FK163" s="133"/>
      <c r="FL163" s="133"/>
      <c r="FM163" s="133"/>
      <c r="FN163" s="133"/>
      <c r="FO163" s="133"/>
      <c r="FP163" s="133"/>
      <c r="FQ163" s="133"/>
      <c r="FR163" s="133"/>
      <c r="FS163" s="133"/>
      <c r="FT163" s="133"/>
      <c r="FU163" s="133"/>
      <c r="FV163" s="133"/>
      <c r="FW163" s="133"/>
      <c r="FX163" s="133"/>
      <c r="FY163" s="133"/>
      <c r="FZ163" s="133"/>
      <c r="GA163" s="133"/>
      <c r="GB163" s="133"/>
      <c r="GC163" s="133"/>
      <c r="GD163" s="133"/>
      <c r="GE163" s="133"/>
      <c r="GF163" s="133"/>
      <c r="GG163" s="133"/>
      <c r="GH163" s="133"/>
      <c r="GI163" s="133"/>
      <c r="GJ163" s="133"/>
      <c r="GK163" s="133"/>
      <c r="GL163" s="133"/>
      <c r="GM163" s="133"/>
      <c r="GN163" s="133"/>
      <c r="GO163" s="133"/>
      <c r="GP163" s="133"/>
      <c r="GQ163" s="133"/>
      <c r="GR163" s="133"/>
      <c r="GS163" s="133"/>
      <c r="GT163" s="133"/>
      <c r="GU163" s="133"/>
      <c r="GV163" s="133"/>
      <c r="GW163" s="133"/>
      <c r="GX163" s="133"/>
      <c r="GY163" s="133"/>
      <c r="GZ163" s="133"/>
      <c r="HA163" s="133"/>
      <c r="HB163" s="133"/>
    </row>
    <row r="164" spans="2:210" x14ac:dyDescent="0.25">
      <c r="B164" s="120"/>
      <c r="C164" s="114"/>
      <c r="D164"/>
      <c r="E164"/>
      <c r="F164" s="120"/>
      <c r="G164" s="114"/>
      <c r="H164"/>
      <c r="I164"/>
      <c r="J164" s="120"/>
      <c r="K164" s="114"/>
      <c r="L164"/>
      <c r="M164"/>
      <c r="N164" s="120"/>
      <c r="O164" s="114"/>
      <c r="P164"/>
      <c r="Q164"/>
      <c r="R164" s="120"/>
      <c r="S164" s="114"/>
      <c r="T164"/>
      <c r="U164"/>
      <c r="V164" s="120"/>
      <c r="W164" s="114"/>
      <c r="X164"/>
      <c r="Y164"/>
      <c r="AA164" s="140" t="str">
        <f t="shared" si="331"/>
        <v/>
      </c>
      <c r="AB164" s="141" t="str">
        <f t="shared" si="283"/>
        <v/>
      </c>
      <c r="AC164" s="142" t="e">
        <f t="shared" si="295"/>
        <v>#N/A</v>
      </c>
      <c r="AD164" s="142" t="e">
        <f t="shared" si="313"/>
        <v>#VALUE!</v>
      </c>
      <c r="AE164" s="134" t="str">
        <f t="shared" si="284"/>
        <v/>
      </c>
      <c r="AF164" s="140" t="str">
        <f t="shared" si="332"/>
        <v/>
      </c>
      <c r="AG164" s="141" t="str">
        <f t="shared" si="285"/>
        <v/>
      </c>
      <c r="AH164" s="142" t="e">
        <f t="shared" si="296"/>
        <v>#N/A</v>
      </c>
      <c r="AI164" s="142" t="e">
        <f t="shared" si="314"/>
        <v>#VALUE!</v>
      </c>
      <c r="AJ164" s="134" t="str">
        <f t="shared" si="286"/>
        <v/>
      </c>
      <c r="AK164" s="140" t="str">
        <f t="shared" si="333"/>
        <v/>
      </c>
      <c r="AL164" s="141" t="str">
        <f t="shared" si="287"/>
        <v/>
      </c>
      <c r="AM164" s="142" t="e">
        <f t="shared" si="297"/>
        <v>#N/A</v>
      </c>
      <c r="AN164" s="142" t="e">
        <f t="shared" si="315"/>
        <v>#VALUE!</v>
      </c>
      <c r="AO164" s="134" t="str">
        <f t="shared" si="288"/>
        <v/>
      </c>
      <c r="AP164" s="140" t="str">
        <f t="shared" si="334"/>
        <v/>
      </c>
      <c r="AQ164" s="141" t="str">
        <f t="shared" si="289"/>
        <v/>
      </c>
      <c r="AR164" s="142" t="e">
        <f t="shared" si="298"/>
        <v>#N/A</v>
      </c>
      <c r="AS164" s="142" t="e">
        <f t="shared" si="316"/>
        <v>#VALUE!</v>
      </c>
      <c r="AT164" s="134" t="str">
        <f t="shared" si="290"/>
        <v/>
      </c>
      <c r="AU164" s="140" t="str">
        <f t="shared" si="335"/>
        <v/>
      </c>
      <c r="AV164" s="141" t="str">
        <f t="shared" si="291"/>
        <v/>
      </c>
      <c r="AW164" s="142" t="e">
        <f t="shared" si="299"/>
        <v>#N/A</v>
      </c>
      <c r="AX164" s="142" t="e">
        <f t="shared" si="317"/>
        <v>#VALUE!</v>
      </c>
      <c r="AY164" s="134" t="str">
        <f t="shared" si="292"/>
        <v/>
      </c>
      <c r="AZ164" s="140" t="str">
        <f t="shared" si="336"/>
        <v/>
      </c>
      <c r="BA164" s="141" t="str">
        <f t="shared" si="293"/>
        <v/>
      </c>
      <c r="BB164" s="142" t="e">
        <f t="shared" si="300"/>
        <v>#N/A</v>
      </c>
      <c r="BC164" s="142" t="e">
        <f t="shared" si="318"/>
        <v>#VALUE!</v>
      </c>
      <c r="BD164" s="134" t="str">
        <f t="shared" si="294"/>
        <v/>
      </c>
      <c r="BF164" s="143" t="str">
        <f t="shared" si="301"/>
        <v/>
      </c>
      <c r="BG164" s="144" t="str">
        <f t="shared" si="302"/>
        <v/>
      </c>
      <c r="BH164" s="138" t="e">
        <f t="shared" si="325"/>
        <v>#N/A</v>
      </c>
      <c r="BI164" s="138" t="e">
        <f t="shared" si="325"/>
        <v>#N/A</v>
      </c>
      <c r="BJ164" s="138"/>
      <c r="BK164" s="143" t="str">
        <f t="shared" si="303"/>
        <v/>
      </c>
      <c r="BL164" s="144" t="str">
        <f t="shared" si="304"/>
        <v/>
      </c>
      <c r="BM164" s="138" t="e">
        <f t="shared" si="326"/>
        <v>#N/A</v>
      </c>
      <c r="BN164" s="138" t="e">
        <f t="shared" si="326"/>
        <v>#N/A</v>
      </c>
      <c r="BO164" s="138"/>
      <c r="BP164" s="143" t="str">
        <f t="shared" si="305"/>
        <v/>
      </c>
      <c r="BQ164" s="144" t="str">
        <f t="shared" si="306"/>
        <v/>
      </c>
      <c r="BR164" s="138" t="e">
        <f t="shared" si="327"/>
        <v>#N/A</v>
      </c>
      <c r="BS164" s="138" t="e">
        <f t="shared" si="327"/>
        <v>#N/A</v>
      </c>
      <c r="BT164" s="138"/>
      <c r="BU164" s="143" t="str">
        <f t="shared" si="307"/>
        <v/>
      </c>
      <c r="BV164" s="144" t="str">
        <f t="shared" si="308"/>
        <v/>
      </c>
      <c r="BW164" s="138" t="e">
        <f t="shared" si="328"/>
        <v>#N/A</v>
      </c>
      <c r="BX164" s="138" t="e">
        <f t="shared" si="328"/>
        <v>#N/A</v>
      </c>
      <c r="BY164" s="138"/>
      <c r="BZ164" s="143" t="str">
        <f t="shared" si="309"/>
        <v/>
      </c>
      <c r="CA164" s="144" t="str">
        <f t="shared" si="310"/>
        <v/>
      </c>
      <c r="CB164" s="138" t="e">
        <f t="shared" si="329"/>
        <v>#N/A</v>
      </c>
      <c r="CC164" s="138" t="e">
        <f t="shared" si="329"/>
        <v>#N/A</v>
      </c>
      <c r="CD164" s="138"/>
      <c r="CE164" s="143" t="str">
        <f t="shared" si="311"/>
        <v/>
      </c>
      <c r="CF164" s="144" t="str">
        <f t="shared" si="312"/>
        <v/>
      </c>
      <c r="CG164" s="138" t="e">
        <f t="shared" si="330"/>
        <v>#N/A</v>
      </c>
      <c r="CH164" s="138" t="e">
        <f t="shared" si="330"/>
        <v>#N/A</v>
      </c>
      <c r="CJ164" s="171"/>
      <c r="CK164" s="133"/>
      <c r="CL164" s="133"/>
      <c r="CM164" s="133"/>
      <c r="CN164" s="133"/>
      <c r="CO164" s="133"/>
      <c r="CP164" s="133"/>
      <c r="CQ164" s="133"/>
      <c r="CR164" s="133"/>
      <c r="CS164" s="133"/>
      <c r="CT164" s="133"/>
      <c r="CU164" s="133"/>
      <c r="CV164" s="133"/>
      <c r="CW164" s="133"/>
      <c r="CX164" s="133"/>
      <c r="CY164" s="133"/>
      <c r="CZ164" s="133"/>
      <c r="DA164" s="133"/>
      <c r="DB164" s="133"/>
      <c r="DC164" s="133"/>
      <c r="DD164" s="133"/>
      <c r="DE164" s="133"/>
      <c r="DF164" s="133"/>
      <c r="DG164" s="133"/>
      <c r="DH164" s="133"/>
      <c r="DI164" s="133"/>
      <c r="DJ164" s="133"/>
      <c r="DK164" s="133"/>
      <c r="DL164" s="133"/>
      <c r="DM164" s="133"/>
      <c r="DN164" s="133"/>
      <c r="DO164" s="133"/>
      <c r="DP164" s="133"/>
      <c r="DQ164" s="133"/>
      <c r="DR164" s="133"/>
      <c r="DS164" s="133"/>
      <c r="DT164" s="133"/>
      <c r="DU164" s="133"/>
      <c r="DV164" s="133"/>
      <c r="DW164" s="133"/>
      <c r="DX164" s="133"/>
      <c r="DY164" s="133"/>
      <c r="DZ164" s="133"/>
      <c r="EA164" s="133"/>
      <c r="EB164" s="133"/>
      <c r="EC164" s="133"/>
      <c r="ED164" s="133"/>
      <c r="EE164" s="133"/>
      <c r="EF164" s="133"/>
      <c r="EG164" s="133"/>
      <c r="EH164" s="133"/>
      <c r="EI164" s="133"/>
      <c r="EJ164" s="133"/>
      <c r="EK164" s="133"/>
      <c r="EL164" s="133"/>
      <c r="EM164" s="133"/>
      <c r="EN164" s="133"/>
      <c r="EO164" s="133"/>
      <c r="EP164" s="133"/>
      <c r="EQ164" s="133"/>
      <c r="ER164" s="133"/>
      <c r="ES164" s="133"/>
      <c r="ET164" s="133"/>
      <c r="EU164" s="133"/>
      <c r="EV164" s="133"/>
      <c r="EW164" s="133"/>
      <c r="EX164" s="133"/>
      <c r="EY164" s="133"/>
      <c r="EZ164" s="133"/>
      <c r="FA164" s="133"/>
      <c r="FB164" s="133"/>
      <c r="FC164" s="133"/>
      <c r="FD164" s="133"/>
      <c r="FE164" s="133"/>
      <c r="FF164" s="133"/>
      <c r="FG164" s="133"/>
      <c r="FH164" s="133"/>
      <c r="FI164" s="133"/>
      <c r="FJ164" s="133"/>
      <c r="FK164" s="133"/>
      <c r="FL164" s="133"/>
      <c r="FM164" s="133"/>
      <c r="FN164" s="133"/>
      <c r="FO164" s="133"/>
      <c r="FP164" s="133"/>
      <c r="FQ164" s="133"/>
      <c r="FR164" s="133"/>
      <c r="FS164" s="133"/>
      <c r="FT164" s="133"/>
      <c r="FU164" s="133"/>
      <c r="FV164" s="133"/>
      <c r="FW164" s="133"/>
      <c r="FX164" s="133"/>
      <c r="FY164" s="133"/>
      <c r="FZ164" s="133"/>
      <c r="GA164" s="133"/>
      <c r="GB164" s="133"/>
      <c r="GC164" s="133"/>
      <c r="GD164" s="133"/>
      <c r="GE164" s="133"/>
      <c r="GF164" s="133"/>
      <c r="GG164" s="133"/>
      <c r="GH164" s="133"/>
      <c r="GI164" s="133"/>
      <c r="GJ164" s="133"/>
      <c r="GK164" s="133"/>
      <c r="GL164" s="133"/>
      <c r="GM164" s="133"/>
      <c r="GN164" s="133"/>
      <c r="GO164" s="133"/>
      <c r="GP164" s="133"/>
      <c r="GQ164" s="133"/>
      <c r="GR164" s="133"/>
      <c r="GS164" s="133"/>
      <c r="GT164" s="133"/>
      <c r="GU164" s="133"/>
      <c r="GV164" s="133"/>
      <c r="GW164" s="133"/>
      <c r="GX164" s="133"/>
      <c r="GY164" s="133"/>
      <c r="GZ164" s="133"/>
      <c r="HA164" s="133"/>
      <c r="HB164" s="133"/>
    </row>
    <row r="165" spans="2:210" x14ac:dyDescent="0.25">
      <c r="B165" s="120"/>
      <c r="C165" s="114"/>
      <c r="D165"/>
      <c r="E165"/>
      <c r="F165" s="120"/>
      <c r="G165" s="114"/>
      <c r="H165"/>
      <c r="I165"/>
      <c r="J165" s="120"/>
      <c r="K165" s="114"/>
      <c r="L165"/>
      <c r="M165"/>
      <c r="N165" s="120"/>
      <c r="O165" s="114"/>
      <c r="P165"/>
      <c r="Q165"/>
      <c r="R165" s="120"/>
      <c r="S165" s="114"/>
      <c r="T165"/>
      <c r="U165"/>
      <c r="V165" s="120"/>
      <c r="W165" s="114"/>
      <c r="X165"/>
      <c r="Y165"/>
      <c r="AA165" s="140" t="str">
        <f t="shared" si="331"/>
        <v/>
      </c>
      <c r="AB165" s="141" t="str">
        <f t="shared" si="283"/>
        <v/>
      </c>
      <c r="AC165" s="142" t="e">
        <f t="shared" si="295"/>
        <v>#N/A</v>
      </c>
      <c r="AD165" s="142" t="e">
        <f t="shared" si="313"/>
        <v>#VALUE!</v>
      </c>
      <c r="AE165" s="134" t="str">
        <f t="shared" si="284"/>
        <v/>
      </c>
      <c r="AF165" s="140" t="str">
        <f t="shared" si="332"/>
        <v/>
      </c>
      <c r="AG165" s="141" t="str">
        <f t="shared" si="285"/>
        <v/>
      </c>
      <c r="AH165" s="142" t="e">
        <f t="shared" si="296"/>
        <v>#N/A</v>
      </c>
      <c r="AI165" s="142" t="e">
        <f t="shared" si="314"/>
        <v>#VALUE!</v>
      </c>
      <c r="AJ165" s="134" t="str">
        <f t="shared" si="286"/>
        <v/>
      </c>
      <c r="AK165" s="140" t="str">
        <f t="shared" si="333"/>
        <v/>
      </c>
      <c r="AL165" s="141" t="str">
        <f t="shared" si="287"/>
        <v/>
      </c>
      <c r="AM165" s="142" t="e">
        <f t="shared" si="297"/>
        <v>#N/A</v>
      </c>
      <c r="AN165" s="142" t="e">
        <f t="shared" si="315"/>
        <v>#VALUE!</v>
      </c>
      <c r="AO165" s="134" t="str">
        <f t="shared" si="288"/>
        <v/>
      </c>
      <c r="AP165" s="140" t="str">
        <f t="shared" si="334"/>
        <v/>
      </c>
      <c r="AQ165" s="141" t="str">
        <f t="shared" si="289"/>
        <v/>
      </c>
      <c r="AR165" s="142" t="e">
        <f t="shared" si="298"/>
        <v>#N/A</v>
      </c>
      <c r="AS165" s="142" t="e">
        <f t="shared" si="316"/>
        <v>#VALUE!</v>
      </c>
      <c r="AT165" s="134" t="str">
        <f t="shared" si="290"/>
        <v/>
      </c>
      <c r="AU165" s="140" t="str">
        <f t="shared" si="335"/>
        <v/>
      </c>
      <c r="AV165" s="141" t="str">
        <f t="shared" si="291"/>
        <v/>
      </c>
      <c r="AW165" s="142" t="e">
        <f t="shared" si="299"/>
        <v>#N/A</v>
      </c>
      <c r="AX165" s="142" t="e">
        <f t="shared" si="317"/>
        <v>#VALUE!</v>
      </c>
      <c r="AY165" s="134" t="str">
        <f t="shared" si="292"/>
        <v/>
      </c>
      <c r="AZ165" s="140" t="str">
        <f t="shared" si="336"/>
        <v/>
      </c>
      <c r="BA165" s="141" t="str">
        <f t="shared" si="293"/>
        <v/>
      </c>
      <c r="BB165" s="142" t="e">
        <f t="shared" si="300"/>
        <v>#N/A</v>
      </c>
      <c r="BC165" s="142" t="e">
        <f t="shared" si="318"/>
        <v>#VALUE!</v>
      </c>
      <c r="BD165" s="134" t="str">
        <f t="shared" si="294"/>
        <v/>
      </c>
      <c r="BF165" s="143" t="str">
        <f t="shared" si="301"/>
        <v/>
      </c>
      <c r="BG165" s="144" t="str">
        <f t="shared" si="302"/>
        <v/>
      </c>
      <c r="BH165" s="138" t="e">
        <f t="shared" ref="BH165:BI180" si="337">IF(BF165="",BH164,BF165)</f>
        <v>#N/A</v>
      </c>
      <c r="BI165" s="138" t="e">
        <f t="shared" si="337"/>
        <v>#N/A</v>
      </c>
      <c r="BJ165" s="138"/>
      <c r="BK165" s="143" t="str">
        <f t="shared" si="303"/>
        <v/>
      </c>
      <c r="BL165" s="144" t="str">
        <f t="shared" si="304"/>
        <v/>
      </c>
      <c r="BM165" s="138" t="e">
        <f t="shared" ref="BM165:BN180" si="338">IF(BK165="",BM164,BK165)</f>
        <v>#N/A</v>
      </c>
      <c r="BN165" s="138" t="e">
        <f t="shared" si="338"/>
        <v>#N/A</v>
      </c>
      <c r="BO165" s="138"/>
      <c r="BP165" s="143" t="str">
        <f t="shared" si="305"/>
        <v/>
      </c>
      <c r="BQ165" s="144" t="str">
        <f t="shared" si="306"/>
        <v/>
      </c>
      <c r="BR165" s="138" t="e">
        <f t="shared" ref="BR165:BS180" si="339">IF(BP165="",BR164,BP165)</f>
        <v>#N/A</v>
      </c>
      <c r="BS165" s="138" t="e">
        <f t="shared" si="339"/>
        <v>#N/A</v>
      </c>
      <c r="BT165" s="138"/>
      <c r="BU165" s="143" t="str">
        <f t="shared" si="307"/>
        <v/>
      </c>
      <c r="BV165" s="144" t="str">
        <f t="shared" si="308"/>
        <v/>
      </c>
      <c r="BW165" s="138" t="e">
        <f t="shared" ref="BW165:BX180" si="340">IF(BU165="",BW164,BU165)</f>
        <v>#N/A</v>
      </c>
      <c r="BX165" s="138" t="e">
        <f t="shared" si="340"/>
        <v>#N/A</v>
      </c>
      <c r="BY165" s="138"/>
      <c r="BZ165" s="143" t="str">
        <f t="shared" si="309"/>
        <v/>
      </c>
      <c r="CA165" s="144" t="str">
        <f t="shared" si="310"/>
        <v/>
      </c>
      <c r="CB165" s="138" t="e">
        <f t="shared" ref="CB165:CC180" si="341">IF(BZ165="",CB164,BZ165)</f>
        <v>#N/A</v>
      </c>
      <c r="CC165" s="138" t="e">
        <f t="shared" si="341"/>
        <v>#N/A</v>
      </c>
      <c r="CD165" s="138"/>
      <c r="CE165" s="143" t="str">
        <f t="shared" si="311"/>
        <v/>
      </c>
      <c r="CF165" s="144" t="str">
        <f t="shared" si="312"/>
        <v/>
      </c>
      <c r="CG165" s="138" t="e">
        <f t="shared" ref="CG165:CH180" si="342">IF(CE165="",CG164,CE165)</f>
        <v>#N/A</v>
      </c>
      <c r="CH165" s="138" t="e">
        <f t="shared" si="342"/>
        <v>#N/A</v>
      </c>
      <c r="CJ165" s="171"/>
      <c r="CK165" s="133"/>
      <c r="CL165" s="133"/>
      <c r="CM165" s="133"/>
      <c r="CN165" s="133"/>
      <c r="CO165" s="133"/>
      <c r="CP165" s="133"/>
      <c r="CQ165" s="133"/>
      <c r="CR165" s="133"/>
      <c r="CS165" s="133"/>
      <c r="CT165" s="133"/>
      <c r="CU165" s="133"/>
      <c r="CV165" s="133"/>
      <c r="CW165" s="133"/>
      <c r="CX165" s="133"/>
      <c r="CY165" s="133"/>
      <c r="CZ165" s="133"/>
      <c r="DA165" s="133"/>
      <c r="DB165" s="133"/>
      <c r="DC165" s="133"/>
      <c r="DD165" s="133"/>
      <c r="DE165" s="133"/>
      <c r="DF165" s="133"/>
      <c r="DG165" s="133"/>
      <c r="DH165" s="133"/>
      <c r="DI165" s="133"/>
      <c r="DJ165" s="133"/>
      <c r="DK165" s="133"/>
      <c r="DL165" s="133"/>
      <c r="DM165" s="133"/>
      <c r="DN165" s="133"/>
      <c r="DO165" s="133"/>
      <c r="DP165" s="133"/>
      <c r="DQ165" s="133"/>
      <c r="DR165" s="133"/>
      <c r="DS165" s="133"/>
      <c r="DT165" s="133"/>
      <c r="DU165" s="133"/>
      <c r="DV165" s="133"/>
      <c r="DW165" s="133"/>
      <c r="DX165" s="133"/>
      <c r="DY165" s="133"/>
      <c r="DZ165" s="133"/>
      <c r="EA165" s="133"/>
      <c r="EB165" s="133"/>
      <c r="EC165" s="133"/>
      <c r="ED165" s="133"/>
      <c r="EE165" s="133"/>
      <c r="EF165" s="133"/>
      <c r="EG165" s="133"/>
      <c r="EH165" s="133"/>
      <c r="EI165" s="133"/>
      <c r="EJ165" s="133"/>
      <c r="EK165" s="133"/>
      <c r="EL165" s="133"/>
      <c r="EM165" s="133"/>
      <c r="EN165" s="133"/>
      <c r="EO165" s="133"/>
      <c r="EP165" s="133"/>
      <c r="EQ165" s="133"/>
      <c r="ER165" s="133"/>
      <c r="ES165" s="133"/>
      <c r="ET165" s="133"/>
      <c r="EU165" s="133"/>
      <c r="EV165" s="133"/>
      <c r="EW165" s="133"/>
      <c r="EX165" s="133"/>
      <c r="EY165" s="133"/>
      <c r="EZ165" s="133"/>
      <c r="FA165" s="133"/>
      <c r="FB165" s="133"/>
      <c r="FC165" s="133"/>
      <c r="FD165" s="133"/>
      <c r="FE165" s="133"/>
      <c r="FF165" s="133"/>
      <c r="FG165" s="133"/>
      <c r="FH165" s="133"/>
      <c r="FI165" s="133"/>
      <c r="FJ165" s="133"/>
      <c r="FK165" s="133"/>
      <c r="FL165" s="133"/>
      <c r="FM165" s="133"/>
      <c r="FN165" s="133"/>
      <c r="FO165" s="133"/>
      <c r="FP165" s="133"/>
      <c r="FQ165" s="133"/>
      <c r="FR165" s="133"/>
      <c r="FS165" s="133"/>
      <c r="FT165" s="133"/>
      <c r="FU165" s="133"/>
      <c r="FV165" s="133"/>
      <c r="FW165" s="133"/>
      <c r="FX165" s="133"/>
      <c r="FY165" s="133"/>
      <c r="FZ165" s="133"/>
      <c r="GA165" s="133"/>
      <c r="GB165" s="133"/>
      <c r="GC165" s="133"/>
      <c r="GD165" s="133"/>
      <c r="GE165" s="133"/>
      <c r="GF165" s="133"/>
      <c r="GG165" s="133"/>
      <c r="GH165" s="133"/>
      <c r="GI165" s="133"/>
      <c r="GJ165" s="133"/>
      <c r="GK165" s="133"/>
      <c r="GL165" s="133"/>
      <c r="GM165" s="133"/>
      <c r="GN165" s="133"/>
      <c r="GO165" s="133"/>
      <c r="GP165" s="133"/>
      <c r="GQ165" s="133"/>
      <c r="GR165" s="133"/>
      <c r="GS165" s="133"/>
      <c r="GT165" s="133"/>
      <c r="GU165" s="133"/>
      <c r="GV165" s="133"/>
      <c r="GW165" s="133"/>
      <c r="GX165" s="133"/>
      <c r="GY165" s="133"/>
      <c r="GZ165" s="133"/>
      <c r="HA165" s="133"/>
      <c r="HB165" s="133"/>
    </row>
    <row r="166" spans="2:210" x14ac:dyDescent="0.25">
      <c r="B166" s="120"/>
      <c r="C166" s="114"/>
      <c r="D166"/>
      <c r="E166"/>
      <c r="F166" s="120"/>
      <c r="G166" s="114"/>
      <c r="H166"/>
      <c r="I166"/>
      <c r="J166" s="120"/>
      <c r="K166" s="114"/>
      <c r="L166"/>
      <c r="M166"/>
      <c r="N166" s="120"/>
      <c r="O166" s="114"/>
      <c r="P166"/>
      <c r="Q166"/>
      <c r="R166" s="120"/>
      <c r="S166" s="114"/>
      <c r="T166"/>
      <c r="U166"/>
      <c r="V166" s="120"/>
      <c r="W166" s="114"/>
      <c r="X166"/>
      <c r="Y166"/>
      <c r="AA166" s="140" t="str">
        <f t="shared" si="331"/>
        <v/>
      </c>
      <c r="AB166" s="141" t="str">
        <f t="shared" si="283"/>
        <v/>
      </c>
      <c r="AC166" s="142" t="e">
        <f t="shared" si="295"/>
        <v>#N/A</v>
      </c>
      <c r="AD166" s="142" t="e">
        <f t="shared" si="313"/>
        <v>#VALUE!</v>
      </c>
      <c r="AE166" s="134" t="str">
        <f t="shared" si="284"/>
        <v/>
      </c>
      <c r="AF166" s="140" t="str">
        <f t="shared" si="332"/>
        <v/>
      </c>
      <c r="AG166" s="141" t="str">
        <f t="shared" si="285"/>
        <v/>
      </c>
      <c r="AH166" s="142" t="e">
        <f t="shared" si="296"/>
        <v>#N/A</v>
      </c>
      <c r="AI166" s="142" t="e">
        <f t="shared" si="314"/>
        <v>#VALUE!</v>
      </c>
      <c r="AJ166" s="134" t="str">
        <f t="shared" si="286"/>
        <v/>
      </c>
      <c r="AK166" s="140" t="str">
        <f t="shared" si="333"/>
        <v/>
      </c>
      <c r="AL166" s="141" t="str">
        <f t="shared" si="287"/>
        <v/>
      </c>
      <c r="AM166" s="142" t="e">
        <f t="shared" si="297"/>
        <v>#N/A</v>
      </c>
      <c r="AN166" s="142" t="e">
        <f t="shared" si="315"/>
        <v>#VALUE!</v>
      </c>
      <c r="AO166" s="134" t="str">
        <f t="shared" si="288"/>
        <v/>
      </c>
      <c r="AP166" s="140" t="str">
        <f t="shared" si="334"/>
        <v/>
      </c>
      <c r="AQ166" s="141" t="str">
        <f t="shared" si="289"/>
        <v/>
      </c>
      <c r="AR166" s="142" t="e">
        <f t="shared" si="298"/>
        <v>#N/A</v>
      </c>
      <c r="AS166" s="142" t="e">
        <f t="shared" si="316"/>
        <v>#VALUE!</v>
      </c>
      <c r="AT166" s="134" t="str">
        <f t="shared" si="290"/>
        <v/>
      </c>
      <c r="AU166" s="140" t="str">
        <f t="shared" si="335"/>
        <v/>
      </c>
      <c r="AV166" s="141" t="str">
        <f t="shared" si="291"/>
        <v/>
      </c>
      <c r="AW166" s="142" t="e">
        <f t="shared" si="299"/>
        <v>#N/A</v>
      </c>
      <c r="AX166" s="142" t="e">
        <f t="shared" si="317"/>
        <v>#VALUE!</v>
      </c>
      <c r="AY166" s="134" t="str">
        <f t="shared" si="292"/>
        <v/>
      </c>
      <c r="AZ166" s="140" t="str">
        <f t="shared" si="336"/>
        <v/>
      </c>
      <c r="BA166" s="141" t="str">
        <f t="shared" si="293"/>
        <v/>
      </c>
      <c r="BB166" s="142" t="e">
        <f t="shared" si="300"/>
        <v>#N/A</v>
      </c>
      <c r="BC166" s="142" t="e">
        <f t="shared" si="318"/>
        <v>#VALUE!</v>
      </c>
      <c r="BD166" s="134" t="str">
        <f t="shared" si="294"/>
        <v/>
      </c>
      <c r="BF166" s="143" t="str">
        <f t="shared" si="301"/>
        <v/>
      </c>
      <c r="BG166" s="144" t="str">
        <f t="shared" si="302"/>
        <v/>
      </c>
      <c r="BH166" s="138" t="e">
        <f t="shared" si="337"/>
        <v>#N/A</v>
      </c>
      <c r="BI166" s="138" t="e">
        <f t="shared" si="337"/>
        <v>#N/A</v>
      </c>
      <c r="BJ166" s="138"/>
      <c r="BK166" s="143" t="str">
        <f t="shared" si="303"/>
        <v/>
      </c>
      <c r="BL166" s="144" t="str">
        <f t="shared" si="304"/>
        <v/>
      </c>
      <c r="BM166" s="138" t="e">
        <f t="shared" si="338"/>
        <v>#N/A</v>
      </c>
      <c r="BN166" s="138" t="e">
        <f t="shared" si="338"/>
        <v>#N/A</v>
      </c>
      <c r="BO166" s="138"/>
      <c r="BP166" s="143" t="str">
        <f t="shared" si="305"/>
        <v/>
      </c>
      <c r="BQ166" s="144" t="str">
        <f t="shared" si="306"/>
        <v/>
      </c>
      <c r="BR166" s="138" t="e">
        <f t="shared" si="339"/>
        <v>#N/A</v>
      </c>
      <c r="BS166" s="138" t="e">
        <f t="shared" si="339"/>
        <v>#N/A</v>
      </c>
      <c r="BT166" s="138"/>
      <c r="BU166" s="143" t="str">
        <f t="shared" si="307"/>
        <v/>
      </c>
      <c r="BV166" s="144" t="str">
        <f t="shared" si="308"/>
        <v/>
      </c>
      <c r="BW166" s="138" t="e">
        <f t="shared" si="340"/>
        <v>#N/A</v>
      </c>
      <c r="BX166" s="138" t="e">
        <f t="shared" si="340"/>
        <v>#N/A</v>
      </c>
      <c r="BY166" s="138"/>
      <c r="BZ166" s="143" t="str">
        <f t="shared" si="309"/>
        <v/>
      </c>
      <c r="CA166" s="144" t="str">
        <f t="shared" si="310"/>
        <v/>
      </c>
      <c r="CB166" s="138" t="e">
        <f t="shared" si="341"/>
        <v>#N/A</v>
      </c>
      <c r="CC166" s="138" t="e">
        <f t="shared" si="341"/>
        <v>#N/A</v>
      </c>
      <c r="CD166" s="138"/>
      <c r="CE166" s="143" t="str">
        <f t="shared" si="311"/>
        <v/>
      </c>
      <c r="CF166" s="144" t="str">
        <f t="shared" si="312"/>
        <v/>
      </c>
      <c r="CG166" s="138" t="e">
        <f t="shared" si="342"/>
        <v>#N/A</v>
      </c>
      <c r="CH166" s="138" t="e">
        <f t="shared" si="342"/>
        <v>#N/A</v>
      </c>
      <c r="CJ166" s="171"/>
      <c r="CK166" s="133"/>
      <c r="CL166" s="133"/>
      <c r="CM166" s="133"/>
      <c r="CN166" s="133"/>
      <c r="CO166" s="133"/>
      <c r="CP166" s="133"/>
      <c r="CQ166" s="133"/>
      <c r="CR166" s="133"/>
      <c r="CS166" s="133"/>
      <c r="CT166" s="133"/>
      <c r="CU166" s="133"/>
      <c r="CV166" s="133"/>
      <c r="CW166" s="133"/>
      <c r="CX166" s="133"/>
      <c r="CY166" s="133"/>
      <c r="CZ166" s="133"/>
      <c r="DA166" s="133"/>
      <c r="DB166" s="133"/>
      <c r="DC166" s="133"/>
      <c r="DD166" s="133"/>
      <c r="DE166" s="133"/>
      <c r="DF166" s="133"/>
      <c r="DG166" s="133"/>
      <c r="DH166" s="133"/>
      <c r="DI166" s="133"/>
      <c r="DJ166" s="133"/>
      <c r="DK166" s="133"/>
      <c r="DL166" s="133"/>
      <c r="DM166" s="133"/>
      <c r="DN166" s="133"/>
      <c r="DO166" s="133"/>
      <c r="DP166" s="133"/>
      <c r="DQ166" s="133"/>
      <c r="DR166" s="133"/>
      <c r="DS166" s="133"/>
      <c r="DT166" s="133"/>
      <c r="DU166" s="133"/>
      <c r="DV166" s="133"/>
      <c r="DW166" s="133"/>
      <c r="DX166" s="133"/>
      <c r="DY166" s="133"/>
      <c r="DZ166" s="133"/>
      <c r="EA166" s="133"/>
      <c r="EB166" s="133"/>
      <c r="EC166" s="133"/>
      <c r="ED166" s="133"/>
      <c r="EE166" s="133"/>
      <c r="EF166" s="133"/>
      <c r="EG166" s="133"/>
      <c r="EH166" s="133"/>
      <c r="EI166" s="133"/>
      <c r="EJ166" s="133"/>
      <c r="EK166" s="133"/>
      <c r="EL166" s="133"/>
      <c r="EM166" s="133"/>
      <c r="EN166" s="133"/>
      <c r="EO166" s="133"/>
      <c r="EP166" s="133"/>
      <c r="EQ166" s="133"/>
      <c r="ER166" s="133"/>
      <c r="ES166" s="133"/>
      <c r="ET166" s="133"/>
      <c r="EU166" s="133"/>
      <c r="EV166" s="133"/>
      <c r="EW166" s="133"/>
      <c r="EX166" s="133"/>
      <c r="EY166" s="133"/>
      <c r="EZ166" s="133"/>
      <c r="FA166" s="133"/>
      <c r="FB166" s="133"/>
      <c r="FC166" s="133"/>
      <c r="FD166" s="133"/>
      <c r="FE166" s="133"/>
      <c r="FF166" s="133"/>
      <c r="FG166" s="133"/>
      <c r="FH166" s="133"/>
      <c r="FI166" s="133"/>
      <c r="FJ166" s="133"/>
      <c r="FK166" s="133"/>
      <c r="FL166" s="133"/>
      <c r="FM166" s="133"/>
      <c r="FN166" s="133"/>
      <c r="FO166" s="133"/>
      <c r="FP166" s="133"/>
      <c r="FQ166" s="133"/>
      <c r="FR166" s="133"/>
      <c r="FS166" s="133"/>
      <c r="FT166" s="133"/>
      <c r="FU166" s="133"/>
      <c r="FV166" s="133"/>
      <c r="FW166" s="133"/>
      <c r="FX166" s="133"/>
      <c r="FY166" s="133"/>
      <c r="FZ166" s="133"/>
      <c r="GA166" s="133"/>
      <c r="GB166" s="133"/>
      <c r="GC166" s="133"/>
      <c r="GD166" s="133"/>
      <c r="GE166" s="133"/>
      <c r="GF166" s="133"/>
      <c r="GG166" s="133"/>
      <c r="GH166" s="133"/>
      <c r="GI166" s="133"/>
      <c r="GJ166" s="133"/>
      <c r="GK166" s="133"/>
      <c r="GL166" s="133"/>
      <c r="GM166" s="133"/>
      <c r="GN166" s="133"/>
      <c r="GO166" s="133"/>
      <c r="GP166" s="133"/>
      <c r="GQ166" s="133"/>
      <c r="GR166" s="133"/>
      <c r="GS166" s="133"/>
      <c r="GT166" s="133"/>
      <c r="GU166" s="133"/>
      <c r="GV166" s="133"/>
      <c r="GW166" s="133"/>
      <c r="GX166" s="133"/>
      <c r="GY166" s="133"/>
      <c r="GZ166" s="133"/>
      <c r="HA166" s="133"/>
      <c r="HB166" s="133"/>
    </row>
    <row r="167" spans="2:210" x14ac:dyDescent="0.25">
      <c r="B167" s="120"/>
      <c r="C167" s="114"/>
      <c r="D167"/>
      <c r="E167"/>
      <c r="F167" s="120"/>
      <c r="G167" s="114"/>
      <c r="H167"/>
      <c r="I167"/>
      <c r="J167" s="120"/>
      <c r="K167" s="114"/>
      <c r="L167"/>
      <c r="M167"/>
      <c r="N167" s="120"/>
      <c r="O167" s="114"/>
      <c r="P167"/>
      <c r="Q167"/>
      <c r="R167" s="120"/>
      <c r="S167" s="114"/>
      <c r="T167"/>
      <c r="U167"/>
      <c r="V167" s="120"/>
      <c r="W167" s="114"/>
      <c r="X167"/>
      <c r="Y167"/>
      <c r="AA167" s="140" t="str">
        <f t="shared" si="331"/>
        <v/>
      </c>
      <c r="AB167" s="141" t="str">
        <f t="shared" si="283"/>
        <v/>
      </c>
      <c r="AC167" s="142" t="e">
        <f t="shared" si="295"/>
        <v>#N/A</v>
      </c>
      <c r="AD167" s="142" t="e">
        <f t="shared" si="313"/>
        <v>#VALUE!</v>
      </c>
      <c r="AE167" s="134" t="str">
        <f t="shared" si="284"/>
        <v/>
      </c>
      <c r="AF167" s="140" t="str">
        <f t="shared" si="332"/>
        <v/>
      </c>
      <c r="AG167" s="141" t="str">
        <f t="shared" si="285"/>
        <v/>
      </c>
      <c r="AH167" s="142" t="e">
        <f t="shared" si="296"/>
        <v>#N/A</v>
      </c>
      <c r="AI167" s="142" t="e">
        <f t="shared" si="314"/>
        <v>#VALUE!</v>
      </c>
      <c r="AJ167" s="134" t="str">
        <f t="shared" si="286"/>
        <v/>
      </c>
      <c r="AK167" s="140" t="str">
        <f t="shared" si="333"/>
        <v/>
      </c>
      <c r="AL167" s="141" t="str">
        <f t="shared" si="287"/>
        <v/>
      </c>
      <c r="AM167" s="142" t="e">
        <f t="shared" si="297"/>
        <v>#N/A</v>
      </c>
      <c r="AN167" s="142" t="e">
        <f t="shared" si="315"/>
        <v>#VALUE!</v>
      </c>
      <c r="AO167" s="134" t="str">
        <f t="shared" si="288"/>
        <v/>
      </c>
      <c r="AP167" s="140" t="str">
        <f t="shared" si="334"/>
        <v/>
      </c>
      <c r="AQ167" s="141" t="str">
        <f t="shared" si="289"/>
        <v/>
      </c>
      <c r="AR167" s="142" t="e">
        <f t="shared" si="298"/>
        <v>#N/A</v>
      </c>
      <c r="AS167" s="142" t="e">
        <f t="shared" si="316"/>
        <v>#VALUE!</v>
      </c>
      <c r="AT167" s="134" t="str">
        <f t="shared" si="290"/>
        <v/>
      </c>
      <c r="AU167" s="140" t="str">
        <f t="shared" si="335"/>
        <v/>
      </c>
      <c r="AV167" s="141" t="str">
        <f t="shared" si="291"/>
        <v/>
      </c>
      <c r="AW167" s="142" t="e">
        <f t="shared" si="299"/>
        <v>#N/A</v>
      </c>
      <c r="AX167" s="142" t="e">
        <f t="shared" si="317"/>
        <v>#VALUE!</v>
      </c>
      <c r="AY167" s="134" t="str">
        <f t="shared" si="292"/>
        <v/>
      </c>
      <c r="AZ167" s="140" t="str">
        <f t="shared" si="336"/>
        <v/>
      </c>
      <c r="BA167" s="141" t="str">
        <f t="shared" si="293"/>
        <v/>
      </c>
      <c r="BB167" s="142" t="e">
        <f t="shared" si="300"/>
        <v>#N/A</v>
      </c>
      <c r="BC167" s="142" t="e">
        <f t="shared" si="318"/>
        <v>#VALUE!</v>
      </c>
      <c r="BD167" s="134" t="str">
        <f t="shared" si="294"/>
        <v/>
      </c>
      <c r="BF167" s="143" t="str">
        <f t="shared" si="301"/>
        <v/>
      </c>
      <c r="BG167" s="144" t="str">
        <f t="shared" si="302"/>
        <v/>
      </c>
      <c r="BH167" s="138" t="e">
        <f t="shared" si="337"/>
        <v>#N/A</v>
      </c>
      <c r="BI167" s="138" t="e">
        <f t="shared" si="337"/>
        <v>#N/A</v>
      </c>
      <c r="BJ167" s="138"/>
      <c r="BK167" s="143" t="str">
        <f t="shared" si="303"/>
        <v/>
      </c>
      <c r="BL167" s="144" t="str">
        <f t="shared" si="304"/>
        <v/>
      </c>
      <c r="BM167" s="138" t="e">
        <f t="shared" si="338"/>
        <v>#N/A</v>
      </c>
      <c r="BN167" s="138" t="e">
        <f t="shared" si="338"/>
        <v>#N/A</v>
      </c>
      <c r="BO167" s="138"/>
      <c r="BP167" s="143" t="str">
        <f t="shared" si="305"/>
        <v/>
      </c>
      <c r="BQ167" s="144" t="str">
        <f t="shared" si="306"/>
        <v/>
      </c>
      <c r="BR167" s="138" t="e">
        <f t="shared" si="339"/>
        <v>#N/A</v>
      </c>
      <c r="BS167" s="138" t="e">
        <f t="shared" si="339"/>
        <v>#N/A</v>
      </c>
      <c r="BT167" s="138"/>
      <c r="BU167" s="143" t="str">
        <f t="shared" si="307"/>
        <v/>
      </c>
      <c r="BV167" s="144" t="str">
        <f t="shared" si="308"/>
        <v/>
      </c>
      <c r="BW167" s="138" t="e">
        <f t="shared" si="340"/>
        <v>#N/A</v>
      </c>
      <c r="BX167" s="138" t="e">
        <f t="shared" si="340"/>
        <v>#N/A</v>
      </c>
      <c r="BY167" s="138"/>
      <c r="BZ167" s="143" t="str">
        <f t="shared" si="309"/>
        <v/>
      </c>
      <c r="CA167" s="144" t="str">
        <f t="shared" si="310"/>
        <v/>
      </c>
      <c r="CB167" s="138" t="e">
        <f t="shared" si="341"/>
        <v>#N/A</v>
      </c>
      <c r="CC167" s="138" t="e">
        <f t="shared" si="341"/>
        <v>#N/A</v>
      </c>
      <c r="CD167" s="138"/>
      <c r="CE167" s="143" t="str">
        <f t="shared" si="311"/>
        <v/>
      </c>
      <c r="CF167" s="144" t="str">
        <f t="shared" si="312"/>
        <v/>
      </c>
      <c r="CG167" s="138" t="e">
        <f t="shared" si="342"/>
        <v>#N/A</v>
      </c>
      <c r="CH167" s="138" t="e">
        <f t="shared" si="342"/>
        <v>#N/A</v>
      </c>
      <c r="CJ167" s="171"/>
      <c r="CK167" s="133"/>
      <c r="CL167" s="133"/>
      <c r="CM167" s="133"/>
      <c r="CN167" s="133"/>
      <c r="CO167" s="133"/>
      <c r="CP167" s="133"/>
      <c r="CQ167" s="133"/>
      <c r="CR167" s="133"/>
      <c r="CS167" s="133"/>
      <c r="CT167" s="133"/>
      <c r="CU167" s="133"/>
      <c r="CV167" s="133"/>
      <c r="CW167" s="133"/>
      <c r="CX167" s="133"/>
      <c r="CY167" s="133"/>
      <c r="CZ167" s="133"/>
      <c r="DA167" s="133"/>
      <c r="DB167" s="133"/>
      <c r="DC167" s="133"/>
      <c r="DD167" s="133"/>
      <c r="DE167" s="133"/>
      <c r="DF167" s="133"/>
      <c r="DG167" s="133"/>
      <c r="DH167" s="133"/>
      <c r="DI167" s="133"/>
      <c r="DJ167" s="133"/>
      <c r="DK167" s="133"/>
      <c r="DL167" s="133"/>
      <c r="DM167" s="133"/>
      <c r="DN167" s="133"/>
      <c r="DO167" s="133"/>
      <c r="DP167" s="133"/>
      <c r="DQ167" s="133"/>
      <c r="DR167" s="133"/>
      <c r="DS167" s="133"/>
      <c r="DT167" s="133"/>
      <c r="DU167" s="133"/>
      <c r="DV167" s="133"/>
      <c r="DW167" s="133"/>
      <c r="DX167" s="133"/>
      <c r="DY167" s="133"/>
      <c r="DZ167" s="133"/>
      <c r="EA167" s="133"/>
      <c r="EB167" s="133"/>
      <c r="EC167" s="133"/>
      <c r="ED167" s="133"/>
      <c r="EE167" s="133"/>
      <c r="EF167" s="133"/>
      <c r="EG167" s="133"/>
      <c r="EH167" s="133"/>
      <c r="EI167" s="133"/>
      <c r="EJ167" s="133"/>
      <c r="EK167" s="133"/>
      <c r="EL167" s="133"/>
      <c r="EM167" s="133"/>
      <c r="EN167" s="133"/>
      <c r="EO167" s="133"/>
      <c r="EP167" s="133"/>
      <c r="EQ167" s="133"/>
      <c r="ER167" s="133"/>
      <c r="ES167" s="133"/>
      <c r="ET167" s="133"/>
      <c r="EU167" s="133"/>
      <c r="EV167" s="133"/>
      <c r="EW167" s="133"/>
      <c r="EX167" s="133"/>
      <c r="EY167" s="133"/>
      <c r="EZ167" s="133"/>
      <c r="FA167" s="133"/>
      <c r="FB167" s="133"/>
      <c r="FC167" s="133"/>
      <c r="FD167" s="133"/>
      <c r="FE167" s="133"/>
      <c r="FF167" s="133"/>
      <c r="FG167" s="133"/>
      <c r="FH167" s="133"/>
      <c r="FI167" s="133"/>
      <c r="FJ167" s="133"/>
      <c r="FK167" s="133"/>
      <c r="FL167" s="133"/>
      <c r="FM167" s="133"/>
      <c r="FN167" s="133"/>
      <c r="FO167" s="133"/>
      <c r="FP167" s="133"/>
      <c r="FQ167" s="133"/>
      <c r="FR167" s="133"/>
      <c r="FS167" s="133"/>
      <c r="FT167" s="133"/>
      <c r="FU167" s="133"/>
      <c r="FV167" s="133"/>
      <c r="FW167" s="133"/>
      <c r="FX167" s="133"/>
      <c r="FY167" s="133"/>
      <c r="FZ167" s="133"/>
      <c r="GA167" s="133"/>
      <c r="GB167" s="133"/>
      <c r="GC167" s="133"/>
      <c r="GD167" s="133"/>
      <c r="GE167" s="133"/>
      <c r="GF167" s="133"/>
      <c r="GG167" s="133"/>
      <c r="GH167" s="133"/>
      <c r="GI167" s="133"/>
      <c r="GJ167" s="133"/>
      <c r="GK167" s="133"/>
      <c r="GL167" s="133"/>
      <c r="GM167" s="133"/>
      <c r="GN167" s="133"/>
      <c r="GO167" s="133"/>
      <c r="GP167" s="133"/>
      <c r="GQ167" s="133"/>
      <c r="GR167" s="133"/>
      <c r="GS167" s="133"/>
      <c r="GT167" s="133"/>
      <c r="GU167" s="133"/>
      <c r="GV167" s="133"/>
      <c r="GW167" s="133"/>
      <c r="GX167" s="133"/>
      <c r="GY167" s="133"/>
      <c r="GZ167" s="133"/>
      <c r="HA167" s="133"/>
      <c r="HB167" s="133"/>
    </row>
    <row r="168" spans="2:210" x14ac:dyDescent="0.25">
      <c r="B168" s="120"/>
      <c r="C168" s="114"/>
      <c r="D168"/>
      <c r="E168"/>
      <c r="F168" s="120"/>
      <c r="G168" s="114"/>
      <c r="H168"/>
      <c r="I168"/>
      <c r="J168" s="120"/>
      <c r="K168" s="114"/>
      <c r="L168"/>
      <c r="M168"/>
      <c r="N168" s="120"/>
      <c r="O168" s="114"/>
      <c r="P168"/>
      <c r="Q168"/>
      <c r="R168" s="120"/>
      <c r="S168" s="114"/>
      <c r="T168"/>
      <c r="U168"/>
      <c r="V168" s="120"/>
      <c r="W168" s="114"/>
      <c r="X168"/>
      <c r="Y168"/>
      <c r="AA168" s="140" t="str">
        <f t="shared" si="331"/>
        <v/>
      </c>
      <c r="AB168" s="141" t="str">
        <f t="shared" si="283"/>
        <v/>
      </c>
      <c r="AC168" s="142" t="e">
        <f t="shared" si="295"/>
        <v>#N/A</v>
      </c>
      <c r="AD168" s="142" t="e">
        <f t="shared" si="313"/>
        <v>#VALUE!</v>
      </c>
      <c r="AE168" s="134" t="str">
        <f t="shared" si="284"/>
        <v/>
      </c>
      <c r="AF168" s="140" t="str">
        <f t="shared" si="332"/>
        <v/>
      </c>
      <c r="AG168" s="141" t="str">
        <f t="shared" si="285"/>
        <v/>
      </c>
      <c r="AH168" s="142" t="e">
        <f t="shared" si="296"/>
        <v>#N/A</v>
      </c>
      <c r="AI168" s="142" t="e">
        <f t="shared" si="314"/>
        <v>#VALUE!</v>
      </c>
      <c r="AJ168" s="134" t="str">
        <f t="shared" si="286"/>
        <v/>
      </c>
      <c r="AK168" s="140" t="str">
        <f t="shared" si="333"/>
        <v/>
      </c>
      <c r="AL168" s="141" t="str">
        <f t="shared" si="287"/>
        <v/>
      </c>
      <c r="AM168" s="142" t="e">
        <f t="shared" si="297"/>
        <v>#N/A</v>
      </c>
      <c r="AN168" s="142" t="e">
        <f t="shared" si="315"/>
        <v>#VALUE!</v>
      </c>
      <c r="AO168" s="134" t="str">
        <f t="shared" si="288"/>
        <v/>
      </c>
      <c r="AP168" s="140" t="str">
        <f t="shared" si="334"/>
        <v/>
      </c>
      <c r="AQ168" s="141" t="str">
        <f t="shared" si="289"/>
        <v/>
      </c>
      <c r="AR168" s="142" t="e">
        <f t="shared" si="298"/>
        <v>#N/A</v>
      </c>
      <c r="AS168" s="142" t="e">
        <f t="shared" si="316"/>
        <v>#VALUE!</v>
      </c>
      <c r="AT168" s="134" t="str">
        <f t="shared" si="290"/>
        <v/>
      </c>
      <c r="AU168" s="140" t="str">
        <f t="shared" si="335"/>
        <v/>
      </c>
      <c r="AV168" s="141" t="str">
        <f t="shared" si="291"/>
        <v/>
      </c>
      <c r="AW168" s="142" t="e">
        <f t="shared" si="299"/>
        <v>#N/A</v>
      </c>
      <c r="AX168" s="142" t="e">
        <f t="shared" si="317"/>
        <v>#VALUE!</v>
      </c>
      <c r="AY168" s="134" t="str">
        <f t="shared" si="292"/>
        <v/>
      </c>
      <c r="AZ168" s="140" t="str">
        <f t="shared" si="336"/>
        <v/>
      </c>
      <c r="BA168" s="141" t="str">
        <f t="shared" si="293"/>
        <v/>
      </c>
      <c r="BB168" s="142" t="e">
        <f t="shared" si="300"/>
        <v>#N/A</v>
      </c>
      <c r="BC168" s="142" t="e">
        <f t="shared" si="318"/>
        <v>#VALUE!</v>
      </c>
      <c r="BD168" s="134" t="str">
        <f t="shared" si="294"/>
        <v/>
      </c>
      <c r="BF168" s="143" t="str">
        <f t="shared" si="301"/>
        <v/>
      </c>
      <c r="BG168" s="144" t="str">
        <f t="shared" si="302"/>
        <v/>
      </c>
      <c r="BH168" s="138" t="e">
        <f t="shared" si="337"/>
        <v>#N/A</v>
      </c>
      <c r="BI168" s="138" t="e">
        <f t="shared" si="337"/>
        <v>#N/A</v>
      </c>
      <c r="BJ168" s="138"/>
      <c r="BK168" s="143" t="str">
        <f t="shared" si="303"/>
        <v/>
      </c>
      <c r="BL168" s="144" t="str">
        <f t="shared" si="304"/>
        <v/>
      </c>
      <c r="BM168" s="138" t="e">
        <f t="shared" si="338"/>
        <v>#N/A</v>
      </c>
      <c r="BN168" s="138" t="e">
        <f t="shared" si="338"/>
        <v>#N/A</v>
      </c>
      <c r="BO168" s="138"/>
      <c r="BP168" s="143" t="str">
        <f t="shared" si="305"/>
        <v/>
      </c>
      <c r="BQ168" s="144" t="str">
        <f t="shared" si="306"/>
        <v/>
      </c>
      <c r="BR168" s="138" t="e">
        <f t="shared" si="339"/>
        <v>#N/A</v>
      </c>
      <c r="BS168" s="138" t="e">
        <f t="shared" si="339"/>
        <v>#N/A</v>
      </c>
      <c r="BT168" s="138"/>
      <c r="BU168" s="143" t="str">
        <f t="shared" si="307"/>
        <v/>
      </c>
      <c r="BV168" s="144" t="str">
        <f t="shared" si="308"/>
        <v/>
      </c>
      <c r="BW168" s="138" t="e">
        <f t="shared" si="340"/>
        <v>#N/A</v>
      </c>
      <c r="BX168" s="138" t="e">
        <f t="shared" si="340"/>
        <v>#N/A</v>
      </c>
      <c r="BY168" s="138"/>
      <c r="BZ168" s="143" t="str">
        <f t="shared" si="309"/>
        <v/>
      </c>
      <c r="CA168" s="144" t="str">
        <f t="shared" si="310"/>
        <v/>
      </c>
      <c r="CB168" s="138" t="e">
        <f t="shared" si="341"/>
        <v>#N/A</v>
      </c>
      <c r="CC168" s="138" t="e">
        <f t="shared" si="341"/>
        <v>#N/A</v>
      </c>
      <c r="CD168" s="138"/>
      <c r="CE168" s="143" t="str">
        <f t="shared" si="311"/>
        <v/>
      </c>
      <c r="CF168" s="144" t="str">
        <f t="shared" si="312"/>
        <v/>
      </c>
      <c r="CG168" s="138" t="e">
        <f t="shared" si="342"/>
        <v>#N/A</v>
      </c>
      <c r="CH168" s="138" t="e">
        <f t="shared" si="342"/>
        <v>#N/A</v>
      </c>
      <c r="CJ168" s="171"/>
      <c r="CK168" s="133"/>
      <c r="CL168" s="133"/>
      <c r="CM168" s="133"/>
      <c r="CN168" s="133"/>
      <c r="CO168" s="133"/>
      <c r="CP168" s="133"/>
      <c r="CQ168" s="133"/>
      <c r="CR168" s="133"/>
      <c r="CS168" s="133"/>
      <c r="CT168" s="133"/>
      <c r="CU168" s="133"/>
      <c r="CV168" s="133"/>
      <c r="CW168" s="133"/>
      <c r="CX168" s="133"/>
      <c r="CY168" s="133"/>
      <c r="CZ168" s="133"/>
      <c r="DA168" s="133"/>
      <c r="DB168" s="133"/>
      <c r="DC168" s="133"/>
      <c r="DD168" s="133"/>
      <c r="DE168" s="133"/>
      <c r="DF168" s="133"/>
      <c r="DG168" s="133"/>
      <c r="DH168" s="133"/>
      <c r="DI168" s="133"/>
      <c r="DJ168" s="133"/>
      <c r="DK168" s="133"/>
      <c r="DL168" s="133"/>
      <c r="DM168" s="133"/>
      <c r="DN168" s="133"/>
      <c r="DO168" s="133"/>
      <c r="DP168" s="133"/>
      <c r="DQ168" s="133"/>
      <c r="DR168" s="133"/>
      <c r="DS168" s="133"/>
      <c r="DT168" s="133"/>
      <c r="DU168" s="133"/>
      <c r="DV168" s="133"/>
      <c r="DW168" s="133"/>
      <c r="DX168" s="133"/>
      <c r="DY168" s="133"/>
      <c r="DZ168" s="133"/>
      <c r="EA168" s="133"/>
      <c r="EB168" s="133"/>
      <c r="EC168" s="133"/>
      <c r="ED168" s="133"/>
      <c r="EE168" s="133"/>
      <c r="EF168" s="133"/>
      <c r="EG168" s="133"/>
      <c r="EH168" s="133"/>
      <c r="EI168" s="133"/>
      <c r="EJ168" s="133"/>
      <c r="EK168" s="133"/>
      <c r="EL168" s="133"/>
      <c r="EM168" s="133"/>
      <c r="EN168" s="133"/>
      <c r="EO168" s="133"/>
      <c r="EP168" s="133"/>
      <c r="EQ168" s="133"/>
      <c r="ER168" s="133"/>
      <c r="ES168" s="133"/>
      <c r="ET168" s="133"/>
      <c r="EU168" s="133"/>
      <c r="EV168" s="133"/>
      <c r="EW168" s="133"/>
      <c r="EX168" s="133"/>
      <c r="EY168" s="133"/>
      <c r="EZ168" s="133"/>
      <c r="FA168" s="133"/>
      <c r="FB168" s="133"/>
      <c r="FC168" s="133"/>
      <c r="FD168" s="133"/>
      <c r="FE168" s="133"/>
      <c r="FF168" s="133"/>
      <c r="FG168" s="133"/>
      <c r="FH168" s="133"/>
      <c r="FI168" s="133"/>
      <c r="FJ168" s="133"/>
      <c r="FK168" s="133"/>
      <c r="FL168" s="133"/>
      <c r="FM168" s="133"/>
      <c r="FN168" s="133"/>
      <c r="FO168" s="133"/>
      <c r="FP168" s="133"/>
      <c r="FQ168" s="133"/>
      <c r="FR168" s="133"/>
      <c r="FS168" s="133"/>
      <c r="FT168" s="133"/>
      <c r="FU168" s="133"/>
      <c r="FV168" s="133"/>
      <c r="FW168" s="133"/>
      <c r="FX168" s="133"/>
      <c r="FY168" s="133"/>
      <c r="FZ168" s="133"/>
      <c r="GA168" s="133"/>
      <c r="GB168" s="133"/>
      <c r="GC168" s="133"/>
      <c r="GD168" s="133"/>
      <c r="GE168" s="133"/>
      <c r="GF168" s="133"/>
      <c r="GG168" s="133"/>
      <c r="GH168" s="133"/>
      <c r="GI168" s="133"/>
      <c r="GJ168" s="133"/>
      <c r="GK168" s="133"/>
      <c r="GL168" s="133"/>
      <c r="GM168" s="133"/>
      <c r="GN168" s="133"/>
      <c r="GO168" s="133"/>
      <c r="GP168" s="133"/>
      <c r="GQ168" s="133"/>
      <c r="GR168" s="133"/>
      <c r="GS168" s="133"/>
      <c r="GT168" s="133"/>
      <c r="GU168" s="133"/>
      <c r="GV168" s="133"/>
      <c r="GW168" s="133"/>
      <c r="GX168" s="133"/>
      <c r="GY168" s="133"/>
      <c r="GZ168" s="133"/>
      <c r="HA168" s="133"/>
      <c r="HB168" s="133"/>
    </row>
    <row r="169" spans="2:210" x14ac:dyDescent="0.25">
      <c r="B169" s="120"/>
      <c r="C169" s="114"/>
      <c r="D169"/>
      <c r="E169"/>
      <c r="F169" s="120"/>
      <c r="G169" s="114"/>
      <c r="H169"/>
      <c r="I169"/>
      <c r="J169" s="120"/>
      <c r="K169" s="114"/>
      <c r="L169"/>
      <c r="M169"/>
      <c r="N169" s="120"/>
      <c r="O169" s="114"/>
      <c r="P169"/>
      <c r="Q169"/>
      <c r="R169" s="120"/>
      <c r="S169" s="114"/>
      <c r="T169"/>
      <c r="U169"/>
      <c r="V169" s="120"/>
      <c r="W169" s="114"/>
      <c r="X169"/>
      <c r="Y169"/>
      <c r="AA169" s="140" t="str">
        <f t="shared" si="331"/>
        <v/>
      </c>
      <c r="AB169" s="141" t="str">
        <f t="shared" si="283"/>
        <v/>
      </c>
      <c r="AC169" s="142" t="e">
        <f t="shared" si="295"/>
        <v>#N/A</v>
      </c>
      <c r="AD169" s="142" t="e">
        <f t="shared" si="313"/>
        <v>#VALUE!</v>
      </c>
      <c r="AE169" s="134" t="str">
        <f t="shared" si="284"/>
        <v/>
      </c>
      <c r="AF169" s="140" t="str">
        <f t="shared" si="332"/>
        <v/>
      </c>
      <c r="AG169" s="141" t="str">
        <f t="shared" si="285"/>
        <v/>
      </c>
      <c r="AH169" s="142" t="e">
        <f t="shared" si="296"/>
        <v>#N/A</v>
      </c>
      <c r="AI169" s="142" t="e">
        <f t="shared" si="314"/>
        <v>#VALUE!</v>
      </c>
      <c r="AJ169" s="134" t="str">
        <f t="shared" si="286"/>
        <v/>
      </c>
      <c r="AK169" s="140" t="str">
        <f t="shared" si="333"/>
        <v/>
      </c>
      <c r="AL169" s="141" t="str">
        <f t="shared" si="287"/>
        <v/>
      </c>
      <c r="AM169" s="142" t="e">
        <f t="shared" si="297"/>
        <v>#N/A</v>
      </c>
      <c r="AN169" s="142" t="e">
        <f t="shared" si="315"/>
        <v>#VALUE!</v>
      </c>
      <c r="AO169" s="134" t="str">
        <f t="shared" si="288"/>
        <v/>
      </c>
      <c r="AP169" s="140" t="str">
        <f t="shared" si="334"/>
        <v/>
      </c>
      <c r="AQ169" s="141" t="str">
        <f t="shared" si="289"/>
        <v/>
      </c>
      <c r="AR169" s="142" t="e">
        <f t="shared" si="298"/>
        <v>#N/A</v>
      </c>
      <c r="AS169" s="142" t="e">
        <f t="shared" si="316"/>
        <v>#VALUE!</v>
      </c>
      <c r="AT169" s="134" t="str">
        <f t="shared" si="290"/>
        <v/>
      </c>
      <c r="AU169" s="140" t="str">
        <f t="shared" si="335"/>
        <v/>
      </c>
      <c r="AV169" s="141" t="str">
        <f t="shared" si="291"/>
        <v/>
      </c>
      <c r="AW169" s="142" t="e">
        <f t="shared" si="299"/>
        <v>#N/A</v>
      </c>
      <c r="AX169" s="142" t="e">
        <f t="shared" si="317"/>
        <v>#VALUE!</v>
      </c>
      <c r="AY169" s="134" t="str">
        <f t="shared" si="292"/>
        <v/>
      </c>
      <c r="AZ169" s="140" t="str">
        <f t="shared" si="336"/>
        <v/>
      </c>
      <c r="BA169" s="141" t="str">
        <f t="shared" si="293"/>
        <v/>
      </c>
      <c r="BB169" s="142" t="e">
        <f t="shared" si="300"/>
        <v>#N/A</v>
      </c>
      <c r="BC169" s="142" t="e">
        <f t="shared" si="318"/>
        <v>#VALUE!</v>
      </c>
      <c r="BD169" s="134" t="str">
        <f t="shared" si="294"/>
        <v/>
      </c>
      <c r="BF169" s="143" t="str">
        <f t="shared" si="301"/>
        <v/>
      </c>
      <c r="BG169" s="144" t="str">
        <f t="shared" si="302"/>
        <v/>
      </c>
      <c r="BH169" s="138" t="e">
        <f t="shared" si="337"/>
        <v>#N/A</v>
      </c>
      <c r="BI169" s="138" t="e">
        <f t="shared" si="337"/>
        <v>#N/A</v>
      </c>
      <c r="BJ169" s="138"/>
      <c r="BK169" s="143" t="str">
        <f t="shared" si="303"/>
        <v/>
      </c>
      <c r="BL169" s="144" t="str">
        <f t="shared" si="304"/>
        <v/>
      </c>
      <c r="BM169" s="138" t="e">
        <f t="shared" si="338"/>
        <v>#N/A</v>
      </c>
      <c r="BN169" s="138" t="e">
        <f t="shared" si="338"/>
        <v>#N/A</v>
      </c>
      <c r="BO169" s="138"/>
      <c r="BP169" s="143" t="str">
        <f t="shared" si="305"/>
        <v/>
      </c>
      <c r="BQ169" s="144" t="str">
        <f t="shared" si="306"/>
        <v/>
      </c>
      <c r="BR169" s="138" t="e">
        <f t="shared" si="339"/>
        <v>#N/A</v>
      </c>
      <c r="BS169" s="138" t="e">
        <f t="shared" si="339"/>
        <v>#N/A</v>
      </c>
      <c r="BT169" s="138"/>
      <c r="BU169" s="143" t="str">
        <f t="shared" si="307"/>
        <v/>
      </c>
      <c r="BV169" s="144" t="str">
        <f t="shared" si="308"/>
        <v/>
      </c>
      <c r="BW169" s="138" t="e">
        <f t="shared" si="340"/>
        <v>#N/A</v>
      </c>
      <c r="BX169" s="138" t="e">
        <f t="shared" si="340"/>
        <v>#N/A</v>
      </c>
      <c r="BY169" s="138"/>
      <c r="BZ169" s="143" t="str">
        <f t="shared" si="309"/>
        <v/>
      </c>
      <c r="CA169" s="144" t="str">
        <f t="shared" si="310"/>
        <v/>
      </c>
      <c r="CB169" s="138" t="e">
        <f t="shared" si="341"/>
        <v>#N/A</v>
      </c>
      <c r="CC169" s="138" t="e">
        <f t="shared" si="341"/>
        <v>#N/A</v>
      </c>
      <c r="CD169" s="138"/>
      <c r="CE169" s="143" t="str">
        <f t="shared" si="311"/>
        <v/>
      </c>
      <c r="CF169" s="144" t="str">
        <f t="shared" si="312"/>
        <v/>
      </c>
      <c r="CG169" s="138" t="e">
        <f t="shared" si="342"/>
        <v>#N/A</v>
      </c>
      <c r="CH169" s="138" t="e">
        <f t="shared" si="342"/>
        <v>#N/A</v>
      </c>
      <c r="CJ169" s="171"/>
      <c r="CK169" s="133"/>
      <c r="CL169" s="133"/>
      <c r="CM169" s="133"/>
      <c r="CN169" s="133"/>
      <c r="CO169" s="133"/>
      <c r="CP169" s="133"/>
      <c r="CQ169" s="133"/>
      <c r="CR169" s="133"/>
      <c r="CS169" s="133"/>
      <c r="CT169" s="133"/>
      <c r="CU169" s="133"/>
      <c r="CV169" s="133"/>
      <c r="CW169" s="133"/>
      <c r="CX169" s="133"/>
      <c r="CY169" s="133"/>
      <c r="CZ169" s="133"/>
      <c r="DA169" s="133"/>
      <c r="DB169" s="133"/>
      <c r="DC169" s="133"/>
      <c r="DD169" s="133"/>
      <c r="DE169" s="133"/>
      <c r="DF169" s="133"/>
      <c r="DG169" s="133"/>
      <c r="DH169" s="133"/>
      <c r="DI169" s="133"/>
      <c r="DJ169" s="133"/>
      <c r="DK169" s="133"/>
      <c r="DL169" s="133"/>
      <c r="DM169" s="133"/>
      <c r="DN169" s="133"/>
      <c r="DO169" s="133"/>
      <c r="DP169" s="133"/>
      <c r="DQ169" s="133"/>
      <c r="DR169" s="133"/>
      <c r="DS169" s="133"/>
      <c r="DT169" s="133"/>
      <c r="DU169" s="133"/>
      <c r="DV169" s="133"/>
      <c r="DW169" s="133"/>
      <c r="DX169" s="133"/>
      <c r="DY169" s="133"/>
      <c r="DZ169" s="133"/>
      <c r="EA169" s="133"/>
      <c r="EB169" s="133"/>
      <c r="EC169" s="133"/>
      <c r="ED169" s="133"/>
      <c r="EE169" s="133"/>
      <c r="EF169" s="133"/>
      <c r="EG169" s="133"/>
      <c r="EH169" s="133"/>
      <c r="EI169" s="133"/>
      <c r="EJ169" s="133"/>
      <c r="EK169" s="133"/>
      <c r="EL169" s="133"/>
      <c r="EM169" s="133"/>
      <c r="EN169" s="133"/>
      <c r="EO169" s="133"/>
      <c r="EP169" s="133"/>
      <c r="EQ169" s="133"/>
      <c r="ER169" s="133"/>
      <c r="ES169" s="133"/>
      <c r="ET169" s="133"/>
      <c r="EU169" s="133"/>
      <c r="EV169" s="133"/>
      <c r="EW169" s="133"/>
      <c r="EX169" s="133"/>
      <c r="EY169" s="133"/>
      <c r="EZ169" s="133"/>
      <c r="FA169" s="133"/>
      <c r="FB169" s="133"/>
      <c r="FC169" s="133"/>
      <c r="FD169" s="133"/>
      <c r="FE169" s="133"/>
      <c r="FF169" s="133"/>
      <c r="FG169" s="133"/>
      <c r="FH169" s="133"/>
      <c r="FI169" s="133"/>
      <c r="FJ169" s="133"/>
      <c r="FK169" s="133"/>
      <c r="FL169" s="133"/>
      <c r="FM169" s="133"/>
      <c r="FN169" s="133"/>
      <c r="FO169" s="133"/>
      <c r="FP169" s="133"/>
      <c r="FQ169" s="133"/>
      <c r="FR169" s="133"/>
      <c r="FS169" s="133"/>
      <c r="FT169" s="133"/>
      <c r="FU169" s="133"/>
      <c r="FV169" s="133"/>
      <c r="FW169" s="133"/>
      <c r="FX169" s="133"/>
      <c r="FY169" s="133"/>
      <c r="FZ169" s="133"/>
      <c r="GA169" s="133"/>
      <c r="GB169" s="133"/>
      <c r="GC169" s="133"/>
      <c r="GD169" s="133"/>
      <c r="GE169" s="133"/>
      <c r="GF169" s="133"/>
      <c r="GG169" s="133"/>
      <c r="GH169" s="133"/>
      <c r="GI169" s="133"/>
      <c r="GJ169" s="133"/>
      <c r="GK169" s="133"/>
      <c r="GL169" s="133"/>
      <c r="GM169" s="133"/>
      <c r="GN169" s="133"/>
      <c r="GO169" s="133"/>
      <c r="GP169" s="133"/>
      <c r="GQ169" s="133"/>
      <c r="GR169" s="133"/>
      <c r="GS169" s="133"/>
      <c r="GT169" s="133"/>
      <c r="GU169" s="133"/>
      <c r="GV169" s="133"/>
      <c r="GW169" s="133"/>
      <c r="GX169" s="133"/>
      <c r="GY169" s="133"/>
      <c r="GZ169" s="133"/>
      <c r="HA169" s="133"/>
      <c r="HB169" s="133"/>
    </row>
    <row r="170" spans="2:210" x14ac:dyDescent="0.25">
      <c r="B170" s="120"/>
      <c r="C170" s="114"/>
      <c r="D170"/>
      <c r="E170"/>
      <c r="F170" s="120"/>
      <c r="G170" s="114"/>
      <c r="H170"/>
      <c r="I170"/>
      <c r="J170" s="120"/>
      <c r="K170" s="114"/>
      <c r="L170"/>
      <c r="M170"/>
      <c r="N170" s="120"/>
      <c r="O170" s="114"/>
      <c r="P170"/>
      <c r="Q170"/>
      <c r="R170" s="120"/>
      <c r="S170" s="114"/>
      <c r="T170"/>
      <c r="U170"/>
      <c r="V170" s="120"/>
      <c r="W170" s="114"/>
      <c r="X170"/>
      <c r="Y170"/>
      <c r="AA170" s="140" t="str">
        <f t="shared" si="331"/>
        <v/>
      </c>
      <c r="AB170" s="141" t="str">
        <f t="shared" si="283"/>
        <v/>
      </c>
      <c r="AC170" s="142" t="e">
        <f t="shared" si="295"/>
        <v>#N/A</v>
      </c>
      <c r="AD170" s="142" t="e">
        <f t="shared" si="313"/>
        <v>#VALUE!</v>
      </c>
      <c r="AE170" s="134" t="str">
        <f t="shared" si="284"/>
        <v/>
      </c>
      <c r="AF170" s="140" t="str">
        <f t="shared" si="332"/>
        <v/>
      </c>
      <c r="AG170" s="141" t="str">
        <f t="shared" si="285"/>
        <v/>
      </c>
      <c r="AH170" s="142" t="e">
        <f t="shared" si="296"/>
        <v>#N/A</v>
      </c>
      <c r="AI170" s="142" t="e">
        <f t="shared" si="314"/>
        <v>#VALUE!</v>
      </c>
      <c r="AJ170" s="134" t="str">
        <f t="shared" si="286"/>
        <v/>
      </c>
      <c r="AK170" s="140" t="str">
        <f t="shared" si="333"/>
        <v/>
      </c>
      <c r="AL170" s="141" t="str">
        <f t="shared" si="287"/>
        <v/>
      </c>
      <c r="AM170" s="142" t="e">
        <f t="shared" si="297"/>
        <v>#N/A</v>
      </c>
      <c r="AN170" s="142" t="e">
        <f t="shared" si="315"/>
        <v>#VALUE!</v>
      </c>
      <c r="AO170" s="134" t="str">
        <f t="shared" si="288"/>
        <v/>
      </c>
      <c r="AP170" s="140" t="str">
        <f t="shared" si="334"/>
        <v/>
      </c>
      <c r="AQ170" s="141" t="str">
        <f t="shared" si="289"/>
        <v/>
      </c>
      <c r="AR170" s="142" t="e">
        <f t="shared" si="298"/>
        <v>#N/A</v>
      </c>
      <c r="AS170" s="142" t="e">
        <f t="shared" si="316"/>
        <v>#VALUE!</v>
      </c>
      <c r="AT170" s="134" t="str">
        <f t="shared" si="290"/>
        <v/>
      </c>
      <c r="AU170" s="140" t="str">
        <f t="shared" si="335"/>
        <v/>
      </c>
      <c r="AV170" s="141" t="str">
        <f t="shared" si="291"/>
        <v/>
      </c>
      <c r="AW170" s="142" t="e">
        <f t="shared" si="299"/>
        <v>#N/A</v>
      </c>
      <c r="AX170" s="142" t="e">
        <f t="shared" si="317"/>
        <v>#VALUE!</v>
      </c>
      <c r="AY170" s="134" t="str">
        <f t="shared" si="292"/>
        <v/>
      </c>
      <c r="AZ170" s="140" t="str">
        <f t="shared" si="336"/>
        <v/>
      </c>
      <c r="BA170" s="141" t="str">
        <f t="shared" si="293"/>
        <v/>
      </c>
      <c r="BB170" s="142" t="e">
        <f t="shared" si="300"/>
        <v>#N/A</v>
      </c>
      <c r="BC170" s="142" t="e">
        <f t="shared" si="318"/>
        <v>#VALUE!</v>
      </c>
      <c r="BD170" s="134" t="str">
        <f t="shared" si="294"/>
        <v/>
      </c>
      <c r="BF170" s="143" t="str">
        <f t="shared" si="301"/>
        <v/>
      </c>
      <c r="BG170" s="144" t="str">
        <f t="shared" si="302"/>
        <v/>
      </c>
      <c r="BH170" s="138" t="e">
        <f t="shared" si="337"/>
        <v>#N/A</v>
      </c>
      <c r="BI170" s="138" t="e">
        <f t="shared" si="337"/>
        <v>#N/A</v>
      </c>
      <c r="BJ170" s="138"/>
      <c r="BK170" s="143" t="str">
        <f t="shared" si="303"/>
        <v/>
      </c>
      <c r="BL170" s="144" t="str">
        <f t="shared" si="304"/>
        <v/>
      </c>
      <c r="BM170" s="138" t="e">
        <f t="shared" si="338"/>
        <v>#N/A</v>
      </c>
      <c r="BN170" s="138" t="e">
        <f t="shared" si="338"/>
        <v>#N/A</v>
      </c>
      <c r="BO170" s="138"/>
      <c r="BP170" s="143" t="str">
        <f t="shared" si="305"/>
        <v/>
      </c>
      <c r="BQ170" s="144" t="str">
        <f t="shared" si="306"/>
        <v/>
      </c>
      <c r="BR170" s="138" t="e">
        <f t="shared" si="339"/>
        <v>#N/A</v>
      </c>
      <c r="BS170" s="138" t="e">
        <f t="shared" si="339"/>
        <v>#N/A</v>
      </c>
      <c r="BT170" s="138"/>
      <c r="BU170" s="143" t="str">
        <f t="shared" si="307"/>
        <v/>
      </c>
      <c r="BV170" s="144" t="str">
        <f t="shared" si="308"/>
        <v/>
      </c>
      <c r="BW170" s="138" t="e">
        <f t="shared" si="340"/>
        <v>#N/A</v>
      </c>
      <c r="BX170" s="138" t="e">
        <f t="shared" si="340"/>
        <v>#N/A</v>
      </c>
      <c r="BY170" s="138"/>
      <c r="BZ170" s="143" t="str">
        <f t="shared" si="309"/>
        <v/>
      </c>
      <c r="CA170" s="144" t="str">
        <f t="shared" si="310"/>
        <v/>
      </c>
      <c r="CB170" s="138" t="e">
        <f t="shared" si="341"/>
        <v>#N/A</v>
      </c>
      <c r="CC170" s="138" t="e">
        <f t="shared" si="341"/>
        <v>#N/A</v>
      </c>
      <c r="CD170" s="138"/>
      <c r="CE170" s="143" t="str">
        <f t="shared" si="311"/>
        <v/>
      </c>
      <c r="CF170" s="144" t="str">
        <f t="shared" si="312"/>
        <v/>
      </c>
      <c r="CG170" s="138" t="e">
        <f t="shared" si="342"/>
        <v>#N/A</v>
      </c>
      <c r="CH170" s="138" t="e">
        <f t="shared" si="342"/>
        <v>#N/A</v>
      </c>
      <c r="CJ170" s="171"/>
      <c r="CK170" s="133"/>
      <c r="CL170" s="133"/>
      <c r="CM170" s="133"/>
      <c r="CN170" s="133"/>
      <c r="CO170" s="133"/>
      <c r="CP170" s="133"/>
      <c r="CQ170" s="133"/>
      <c r="CR170" s="133"/>
      <c r="CS170" s="133"/>
      <c r="CT170" s="133"/>
      <c r="CU170" s="133"/>
      <c r="CV170" s="133"/>
      <c r="CW170" s="133"/>
      <c r="CX170" s="133"/>
      <c r="CY170" s="133"/>
      <c r="CZ170" s="133"/>
      <c r="DA170" s="133"/>
      <c r="DB170" s="133"/>
      <c r="DC170" s="133"/>
      <c r="DD170" s="133"/>
      <c r="DE170" s="133"/>
      <c r="DF170" s="133"/>
      <c r="DG170" s="133"/>
      <c r="DH170" s="133"/>
      <c r="DI170" s="133"/>
      <c r="DJ170" s="133"/>
      <c r="DK170" s="133"/>
      <c r="DL170" s="133"/>
      <c r="DM170" s="133"/>
      <c r="DN170" s="133"/>
      <c r="DO170" s="133"/>
      <c r="DP170" s="133"/>
      <c r="DQ170" s="133"/>
      <c r="DR170" s="133"/>
      <c r="DS170" s="133"/>
      <c r="DT170" s="133"/>
      <c r="DU170" s="133"/>
      <c r="DV170" s="133"/>
      <c r="DW170" s="133"/>
      <c r="DX170" s="133"/>
      <c r="DY170" s="133"/>
      <c r="DZ170" s="133"/>
      <c r="EA170" s="133"/>
      <c r="EB170" s="133"/>
      <c r="EC170" s="133"/>
      <c r="ED170" s="133"/>
      <c r="EE170" s="133"/>
      <c r="EF170" s="133"/>
      <c r="EG170" s="133"/>
      <c r="EH170" s="133"/>
      <c r="EI170" s="133"/>
      <c r="EJ170" s="133"/>
      <c r="EK170" s="133"/>
      <c r="EL170" s="133"/>
      <c r="EM170" s="133"/>
      <c r="EN170" s="133"/>
      <c r="EO170" s="133"/>
      <c r="EP170" s="133"/>
      <c r="EQ170" s="133"/>
      <c r="ER170" s="133"/>
      <c r="ES170" s="133"/>
      <c r="ET170" s="133"/>
      <c r="EU170" s="133"/>
      <c r="EV170" s="133"/>
      <c r="EW170" s="133"/>
      <c r="EX170" s="133"/>
      <c r="EY170" s="133"/>
      <c r="EZ170" s="133"/>
      <c r="FA170" s="133"/>
      <c r="FB170" s="133"/>
      <c r="FC170" s="133"/>
      <c r="FD170" s="133"/>
      <c r="FE170" s="133"/>
      <c r="FF170" s="133"/>
      <c r="FG170" s="133"/>
      <c r="FH170" s="133"/>
      <c r="FI170" s="133"/>
      <c r="FJ170" s="133"/>
      <c r="FK170" s="133"/>
      <c r="FL170" s="133"/>
      <c r="FM170" s="133"/>
      <c r="FN170" s="133"/>
      <c r="FO170" s="133"/>
      <c r="FP170" s="133"/>
      <c r="FQ170" s="133"/>
      <c r="FR170" s="133"/>
      <c r="FS170" s="133"/>
      <c r="FT170" s="133"/>
      <c r="FU170" s="133"/>
      <c r="FV170" s="133"/>
      <c r="FW170" s="133"/>
      <c r="FX170" s="133"/>
      <c r="FY170" s="133"/>
      <c r="FZ170" s="133"/>
      <c r="GA170" s="133"/>
      <c r="GB170" s="133"/>
      <c r="GC170" s="133"/>
      <c r="GD170" s="133"/>
      <c r="GE170" s="133"/>
      <c r="GF170" s="133"/>
      <c r="GG170" s="133"/>
      <c r="GH170" s="133"/>
      <c r="GI170" s="133"/>
      <c r="GJ170" s="133"/>
      <c r="GK170" s="133"/>
      <c r="GL170" s="133"/>
      <c r="GM170" s="133"/>
      <c r="GN170" s="133"/>
      <c r="GO170" s="133"/>
      <c r="GP170" s="133"/>
      <c r="GQ170" s="133"/>
      <c r="GR170" s="133"/>
      <c r="GS170" s="133"/>
      <c r="GT170" s="133"/>
      <c r="GU170" s="133"/>
      <c r="GV170" s="133"/>
      <c r="GW170" s="133"/>
      <c r="GX170" s="133"/>
      <c r="GY170" s="133"/>
      <c r="GZ170" s="133"/>
      <c r="HA170" s="133"/>
      <c r="HB170" s="133"/>
    </row>
    <row r="171" spans="2:210" x14ac:dyDescent="0.25">
      <c r="B171" s="120"/>
      <c r="C171" s="114"/>
      <c r="D171"/>
      <c r="E171"/>
      <c r="F171" s="120"/>
      <c r="G171" s="114"/>
      <c r="H171"/>
      <c r="I171"/>
      <c r="J171" s="120"/>
      <c r="K171" s="114"/>
      <c r="L171"/>
      <c r="M171"/>
      <c r="N171" s="120"/>
      <c r="O171" s="114"/>
      <c r="P171"/>
      <c r="Q171"/>
      <c r="R171" s="120"/>
      <c r="S171" s="114"/>
      <c r="T171"/>
      <c r="U171"/>
      <c r="V171" s="120"/>
      <c r="W171" s="114"/>
      <c r="X171"/>
      <c r="Y171"/>
      <c r="AA171" s="140" t="str">
        <f t="shared" si="331"/>
        <v/>
      </c>
      <c r="AB171" s="141" t="str">
        <f t="shared" si="283"/>
        <v/>
      </c>
      <c r="AC171" s="142" t="e">
        <f t="shared" si="295"/>
        <v>#N/A</v>
      </c>
      <c r="AD171" s="142" t="e">
        <f t="shared" si="313"/>
        <v>#VALUE!</v>
      </c>
      <c r="AE171" s="134" t="str">
        <f t="shared" si="284"/>
        <v/>
      </c>
      <c r="AF171" s="140" t="str">
        <f t="shared" si="332"/>
        <v/>
      </c>
      <c r="AG171" s="141" t="str">
        <f t="shared" si="285"/>
        <v/>
      </c>
      <c r="AH171" s="142" t="e">
        <f t="shared" si="296"/>
        <v>#N/A</v>
      </c>
      <c r="AI171" s="142" t="e">
        <f t="shared" si="314"/>
        <v>#VALUE!</v>
      </c>
      <c r="AJ171" s="134" t="str">
        <f t="shared" si="286"/>
        <v/>
      </c>
      <c r="AK171" s="140" t="str">
        <f t="shared" si="333"/>
        <v/>
      </c>
      <c r="AL171" s="141" t="str">
        <f t="shared" si="287"/>
        <v/>
      </c>
      <c r="AM171" s="142" t="e">
        <f t="shared" si="297"/>
        <v>#N/A</v>
      </c>
      <c r="AN171" s="142" t="e">
        <f t="shared" si="315"/>
        <v>#VALUE!</v>
      </c>
      <c r="AO171" s="134" t="str">
        <f t="shared" si="288"/>
        <v/>
      </c>
      <c r="AP171" s="140" t="str">
        <f t="shared" si="334"/>
        <v/>
      </c>
      <c r="AQ171" s="141" t="str">
        <f t="shared" si="289"/>
        <v/>
      </c>
      <c r="AR171" s="142" t="e">
        <f t="shared" si="298"/>
        <v>#N/A</v>
      </c>
      <c r="AS171" s="142" t="e">
        <f t="shared" si="316"/>
        <v>#VALUE!</v>
      </c>
      <c r="AT171" s="134" t="str">
        <f t="shared" si="290"/>
        <v/>
      </c>
      <c r="AU171" s="140" t="str">
        <f t="shared" si="335"/>
        <v/>
      </c>
      <c r="AV171" s="141" t="str">
        <f t="shared" si="291"/>
        <v/>
      </c>
      <c r="AW171" s="142" t="e">
        <f t="shared" si="299"/>
        <v>#N/A</v>
      </c>
      <c r="AX171" s="142" t="e">
        <f t="shared" si="317"/>
        <v>#VALUE!</v>
      </c>
      <c r="AY171" s="134" t="str">
        <f t="shared" si="292"/>
        <v/>
      </c>
      <c r="AZ171" s="140" t="str">
        <f t="shared" si="336"/>
        <v/>
      </c>
      <c r="BA171" s="141" t="str">
        <f t="shared" si="293"/>
        <v/>
      </c>
      <c r="BB171" s="142" t="e">
        <f t="shared" si="300"/>
        <v>#N/A</v>
      </c>
      <c r="BC171" s="142" t="e">
        <f t="shared" si="318"/>
        <v>#VALUE!</v>
      </c>
      <c r="BD171" s="134" t="str">
        <f t="shared" si="294"/>
        <v/>
      </c>
      <c r="BF171" s="143" t="str">
        <f t="shared" si="301"/>
        <v/>
      </c>
      <c r="BG171" s="144" t="str">
        <f t="shared" si="302"/>
        <v/>
      </c>
      <c r="BH171" s="138" t="e">
        <f t="shared" si="337"/>
        <v>#N/A</v>
      </c>
      <c r="BI171" s="138" t="e">
        <f t="shared" si="337"/>
        <v>#N/A</v>
      </c>
      <c r="BJ171" s="138"/>
      <c r="BK171" s="143" t="str">
        <f t="shared" si="303"/>
        <v/>
      </c>
      <c r="BL171" s="144" t="str">
        <f t="shared" si="304"/>
        <v/>
      </c>
      <c r="BM171" s="138" t="e">
        <f t="shared" si="338"/>
        <v>#N/A</v>
      </c>
      <c r="BN171" s="138" t="e">
        <f t="shared" si="338"/>
        <v>#N/A</v>
      </c>
      <c r="BO171" s="138"/>
      <c r="BP171" s="143" t="str">
        <f t="shared" si="305"/>
        <v/>
      </c>
      <c r="BQ171" s="144" t="str">
        <f t="shared" si="306"/>
        <v/>
      </c>
      <c r="BR171" s="138" t="e">
        <f t="shared" si="339"/>
        <v>#N/A</v>
      </c>
      <c r="BS171" s="138" t="e">
        <f t="shared" si="339"/>
        <v>#N/A</v>
      </c>
      <c r="BT171" s="138"/>
      <c r="BU171" s="143" t="str">
        <f t="shared" si="307"/>
        <v/>
      </c>
      <c r="BV171" s="144" t="str">
        <f t="shared" si="308"/>
        <v/>
      </c>
      <c r="BW171" s="138" t="e">
        <f t="shared" si="340"/>
        <v>#N/A</v>
      </c>
      <c r="BX171" s="138" t="e">
        <f t="shared" si="340"/>
        <v>#N/A</v>
      </c>
      <c r="BY171" s="138"/>
      <c r="BZ171" s="143" t="str">
        <f t="shared" si="309"/>
        <v/>
      </c>
      <c r="CA171" s="144" t="str">
        <f t="shared" si="310"/>
        <v/>
      </c>
      <c r="CB171" s="138" t="e">
        <f t="shared" si="341"/>
        <v>#N/A</v>
      </c>
      <c r="CC171" s="138" t="e">
        <f t="shared" si="341"/>
        <v>#N/A</v>
      </c>
      <c r="CD171" s="138"/>
      <c r="CE171" s="143" t="str">
        <f t="shared" si="311"/>
        <v/>
      </c>
      <c r="CF171" s="144" t="str">
        <f t="shared" si="312"/>
        <v/>
      </c>
      <c r="CG171" s="138" t="e">
        <f t="shared" si="342"/>
        <v>#N/A</v>
      </c>
      <c r="CH171" s="138" t="e">
        <f t="shared" si="342"/>
        <v>#N/A</v>
      </c>
      <c r="CJ171" s="171"/>
      <c r="CK171" s="133"/>
      <c r="CL171" s="133"/>
      <c r="CM171" s="133"/>
      <c r="CN171" s="133"/>
      <c r="CO171" s="133"/>
      <c r="CP171" s="133"/>
      <c r="CQ171" s="133"/>
      <c r="CR171" s="133"/>
      <c r="CS171" s="133"/>
      <c r="CT171" s="133"/>
      <c r="CU171" s="133"/>
      <c r="CV171" s="133"/>
      <c r="CW171" s="133"/>
      <c r="CX171" s="133"/>
      <c r="CY171" s="133"/>
      <c r="CZ171" s="133"/>
      <c r="DA171" s="133"/>
      <c r="DB171" s="133"/>
      <c r="DC171" s="133"/>
      <c r="DD171" s="133"/>
      <c r="DE171" s="133"/>
      <c r="DF171" s="133"/>
      <c r="DG171" s="133"/>
      <c r="DH171" s="133"/>
      <c r="DI171" s="133"/>
      <c r="DJ171" s="133"/>
      <c r="DK171" s="133"/>
      <c r="DL171" s="133"/>
      <c r="DM171" s="133"/>
      <c r="DN171" s="133"/>
      <c r="DO171" s="133"/>
      <c r="DP171" s="133"/>
      <c r="DQ171" s="133"/>
      <c r="DR171" s="133"/>
      <c r="DS171" s="133"/>
      <c r="DT171" s="133"/>
      <c r="DU171" s="133"/>
      <c r="DV171" s="133"/>
      <c r="DW171" s="133"/>
      <c r="DX171" s="133"/>
      <c r="DY171" s="133"/>
      <c r="DZ171" s="133"/>
      <c r="EA171" s="133"/>
      <c r="EB171" s="133"/>
      <c r="EC171" s="133"/>
      <c r="ED171" s="133"/>
      <c r="EE171" s="133"/>
      <c r="EF171" s="133"/>
      <c r="EG171" s="133"/>
      <c r="EH171" s="133"/>
      <c r="EI171" s="133"/>
      <c r="EJ171" s="133"/>
      <c r="EK171" s="133"/>
      <c r="EL171" s="133"/>
      <c r="EM171" s="133"/>
      <c r="EN171" s="133"/>
      <c r="EO171" s="133"/>
      <c r="EP171" s="133"/>
      <c r="EQ171" s="133"/>
      <c r="ER171" s="133"/>
      <c r="ES171" s="133"/>
      <c r="ET171" s="133"/>
      <c r="EU171" s="133"/>
      <c r="EV171" s="133"/>
      <c r="EW171" s="133"/>
      <c r="EX171" s="133"/>
      <c r="EY171" s="133"/>
      <c r="EZ171" s="133"/>
      <c r="FA171" s="133"/>
      <c r="FB171" s="133"/>
      <c r="FC171" s="133"/>
      <c r="FD171" s="133"/>
      <c r="FE171" s="133"/>
      <c r="FF171" s="133"/>
      <c r="FG171" s="133"/>
      <c r="FH171" s="133"/>
      <c r="FI171" s="133"/>
      <c r="FJ171" s="133"/>
      <c r="FK171" s="133"/>
      <c r="FL171" s="133"/>
      <c r="FM171" s="133"/>
      <c r="FN171" s="133"/>
      <c r="FO171" s="133"/>
      <c r="FP171" s="133"/>
      <c r="FQ171" s="133"/>
      <c r="FR171" s="133"/>
      <c r="FS171" s="133"/>
      <c r="FT171" s="133"/>
      <c r="FU171" s="133"/>
      <c r="FV171" s="133"/>
      <c r="FW171" s="133"/>
      <c r="FX171" s="133"/>
      <c r="FY171" s="133"/>
      <c r="FZ171" s="133"/>
      <c r="GA171" s="133"/>
      <c r="GB171" s="133"/>
      <c r="GC171" s="133"/>
      <c r="GD171" s="133"/>
      <c r="GE171" s="133"/>
      <c r="GF171" s="133"/>
      <c r="GG171" s="133"/>
      <c r="GH171" s="133"/>
      <c r="GI171" s="133"/>
      <c r="GJ171" s="133"/>
      <c r="GK171" s="133"/>
      <c r="GL171" s="133"/>
      <c r="GM171" s="133"/>
      <c r="GN171" s="133"/>
      <c r="GO171" s="133"/>
      <c r="GP171" s="133"/>
      <c r="GQ171" s="133"/>
      <c r="GR171" s="133"/>
      <c r="GS171" s="133"/>
      <c r="GT171" s="133"/>
      <c r="GU171" s="133"/>
      <c r="GV171" s="133"/>
      <c r="GW171" s="133"/>
      <c r="GX171" s="133"/>
      <c r="GY171" s="133"/>
      <c r="GZ171" s="133"/>
      <c r="HA171" s="133"/>
      <c r="HB171" s="133"/>
    </row>
    <row r="172" spans="2:210" x14ac:dyDescent="0.25">
      <c r="B172" s="120"/>
      <c r="C172" s="114"/>
      <c r="D172"/>
      <c r="E172"/>
      <c r="F172" s="120"/>
      <c r="G172" s="114"/>
      <c r="H172"/>
      <c r="I172"/>
      <c r="J172" s="120"/>
      <c r="K172" s="114"/>
      <c r="L172"/>
      <c r="M172"/>
      <c r="N172" s="120"/>
      <c r="O172" s="114"/>
      <c r="P172"/>
      <c r="Q172"/>
      <c r="R172" s="120"/>
      <c r="S172" s="114"/>
      <c r="T172"/>
      <c r="U172"/>
      <c r="V172" s="120"/>
      <c r="W172" s="114"/>
      <c r="X172"/>
      <c r="Y172"/>
      <c r="AA172" s="140" t="str">
        <f t="shared" si="331"/>
        <v/>
      </c>
      <c r="AB172" s="141" t="str">
        <f t="shared" si="283"/>
        <v/>
      </c>
      <c r="AC172" s="142" t="e">
        <f t="shared" si="295"/>
        <v>#N/A</v>
      </c>
      <c r="AD172" s="142" t="e">
        <f t="shared" si="313"/>
        <v>#VALUE!</v>
      </c>
      <c r="AE172" s="134" t="str">
        <f t="shared" si="284"/>
        <v/>
      </c>
      <c r="AF172" s="140" t="str">
        <f t="shared" si="332"/>
        <v/>
      </c>
      <c r="AG172" s="141" t="str">
        <f t="shared" si="285"/>
        <v/>
      </c>
      <c r="AH172" s="142" t="e">
        <f t="shared" si="296"/>
        <v>#N/A</v>
      </c>
      <c r="AI172" s="142" t="e">
        <f t="shared" si="314"/>
        <v>#VALUE!</v>
      </c>
      <c r="AJ172" s="134" t="str">
        <f t="shared" si="286"/>
        <v/>
      </c>
      <c r="AK172" s="140" t="str">
        <f t="shared" si="333"/>
        <v/>
      </c>
      <c r="AL172" s="141" t="str">
        <f t="shared" si="287"/>
        <v/>
      </c>
      <c r="AM172" s="142" t="e">
        <f t="shared" si="297"/>
        <v>#N/A</v>
      </c>
      <c r="AN172" s="142" t="e">
        <f t="shared" si="315"/>
        <v>#VALUE!</v>
      </c>
      <c r="AO172" s="134" t="str">
        <f t="shared" si="288"/>
        <v/>
      </c>
      <c r="AP172" s="140" t="str">
        <f t="shared" si="334"/>
        <v/>
      </c>
      <c r="AQ172" s="141" t="str">
        <f t="shared" si="289"/>
        <v/>
      </c>
      <c r="AR172" s="142" t="e">
        <f t="shared" si="298"/>
        <v>#N/A</v>
      </c>
      <c r="AS172" s="142" t="e">
        <f t="shared" si="316"/>
        <v>#VALUE!</v>
      </c>
      <c r="AT172" s="134" t="str">
        <f t="shared" si="290"/>
        <v/>
      </c>
      <c r="AU172" s="140" t="str">
        <f t="shared" si="335"/>
        <v/>
      </c>
      <c r="AV172" s="141" t="str">
        <f t="shared" si="291"/>
        <v/>
      </c>
      <c r="AW172" s="142" t="e">
        <f t="shared" si="299"/>
        <v>#N/A</v>
      </c>
      <c r="AX172" s="142" t="e">
        <f t="shared" si="317"/>
        <v>#VALUE!</v>
      </c>
      <c r="AY172" s="134" t="str">
        <f t="shared" si="292"/>
        <v/>
      </c>
      <c r="AZ172" s="140" t="str">
        <f t="shared" si="336"/>
        <v/>
      </c>
      <c r="BA172" s="141" t="str">
        <f t="shared" si="293"/>
        <v/>
      </c>
      <c r="BB172" s="142" t="e">
        <f t="shared" si="300"/>
        <v>#N/A</v>
      </c>
      <c r="BC172" s="142" t="e">
        <f t="shared" si="318"/>
        <v>#VALUE!</v>
      </c>
      <c r="BD172" s="134" t="str">
        <f t="shared" si="294"/>
        <v/>
      </c>
      <c r="BF172" s="143" t="str">
        <f t="shared" si="301"/>
        <v/>
      </c>
      <c r="BG172" s="144" t="str">
        <f t="shared" si="302"/>
        <v/>
      </c>
      <c r="BH172" s="138" t="e">
        <f t="shared" si="337"/>
        <v>#N/A</v>
      </c>
      <c r="BI172" s="138" t="e">
        <f t="shared" si="337"/>
        <v>#N/A</v>
      </c>
      <c r="BJ172" s="138"/>
      <c r="BK172" s="143" t="str">
        <f t="shared" si="303"/>
        <v/>
      </c>
      <c r="BL172" s="144" t="str">
        <f t="shared" si="304"/>
        <v/>
      </c>
      <c r="BM172" s="138" t="e">
        <f t="shared" si="338"/>
        <v>#N/A</v>
      </c>
      <c r="BN172" s="138" t="e">
        <f t="shared" si="338"/>
        <v>#N/A</v>
      </c>
      <c r="BO172" s="138"/>
      <c r="BP172" s="143" t="str">
        <f t="shared" si="305"/>
        <v/>
      </c>
      <c r="BQ172" s="144" t="str">
        <f t="shared" si="306"/>
        <v/>
      </c>
      <c r="BR172" s="138" t="e">
        <f t="shared" si="339"/>
        <v>#N/A</v>
      </c>
      <c r="BS172" s="138" t="e">
        <f t="shared" si="339"/>
        <v>#N/A</v>
      </c>
      <c r="BT172" s="138"/>
      <c r="BU172" s="143" t="str">
        <f t="shared" si="307"/>
        <v/>
      </c>
      <c r="BV172" s="144" t="str">
        <f t="shared" si="308"/>
        <v/>
      </c>
      <c r="BW172" s="138" t="e">
        <f t="shared" si="340"/>
        <v>#N/A</v>
      </c>
      <c r="BX172" s="138" t="e">
        <f t="shared" si="340"/>
        <v>#N/A</v>
      </c>
      <c r="BY172" s="138"/>
      <c r="BZ172" s="143" t="str">
        <f t="shared" si="309"/>
        <v/>
      </c>
      <c r="CA172" s="144" t="str">
        <f t="shared" si="310"/>
        <v/>
      </c>
      <c r="CB172" s="138" t="e">
        <f t="shared" si="341"/>
        <v>#N/A</v>
      </c>
      <c r="CC172" s="138" t="e">
        <f t="shared" si="341"/>
        <v>#N/A</v>
      </c>
      <c r="CD172" s="138"/>
      <c r="CE172" s="143" t="str">
        <f t="shared" si="311"/>
        <v/>
      </c>
      <c r="CF172" s="144" t="str">
        <f t="shared" si="312"/>
        <v/>
      </c>
      <c r="CG172" s="138" t="e">
        <f t="shared" si="342"/>
        <v>#N/A</v>
      </c>
      <c r="CH172" s="138" t="e">
        <f t="shared" si="342"/>
        <v>#N/A</v>
      </c>
      <c r="CJ172" s="171"/>
      <c r="CK172" s="133"/>
      <c r="CL172" s="133"/>
      <c r="CM172" s="133"/>
      <c r="CN172" s="133"/>
      <c r="CO172" s="133"/>
      <c r="CP172" s="133"/>
      <c r="CQ172" s="133"/>
      <c r="CR172" s="133"/>
      <c r="CS172" s="133"/>
      <c r="CT172" s="133"/>
      <c r="CU172" s="133"/>
      <c r="CV172" s="133"/>
      <c r="CW172" s="133"/>
      <c r="CX172" s="133"/>
      <c r="CY172" s="133"/>
      <c r="CZ172" s="133"/>
      <c r="DA172" s="133"/>
      <c r="DB172" s="133"/>
      <c r="DC172" s="133"/>
      <c r="DD172" s="133"/>
      <c r="DE172" s="133"/>
      <c r="DF172" s="133"/>
      <c r="DG172" s="133"/>
      <c r="DH172" s="133"/>
      <c r="DI172" s="133"/>
      <c r="DJ172" s="133"/>
      <c r="DK172" s="133"/>
      <c r="DL172" s="133"/>
      <c r="DM172" s="133"/>
      <c r="DN172" s="133"/>
      <c r="DO172" s="133"/>
      <c r="DP172" s="133"/>
      <c r="DQ172" s="133"/>
      <c r="DR172" s="133"/>
      <c r="DS172" s="133"/>
      <c r="DT172" s="133"/>
      <c r="DU172" s="133"/>
      <c r="DV172" s="133"/>
      <c r="DW172" s="133"/>
      <c r="DX172" s="133"/>
      <c r="DY172" s="133"/>
      <c r="DZ172" s="133"/>
      <c r="EA172" s="133"/>
      <c r="EB172" s="133"/>
      <c r="EC172" s="133"/>
      <c r="ED172" s="133"/>
      <c r="EE172" s="133"/>
      <c r="EF172" s="133"/>
      <c r="EG172" s="133"/>
      <c r="EH172" s="133"/>
      <c r="EI172" s="133"/>
      <c r="EJ172" s="133"/>
      <c r="EK172" s="133"/>
      <c r="EL172" s="133"/>
      <c r="EM172" s="133"/>
      <c r="EN172" s="133"/>
      <c r="EO172" s="133"/>
      <c r="EP172" s="133"/>
      <c r="EQ172" s="133"/>
      <c r="ER172" s="133"/>
      <c r="ES172" s="133"/>
      <c r="ET172" s="133"/>
      <c r="EU172" s="133"/>
      <c r="EV172" s="133"/>
      <c r="EW172" s="133"/>
      <c r="EX172" s="133"/>
      <c r="EY172" s="133"/>
      <c r="EZ172" s="133"/>
      <c r="FA172" s="133"/>
      <c r="FB172" s="133"/>
      <c r="FC172" s="133"/>
      <c r="FD172" s="133"/>
      <c r="FE172" s="133"/>
      <c r="FF172" s="133"/>
      <c r="FG172" s="133"/>
      <c r="FH172" s="133"/>
      <c r="FI172" s="133"/>
      <c r="FJ172" s="133"/>
      <c r="FK172" s="133"/>
      <c r="FL172" s="133"/>
      <c r="FM172" s="133"/>
      <c r="FN172" s="133"/>
      <c r="FO172" s="133"/>
      <c r="FP172" s="133"/>
      <c r="FQ172" s="133"/>
      <c r="FR172" s="133"/>
      <c r="FS172" s="133"/>
      <c r="FT172" s="133"/>
      <c r="FU172" s="133"/>
      <c r="FV172" s="133"/>
      <c r="FW172" s="133"/>
      <c r="FX172" s="133"/>
      <c r="FY172" s="133"/>
      <c r="FZ172" s="133"/>
      <c r="GA172" s="133"/>
      <c r="GB172" s="133"/>
      <c r="GC172" s="133"/>
      <c r="GD172" s="133"/>
      <c r="GE172" s="133"/>
      <c r="GF172" s="133"/>
      <c r="GG172" s="133"/>
      <c r="GH172" s="133"/>
      <c r="GI172" s="133"/>
      <c r="GJ172" s="133"/>
      <c r="GK172" s="133"/>
      <c r="GL172" s="133"/>
      <c r="GM172" s="133"/>
      <c r="GN172" s="133"/>
      <c r="GO172" s="133"/>
      <c r="GP172" s="133"/>
      <c r="GQ172" s="133"/>
      <c r="GR172" s="133"/>
      <c r="GS172" s="133"/>
      <c r="GT172" s="133"/>
      <c r="GU172" s="133"/>
      <c r="GV172" s="133"/>
      <c r="GW172" s="133"/>
      <c r="GX172" s="133"/>
      <c r="GY172" s="133"/>
      <c r="GZ172" s="133"/>
      <c r="HA172" s="133"/>
      <c r="HB172" s="133"/>
    </row>
    <row r="173" spans="2:210" x14ac:dyDescent="0.25">
      <c r="B173" s="120"/>
      <c r="C173" s="114"/>
      <c r="D173"/>
      <c r="E173"/>
      <c r="F173" s="120"/>
      <c r="G173" s="114"/>
      <c r="H173"/>
      <c r="I173"/>
      <c r="J173" s="120"/>
      <c r="K173" s="114"/>
      <c r="L173"/>
      <c r="M173"/>
      <c r="N173" s="120"/>
      <c r="O173" s="114"/>
      <c r="P173"/>
      <c r="Q173"/>
      <c r="R173" s="120"/>
      <c r="S173" s="114"/>
      <c r="T173"/>
      <c r="U173"/>
      <c r="V173" s="120"/>
      <c r="W173" s="114"/>
      <c r="X173"/>
      <c r="Y173"/>
      <c r="AA173" s="140" t="str">
        <f t="shared" si="331"/>
        <v/>
      </c>
      <c r="AB173" s="141" t="str">
        <f t="shared" si="283"/>
        <v/>
      </c>
      <c r="AC173" s="142" t="e">
        <f t="shared" si="295"/>
        <v>#N/A</v>
      </c>
      <c r="AD173" s="142" t="e">
        <f t="shared" si="313"/>
        <v>#VALUE!</v>
      </c>
      <c r="AE173" s="134" t="str">
        <f t="shared" si="284"/>
        <v/>
      </c>
      <c r="AF173" s="140" t="str">
        <f t="shared" si="332"/>
        <v/>
      </c>
      <c r="AG173" s="141" t="str">
        <f t="shared" si="285"/>
        <v/>
      </c>
      <c r="AH173" s="142" t="e">
        <f t="shared" si="296"/>
        <v>#N/A</v>
      </c>
      <c r="AI173" s="142" t="e">
        <f t="shared" si="314"/>
        <v>#VALUE!</v>
      </c>
      <c r="AJ173" s="134" t="str">
        <f t="shared" si="286"/>
        <v/>
      </c>
      <c r="AK173" s="140" t="str">
        <f t="shared" si="333"/>
        <v/>
      </c>
      <c r="AL173" s="141" t="str">
        <f t="shared" si="287"/>
        <v/>
      </c>
      <c r="AM173" s="142" t="e">
        <f t="shared" si="297"/>
        <v>#N/A</v>
      </c>
      <c r="AN173" s="142" t="e">
        <f t="shared" si="315"/>
        <v>#VALUE!</v>
      </c>
      <c r="AO173" s="134" t="str">
        <f t="shared" si="288"/>
        <v/>
      </c>
      <c r="AP173" s="140" t="str">
        <f t="shared" si="334"/>
        <v/>
      </c>
      <c r="AQ173" s="141" t="str">
        <f t="shared" si="289"/>
        <v/>
      </c>
      <c r="AR173" s="142" t="e">
        <f t="shared" si="298"/>
        <v>#N/A</v>
      </c>
      <c r="AS173" s="142" t="e">
        <f t="shared" si="316"/>
        <v>#VALUE!</v>
      </c>
      <c r="AT173" s="134" t="str">
        <f t="shared" si="290"/>
        <v/>
      </c>
      <c r="AU173" s="140" t="str">
        <f t="shared" si="335"/>
        <v/>
      </c>
      <c r="AV173" s="141" t="str">
        <f t="shared" si="291"/>
        <v/>
      </c>
      <c r="AW173" s="142" t="e">
        <f t="shared" si="299"/>
        <v>#N/A</v>
      </c>
      <c r="AX173" s="142" t="e">
        <f t="shared" si="317"/>
        <v>#VALUE!</v>
      </c>
      <c r="AY173" s="134" t="str">
        <f t="shared" si="292"/>
        <v/>
      </c>
      <c r="AZ173" s="140" t="str">
        <f t="shared" si="336"/>
        <v/>
      </c>
      <c r="BA173" s="141" t="str">
        <f t="shared" si="293"/>
        <v/>
      </c>
      <c r="BB173" s="142" t="e">
        <f t="shared" si="300"/>
        <v>#N/A</v>
      </c>
      <c r="BC173" s="142" t="e">
        <f t="shared" si="318"/>
        <v>#VALUE!</v>
      </c>
      <c r="BD173" s="134" t="str">
        <f t="shared" si="294"/>
        <v/>
      </c>
      <c r="BF173" s="143" t="str">
        <f t="shared" si="301"/>
        <v/>
      </c>
      <c r="BG173" s="144" t="str">
        <f t="shared" si="302"/>
        <v/>
      </c>
      <c r="BH173" s="138" t="e">
        <f t="shared" si="337"/>
        <v>#N/A</v>
      </c>
      <c r="BI173" s="138" t="e">
        <f t="shared" si="337"/>
        <v>#N/A</v>
      </c>
      <c r="BJ173" s="138"/>
      <c r="BK173" s="143" t="str">
        <f t="shared" si="303"/>
        <v/>
      </c>
      <c r="BL173" s="144" t="str">
        <f t="shared" si="304"/>
        <v/>
      </c>
      <c r="BM173" s="138" t="e">
        <f t="shared" si="338"/>
        <v>#N/A</v>
      </c>
      <c r="BN173" s="138" t="e">
        <f t="shared" si="338"/>
        <v>#N/A</v>
      </c>
      <c r="BO173" s="138"/>
      <c r="BP173" s="143" t="str">
        <f t="shared" si="305"/>
        <v/>
      </c>
      <c r="BQ173" s="144" t="str">
        <f t="shared" si="306"/>
        <v/>
      </c>
      <c r="BR173" s="138" t="e">
        <f t="shared" si="339"/>
        <v>#N/A</v>
      </c>
      <c r="BS173" s="138" t="e">
        <f t="shared" si="339"/>
        <v>#N/A</v>
      </c>
      <c r="BT173" s="138"/>
      <c r="BU173" s="143" t="str">
        <f t="shared" si="307"/>
        <v/>
      </c>
      <c r="BV173" s="144" t="str">
        <f t="shared" si="308"/>
        <v/>
      </c>
      <c r="BW173" s="138" t="e">
        <f t="shared" si="340"/>
        <v>#N/A</v>
      </c>
      <c r="BX173" s="138" t="e">
        <f t="shared" si="340"/>
        <v>#N/A</v>
      </c>
      <c r="BY173" s="138"/>
      <c r="BZ173" s="143" t="str">
        <f t="shared" si="309"/>
        <v/>
      </c>
      <c r="CA173" s="144" t="str">
        <f t="shared" si="310"/>
        <v/>
      </c>
      <c r="CB173" s="138" t="e">
        <f t="shared" si="341"/>
        <v>#N/A</v>
      </c>
      <c r="CC173" s="138" t="e">
        <f t="shared" si="341"/>
        <v>#N/A</v>
      </c>
      <c r="CD173" s="138"/>
      <c r="CE173" s="143" t="str">
        <f t="shared" si="311"/>
        <v/>
      </c>
      <c r="CF173" s="144" t="str">
        <f t="shared" si="312"/>
        <v/>
      </c>
      <c r="CG173" s="138" t="e">
        <f t="shared" si="342"/>
        <v>#N/A</v>
      </c>
      <c r="CH173" s="138" t="e">
        <f t="shared" si="342"/>
        <v>#N/A</v>
      </c>
      <c r="CJ173" s="171"/>
      <c r="CK173" s="133"/>
      <c r="CL173" s="133"/>
      <c r="CM173" s="133"/>
      <c r="CN173" s="133"/>
      <c r="CO173" s="133"/>
      <c r="CP173" s="133"/>
      <c r="CQ173" s="133"/>
      <c r="CR173" s="133"/>
      <c r="CS173" s="133"/>
      <c r="CT173" s="133"/>
      <c r="CU173" s="133"/>
      <c r="CV173" s="133"/>
      <c r="CW173" s="133"/>
      <c r="CX173" s="133"/>
      <c r="CY173" s="133"/>
      <c r="CZ173" s="133"/>
      <c r="DA173" s="133"/>
      <c r="DB173" s="133"/>
      <c r="DC173" s="133"/>
      <c r="DD173" s="133"/>
      <c r="DE173" s="133"/>
      <c r="DF173" s="133"/>
      <c r="DG173" s="133"/>
      <c r="DH173" s="133"/>
      <c r="DI173" s="133"/>
      <c r="DJ173" s="133"/>
      <c r="DK173" s="133"/>
      <c r="DL173" s="133"/>
      <c r="DM173" s="133"/>
      <c r="DN173" s="133"/>
      <c r="DO173" s="133"/>
      <c r="DP173" s="133"/>
      <c r="DQ173" s="133"/>
      <c r="DR173" s="133"/>
      <c r="DS173" s="133"/>
      <c r="DT173" s="133"/>
      <c r="DU173" s="133"/>
      <c r="DV173" s="133"/>
      <c r="DW173" s="133"/>
      <c r="DX173" s="133"/>
      <c r="DY173" s="133"/>
      <c r="DZ173" s="133"/>
      <c r="EA173" s="133"/>
      <c r="EB173" s="133"/>
      <c r="EC173" s="133"/>
      <c r="ED173" s="133"/>
      <c r="EE173" s="133"/>
      <c r="EF173" s="133"/>
      <c r="EG173" s="133"/>
      <c r="EH173" s="133"/>
      <c r="EI173" s="133"/>
      <c r="EJ173" s="133"/>
      <c r="EK173" s="133"/>
      <c r="EL173" s="133"/>
      <c r="EM173" s="133"/>
      <c r="EN173" s="133"/>
      <c r="EO173" s="133"/>
      <c r="EP173" s="133"/>
      <c r="EQ173" s="133"/>
      <c r="ER173" s="133"/>
      <c r="ES173" s="133"/>
      <c r="ET173" s="133"/>
      <c r="EU173" s="133"/>
      <c r="EV173" s="133"/>
      <c r="EW173" s="133"/>
      <c r="EX173" s="133"/>
      <c r="EY173" s="133"/>
      <c r="EZ173" s="133"/>
      <c r="FA173" s="133"/>
      <c r="FB173" s="133"/>
      <c r="FC173" s="133"/>
      <c r="FD173" s="133"/>
      <c r="FE173" s="133"/>
      <c r="FF173" s="133"/>
      <c r="FG173" s="133"/>
      <c r="FH173" s="133"/>
      <c r="FI173" s="133"/>
      <c r="FJ173" s="133"/>
      <c r="FK173" s="133"/>
      <c r="FL173" s="133"/>
      <c r="FM173" s="133"/>
      <c r="FN173" s="133"/>
      <c r="FO173" s="133"/>
      <c r="FP173" s="133"/>
      <c r="FQ173" s="133"/>
      <c r="FR173" s="133"/>
      <c r="FS173" s="133"/>
      <c r="FT173" s="133"/>
      <c r="FU173" s="133"/>
      <c r="FV173" s="133"/>
      <c r="FW173" s="133"/>
      <c r="FX173" s="133"/>
      <c r="FY173" s="133"/>
      <c r="FZ173" s="133"/>
      <c r="GA173" s="133"/>
      <c r="GB173" s="133"/>
      <c r="GC173" s="133"/>
      <c r="GD173" s="133"/>
      <c r="GE173" s="133"/>
      <c r="GF173" s="133"/>
      <c r="GG173" s="133"/>
      <c r="GH173" s="133"/>
      <c r="GI173" s="133"/>
      <c r="GJ173" s="133"/>
      <c r="GK173" s="133"/>
      <c r="GL173" s="133"/>
      <c r="GM173" s="133"/>
      <c r="GN173" s="133"/>
      <c r="GO173" s="133"/>
      <c r="GP173" s="133"/>
      <c r="GQ173" s="133"/>
      <c r="GR173" s="133"/>
      <c r="GS173" s="133"/>
      <c r="GT173" s="133"/>
      <c r="GU173" s="133"/>
      <c r="GV173" s="133"/>
      <c r="GW173" s="133"/>
      <c r="GX173" s="133"/>
      <c r="GY173" s="133"/>
      <c r="GZ173" s="133"/>
      <c r="HA173" s="133"/>
      <c r="HB173" s="133"/>
    </row>
    <row r="174" spans="2:210" x14ac:dyDescent="0.25">
      <c r="B174" s="120"/>
      <c r="C174" s="114"/>
      <c r="D174"/>
      <c r="E174"/>
      <c r="F174" s="120"/>
      <c r="G174" s="114"/>
      <c r="H174"/>
      <c r="I174"/>
      <c r="J174" s="120"/>
      <c r="K174" s="114"/>
      <c r="L174"/>
      <c r="M174"/>
      <c r="N174" s="120"/>
      <c r="O174" s="114"/>
      <c r="P174"/>
      <c r="Q174"/>
      <c r="R174" s="120"/>
      <c r="S174" s="114"/>
      <c r="T174"/>
      <c r="U174"/>
      <c r="V174" s="120"/>
      <c r="W174" s="114"/>
      <c r="X174"/>
      <c r="Y174"/>
      <c r="AA174" s="140" t="str">
        <f t="shared" si="331"/>
        <v/>
      </c>
      <c r="AB174" s="141" t="str">
        <f t="shared" si="283"/>
        <v/>
      </c>
      <c r="AC174" s="142" t="e">
        <f t="shared" si="295"/>
        <v>#N/A</v>
      </c>
      <c r="AD174" s="142" t="e">
        <f t="shared" si="313"/>
        <v>#VALUE!</v>
      </c>
      <c r="AE174" s="134" t="str">
        <f t="shared" si="284"/>
        <v/>
      </c>
      <c r="AF174" s="140" t="str">
        <f t="shared" si="332"/>
        <v/>
      </c>
      <c r="AG174" s="141" t="str">
        <f t="shared" si="285"/>
        <v/>
      </c>
      <c r="AH174" s="142" t="e">
        <f t="shared" si="296"/>
        <v>#N/A</v>
      </c>
      <c r="AI174" s="142" t="e">
        <f t="shared" si="314"/>
        <v>#VALUE!</v>
      </c>
      <c r="AJ174" s="134" t="str">
        <f t="shared" si="286"/>
        <v/>
      </c>
      <c r="AK174" s="140" t="str">
        <f t="shared" si="333"/>
        <v/>
      </c>
      <c r="AL174" s="141" t="str">
        <f t="shared" si="287"/>
        <v/>
      </c>
      <c r="AM174" s="142" t="e">
        <f t="shared" si="297"/>
        <v>#N/A</v>
      </c>
      <c r="AN174" s="142" t="e">
        <f t="shared" si="315"/>
        <v>#VALUE!</v>
      </c>
      <c r="AO174" s="134" t="str">
        <f t="shared" si="288"/>
        <v/>
      </c>
      <c r="AP174" s="140" t="str">
        <f t="shared" si="334"/>
        <v/>
      </c>
      <c r="AQ174" s="141" t="str">
        <f t="shared" si="289"/>
        <v/>
      </c>
      <c r="AR174" s="142" t="e">
        <f t="shared" si="298"/>
        <v>#N/A</v>
      </c>
      <c r="AS174" s="142" t="e">
        <f t="shared" si="316"/>
        <v>#VALUE!</v>
      </c>
      <c r="AT174" s="134" t="str">
        <f t="shared" si="290"/>
        <v/>
      </c>
      <c r="AU174" s="140" t="str">
        <f t="shared" si="335"/>
        <v/>
      </c>
      <c r="AV174" s="141" t="str">
        <f t="shared" si="291"/>
        <v/>
      </c>
      <c r="AW174" s="142" t="e">
        <f t="shared" si="299"/>
        <v>#N/A</v>
      </c>
      <c r="AX174" s="142" t="e">
        <f t="shared" si="317"/>
        <v>#VALUE!</v>
      </c>
      <c r="AY174" s="134" t="str">
        <f t="shared" si="292"/>
        <v/>
      </c>
      <c r="AZ174" s="140" t="str">
        <f t="shared" si="336"/>
        <v/>
      </c>
      <c r="BA174" s="141" t="str">
        <f t="shared" si="293"/>
        <v/>
      </c>
      <c r="BB174" s="142" t="e">
        <f t="shared" si="300"/>
        <v>#N/A</v>
      </c>
      <c r="BC174" s="142" t="e">
        <f t="shared" si="318"/>
        <v>#VALUE!</v>
      </c>
      <c r="BD174" s="134" t="str">
        <f t="shared" si="294"/>
        <v/>
      </c>
      <c r="BF174" s="143" t="str">
        <f t="shared" si="301"/>
        <v/>
      </c>
      <c r="BG174" s="144" t="str">
        <f t="shared" si="302"/>
        <v/>
      </c>
      <c r="BH174" s="138" t="e">
        <f t="shared" si="337"/>
        <v>#N/A</v>
      </c>
      <c r="BI174" s="138" t="e">
        <f t="shared" si="337"/>
        <v>#N/A</v>
      </c>
      <c r="BJ174" s="138"/>
      <c r="BK174" s="143" t="str">
        <f t="shared" si="303"/>
        <v/>
      </c>
      <c r="BL174" s="144" t="str">
        <f t="shared" si="304"/>
        <v/>
      </c>
      <c r="BM174" s="138" t="e">
        <f t="shared" si="338"/>
        <v>#N/A</v>
      </c>
      <c r="BN174" s="138" t="e">
        <f t="shared" si="338"/>
        <v>#N/A</v>
      </c>
      <c r="BO174" s="138"/>
      <c r="BP174" s="143" t="str">
        <f t="shared" si="305"/>
        <v/>
      </c>
      <c r="BQ174" s="144" t="str">
        <f t="shared" si="306"/>
        <v/>
      </c>
      <c r="BR174" s="138" t="e">
        <f t="shared" si="339"/>
        <v>#N/A</v>
      </c>
      <c r="BS174" s="138" t="e">
        <f t="shared" si="339"/>
        <v>#N/A</v>
      </c>
      <c r="BT174" s="138"/>
      <c r="BU174" s="143" t="str">
        <f t="shared" si="307"/>
        <v/>
      </c>
      <c r="BV174" s="144" t="str">
        <f t="shared" si="308"/>
        <v/>
      </c>
      <c r="BW174" s="138" t="e">
        <f t="shared" si="340"/>
        <v>#N/A</v>
      </c>
      <c r="BX174" s="138" t="e">
        <f t="shared" si="340"/>
        <v>#N/A</v>
      </c>
      <c r="BY174" s="138"/>
      <c r="BZ174" s="143" t="str">
        <f t="shared" si="309"/>
        <v/>
      </c>
      <c r="CA174" s="144" t="str">
        <f t="shared" si="310"/>
        <v/>
      </c>
      <c r="CB174" s="138" t="e">
        <f t="shared" si="341"/>
        <v>#N/A</v>
      </c>
      <c r="CC174" s="138" t="e">
        <f t="shared" si="341"/>
        <v>#N/A</v>
      </c>
      <c r="CD174" s="138"/>
      <c r="CE174" s="143" t="str">
        <f t="shared" si="311"/>
        <v/>
      </c>
      <c r="CF174" s="144" t="str">
        <f t="shared" si="312"/>
        <v/>
      </c>
      <c r="CG174" s="138" t="e">
        <f t="shared" si="342"/>
        <v>#N/A</v>
      </c>
      <c r="CH174" s="138" t="e">
        <f t="shared" si="342"/>
        <v>#N/A</v>
      </c>
      <c r="CJ174" s="171"/>
      <c r="CK174" s="133"/>
      <c r="CL174" s="133"/>
      <c r="CM174" s="133"/>
      <c r="CN174" s="133"/>
      <c r="CO174" s="133"/>
      <c r="CP174" s="133"/>
      <c r="CQ174" s="133"/>
      <c r="CR174" s="133"/>
      <c r="CS174" s="133"/>
      <c r="CT174" s="133"/>
      <c r="CU174" s="133"/>
      <c r="CV174" s="133"/>
      <c r="CW174" s="133"/>
      <c r="CX174" s="133"/>
      <c r="CY174" s="133"/>
      <c r="CZ174" s="133"/>
      <c r="DA174" s="133"/>
      <c r="DB174" s="133"/>
      <c r="DC174" s="133"/>
      <c r="DD174" s="133"/>
      <c r="DE174" s="133"/>
      <c r="DF174" s="133"/>
      <c r="DG174" s="133"/>
      <c r="DH174" s="133"/>
      <c r="DI174" s="133"/>
      <c r="DJ174" s="133"/>
      <c r="DK174" s="133"/>
      <c r="DL174" s="133"/>
      <c r="DM174" s="133"/>
      <c r="DN174" s="133"/>
      <c r="DO174" s="133"/>
      <c r="DP174" s="133"/>
      <c r="DQ174" s="133"/>
      <c r="DR174" s="133"/>
      <c r="DS174" s="133"/>
      <c r="DT174" s="133"/>
      <c r="DU174" s="133"/>
      <c r="DV174" s="133"/>
      <c r="DW174" s="133"/>
      <c r="DX174" s="133"/>
      <c r="DY174" s="133"/>
      <c r="DZ174" s="133"/>
      <c r="EA174" s="133"/>
      <c r="EB174" s="133"/>
      <c r="EC174" s="133"/>
      <c r="ED174" s="133"/>
      <c r="EE174" s="133"/>
      <c r="EF174" s="133"/>
      <c r="EG174" s="133"/>
      <c r="EH174" s="133"/>
      <c r="EI174" s="133"/>
      <c r="EJ174" s="133"/>
      <c r="EK174" s="133"/>
      <c r="EL174" s="133"/>
      <c r="EM174" s="133"/>
      <c r="EN174" s="133"/>
      <c r="EO174" s="133"/>
      <c r="EP174" s="133"/>
      <c r="EQ174" s="133"/>
      <c r="ER174" s="133"/>
      <c r="ES174" s="133"/>
      <c r="ET174" s="133"/>
      <c r="EU174" s="133"/>
      <c r="EV174" s="133"/>
      <c r="EW174" s="133"/>
      <c r="EX174" s="133"/>
      <c r="EY174" s="133"/>
      <c r="EZ174" s="133"/>
      <c r="FA174" s="133"/>
      <c r="FB174" s="133"/>
      <c r="FC174" s="133"/>
      <c r="FD174" s="133"/>
      <c r="FE174" s="133"/>
      <c r="FF174" s="133"/>
      <c r="FG174" s="133"/>
      <c r="FH174" s="133"/>
      <c r="FI174" s="133"/>
      <c r="FJ174" s="133"/>
      <c r="FK174" s="133"/>
      <c r="FL174" s="133"/>
      <c r="FM174" s="133"/>
      <c r="FN174" s="133"/>
      <c r="FO174" s="133"/>
      <c r="FP174" s="133"/>
      <c r="FQ174" s="133"/>
      <c r="FR174" s="133"/>
      <c r="FS174" s="133"/>
      <c r="FT174" s="133"/>
      <c r="FU174" s="133"/>
      <c r="FV174" s="133"/>
      <c r="FW174" s="133"/>
      <c r="FX174" s="133"/>
      <c r="FY174" s="133"/>
      <c r="FZ174" s="133"/>
      <c r="GA174" s="133"/>
      <c r="GB174" s="133"/>
      <c r="GC174" s="133"/>
      <c r="GD174" s="133"/>
      <c r="GE174" s="133"/>
      <c r="GF174" s="133"/>
      <c r="GG174" s="133"/>
      <c r="GH174" s="133"/>
      <c r="GI174" s="133"/>
      <c r="GJ174" s="133"/>
      <c r="GK174" s="133"/>
      <c r="GL174" s="133"/>
      <c r="GM174" s="133"/>
      <c r="GN174" s="133"/>
      <c r="GO174" s="133"/>
      <c r="GP174" s="133"/>
      <c r="GQ174" s="133"/>
      <c r="GR174" s="133"/>
      <c r="GS174" s="133"/>
      <c r="GT174" s="133"/>
      <c r="GU174" s="133"/>
      <c r="GV174" s="133"/>
      <c r="GW174" s="133"/>
      <c r="GX174" s="133"/>
      <c r="GY174" s="133"/>
      <c r="GZ174" s="133"/>
      <c r="HA174" s="133"/>
      <c r="HB174" s="133"/>
    </row>
    <row r="175" spans="2:210" x14ac:dyDescent="0.25">
      <c r="B175" s="120"/>
      <c r="C175" s="114"/>
      <c r="D175"/>
      <c r="E175"/>
      <c r="F175" s="120"/>
      <c r="G175" s="114"/>
      <c r="H175"/>
      <c r="I175"/>
      <c r="J175" s="120"/>
      <c r="K175" s="114"/>
      <c r="L175"/>
      <c r="M175"/>
      <c r="N175" s="120"/>
      <c r="O175" s="114"/>
      <c r="P175"/>
      <c r="Q175"/>
      <c r="R175" s="120"/>
      <c r="S175" s="114"/>
      <c r="T175"/>
      <c r="U175"/>
      <c r="V175" s="120"/>
      <c r="W175" s="114"/>
      <c r="X175"/>
      <c r="Y175"/>
      <c r="AA175" s="140" t="str">
        <f t="shared" si="331"/>
        <v/>
      </c>
      <c r="AB175" s="141" t="str">
        <f t="shared" si="283"/>
        <v/>
      </c>
      <c r="AC175" s="142" t="e">
        <f t="shared" si="295"/>
        <v>#N/A</v>
      </c>
      <c r="AD175" s="142" t="e">
        <f t="shared" si="313"/>
        <v>#VALUE!</v>
      </c>
      <c r="AE175" s="134" t="str">
        <f t="shared" si="284"/>
        <v/>
      </c>
      <c r="AF175" s="140" t="str">
        <f t="shared" si="332"/>
        <v/>
      </c>
      <c r="AG175" s="141" t="str">
        <f t="shared" si="285"/>
        <v/>
      </c>
      <c r="AH175" s="142" t="e">
        <f t="shared" si="296"/>
        <v>#N/A</v>
      </c>
      <c r="AI175" s="142" t="e">
        <f t="shared" si="314"/>
        <v>#VALUE!</v>
      </c>
      <c r="AJ175" s="134" t="str">
        <f t="shared" si="286"/>
        <v/>
      </c>
      <c r="AK175" s="140" t="str">
        <f t="shared" si="333"/>
        <v/>
      </c>
      <c r="AL175" s="141" t="str">
        <f t="shared" si="287"/>
        <v/>
      </c>
      <c r="AM175" s="142" t="e">
        <f t="shared" si="297"/>
        <v>#N/A</v>
      </c>
      <c r="AN175" s="142" t="e">
        <f t="shared" si="315"/>
        <v>#VALUE!</v>
      </c>
      <c r="AO175" s="134" t="str">
        <f t="shared" si="288"/>
        <v/>
      </c>
      <c r="AP175" s="140" t="str">
        <f t="shared" si="334"/>
        <v/>
      </c>
      <c r="AQ175" s="141" t="str">
        <f t="shared" si="289"/>
        <v/>
      </c>
      <c r="AR175" s="142" t="e">
        <f t="shared" si="298"/>
        <v>#N/A</v>
      </c>
      <c r="AS175" s="142" t="e">
        <f t="shared" si="316"/>
        <v>#VALUE!</v>
      </c>
      <c r="AT175" s="134" t="str">
        <f t="shared" si="290"/>
        <v/>
      </c>
      <c r="AU175" s="140" t="str">
        <f t="shared" si="335"/>
        <v/>
      </c>
      <c r="AV175" s="141" t="str">
        <f t="shared" si="291"/>
        <v/>
      </c>
      <c r="AW175" s="142" t="e">
        <f t="shared" si="299"/>
        <v>#N/A</v>
      </c>
      <c r="AX175" s="142" t="e">
        <f t="shared" si="317"/>
        <v>#VALUE!</v>
      </c>
      <c r="AY175" s="134" t="str">
        <f t="shared" si="292"/>
        <v/>
      </c>
      <c r="AZ175" s="140" t="str">
        <f t="shared" si="336"/>
        <v/>
      </c>
      <c r="BA175" s="141" t="str">
        <f t="shared" si="293"/>
        <v/>
      </c>
      <c r="BB175" s="142" t="e">
        <f t="shared" si="300"/>
        <v>#N/A</v>
      </c>
      <c r="BC175" s="142" t="e">
        <f t="shared" si="318"/>
        <v>#VALUE!</v>
      </c>
      <c r="BD175" s="134" t="str">
        <f t="shared" si="294"/>
        <v/>
      </c>
      <c r="BF175" s="143" t="str">
        <f t="shared" si="301"/>
        <v/>
      </c>
      <c r="BG175" s="144" t="str">
        <f t="shared" si="302"/>
        <v/>
      </c>
      <c r="BH175" s="138" t="e">
        <f t="shared" si="337"/>
        <v>#N/A</v>
      </c>
      <c r="BI175" s="138" t="e">
        <f t="shared" si="337"/>
        <v>#N/A</v>
      </c>
      <c r="BJ175" s="138"/>
      <c r="BK175" s="143" t="str">
        <f t="shared" si="303"/>
        <v/>
      </c>
      <c r="BL175" s="144" t="str">
        <f t="shared" si="304"/>
        <v/>
      </c>
      <c r="BM175" s="138" t="e">
        <f t="shared" si="338"/>
        <v>#N/A</v>
      </c>
      <c r="BN175" s="138" t="e">
        <f t="shared" si="338"/>
        <v>#N/A</v>
      </c>
      <c r="BO175" s="138"/>
      <c r="BP175" s="143" t="str">
        <f t="shared" si="305"/>
        <v/>
      </c>
      <c r="BQ175" s="144" t="str">
        <f t="shared" si="306"/>
        <v/>
      </c>
      <c r="BR175" s="138" t="e">
        <f t="shared" si="339"/>
        <v>#N/A</v>
      </c>
      <c r="BS175" s="138" t="e">
        <f t="shared" si="339"/>
        <v>#N/A</v>
      </c>
      <c r="BT175" s="138"/>
      <c r="BU175" s="143" t="str">
        <f t="shared" si="307"/>
        <v/>
      </c>
      <c r="BV175" s="144" t="str">
        <f t="shared" si="308"/>
        <v/>
      </c>
      <c r="BW175" s="138" t="e">
        <f t="shared" si="340"/>
        <v>#N/A</v>
      </c>
      <c r="BX175" s="138" t="e">
        <f t="shared" si="340"/>
        <v>#N/A</v>
      </c>
      <c r="BY175" s="138"/>
      <c r="BZ175" s="143" t="str">
        <f t="shared" si="309"/>
        <v/>
      </c>
      <c r="CA175" s="144" t="str">
        <f t="shared" si="310"/>
        <v/>
      </c>
      <c r="CB175" s="138" t="e">
        <f t="shared" si="341"/>
        <v>#N/A</v>
      </c>
      <c r="CC175" s="138" t="e">
        <f t="shared" si="341"/>
        <v>#N/A</v>
      </c>
      <c r="CD175" s="138"/>
      <c r="CE175" s="143" t="str">
        <f t="shared" si="311"/>
        <v/>
      </c>
      <c r="CF175" s="144" t="str">
        <f t="shared" si="312"/>
        <v/>
      </c>
      <c r="CG175" s="138" t="e">
        <f t="shared" si="342"/>
        <v>#N/A</v>
      </c>
      <c r="CH175" s="138" t="e">
        <f t="shared" si="342"/>
        <v>#N/A</v>
      </c>
      <c r="CJ175" s="171"/>
      <c r="CK175" s="133"/>
      <c r="CL175" s="133"/>
      <c r="CM175" s="133"/>
      <c r="CN175" s="133"/>
      <c r="CO175" s="133"/>
      <c r="CP175" s="133"/>
      <c r="CQ175" s="133"/>
      <c r="CR175" s="133"/>
      <c r="CS175" s="133"/>
      <c r="CT175" s="133"/>
      <c r="CU175" s="133"/>
      <c r="CV175" s="133"/>
      <c r="CW175" s="133"/>
      <c r="CX175" s="133"/>
      <c r="CY175" s="133"/>
      <c r="CZ175" s="133"/>
      <c r="DA175" s="133"/>
      <c r="DB175" s="133"/>
      <c r="DC175" s="133"/>
      <c r="DD175" s="133"/>
      <c r="DE175" s="133"/>
      <c r="DF175" s="133"/>
      <c r="DG175" s="133"/>
      <c r="DH175" s="133"/>
      <c r="DI175" s="133"/>
      <c r="DJ175" s="133"/>
      <c r="DK175" s="133"/>
      <c r="DL175" s="133"/>
      <c r="DM175" s="133"/>
      <c r="DN175" s="133"/>
      <c r="DO175" s="133"/>
      <c r="DP175" s="133"/>
      <c r="DQ175" s="133"/>
      <c r="DR175" s="133"/>
      <c r="DS175" s="133"/>
      <c r="DT175" s="133"/>
      <c r="DU175" s="133"/>
      <c r="DV175" s="133"/>
      <c r="DW175" s="133"/>
      <c r="DX175" s="133"/>
      <c r="DY175" s="133"/>
      <c r="DZ175" s="133"/>
      <c r="EA175" s="133"/>
      <c r="EB175" s="133"/>
      <c r="EC175" s="133"/>
      <c r="ED175" s="133"/>
      <c r="EE175" s="133"/>
      <c r="EF175" s="133"/>
      <c r="EG175" s="133"/>
      <c r="EH175" s="133"/>
      <c r="EI175" s="133"/>
      <c r="EJ175" s="133"/>
      <c r="EK175" s="133"/>
      <c r="EL175" s="133"/>
      <c r="EM175" s="133"/>
      <c r="EN175" s="133"/>
      <c r="EO175" s="133"/>
      <c r="EP175" s="133"/>
      <c r="EQ175" s="133"/>
      <c r="ER175" s="133"/>
      <c r="ES175" s="133"/>
      <c r="ET175" s="133"/>
      <c r="EU175" s="133"/>
      <c r="EV175" s="133"/>
      <c r="EW175" s="133"/>
      <c r="EX175" s="133"/>
      <c r="EY175" s="133"/>
      <c r="EZ175" s="133"/>
      <c r="FA175" s="133"/>
      <c r="FB175" s="133"/>
      <c r="FC175" s="133"/>
      <c r="FD175" s="133"/>
      <c r="FE175" s="133"/>
      <c r="FF175" s="133"/>
      <c r="FG175" s="133"/>
      <c r="FH175" s="133"/>
      <c r="FI175" s="133"/>
      <c r="FJ175" s="133"/>
      <c r="FK175" s="133"/>
      <c r="FL175" s="133"/>
      <c r="FM175" s="133"/>
      <c r="FN175" s="133"/>
      <c r="FO175" s="133"/>
      <c r="FP175" s="133"/>
      <c r="FQ175" s="133"/>
      <c r="FR175" s="133"/>
      <c r="FS175" s="133"/>
      <c r="FT175" s="133"/>
      <c r="FU175" s="133"/>
      <c r="FV175" s="133"/>
      <c r="FW175" s="133"/>
      <c r="FX175" s="133"/>
      <c r="FY175" s="133"/>
      <c r="FZ175" s="133"/>
      <c r="GA175" s="133"/>
      <c r="GB175" s="133"/>
      <c r="GC175" s="133"/>
      <c r="GD175" s="133"/>
      <c r="GE175" s="133"/>
      <c r="GF175" s="133"/>
      <c r="GG175" s="133"/>
      <c r="GH175" s="133"/>
      <c r="GI175" s="133"/>
      <c r="GJ175" s="133"/>
      <c r="GK175" s="133"/>
      <c r="GL175" s="133"/>
      <c r="GM175" s="133"/>
      <c r="GN175" s="133"/>
      <c r="GO175" s="133"/>
      <c r="GP175" s="133"/>
      <c r="GQ175" s="133"/>
      <c r="GR175" s="133"/>
      <c r="GS175" s="133"/>
      <c r="GT175" s="133"/>
      <c r="GU175" s="133"/>
      <c r="GV175" s="133"/>
      <c r="GW175" s="133"/>
      <c r="GX175" s="133"/>
      <c r="GY175" s="133"/>
      <c r="GZ175" s="133"/>
      <c r="HA175" s="133"/>
      <c r="HB175" s="133"/>
    </row>
    <row r="176" spans="2:210" x14ac:dyDescent="0.25">
      <c r="B176" s="120"/>
      <c r="C176" s="114"/>
      <c r="D176"/>
      <c r="E176"/>
      <c r="F176" s="120"/>
      <c r="G176" s="114"/>
      <c r="H176"/>
      <c r="I176"/>
      <c r="J176" s="120"/>
      <c r="K176" s="114"/>
      <c r="L176"/>
      <c r="M176"/>
      <c r="N176" s="120"/>
      <c r="O176" s="114"/>
      <c r="P176"/>
      <c r="Q176"/>
      <c r="R176" s="120"/>
      <c r="S176" s="114"/>
      <c r="T176"/>
      <c r="U176"/>
      <c r="V176" s="120"/>
      <c r="W176" s="114"/>
      <c r="X176"/>
      <c r="Y176"/>
      <c r="AA176" s="140" t="str">
        <f t="shared" si="331"/>
        <v/>
      </c>
      <c r="AB176" s="141" t="str">
        <f t="shared" si="283"/>
        <v/>
      </c>
      <c r="AC176" s="142" t="e">
        <f t="shared" si="295"/>
        <v>#N/A</v>
      </c>
      <c r="AD176" s="142" t="e">
        <f t="shared" si="313"/>
        <v>#VALUE!</v>
      </c>
      <c r="AE176" s="134" t="str">
        <f t="shared" si="284"/>
        <v/>
      </c>
      <c r="AF176" s="140" t="str">
        <f t="shared" si="332"/>
        <v/>
      </c>
      <c r="AG176" s="141" t="str">
        <f t="shared" si="285"/>
        <v/>
      </c>
      <c r="AH176" s="142" t="e">
        <f t="shared" si="296"/>
        <v>#N/A</v>
      </c>
      <c r="AI176" s="142" t="e">
        <f t="shared" si="314"/>
        <v>#VALUE!</v>
      </c>
      <c r="AJ176" s="134" t="str">
        <f t="shared" si="286"/>
        <v/>
      </c>
      <c r="AK176" s="140" t="str">
        <f t="shared" si="333"/>
        <v/>
      </c>
      <c r="AL176" s="141" t="str">
        <f t="shared" si="287"/>
        <v/>
      </c>
      <c r="AM176" s="142" t="e">
        <f t="shared" si="297"/>
        <v>#N/A</v>
      </c>
      <c r="AN176" s="142" t="e">
        <f t="shared" si="315"/>
        <v>#VALUE!</v>
      </c>
      <c r="AO176" s="134" t="str">
        <f t="shared" si="288"/>
        <v/>
      </c>
      <c r="AP176" s="140" t="str">
        <f t="shared" si="334"/>
        <v/>
      </c>
      <c r="AQ176" s="141" t="str">
        <f t="shared" si="289"/>
        <v/>
      </c>
      <c r="AR176" s="142" t="e">
        <f t="shared" si="298"/>
        <v>#N/A</v>
      </c>
      <c r="AS176" s="142" t="e">
        <f t="shared" si="316"/>
        <v>#VALUE!</v>
      </c>
      <c r="AT176" s="134" t="str">
        <f t="shared" si="290"/>
        <v/>
      </c>
      <c r="AU176" s="140" t="str">
        <f t="shared" si="335"/>
        <v/>
      </c>
      <c r="AV176" s="141" t="str">
        <f t="shared" si="291"/>
        <v/>
      </c>
      <c r="AW176" s="142" t="e">
        <f t="shared" si="299"/>
        <v>#N/A</v>
      </c>
      <c r="AX176" s="142" t="e">
        <f t="shared" si="317"/>
        <v>#VALUE!</v>
      </c>
      <c r="AY176" s="134" t="str">
        <f t="shared" si="292"/>
        <v/>
      </c>
      <c r="AZ176" s="140" t="str">
        <f t="shared" si="336"/>
        <v/>
      </c>
      <c r="BA176" s="141" t="str">
        <f t="shared" si="293"/>
        <v/>
      </c>
      <c r="BB176" s="142" t="e">
        <f t="shared" si="300"/>
        <v>#N/A</v>
      </c>
      <c r="BC176" s="142" t="e">
        <f t="shared" si="318"/>
        <v>#VALUE!</v>
      </c>
      <c r="BD176" s="134" t="str">
        <f t="shared" si="294"/>
        <v/>
      </c>
      <c r="BF176" s="143" t="str">
        <f t="shared" si="301"/>
        <v/>
      </c>
      <c r="BG176" s="144" t="str">
        <f t="shared" si="302"/>
        <v/>
      </c>
      <c r="BH176" s="138" t="e">
        <f t="shared" si="337"/>
        <v>#N/A</v>
      </c>
      <c r="BI176" s="138" t="e">
        <f t="shared" si="337"/>
        <v>#N/A</v>
      </c>
      <c r="BJ176" s="138"/>
      <c r="BK176" s="143" t="str">
        <f t="shared" si="303"/>
        <v/>
      </c>
      <c r="BL176" s="144" t="str">
        <f t="shared" si="304"/>
        <v/>
      </c>
      <c r="BM176" s="138" t="e">
        <f t="shared" si="338"/>
        <v>#N/A</v>
      </c>
      <c r="BN176" s="138" t="e">
        <f t="shared" si="338"/>
        <v>#N/A</v>
      </c>
      <c r="BO176" s="138"/>
      <c r="BP176" s="143" t="str">
        <f t="shared" si="305"/>
        <v/>
      </c>
      <c r="BQ176" s="144" t="str">
        <f t="shared" si="306"/>
        <v/>
      </c>
      <c r="BR176" s="138" t="e">
        <f t="shared" si="339"/>
        <v>#N/A</v>
      </c>
      <c r="BS176" s="138" t="e">
        <f t="shared" si="339"/>
        <v>#N/A</v>
      </c>
      <c r="BT176" s="138"/>
      <c r="BU176" s="143" t="str">
        <f t="shared" si="307"/>
        <v/>
      </c>
      <c r="BV176" s="144" t="str">
        <f t="shared" si="308"/>
        <v/>
      </c>
      <c r="BW176" s="138" t="e">
        <f t="shared" si="340"/>
        <v>#N/A</v>
      </c>
      <c r="BX176" s="138" t="e">
        <f t="shared" si="340"/>
        <v>#N/A</v>
      </c>
      <c r="BY176" s="138"/>
      <c r="BZ176" s="143" t="str">
        <f t="shared" si="309"/>
        <v/>
      </c>
      <c r="CA176" s="144" t="str">
        <f t="shared" si="310"/>
        <v/>
      </c>
      <c r="CB176" s="138" t="e">
        <f t="shared" si="341"/>
        <v>#N/A</v>
      </c>
      <c r="CC176" s="138" t="e">
        <f t="shared" si="341"/>
        <v>#N/A</v>
      </c>
      <c r="CD176" s="138"/>
      <c r="CE176" s="143" t="str">
        <f t="shared" si="311"/>
        <v/>
      </c>
      <c r="CF176" s="144" t="str">
        <f t="shared" si="312"/>
        <v/>
      </c>
      <c r="CG176" s="138" t="e">
        <f t="shared" si="342"/>
        <v>#N/A</v>
      </c>
      <c r="CH176" s="138" t="e">
        <f t="shared" si="342"/>
        <v>#N/A</v>
      </c>
      <c r="CJ176" s="171"/>
      <c r="CK176" s="133"/>
      <c r="CL176" s="133"/>
      <c r="CM176" s="133"/>
      <c r="CN176" s="133"/>
      <c r="CO176" s="133"/>
      <c r="CP176" s="133"/>
      <c r="CQ176" s="133"/>
      <c r="CR176" s="133"/>
      <c r="CS176" s="133"/>
      <c r="CT176" s="133"/>
      <c r="CU176" s="133"/>
      <c r="CV176" s="133"/>
      <c r="CW176" s="133"/>
      <c r="CX176" s="133"/>
      <c r="CY176" s="133"/>
      <c r="CZ176" s="133"/>
      <c r="DA176" s="133"/>
      <c r="DB176" s="133"/>
      <c r="DC176" s="133"/>
      <c r="DD176" s="133"/>
      <c r="DE176" s="133"/>
      <c r="DF176" s="133"/>
      <c r="DG176" s="133"/>
      <c r="DH176" s="133"/>
      <c r="DI176" s="133"/>
      <c r="DJ176" s="133"/>
      <c r="DK176" s="133"/>
      <c r="DL176" s="133"/>
      <c r="DM176" s="133"/>
      <c r="DN176" s="133"/>
      <c r="DO176" s="133"/>
      <c r="DP176" s="133"/>
      <c r="DQ176" s="133"/>
      <c r="DR176" s="133"/>
      <c r="DS176" s="133"/>
      <c r="DT176" s="133"/>
      <c r="DU176" s="133"/>
      <c r="DV176" s="133"/>
      <c r="DW176" s="133"/>
      <c r="DX176" s="133"/>
      <c r="DY176" s="133"/>
      <c r="DZ176" s="133"/>
      <c r="EA176" s="133"/>
      <c r="EB176" s="133"/>
      <c r="EC176" s="133"/>
      <c r="ED176" s="133"/>
      <c r="EE176" s="133"/>
      <c r="EF176" s="133"/>
      <c r="EG176" s="133"/>
      <c r="EH176" s="133"/>
      <c r="EI176" s="133"/>
      <c r="EJ176" s="133"/>
      <c r="EK176" s="133"/>
      <c r="EL176" s="133"/>
      <c r="EM176" s="133"/>
      <c r="EN176" s="133"/>
      <c r="EO176" s="133"/>
      <c r="EP176" s="133"/>
      <c r="EQ176" s="133"/>
      <c r="ER176" s="133"/>
      <c r="ES176" s="133"/>
      <c r="ET176" s="133"/>
      <c r="EU176" s="133"/>
      <c r="EV176" s="133"/>
      <c r="EW176" s="133"/>
      <c r="EX176" s="133"/>
      <c r="EY176" s="133"/>
      <c r="EZ176" s="133"/>
      <c r="FA176" s="133"/>
      <c r="FB176" s="133"/>
      <c r="FC176" s="133"/>
      <c r="FD176" s="133"/>
      <c r="FE176" s="133"/>
      <c r="FF176" s="133"/>
      <c r="FG176" s="133"/>
      <c r="FH176" s="133"/>
      <c r="FI176" s="133"/>
      <c r="FJ176" s="133"/>
      <c r="FK176" s="133"/>
      <c r="FL176" s="133"/>
      <c r="FM176" s="133"/>
      <c r="FN176" s="133"/>
      <c r="FO176" s="133"/>
      <c r="FP176" s="133"/>
      <c r="FQ176" s="133"/>
      <c r="FR176" s="133"/>
      <c r="FS176" s="133"/>
      <c r="FT176" s="133"/>
      <c r="FU176" s="133"/>
      <c r="FV176" s="133"/>
      <c r="FW176" s="133"/>
      <c r="FX176" s="133"/>
      <c r="FY176" s="133"/>
      <c r="FZ176" s="133"/>
      <c r="GA176" s="133"/>
      <c r="GB176" s="133"/>
      <c r="GC176" s="133"/>
      <c r="GD176" s="133"/>
      <c r="GE176" s="133"/>
      <c r="GF176" s="133"/>
      <c r="GG176" s="133"/>
      <c r="GH176" s="133"/>
      <c r="GI176" s="133"/>
      <c r="GJ176" s="133"/>
      <c r="GK176" s="133"/>
      <c r="GL176" s="133"/>
      <c r="GM176" s="133"/>
      <c r="GN176" s="133"/>
      <c r="GO176" s="133"/>
      <c r="GP176" s="133"/>
      <c r="GQ176" s="133"/>
      <c r="GR176" s="133"/>
      <c r="GS176" s="133"/>
      <c r="GT176" s="133"/>
      <c r="GU176" s="133"/>
      <c r="GV176" s="133"/>
      <c r="GW176" s="133"/>
      <c r="GX176" s="133"/>
      <c r="GY176" s="133"/>
      <c r="GZ176" s="133"/>
      <c r="HA176" s="133"/>
      <c r="HB176" s="133"/>
    </row>
    <row r="177" spans="2:210" x14ac:dyDescent="0.25">
      <c r="B177" s="120"/>
      <c r="C177" s="114"/>
      <c r="D177"/>
      <c r="E177"/>
      <c r="F177" s="120"/>
      <c r="G177" s="114"/>
      <c r="H177"/>
      <c r="I177"/>
      <c r="J177" s="120"/>
      <c r="K177" s="114"/>
      <c r="L177"/>
      <c r="M177"/>
      <c r="N177" s="120"/>
      <c r="O177" s="114"/>
      <c r="P177"/>
      <c r="Q177"/>
      <c r="R177" s="120"/>
      <c r="S177" s="114"/>
      <c r="T177"/>
      <c r="U177"/>
      <c r="V177" s="120"/>
      <c r="W177" s="114"/>
      <c r="X177"/>
      <c r="Y177"/>
      <c r="AA177" s="140" t="str">
        <f t="shared" si="331"/>
        <v/>
      </c>
      <c r="AB177" s="141" t="str">
        <f t="shared" si="283"/>
        <v/>
      </c>
      <c r="AC177" s="142" t="e">
        <f t="shared" si="295"/>
        <v>#N/A</v>
      </c>
      <c r="AD177" s="142" t="e">
        <f t="shared" si="313"/>
        <v>#VALUE!</v>
      </c>
      <c r="AE177" s="134" t="str">
        <f t="shared" si="284"/>
        <v/>
      </c>
      <c r="AF177" s="140" t="str">
        <f t="shared" si="332"/>
        <v/>
      </c>
      <c r="AG177" s="141" t="str">
        <f t="shared" si="285"/>
        <v/>
      </c>
      <c r="AH177" s="142" t="e">
        <f t="shared" si="296"/>
        <v>#N/A</v>
      </c>
      <c r="AI177" s="142" t="e">
        <f t="shared" si="314"/>
        <v>#VALUE!</v>
      </c>
      <c r="AJ177" s="134" t="str">
        <f t="shared" si="286"/>
        <v/>
      </c>
      <c r="AK177" s="140" t="str">
        <f t="shared" si="333"/>
        <v/>
      </c>
      <c r="AL177" s="141" t="str">
        <f t="shared" si="287"/>
        <v/>
      </c>
      <c r="AM177" s="142" t="e">
        <f t="shared" si="297"/>
        <v>#N/A</v>
      </c>
      <c r="AN177" s="142" t="e">
        <f t="shared" si="315"/>
        <v>#VALUE!</v>
      </c>
      <c r="AO177" s="134" t="str">
        <f t="shared" si="288"/>
        <v/>
      </c>
      <c r="AP177" s="140" t="str">
        <f t="shared" si="334"/>
        <v/>
      </c>
      <c r="AQ177" s="141" t="str">
        <f t="shared" si="289"/>
        <v/>
      </c>
      <c r="AR177" s="142" t="e">
        <f t="shared" si="298"/>
        <v>#N/A</v>
      </c>
      <c r="AS177" s="142" t="e">
        <f t="shared" si="316"/>
        <v>#VALUE!</v>
      </c>
      <c r="AT177" s="134" t="str">
        <f t="shared" si="290"/>
        <v/>
      </c>
      <c r="AU177" s="140" t="str">
        <f t="shared" si="335"/>
        <v/>
      </c>
      <c r="AV177" s="141" t="str">
        <f t="shared" si="291"/>
        <v/>
      </c>
      <c r="AW177" s="142" t="e">
        <f t="shared" si="299"/>
        <v>#N/A</v>
      </c>
      <c r="AX177" s="142" t="e">
        <f t="shared" si="317"/>
        <v>#VALUE!</v>
      </c>
      <c r="AY177" s="134" t="str">
        <f t="shared" si="292"/>
        <v/>
      </c>
      <c r="AZ177" s="140" t="str">
        <f t="shared" si="336"/>
        <v/>
      </c>
      <c r="BA177" s="141" t="str">
        <f t="shared" si="293"/>
        <v/>
      </c>
      <c r="BB177" s="142" t="e">
        <f t="shared" si="300"/>
        <v>#N/A</v>
      </c>
      <c r="BC177" s="142" t="e">
        <f t="shared" si="318"/>
        <v>#VALUE!</v>
      </c>
      <c r="BD177" s="134" t="str">
        <f t="shared" si="294"/>
        <v/>
      </c>
      <c r="BF177" s="143" t="str">
        <f t="shared" si="301"/>
        <v/>
      </c>
      <c r="BG177" s="144" t="str">
        <f t="shared" si="302"/>
        <v/>
      </c>
      <c r="BH177" s="138" t="e">
        <f t="shared" si="337"/>
        <v>#N/A</v>
      </c>
      <c r="BI177" s="138" t="e">
        <f t="shared" si="337"/>
        <v>#N/A</v>
      </c>
      <c r="BJ177" s="138"/>
      <c r="BK177" s="143" t="str">
        <f t="shared" si="303"/>
        <v/>
      </c>
      <c r="BL177" s="144" t="str">
        <f t="shared" si="304"/>
        <v/>
      </c>
      <c r="BM177" s="138" t="e">
        <f t="shared" si="338"/>
        <v>#N/A</v>
      </c>
      <c r="BN177" s="138" t="e">
        <f t="shared" si="338"/>
        <v>#N/A</v>
      </c>
      <c r="BO177" s="138"/>
      <c r="BP177" s="143" t="str">
        <f t="shared" si="305"/>
        <v/>
      </c>
      <c r="BQ177" s="144" t="str">
        <f t="shared" si="306"/>
        <v/>
      </c>
      <c r="BR177" s="138" t="e">
        <f t="shared" si="339"/>
        <v>#N/A</v>
      </c>
      <c r="BS177" s="138" t="e">
        <f t="shared" si="339"/>
        <v>#N/A</v>
      </c>
      <c r="BT177" s="138"/>
      <c r="BU177" s="143" t="str">
        <f t="shared" si="307"/>
        <v/>
      </c>
      <c r="BV177" s="144" t="str">
        <f t="shared" si="308"/>
        <v/>
      </c>
      <c r="BW177" s="138" t="e">
        <f t="shared" si="340"/>
        <v>#N/A</v>
      </c>
      <c r="BX177" s="138" t="e">
        <f t="shared" si="340"/>
        <v>#N/A</v>
      </c>
      <c r="BY177" s="138"/>
      <c r="BZ177" s="143" t="str">
        <f t="shared" si="309"/>
        <v/>
      </c>
      <c r="CA177" s="144" t="str">
        <f t="shared" si="310"/>
        <v/>
      </c>
      <c r="CB177" s="138" t="e">
        <f t="shared" si="341"/>
        <v>#N/A</v>
      </c>
      <c r="CC177" s="138" t="e">
        <f t="shared" si="341"/>
        <v>#N/A</v>
      </c>
      <c r="CD177" s="138"/>
      <c r="CE177" s="143" t="str">
        <f t="shared" si="311"/>
        <v/>
      </c>
      <c r="CF177" s="144" t="str">
        <f t="shared" si="312"/>
        <v/>
      </c>
      <c r="CG177" s="138" t="e">
        <f t="shared" si="342"/>
        <v>#N/A</v>
      </c>
      <c r="CH177" s="138" t="e">
        <f t="shared" si="342"/>
        <v>#N/A</v>
      </c>
      <c r="CJ177" s="171"/>
      <c r="CK177" s="133"/>
      <c r="CL177" s="133"/>
      <c r="CM177" s="133"/>
      <c r="CN177" s="133"/>
      <c r="CO177" s="133"/>
      <c r="CP177" s="133"/>
      <c r="CQ177" s="133"/>
      <c r="CR177" s="133"/>
      <c r="CS177" s="133"/>
      <c r="CT177" s="133"/>
      <c r="CU177" s="133"/>
      <c r="CV177" s="133"/>
      <c r="CW177" s="133"/>
      <c r="CX177" s="133"/>
      <c r="CY177" s="133"/>
      <c r="CZ177" s="133"/>
      <c r="DA177" s="133"/>
      <c r="DB177" s="133"/>
      <c r="DC177" s="133"/>
      <c r="DD177" s="133"/>
      <c r="DE177" s="133"/>
      <c r="DF177" s="133"/>
      <c r="DG177" s="133"/>
      <c r="DH177" s="133"/>
      <c r="DI177" s="133"/>
      <c r="DJ177" s="133"/>
      <c r="DK177" s="133"/>
      <c r="DL177" s="133"/>
      <c r="DM177" s="133"/>
      <c r="DN177" s="133"/>
      <c r="DO177" s="133"/>
      <c r="DP177" s="133"/>
      <c r="DQ177" s="133"/>
      <c r="DR177" s="133"/>
      <c r="DS177" s="133"/>
      <c r="DT177" s="133"/>
      <c r="DU177" s="133"/>
      <c r="DV177" s="133"/>
      <c r="DW177" s="133"/>
      <c r="DX177" s="133"/>
      <c r="DY177" s="133"/>
      <c r="DZ177" s="133"/>
      <c r="EA177" s="133"/>
      <c r="EB177" s="133"/>
      <c r="EC177" s="133"/>
      <c r="ED177" s="133"/>
      <c r="EE177" s="133"/>
      <c r="EF177" s="133"/>
      <c r="EG177" s="133"/>
      <c r="EH177" s="133"/>
      <c r="EI177" s="133"/>
      <c r="EJ177" s="133"/>
      <c r="EK177" s="133"/>
      <c r="EL177" s="133"/>
      <c r="EM177" s="133"/>
      <c r="EN177" s="133"/>
      <c r="EO177" s="133"/>
      <c r="EP177" s="133"/>
      <c r="EQ177" s="133"/>
      <c r="ER177" s="133"/>
      <c r="ES177" s="133"/>
      <c r="ET177" s="133"/>
      <c r="EU177" s="133"/>
      <c r="EV177" s="133"/>
      <c r="EW177" s="133"/>
      <c r="EX177" s="133"/>
      <c r="EY177" s="133"/>
      <c r="EZ177" s="133"/>
      <c r="FA177" s="133"/>
      <c r="FB177" s="133"/>
      <c r="FC177" s="133"/>
      <c r="FD177" s="133"/>
      <c r="FE177" s="133"/>
      <c r="FF177" s="133"/>
      <c r="FG177" s="133"/>
      <c r="FH177" s="133"/>
      <c r="FI177" s="133"/>
      <c r="FJ177" s="133"/>
      <c r="FK177" s="133"/>
      <c r="FL177" s="133"/>
      <c r="FM177" s="133"/>
      <c r="FN177" s="133"/>
      <c r="FO177" s="133"/>
      <c r="FP177" s="133"/>
      <c r="FQ177" s="133"/>
      <c r="FR177" s="133"/>
      <c r="FS177" s="133"/>
      <c r="FT177" s="133"/>
      <c r="FU177" s="133"/>
      <c r="FV177" s="133"/>
      <c r="FW177" s="133"/>
      <c r="FX177" s="133"/>
      <c r="FY177" s="133"/>
      <c r="FZ177" s="133"/>
      <c r="GA177" s="133"/>
      <c r="GB177" s="133"/>
      <c r="GC177" s="133"/>
      <c r="GD177" s="133"/>
      <c r="GE177" s="133"/>
      <c r="GF177" s="133"/>
      <c r="GG177" s="133"/>
      <c r="GH177" s="133"/>
      <c r="GI177" s="133"/>
      <c r="GJ177" s="133"/>
      <c r="GK177" s="133"/>
      <c r="GL177" s="133"/>
      <c r="GM177" s="133"/>
      <c r="GN177" s="133"/>
      <c r="GO177" s="133"/>
      <c r="GP177" s="133"/>
      <c r="GQ177" s="133"/>
      <c r="GR177" s="133"/>
      <c r="GS177" s="133"/>
      <c r="GT177" s="133"/>
      <c r="GU177" s="133"/>
      <c r="GV177" s="133"/>
      <c r="GW177" s="133"/>
      <c r="GX177" s="133"/>
      <c r="GY177" s="133"/>
      <c r="GZ177" s="133"/>
      <c r="HA177" s="133"/>
      <c r="HB177" s="133"/>
    </row>
    <row r="178" spans="2:210" x14ac:dyDescent="0.25">
      <c r="B178" s="120"/>
      <c r="C178" s="114"/>
      <c r="D178"/>
      <c r="E178"/>
      <c r="F178" s="120"/>
      <c r="G178" s="114"/>
      <c r="H178"/>
      <c r="I178"/>
      <c r="J178" s="120"/>
      <c r="K178" s="114"/>
      <c r="L178"/>
      <c r="M178"/>
      <c r="N178" s="120"/>
      <c r="O178" s="114"/>
      <c r="P178"/>
      <c r="Q178"/>
      <c r="R178" s="120"/>
      <c r="S178" s="114"/>
      <c r="T178"/>
      <c r="U178"/>
      <c r="V178" s="120"/>
      <c r="W178" s="114"/>
      <c r="X178"/>
      <c r="Y178"/>
      <c r="AA178" s="140" t="str">
        <f t="shared" si="331"/>
        <v/>
      </c>
      <c r="AB178" s="141" t="str">
        <f t="shared" si="283"/>
        <v/>
      </c>
      <c r="AC178" s="142" t="e">
        <f t="shared" si="295"/>
        <v>#N/A</v>
      </c>
      <c r="AD178" s="142" t="e">
        <f t="shared" si="313"/>
        <v>#VALUE!</v>
      </c>
      <c r="AE178" s="134" t="str">
        <f t="shared" si="284"/>
        <v/>
      </c>
      <c r="AF178" s="140" t="str">
        <f t="shared" si="332"/>
        <v/>
      </c>
      <c r="AG178" s="141" t="str">
        <f t="shared" si="285"/>
        <v/>
      </c>
      <c r="AH178" s="142" t="e">
        <f t="shared" si="296"/>
        <v>#N/A</v>
      </c>
      <c r="AI178" s="142" t="e">
        <f t="shared" si="314"/>
        <v>#VALUE!</v>
      </c>
      <c r="AJ178" s="134" t="str">
        <f t="shared" si="286"/>
        <v/>
      </c>
      <c r="AK178" s="140" t="str">
        <f t="shared" si="333"/>
        <v/>
      </c>
      <c r="AL178" s="141" t="str">
        <f t="shared" si="287"/>
        <v/>
      </c>
      <c r="AM178" s="142" t="e">
        <f t="shared" si="297"/>
        <v>#N/A</v>
      </c>
      <c r="AN178" s="142" t="e">
        <f t="shared" si="315"/>
        <v>#VALUE!</v>
      </c>
      <c r="AO178" s="134" t="str">
        <f t="shared" si="288"/>
        <v/>
      </c>
      <c r="AP178" s="140" t="str">
        <f t="shared" si="334"/>
        <v/>
      </c>
      <c r="AQ178" s="141" t="str">
        <f t="shared" si="289"/>
        <v/>
      </c>
      <c r="AR178" s="142" t="e">
        <f t="shared" si="298"/>
        <v>#N/A</v>
      </c>
      <c r="AS178" s="142" t="e">
        <f t="shared" si="316"/>
        <v>#VALUE!</v>
      </c>
      <c r="AT178" s="134" t="str">
        <f t="shared" si="290"/>
        <v/>
      </c>
      <c r="AU178" s="140" t="str">
        <f t="shared" si="335"/>
        <v/>
      </c>
      <c r="AV178" s="141" t="str">
        <f t="shared" si="291"/>
        <v/>
      </c>
      <c r="AW178" s="142" t="e">
        <f t="shared" si="299"/>
        <v>#N/A</v>
      </c>
      <c r="AX178" s="142" t="e">
        <f t="shared" si="317"/>
        <v>#VALUE!</v>
      </c>
      <c r="AY178" s="134" t="str">
        <f t="shared" si="292"/>
        <v/>
      </c>
      <c r="AZ178" s="140" t="str">
        <f t="shared" si="336"/>
        <v/>
      </c>
      <c r="BA178" s="141" t="str">
        <f t="shared" si="293"/>
        <v/>
      </c>
      <c r="BB178" s="142" t="e">
        <f t="shared" si="300"/>
        <v>#N/A</v>
      </c>
      <c r="BC178" s="142" t="e">
        <f t="shared" si="318"/>
        <v>#VALUE!</v>
      </c>
      <c r="BD178" s="134" t="str">
        <f t="shared" si="294"/>
        <v/>
      </c>
      <c r="BF178" s="143" t="str">
        <f t="shared" si="301"/>
        <v/>
      </c>
      <c r="BG178" s="144" t="str">
        <f t="shared" si="302"/>
        <v/>
      </c>
      <c r="BH178" s="138" t="e">
        <f t="shared" si="337"/>
        <v>#N/A</v>
      </c>
      <c r="BI178" s="138" t="e">
        <f t="shared" si="337"/>
        <v>#N/A</v>
      </c>
      <c r="BJ178" s="138"/>
      <c r="BK178" s="143" t="str">
        <f t="shared" si="303"/>
        <v/>
      </c>
      <c r="BL178" s="144" t="str">
        <f t="shared" si="304"/>
        <v/>
      </c>
      <c r="BM178" s="138" t="e">
        <f t="shared" si="338"/>
        <v>#N/A</v>
      </c>
      <c r="BN178" s="138" t="e">
        <f t="shared" si="338"/>
        <v>#N/A</v>
      </c>
      <c r="BO178" s="138"/>
      <c r="BP178" s="143" t="str">
        <f t="shared" si="305"/>
        <v/>
      </c>
      <c r="BQ178" s="144" t="str">
        <f t="shared" si="306"/>
        <v/>
      </c>
      <c r="BR178" s="138" t="e">
        <f t="shared" si="339"/>
        <v>#N/A</v>
      </c>
      <c r="BS178" s="138" t="e">
        <f t="shared" si="339"/>
        <v>#N/A</v>
      </c>
      <c r="BT178" s="138"/>
      <c r="BU178" s="143" t="str">
        <f t="shared" si="307"/>
        <v/>
      </c>
      <c r="BV178" s="144" t="str">
        <f t="shared" si="308"/>
        <v/>
      </c>
      <c r="BW178" s="138" t="e">
        <f t="shared" si="340"/>
        <v>#N/A</v>
      </c>
      <c r="BX178" s="138" t="e">
        <f t="shared" si="340"/>
        <v>#N/A</v>
      </c>
      <c r="BY178" s="138"/>
      <c r="BZ178" s="143" t="str">
        <f t="shared" si="309"/>
        <v/>
      </c>
      <c r="CA178" s="144" t="str">
        <f t="shared" si="310"/>
        <v/>
      </c>
      <c r="CB178" s="138" t="e">
        <f t="shared" si="341"/>
        <v>#N/A</v>
      </c>
      <c r="CC178" s="138" t="e">
        <f t="shared" si="341"/>
        <v>#N/A</v>
      </c>
      <c r="CD178" s="138"/>
      <c r="CE178" s="143" t="str">
        <f t="shared" si="311"/>
        <v/>
      </c>
      <c r="CF178" s="144" t="str">
        <f t="shared" si="312"/>
        <v/>
      </c>
      <c r="CG178" s="138" t="e">
        <f t="shared" si="342"/>
        <v>#N/A</v>
      </c>
      <c r="CH178" s="138" t="e">
        <f t="shared" si="342"/>
        <v>#N/A</v>
      </c>
      <c r="CJ178" s="171"/>
      <c r="CK178" s="133"/>
      <c r="CL178" s="133"/>
      <c r="CM178" s="133"/>
      <c r="CN178" s="133"/>
      <c r="CO178" s="133"/>
      <c r="CP178" s="133"/>
      <c r="CQ178" s="133"/>
      <c r="CR178" s="133"/>
      <c r="CS178" s="133"/>
      <c r="CT178" s="133"/>
      <c r="CU178" s="133"/>
      <c r="CV178" s="133"/>
      <c r="CW178" s="133"/>
      <c r="CX178" s="133"/>
      <c r="CY178" s="133"/>
      <c r="CZ178" s="133"/>
      <c r="DA178" s="133"/>
      <c r="DB178" s="133"/>
      <c r="DC178" s="133"/>
      <c r="DD178" s="133"/>
      <c r="DE178" s="133"/>
      <c r="DF178" s="133"/>
      <c r="DG178" s="133"/>
      <c r="DH178" s="133"/>
      <c r="DI178" s="133"/>
      <c r="DJ178" s="133"/>
      <c r="DK178" s="133"/>
      <c r="DL178" s="133"/>
      <c r="DM178" s="133"/>
      <c r="DN178" s="133"/>
      <c r="DO178" s="133"/>
      <c r="DP178" s="133"/>
      <c r="DQ178" s="133"/>
      <c r="DR178" s="133"/>
      <c r="DS178" s="133"/>
      <c r="DT178" s="133"/>
      <c r="DU178" s="133"/>
      <c r="DV178" s="133"/>
      <c r="DW178" s="133"/>
      <c r="DX178" s="133"/>
      <c r="DY178" s="133"/>
      <c r="DZ178" s="133"/>
      <c r="EA178" s="133"/>
      <c r="EB178" s="133"/>
      <c r="EC178" s="133"/>
      <c r="ED178" s="133"/>
      <c r="EE178" s="133"/>
      <c r="EF178" s="133"/>
      <c r="EG178" s="133"/>
      <c r="EH178" s="133"/>
      <c r="EI178" s="133"/>
      <c r="EJ178" s="133"/>
      <c r="EK178" s="133"/>
      <c r="EL178" s="133"/>
      <c r="EM178" s="133"/>
      <c r="EN178" s="133"/>
      <c r="EO178" s="133"/>
      <c r="EP178" s="133"/>
      <c r="EQ178" s="133"/>
      <c r="ER178" s="133"/>
      <c r="ES178" s="133"/>
      <c r="ET178" s="133"/>
      <c r="EU178" s="133"/>
      <c r="EV178" s="133"/>
      <c r="EW178" s="133"/>
      <c r="EX178" s="133"/>
      <c r="EY178" s="133"/>
      <c r="EZ178" s="133"/>
      <c r="FA178" s="133"/>
      <c r="FB178" s="133"/>
      <c r="FC178" s="133"/>
      <c r="FD178" s="133"/>
      <c r="FE178" s="133"/>
      <c r="FF178" s="133"/>
      <c r="FG178" s="133"/>
      <c r="FH178" s="133"/>
      <c r="FI178" s="133"/>
      <c r="FJ178" s="133"/>
      <c r="FK178" s="133"/>
      <c r="FL178" s="133"/>
      <c r="FM178" s="133"/>
      <c r="FN178" s="133"/>
      <c r="FO178" s="133"/>
      <c r="FP178" s="133"/>
      <c r="FQ178" s="133"/>
      <c r="FR178" s="133"/>
      <c r="FS178" s="133"/>
      <c r="FT178" s="133"/>
      <c r="FU178" s="133"/>
      <c r="FV178" s="133"/>
      <c r="FW178" s="133"/>
      <c r="FX178" s="133"/>
      <c r="FY178" s="133"/>
      <c r="FZ178" s="133"/>
      <c r="GA178" s="133"/>
      <c r="GB178" s="133"/>
      <c r="GC178" s="133"/>
      <c r="GD178" s="133"/>
      <c r="GE178" s="133"/>
      <c r="GF178" s="133"/>
      <c r="GG178" s="133"/>
      <c r="GH178" s="133"/>
      <c r="GI178" s="133"/>
      <c r="GJ178" s="133"/>
      <c r="GK178" s="133"/>
      <c r="GL178" s="133"/>
      <c r="GM178" s="133"/>
      <c r="GN178" s="133"/>
      <c r="GO178" s="133"/>
      <c r="GP178" s="133"/>
      <c r="GQ178" s="133"/>
      <c r="GR178" s="133"/>
      <c r="GS178" s="133"/>
      <c r="GT178" s="133"/>
      <c r="GU178" s="133"/>
      <c r="GV178" s="133"/>
      <c r="GW178" s="133"/>
      <c r="GX178" s="133"/>
      <c r="GY178" s="133"/>
      <c r="GZ178" s="133"/>
      <c r="HA178" s="133"/>
      <c r="HB178" s="133"/>
    </row>
    <row r="179" spans="2:210" x14ac:dyDescent="0.25">
      <c r="B179" s="120"/>
      <c r="C179" s="114"/>
      <c r="D179"/>
      <c r="E179"/>
      <c r="F179" s="120"/>
      <c r="G179" s="114"/>
      <c r="H179"/>
      <c r="I179"/>
      <c r="J179" s="120"/>
      <c r="K179" s="114"/>
      <c r="L179"/>
      <c r="M179"/>
      <c r="N179" s="120"/>
      <c r="O179" s="114"/>
      <c r="P179"/>
      <c r="Q179"/>
      <c r="R179" s="120"/>
      <c r="S179" s="114"/>
      <c r="T179"/>
      <c r="U179"/>
      <c r="V179" s="120"/>
      <c r="W179" s="114"/>
      <c r="X179"/>
      <c r="Y179"/>
      <c r="AA179" s="140" t="str">
        <f t="shared" si="331"/>
        <v/>
      </c>
      <c r="AB179" s="141" t="str">
        <f t="shared" si="283"/>
        <v/>
      </c>
      <c r="AC179" s="142" t="e">
        <f t="shared" si="295"/>
        <v>#N/A</v>
      </c>
      <c r="AD179" s="142" t="e">
        <f t="shared" si="313"/>
        <v>#VALUE!</v>
      </c>
      <c r="AE179" s="134" t="str">
        <f t="shared" si="284"/>
        <v/>
      </c>
      <c r="AF179" s="140" t="str">
        <f t="shared" si="332"/>
        <v/>
      </c>
      <c r="AG179" s="141" t="str">
        <f t="shared" si="285"/>
        <v/>
      </c>
      <c r="AH179" s="142" t="e">
        <f t="shared" si="296"/>
        <v>#N/A</v>
      </c>
      <c r="AI179" s="142" t="e">
        <f t="shared" si="314"/>
        <v>#VALUE!</v>
      </c>
      <c r="AJ179" s="134" t="str">
        <f t="shared" si="286"/>
        <v/>
      </c>
      <c r="AK179" s="140" t="str">
        <f t="shared" si="333"/>
        <v/>
      </c>
      <c r="AL179" s="141" t="str">
        <f t="shared" si="287"/>
        <v/>
      </c>
      <c r="AM179" s="142" t="e">
        <f t="shared" si="297"/>
        <v>#N/A</v>
      </c>
      <c r="AN179" s="142" t="e">
        <f t="shared" si="315"/>
        <v>#VALUE!</v>
      </c>
      <c r="AO179" s="134" t="str">
        <f t="shared" si="288"/>
        <v/>
      </c>
      <c r="AP179" s="140" t="str">
        <f t="shared" si="334"/>
        <v/>
      </c>
      <c r="AQ179" s="141" t="str">
        <f t="shared" si="289"/>
        <v/>
      </c>
      <c r="AR179" s="142" t="e">
        <f t="shared" si="298"/>
        <v>#N/A</v>
      </c>
      <c r="AS179" s="142" t="e">
        <f t="shared" si="316"/>
        <v>#VALUE!</v>
      </c>
      <c r="AT179" s="134" t="str">
        <f t="shared" si="290"/>
        <v/>
      </c>
      <c r="AU179" s="140" t="str">
        <f t="shared" si="335"/>
        <v/>
      </c>
      <c r="AV179" s="141" t="str">
        <f t="shared" si="291"/>
        <v/>
      </c>
      <c r="AW179" s="142" t="e">
        <f t="shared" si="299"/>
        <v>#N/A</v>
      </c>
      <c r="AX179" s="142" t="e">
        <f t="shared" si="317"/>
        <v>#VALUE!</v>
      </c>
      <c r="AY179" s="134" t="str">
        <f t="shared" si="292"/>
        <v/>
      </c>
      <c r="AZ179" s="140" t="str">
        <f t="shared" si="336"/>
        <v/>
      </c>
      <c r="BA179" s="141" t="str">
        <f t="shared" si="293"/>
        <v/>
      </c>
      <c r="BB179" s="142" t="e">
        <f t="shared" si="300"/>
        <v>#N/A</v>
      </c>
      <c r="BC179" s="142" t="e">
        <f t="shared" si="318"/>
        <v>#VALUE!</v>
      </c>
      <c r="BD179" s="134" t="str">
        <f t="shared" si="294"/>
        <v/>
      </c>
      <c r="BF179" s="143" t="str">
        <f t="shared" si="301"/>
        <v/>
      </c>
      <c r="BG179" s="144" t="str">
        <f t="shared" si="302"/>
        <v/>
      </c>
      <c r="BH179" s="138" t="e">
        <f t="shared" si="337"/>
        <v>#N/A</v>
      </c>
      <c r="BI179" s="138" t="e">
        <f t="shared" si="337"/>
        <v>#N/A</v>
      </c>
      <c r="BJ179" s="138"/>
      <c r="BK179" s="143" t="str">
        <f t="shared" si="303"/>
        <v/>
      </c>
      <c r="BL179" s="144" t="str">
        <f t="shared" si="304"/>
        <v/>
      </c>
      <c r="BM179" s="138" t="e">
        <f t="shared" si="338"/>
        <v>#N/A</v>
      </c>
      <c r="BN179" s="138" t="e">
        <f t="shared" si="338"/>
        <v>#N/A</v>
      </c>
      <c r="BO179" s="138"/>
      <c r="BP179" s="143" t="str">
        <f t="shared" si="305"/>
        <v/>
      </c>
      <c r="BQ179" s="144" t="str">
        <f t="shared" si="306"/>
        <v/>
      </c>
      <c r="BR179" s="138" t="e">
        <f t="shared" si="339"/>
        <v>#N/A</v>
      </c>
      <c r="BS179" s="138" t="e">
        <f t="shared" si="339"/>
        <v>#N/A</v>
      </c>
      <c r="BT179" s="138"/>
      <c r="BU179" s="143" t="str">
        <f t="shared" si="307"/>
        <v/>
      </c>
      <c r="BV179" s="144" t="str">
        <f t="shared" si="308"/>
        <v/>
      </c>
      <c r="BW179" s="138" t="e">
        <f t="shared" si="340"/>
        <v>#N/A</v>
      </c>
      <c r="BX179" s="138" t="e">
        <f t="shared" si="340"/>
        <v>#N/A</v>
      </c>
      <c r="BY179" s="138"/>
      <c r="BZ179" s="143" t="str">
        <f t="shared" si="309"/>
        <v/>
      </c>
      <c r="CA179" s="144" t="str">
        <f t="shared" si="310"/>
        <v/>
      </c>
      <c r="CB179" s="138" t="e">
        <f t="shared" si="341"/>
        <v>#N/A</v>
      </c>
      <c r="CC179" s="138" t="e">
        <f t="shared" si="341"/>
        <v>#N/A</v>
      </c>
      <c r="CD179" s="138"/>
      <c r="CE179" s="143" t="str">
        <f t="shared" si="311"/>
        <v/>
      </c>
      <c r="CF179" s="144" t="str">
        <f t="shared" si="312"/>
        <v/>
      </c>
      <c r="CG179" s="138" t="e">
        <f t="shared" si="342"/>
        <v>#N/A</v>
      </c>
      <c r="CH179" s="138" t="e">
        <f t="shared" si="342"/>
        <v>#N/A</v>
      </c>
      <c r="CJ179" s="171"/>
      <c r="CK179" s="133"/>
      <c r="CL179" s="133"/>
      <c r="CM179" s="133"/>
      <c r="CN179" s="133"/>
      <c r="CO179" s="133"/>
      <c r="CP179" s="133"/>
      <c r="CQ179" s="133"/>
      <c r="CR179" s="133"/>
      <c r="CS179" s="133"/>
      <c r="CT179" s="133"/>
      <c r="CU179" s="133"/>
      <c r="CV179" s="133"/>
      <c r="CW179" s="133"/>
      <c r="CX179" s="133"/>
      <c r="CY179" s="133"/>
      <c r="CZ179" s="133"/>
      <c r="DA179" s="133"/>
      <c r="DB179" s="133"/>
      <c r="DC179" s="133"/>
      <c r="DD179" s="133"/>
      <c r="DE179" s="133"/>
      <c r="DF179" s="133"/>
      <c r="DG179" s="133"/>
      <c r="DH179" s="133"/>
      <c r="DI179" s="133"/>
      <c r="DJ179" s="133"/>
      <c r="DK179" s="133"/>
      <c r="DL179" s="133"/>
      <c r="DM179" s="133"/>
      <c r="DN179" s="133"/>
      <c r="DO179" s="133"/>
      <c r="DP179" s="133"/>
      <c r="DQ179" s="133"/>
      <c r="DR179" s="133"/>
      <c r="DS179" s="133"/>
      <c r="DT179" s="133"/>
      <c r="DU179" s="133"/>
      <c r="DV179" s="133"/>
      <c r="DW179" s="133"/>
      <c r="DX179" s="133"/>
      <c r="DY179" s="133"/>
      <c r="DZ179" s="133"/>
      <c r="EA179" s="133"/>
      <c r="EB179" s="133"/>
      <c r="EC179" s="133"/>
      <c r="ED179" s="133"/>
      <c r="EE179" s="133"/>
      <c r="EF179" s="133"/>
      <c r="EG179" s="133"/>
      <c r="EH179" s="133"/>
      <c r="EI179" s="133"/>
      <c r="EJ179" s="133"/>
      <c r="EK179" s="133"/>
      <c r="EL179" s="133"/>
      <c r="EM179" s="133"/>
      <c r="EN179" s="133"/>
      <c r="EO179" s="133"/>
      <c r="EP179" s="133"/>
      <c r="EQ179" s="133"/>
      <c r="ER179" s="133"/>
      <c r="ES179" s="133"/>
      <c r="ET179" s="133"/>
      <c r="EU179" s="133"/>
      <c r="EV179" s="133"/>
      <c r="EW179" s="133"/>
      <c r="EX179" s="133"/>
      <c r="EY179" s="133"/>
      <c r="EZ179" s="133"/>
      <c r="FA179" s="133"/>
      <c r="FB179" s="133"/>
      <c r="FC179" s="133"/>
      <c r="FD179" s="133"/>
      <c r="FE179" s="133"/>
      <c r="FF179" s="133"/>
      <c r="FG179" s="133"/>
      <c r="FH179" s="133"/>
      <c r="FI179" s="133"/>
      <c r="FJ179" s="133"/>
      <c r="FK179" s="133"/>
      <c r="FL179" s="133"/>
      <c r="FM179" s="133"/>
      <c r="FN179" s="133"/>
      <c r="FO179" s="133"/>
      <c r="FP179" s="133"/>
      <c r="FQ179" s="133"/>
      <c r="FR179" s="133"/>
      <c r="FS179" s="133"/>
      <c r="FT179" s="133"/>
      <c r="FU179" s="133"/>
      <c r="FV179" s="133"/>
      <c r="FW179" s="133"/>
      <c r="FX179" s="133"/>
      <c r="FY179" s="133"/>
      <c r="FZ179" s="133"/>
      <c r="GA179" s="133"/>
      <c r="GB179" s="133"/>
      <c r="GC179" s="133"/>
      <c r="GD179" s="133"/>
      <c r="GE179" s="133"/>
      <c r="GF179" s="133"/>
      <c r="GG179" s="133"/>
      <c r="GH179" s="133"/>
      <c r="GI179" s="133"/>
      <c r="GJ179" s="133"/>
      <c r="GK179" s="133"/>
      <c r="GL179" s="133"/>
      <c r="GM179" s="133"/>
      <c r="GN179" s="133"/>
      <c r="GO179" s="133"/>
      <c r="GP179" s="133"/>
      <c r="GQ179" s="133"/>
      <c r="GR179" s="133"/>
      <c r="GS179" s="133"/>
      <c r="GT179" s="133"/>
      <c r="GU179" s="133"/>
      <c r="GV179" s="133"/>
      <c r="GW179" s="133"/>
      <c r="GX179" s="133"/>
      <c r="GY179" s="133"/>
      <c r="GZ179" s="133"/>
      <c r="HA179" s="133"/>
      <c r="HB179" s="133"/>
    </row>
    <row r="180" spans="2:210" x14ac:dyDescent="0.25">
      <c r="B180" s="120"/>
      <c r="C180" s="114"/>
      <c r="D180"/>
      <c r="E180"/>
      <c r="F180" s="120"/>
      <c r="G180" s="114"/>
      <c r="H180"/>
      <c r="I180"/>
      <c r="J180" s="120"/>
      <c r="K180" s="114"/>
      <c r="L180"/>
      <c r="M180"/>
      <c r="N180" s="120"/>
      <c r="O180" s="114"/>
      <c r="P180"/>
      <c r="Q180"/>
      <c r="R180" s="120"/>
      <c r="S180" s="114"/>
      <c r="T180"/>
      <c r="U180"/>
      <c r="V180" s="120"/>
      <c r="W180" s="114"/>
      <c r="X180"/>
      <c r="Y180"/>
      <c r="AA180" s="140" t="str">
        <f t="shared" si="331"/>
        <v/>
      </c>
      <c r="AB180" s="141" t="str">
        <f t="shared" si="283"/>
        <v/>
      </c>
      <c r="AC180" s="142" t="e">
        <f t="shared" si="295"/>
        <v>#N/A</v>
      </c>
      <c r="AD180" s="142" t="e">
        <f t="shared" si="313"/>
        <v>#VALUE!</v>
      </c>
      <c r="AE180" s="134" t="str">
        <f t="shared" si="284"/>
        <v/>
      </c>
      <c r="AF180" s="140" t="str">
        <f t="shared" si="332"/>
        <v/>
      </c>
      <c r="AG180" s="141" t="str">
        <f t="shared" si="285"/>
        <v/>
      </c>
      <c r="AH180" s="142" t="e">
        <f t="shared" si="296"/>
        <v>#N/A</v>
      </c>
      <c r="AI180" s="142" t="e">
        <f t="shared" si="314"/>
        <v>#VALUE!</v>
      </c>
      <c r="AJ180" s="134" t="str">
        <f t="shared" si="286"/>
        <v/>
      </c>
      <c r="AK180" s="140" t="str">
        <f t="shared" si="333"/>
        <v/>
      </c>
      <c r="AL180" s="141" t="str">
        <f t="shared" si="287"/>
        <v/>
      </c>
      <c r="AM180" s="142" t="e">
        <f t="shared" si="297"/>
        <v>#N/A</v>
      </c>
      <c r="AN180" s="142" t="e">
        <f t="shared" si="315"/>
        <v>#VALUE!</v>
      </c>
      <c r="AO180" s="134" t="str">
        <f t="shared" si="288"/>
        <v/>
      </c>
      <c r="AP180" s="140" t="str">
        <f t="shared" si="334"/>
        <v/>
      </c>
      <c r="AQ180" s="141" t="str">
        <f t="shared" si="289"/>
        <v/>
      </c>
      <c r="AR180" s="142" t="e">
        <f t="shared" si="298"/>
        <v>#N/A</v>
      </c>
      <c r="AS180" s="142" t="e">
        <f t="shared" si="316"/>
        <v>#VALUE!</v>
      </c>
      <c r="AT180" s="134" t="str">
        <f t="shared" si="290"/>
        <v/>
      </c>
      <c r="AU180" s="140" t="str">
        <f t="shared" si="335"/>
        <v/>
      </c>
      <c r="AV180" s="141" t="str">
        <f t="shared" si="291"/>
        <v/>
      </c>
      <c r="AW180" s="142" t="e">
        <f t="shared" si="299"/>
        <v>#N/A</v>
      </c>
      <c r="AX180" s="142" t="e">
        <f t="shared" si="317"/>
        <v>#VALUE!</v>
      </c>
      <c r="AY180" s="134" t="str">
        <f t="shared" si="292"/>
        <v/>
      </c>
      <c r="AZ180" s="140" t="str">
        <f t="shared" si="336"/>
        <v/>
      </c>
      <c r="BA180" s="141" t="str">
        <f t="shared" si="293"/>
        <v/>
      </c>
      <c r="BB180" s="142" t="e">
        <f t="shared" si="300"/>
        <v>#N/A</v>
      </c>
      <c r="BC180" s="142" t="e">
        <f t="shared" si="318"/>
        <v>#VALUE!</v>
      </c>
      <c r="BD180" s="134" t="str">
        <f t="shared" si="294"/>
        <v/>
      </c>
      <c r="BF180" s="143" t="str">
        <f t="shared" si="301"/>
        <v/>
      </c>
      <c r="BG180" s="144" t="str">
        <f t="shared" si="302"/>
        <v/>
      </c>
      <c r="BH180" s="138" t="e">
        <f t="shared" si="337"/>
        <v>#N/A</v>
      </c>
      <c r="BI180" s="138" t="e">
        <f t="shared" si="337"/>
        <v>#N/A</v>
      </c>
      <c r="BJ180" s="138"/>
      <c r="BK180" s="143" t="str">
        <f t="shared" si="303"/>
        <v/>
      </c>
      <c r="BL180" s="144" t="str">
        <f t="shared" si="304"/>
        <v/>
      </c>
      <c r="BM180" s="138" t="e">
        <f t="shared" si="338"/>
        <v>#N/A</v>
      </c>
      <c r="BN180" s="138" t="e">
        <f t="shared" si="338"/>
        <v>#N/A</v>
      </c>
      <c r="BO180" s="138"/>
      <c r="BP180" s="143" t="str">
        <f t="shared" si="305"/>
        <v/>
      </c>
      <c r="BQ180" s="144" t="str">
        <f t="shared" si="306"/>
        <v/>
      </c>
      <c r="BR180" s="138" t="e">
        <f t="shared" si="339"/>
        <v>#N/A</v>
      </c>
      <c r="BS180" s="138" t="e">
        <f t="shared" si="339"/>
        <v>#N/A</v>
      </c>
      <c r="BT180" s="138"/>
      <c r="BU180" s="143" t="str">
        <f t="shared" si="307"/>
        <v/>
      </c>
      <c r="BV180" s="144" t="str">
        <f t="shared" si="308"/>
        <v/>
      </c>
      <c r="BW180" s="138" t="e">
        <f t="shared" si="340"/>
        <v>#N/A</v>
      </c>
      <c r="BX180" s="138" t="e">
        <f t="shared" si="340"/>
        <v>#N/A</v>
      </c>
      <c r="BY180" s="138"/>
      <c r="BZ180" s="143" t="str">
        <f t="shared" si="309"/>
        <v/>
      </c>
      <c r="CA180" s="144" t="str">
        <f t="shared" si="310"/>
        <v/>
      </c>
      <c r="CB180" s="138" t="e">
        <f t="shared" si="341"/>
        <v>#N/A</v>
      </c>
      <c r="CC180" s="138" t="e">
        <f t="shared" si="341"/>
        <v>#N/A</v>
      </c>
      <c r="CD180" s="138"/>
      <c r="CE180" s="143" t="str">
        <f t="shared" si="311"/>
        <v/>
      </c>
      <c r="CF180" s="144" t="str">
        <f t="shared" si="312"/>
        <v/>
      </c>
      <c r="CG180" s="138" t="e">
        <f t="shared" si="342"/>
        <v>#N/A</v>
      </c>
      <c r="CH180" s="138" t="e">
        <f t="shared" si="342"/>
        <v>#N/A</v>
      </c>
      <c r="CJ180" s="171"/>
      <c r="CK180" s="133"/>
      <c r="CL180" s="133"/>
      <c r="CM180" s="133"/>
      <c r="CN180" s="133"/>
      <c r="CO180" s="133"/>
      <c r="CP180" s="133"/>
      <c r="CQ180" s="133"/>
      <c r="CR180" s="133"/>
      <c r="CS180" s="133"/>
      <c r="CT180" s="133"/>
      <c r="CU180" s="133"/>
      <c r="CV180" s="133"/>
      <c r="CW180" s="133"/>
      <c r="CX180" s="133"/>
      <c r="CY180" s="133"/>
      <c r="CZ180" s="133"/>
      <c r="DA180" s="133"/>
      <c r="DB180" s="133"/>
      <c r="DC180" s="133"/>
      <c r="DD180" s="133"/>
      <c r="DE180" s="133"/>
      <c r="DF180" s="133"/>
      <c r="DG180" s="133"/>
      <c r="DH180" s="133"/>
      <c r="DI180" s="133"/>
      <c r="DJ180" s="133"/>
      <c r="DK180" s="133"/>
      <c r="DL180" s="133"/>
      <c r="DM180" s="133"/>
      <c r="DN180" s="133"/>
      <c r="DO180" s="133"/>
      <c r="DP180" s="133"/>
      <c r="DQ180" s="133"/>
      <c r="DR180" s="133"/>
      <c r="DS180" s="133"/>
      <c r="DT180" s="133"/>
      <c r="DU180" s="133"/>
      <c r="DV180" s="133"/>
      <c r="DW180" s="133"/>
      <c r="DX180" s="133"/>
      <c r="DY180" s="133"/>
      <c r="DZ180" s="133"/>
      <c r="EA180" s="133"/>
      <c r="EB180" s="133"/>
      <c r="EC180" s="133"/>
      <c r="ED180" s="133"/>
      <c r="EE180" s="133"/>
      <c r="EF180" s="133"/>
      <c r="EG180" s="133"/>
      <c r="EH180" s="133"/>
      <c r="EI180" s="133"/>
      <c r="EJ180" s="133"/>
      <c r="EK180" s="133"/>
      <c r="EL180" s="133"/>
      <c r="EM180" s="133"/>
      <c r="EN180" s="133"/>
      <c r="EO180" s="133"/>
      <c r="EP180" s="133"/>
      <c r="EQ180" s="133"/>
      <c r="ER180" s="133"/>
      <c r="ES180" s="133"/>
      <c r="ET180" s="133"/>
      <c r="EU180" s="133"/>
      <c r="EV180" s="133"/>
      <c r="EW180" s="133"/>
      <c r="EX180" s="133"/>
      <c r="EY180" s="133"/>
      <c r="EZ180" s="133"/>
      <c r="FA180" s="133"/>
      <c r="FB180" s="133"/>
      <c r="FC180" s="133"/>
      <c r="FD180" s="133"/>
      <c r="FE180" s="133"/>
      <c r="FF180" s="133"/>
      <c r="FG180" s="133"/>
      <c r="FH180" s="133"/>
      <c r="FI180" s="133"/>
      <c r="FJ180" s="133"/>
      <c r="FK180" s="133"/>
      <c r="FL180" s="133"/>
      <c r="FM180" s="133"/>
      <c r="FN180" s="133"/>
      <c r="FO180" s="133"/>
      <c r="FP180" s="133"/>
      <c r="FQ180" s="133"/>
      <c r="FR180" s="133"/>
      <c r="FS180" s="133"/>
      <c r="FT180" s="133"/>
      <c r="FU180" s="133"/>
      <c r="FV180" s="133"/>
      <c r="FW180" s="133"/>
      <c r="FX180" s="133"/>
      <c r="FY180" s="133"/>
      <c r="FZ180" s="133"/>
      <c r="GA180" s="133"/>
      <c r="GB180" s="133"/>
      <c r="GC180" s="133"/>
      <c r="GD180" s="133"/>
      <c r="GE180" s="133"/>
      <c r="GF180" s="133"/>
      <c r="GG180" s="133"/>
      <c r="GH180" s="133"/>
      <c r="GI180" s="133"/>
      <c r="GJ180" s="133"/>
      <c r="GK180" s="133"/>
      <c r="GL180" s="133"/>
      <c r="GM180" s="133"/>
      <c r="GN180" s="133"/>
      <c r="GO180" s="133"/>
      <c r="GP180" s="133"/>
      <c r="GQ180" s="133"/>
      <c r="GR180" s="133"/>
      <c r="GS180" s="133"/>
      <c r="GT180" s="133"/>
      <c r="GU180" s="133"/>
      <c r="GV180" s="133"/>
      <c r="GW180" s="133"/>
      <c r="GX180" s="133"/>
      <c r="GY180" s="133"/>
      <c r="GZ180" s="133"/>
      <c r="HA180" s="133"/>
      <c r="HB180" s="133"/>
    </row>
    <row r="181" spans="2:210" x14ac:dyDescent="0.25">
      <c r="B181" s="120"/>
      <c r="C181" s="114"/>
      <c r="D181"/>
      <c r="E181"/>
      <c r="F181" s="120"/>
      <c r="G181" s="114"/>
      <c r="H181"/>
      <c r="I181"/>
      <c r="J181" s="120"/>
      <c r="K181" s="114"/>
      <c r="L181"/>
      <c r="M181"/>
      <c r="N181" s="120"/>
      <c r="O181" s="114"/>
      <c r="P181"/>
      <c r="Q181"/>
      <c r="R181" s="120"/>
      <c r="S181" s="114"/>
      <c r="T181"/>
      <c r="U181"/>
      <c r="V181" s="120"/>
      <c r="W181" s="114"/>
      <c r="X181"/>
      <c r="Y181"/>
      <c r="AA181" s="140" t="str">
        <f t="shared" si="331"/>
        <v/>
      </c>
      <c r="AB181" s="141" t="str">
        <f t="shared" si="283"/>
        <v/>
      </c>
      <c r="AC181" s="142" t="e">
        <f t="shared" si="295"/>
        <v>#N/A</v>
      </c>
      <c r="AD181" s="142" t="e">
        <f t="shared" si="313"/>
        <v>#VALUE!</v>
      </c>
      <c r="AE181" s="134" t="str">
        <f t="shared" si="284"/>
        <v/>
      </c>
      <c r="AF181" s="140" t="str">
        <f t="shared" si="332"/>
        <v/>
      </c>
      <c r="AG181" s="141" t="str">
        <f t="shared" si="285"/>
        <v/>
      </c>
      <c r="AH181" s="142" t="e">
        <f t="shared" si="296"/>
        <v>#N/A</v>
      </c>
      <c r="AI181" s="142" t="e">
        <f t="shared" si="314"/>
        <v>#VALUE!</v>
      </c>
      <c r="AJ181" s="134" t="str">
        <f t="shared" si="286"/>
        <v/>
      </c>
      <c r="AK181" s="140" t="str">
        <f t="shared" si="333"/>
        <v/>
      </c>
      <c r="AL181" s="141" t="str">
        <f t="shared" si="287"/>
        <v/>
      </c>
      <c r="AM181" s="142" t="e">
        <f t="shared" si="297"/>
        <v>#N/A</v>
      </c>
      <c r="AN181" s="142" t="e">
        <f t="shared" si="315"/>
        <v>#VALUE!</v>
      </c>
      <c r="AO181" s="134" t="str">
        <f t="shared" si="288"/>
        <v/>
      </c>
      <c r="AP181" s="140" t="str">
        <f t="shared" si="334"/>
        <v/>
      </c>
      <c r="AQ181" s="141" t="str">
        <f t="shared" si="289"/>
        <v/>
      </c>
      <c r="AR181" s="142" t="e">
        <f t="shared" si="298"/>
        <v>#N/A</v>
      </c>
      <c r="AS181" s="142" t="e">
        <f t="shared" si="316"/>
        <v>#VALUE!</v>
      </c>
      <c r="AT181" s="134" t="str">
        <f t="shared" si="290"/>
        <v/>
      </c>
      <c r="AU181" s="140" t="str">
        <f t="shared" si="335"/>
        <v/>
      </c>
      <c r="AV181" s="141" t="str">
        <f t="shared" si="291"/>
        <v/>
      </c>
      <c r="AW181" s="142" t="e">
        <f t="shared" si="299"/>
        <v>#N/A</v>
      </c>
      <c r="AX181" s="142" t="e">
        <f t="shared" si="317"/>
        <v>#VALUE!</v>
      </c>
      <c r="AY181" s="134" t="str">
        <f t="shared" si="292"/>
        <v/>
      </c>
      <c r="AZ181" s="140" t="str">
        <f t="shared" si="336"/>
        <v/>
      </c>
      <c r="BA181" s="141" t="str">
        <f t="shared" si="293"/>
        <v/>
      </c>
      <c r="BB181" s="142" t="e">
        <f t="shared" si="300"/>
        <v>#N/A</v>
      </c>
      <c r="BC181" s="142" t="e">
        <f t="shared" si="318"/>
        <v>#VALUE!</v>
      </c>
      <c r="BD181" s="134" t="str">
        <f t="shared" si="294"/>
        <v/>
      </c>
      <c r="BF181" s="143" t="str">
        <f t="shared" si="301"/>
        <v/>
      </c>
      <c r="BG181" s="144" t="str">
        <f t="shared" si="302"/>
        <v/>
      </c>
      <c r="BH181" s="138" t="e">
        <f t="shared" ref="BH181:BI196" si="343">IF(BF181="",BH180,BF181)</f>
        <v>#N/A</v>
      </c>
      <c r="BI181" s="138" t="e">
        <f t="shared" si="343"/>
        <v>#N/A</v>
      </c>
      <c r="BJ181" s="138"/>
      <c r="BK181" s="143" t="str">
        <f t="shared" si="303"/>
        <v/>
      </c>
      <c r="BL181" s="144" t="str">
        <f t="shared" si="304"/>
        <v/>
      </c>
      <c r="BM181" s="138" t="e">
        <f t="shared" ref="BM181:BN196" si="344">IF(BK181="",BM180,BK181)</f>
        <v>#N/A</v>
      </c>
      <c r="BN181" s="138" t="e">
        <f t="shared" si="344"/>
        <v>#N/A</v>
      </c>
      <c r="BO181" s="138"/>
      <c r="BP181" s="143" t="str">
        <f t="shared" si="305"/>
        <v/>
      </c>
      <c r="BQ181" s="144" t="str">
        <f t="shared" si="306"/>
        <v/>
      </c>
      <c r="BR181" s="138" t="e">
        <f t="shared" ref="BR181:BS196" si="345">IF(BP181="",BR180,BP181)</f>
        <v>#N/A</v>
      </c>
      <c r="BS181" s="138" t="e">
        <f t="shared" si="345"/>
        <v>#N/A</v>
      </c>
      <c r="BT181" s="138"/>
      <c r="BU181" s="143" t="str">
        <f t="shared" si="307"/>
        <v/>
      </c>
      <c r="BV181" s="144" t="str">
        <f t="shared" si="308"/>
        <v/>
      </c>
      <c r="BW181" s="138" t="e">
        <f t="shared" ref="BW181:BX196" si="346">IF(BU181="",BW180,BU181)</f>
        <v>#N/A</v>
      </c>
      <c r="BX181" s="138" t="e">
        <f t="shared" si="346"/>
        <v>#N/A</v>
      </c>
      <c r="BY181" s="138"/>
      <c r="BZ181" s="143" t="str">
        <f t="shared" si="309"/>
        <v/>
      </c>
      <c r="CA181" s="144" t="str">
        <f t="shared" si="310"/>
        <v/>
      </c>
      <c r="CB181" s="138" t="e">
        <f t="shared" ref="CB181:CC196" si="347">IF(BZ181="",CB180,BZ181)</f>
        <v>#N/A</v>
      </c>
      <c r="CC181" s="138" t="e">
        <f t="shared" si="347"/>
        <v>#N/A</v>
      </c>
      <c r="CD181" s="138"/>
      <c r="CE181" s="143" t="str">
        <f t="shared" si="311"/>
        <v/>
      </c>
      <c r="CF181" s="144" t="str">
        <f t="shared" si="312"/>
        <v/>
      </c>
      <c r="CG181" s="138" t="e">
        <f t="shared" ref="CG181:CH196" si="348">IF(CE181="",CG180,CE181)</f>
        <v>#N/A</v>
      </c>
      <c r="CH181" s="138" t="e">
        <f t="shared" si="348"/>
        <v>#N/A</v>
      </c>
      <c r="CJ181" s="171"/>
      <c r="CK181" s="133"/>
      <c r="CL181" s="133"/>
      <c r="CM181" s="133"/>
      <c r="CN181" s="133"/>
      <c r="CO181" s="133"/>
      <c r="CP181" s="133"/>
      <c r="CQ181" s="133"/>
      <c r="CR181" s="133"/>
      <c r="CS181" s="133"/>
      <c r="CT181" s="133"/>
      <c r="CU181" s="133"/>
      <c r="CV181" s="133"/>
      <c r="CW181" s="133"/>
      <c r="CX181" s="133"/>
      <c r="CY181" s="133"/>
      <c r="CZ181" s="133"/>
      <c r="DA181" s="133"/>
      <c r="DB181" s="133"/>
      <c r="DC181" s="133"/>
      <c r="DD181" s="133"/>
      <c r="DE181" s="133"/>
      <c r="DF181" s="133"/>
      <c r="DG181" s="133"/>
      <c r="DH181" s="133"/>
      <c r="DI181" s="133"/>
      <c r="DJ181" s="133"/>
      <c r="DK181" s="133"/>
      <c r="DL181" s="133"/>
      <c r="DM181" s="133"/>
      <c r="DN181" s="133"/>
      <c r="DO181" s="133"/>
      <c r="DP181" s="133"/>
      <c r="DQ181" s="133"/>
      <c r="DR181" s="133"/>
      <c r="DS181" s="133"/>
      <c r="DT181" s="133"/>
      <c r="DU181" s="133"/>
      <c r="DV181" s="133"/>
      <c r="DW181" s="133"/>
      <c r="DX181" s="133"/>
      <c r="DY181" s="133"/>
      <c r="DZ181" s="133"/>
      <c r="EA181" s="133"/>
      <c r="EB181" s="133"/>
      <c r="EC181" s="133"/>
      <c r="ED181" s="133"/>
      <c r="EE181" s="133"/>
      <c r="EF181" s="133"/>
      <c r="EG181" s="133"/>
      <c r="EH181" s="133"/>
      <c r="EI181" s="133"/>
      <c r="EJ181" s="133"/>
      <c r="EK181" s="133"/>
      <c r="EL181" s="133"/>
      <c r="EM181" s="133"/>
      <c r="EN181" s="133"/>
      <c r="EO181" s="133"/>
      <c r="EP181" s="133"/>
      <c r="EQ181" s="133"/>
      <c r="ER181" s="133"/>
      <c r="ES181" s="133"/>
      <c r="ET181" s="133"/>
      <c r="EU181" s="133"/>
      <c r="EV181" s="133"/>
      <c r="EW181" s="133"/>
      <c r="EX181" s="133"/>
      <c r="EY181" s="133"/>
      <c r="EZ181" s="133"/>
      <c r="FA181" s="133"/>
      <c r="FB181" s="133"/>
      <c r="FC181" s="133"/>
      <c r="FD181" s="133"/>
      <c r="FE181" s="133"/>
      <c r="FF181" s="133"/>
      <c r="FG181" s="133"/>
      <c r="FH181" s="133"/>
      <c r="FI181" s="133"/>
      <c r="FJ181" s="133"/>
      <c r="FK181" s="133"/>
      <c r="FL181" s="133"/>
      <c r="FM181" s="133"/>
      <c r="FN181" s="133"/>
      <c r="FO181" s="133"/>
      <c r="FP181" s="133"/>
      <c r="FQ181" s="133"/>
      <c r="FR181" s="133"/>
      <c r="FS181" s="133"/>
      <c r="FT181" s="133"/>
      <c r="FU181" s="133"/>
      <c r="FV181" s="133"/>
      <c r="FW181" s="133"/>
      <c r="FX181" s="133"/>
      <c r="FY181" s="133"/>
      <c r="FZ181" s="133"/>
      <c r="GA181" s="133"/>
      <c r="GB181" s="133"/>
      <c r="GC181" s="133"/>
      <c r="GD181" s="133"/>
      <c r="GE181" s="133"/>
      <c r="GF181" s="133"/>
      <c r="GG181" s="133"/>
      <c r="GH181" s="133"/>
      <c r="GI181" s="133"/>
      <c r="GJ181" s="133"/>
      <c r="GK181" s="133"/>
      <c r="GL181" s="133"/>
      <c r="GM181" s="133"/>
      <c r="GN181" s="133"/>
      <c r="GO181" s="133"/>
      <c r="GP181" s="133"/>
      <c r="GQ181" s="133"/>
      <c r="GR181" s="133"/>
      <c r="GS181" s="133"/>
      <c r="GT181" s="133"/>
      <c r="GU181" s="133"/>
      <c r="GV181" s="133"/>
      <c r="GW181" s="133"/>
      <c r="GX181" s="133"/>
      <c r="GY181" s="133"/>
      <c r="GZ181" s="133"/>
      <c r="HA181" s="133"/>
      <c r="HB181" s="133"/>
    </row>
    <row r="182" spans="2:210" x14ac:dyDescent="0.25">
      <c r="B182" s="120"/>
      <c r="C182" s="114"/>
      <c r="D182"/>
      <c r="E182"/>
      <c r="F182" s="120"/>
      <c r="G182" s="114"/>
      <c r="H182"/>
      <c r="I182"/>
      <c r="J182" s="120"/>
      <c r="K182" s="114"/>
      <c r="L182"/>
      <c r="M182"/>
      <c r="N182" s="120"/>
      <c r="O182" s="114"/>
      <c r="P182"/>
      <c r="Q182"/>
      <c r="R182" s="120"/>
      <c r="S182" s="114"/>
      <c r="T182"/>
      <c r="U182"/>
      <c r="V182" s="120"/>
      <c r="W182" s="114"/>
      <c r="X182"/>
      <c r="Y182"/>
      <c r="AA182" s="140" t="str">
        <f t="shared" si="331"/>
        <v/>
      </c>
      <c r="AB182" s="141" t="str">
        <f t="shared" si="283"/>
        <v/>
      </c>
      <c r="AC182" s="142" t="e">
        <f t="shared" si="295"/>
        <v>#N/A</v>
      </c>
      <c r="AD182" s="142" t="e">
        <f t="shared" si="313"/>
        <v>#VALUE!</v>
      </c>
      <c r="AE182" s="134" t="str">
        <f t="shared" si="284"/>
        <v/>
      </c>
      <c r="AF182" s="140" t="str">
        <f t="shared" si="332"/>
        <v/>
      </c>
      <c r="AG182" s="141" t="str">
        <f t="shared" si="285"/>
        <v/>
      </c>
      <c r="AH182" s="142" t="e">
        <f t="shared" si="296"/>
        <v>#N/A</v>
      </c>
      <c r="AI182" s="142" t="e">
        <f t="shared" si="314"/>
        <v>#VALUE!</v>
      </c>
      <c r="AJ182" s="134" t="str">
        <f t="shared" si="286"/>
        <v/>
      </c>
      <c r="AK182" s="140" t="str">
        <f t="shared" si="333"/>
        <v/>
      </c>
      <c r="AL182" s="141" t="str">
        <f t="shared" si="287"/>
        <v/>
      </c>
      <c r="AM182" s="142" t="e">
        <f t="shared" si="297"/>
        <v>#N/A</v>
      </c>
      <c r="AN182" s="142" t="e">
        <f t="shared" si="315"/>
        <v>#VALUE!</v>
      </c>
      <c r="AO182" s="134" t="str">
        <f t="shared" si="288"/>
        <v/>
      </c>
      <c r="AP182" s="140" t="str">
        <f t="shared" si="334"/>
        <v/>
      </c>
      <c r="AQ182" s="141" t="str">
        <f t="shared" si="289"/>
        <v/>
      </c>
      <c r="AR182" s="142" t="e">
        <f t="shared" si="298"/>
        <v>#N/A</v>
      </c>
      <c r="AS182" s="142" t="e">
        <f t="shared" si="316"/>
        <v>#VALUE!</v>
      </c>
      <c r="AT182" s="134" t="str">
        <f t="shared" si="290"/>
        <v/>
      </c>
      <c r="AU182" s="140" t="str">
        <f t="shared" si="335"/>
        <v/>
      </c>
      <c r="AV182" s="141" t="str">
        <f t="shared" si="291"/>
        <v/>
      </c>
      <c r="AW182" s="142" t="e">
        <f t="shared" si="299"/>
        <v>#N/A</v>
      </c>
      <c r="AX182" s="142" t="e">
        <f t="shared" si="317"/>
        <v>#VALUE!</v>
      </c>
      <c r="AY182" s="134" t="str">
        <f t="shared" si="292"/>
        <v/>
      </c>
      <c r="AZ182" s="140" t="str">
        <f t="shared" si="336"/>
        <v/>
      </c>
      <c r="BA182" s="141" t="str">
        <f t="shared" si="293"/>
        <v/>
      </c>
      <c r="BB182" s="142" t="e">
        <f t="shared" si="300"/>
        <v>#N/A</v>
      </c>
      <c r="BC182" s="142" t="e">
        <f t="shared" si="318"/>
        <v>#VALUE!</v>
      </c>
      <c r="BD182" s="134" t="str">
        <f t="shared" si="294"/>
        <v/>
      </c>
      <c r="BF182" s="143" t="str">
        <f t="shared" si="301"/>
        <v/>
      </c>
      <c r="BG182" s="144" t="str">
        <f t="shared" si="302"/>
        <v/>
      </c>
      <c r="BH182" s="138" t="e">
        <f t="shared" si="343"/>
        <v>#N/A</v>
      </c>
      <c r="BI182" s="138" t="e">
        <f t="shared" si="343"/>
        <v>#N/A</v>
      </c>
      <c r="BJ182" s="138"/>
      <c r="BK182" s="143" t="str">
        <f t="shared" si="303"/>
        <v/>
      </c>
      <c r="BL182" s="144" t="str">
        <f t="shared" si="304"/>
        <v/>
      </c>
      <c r="BM182" s="138" t="e">
        <f t="shared" si="344"/>
        <v>#N/A</v>
      </c>
      <c r="BN182" s="138" t="e">
        <f t="shared" si="344"/>
        <v>#N/A</v>
      </c>
      <c r="BO182" s="138"/>
      <c r="BP182" s="143" t="str">
        <f t="shared" si="305"/>
        <v/>
      </c>
      <c r="BQ182" s="144" t="str">
        <f t="shared" si="306"/>
        <v/>
      </c>
      <c r="BR182" s="138" t="e">
        <f t="shared" si="345"/>
        <v>#N/A</v>
      </c>
      <c r="BS182" s="138" t="e">
        <f t="shared" si="345"/>
        <v>#N/A</v>
      </c>
      <c r="BT182" s="138"/>
      <c r="BU182" s="143" t="str">
        <f t="shared" si="307"/>
        <v/>
      </c>
      <c r="BV182" s="144" t="str">
        <f t="shared" si="308"/>
        <v/>
      </c>
      <c r="BW182" s="138" t="e">
        <f t="shared" si="346"/>
        <v>#N/A</v>
      </c>
      <c r="BX182" s="138" t="e">
        <f t="shared" si="346"/>
        <v>#N/A</v>
      </c>
      <c r="BY182" s="138"/>
      <c r="BZ182" s="143" t="str">
        <f t="shared" si="309"/>
        <v/>
      </c>
      <c r="CA182" s="144" t="str">
        <f t="shared" si="310"/>
        <v/>
      </c>
      <c r="CB182" s="138" t="e">
        <f t="shared" si="347"/>
        <v>#N/A</v>
      </c>
      <c r="CC182" s="138" t="e">
        <f t="shared" si="347"/>
        <v>#N/A</v>
      </c>
      <c r="CD182" s="138"/>
      <c r="CE182" s="143" t="str">
        <f t="shared" si="311"/>
        <v/>
      </c>
      <c r="CF182" s="144" t="str">
        <f t="shared" si="312"/>
        <v/>
      </c>
      <c r="CG182" s="138" t="e">
        <f t="shared" si="348"/>
        <v>#N/A</v>
      </c>
      <c r="CH182" s="138" t="e">
        <f t="shared" si="348"/>
        <v>#N/A</v>
      </c>
      <c r="CJ182" s="171"/>
      <c r="CK182" s="133"/>
      <c r="CL182" s="133"/>
      <c r="CM182" s="133"/>
      <c r="CN182" s="133"/>
      <c r="CO182" s="133"/>
      <c r="CP182" s="133"/>
      <c r="CQ182" s="133"/>
      <c r="CR182" s="133"/>
      <c r="CS182" s="133"/>
      <c r="CT182" s="133"/>
      <c r="CU182" s="133"/>
      <c r="CV182" s="133"/>
      <c r="CW182" s="133"/>
      <c r="CX182" s="133"/>
      <c r="CY182" s="133"/>
      <c r="CZ182" s="133"/>
      <c r="DA182" s="133"/>
      <c r="DB182" s="133"/>
      <c r="DC182" s="133"/>
      <c r="DD182" s="133"/>
      <c r="DE182" s="133"/>
      <c r="DF182" s="133"/>
      <c r="DG182" s="133"/>
      <c r="DH182" s="133"/>
      <c r="DI182" s="133"/>
      <c r="DJ182" s="133"/>
      <c r="DK182" s="133"/>
      <c r="DL182" s="133"/>
      <c r="DM182" s="133"/>
      <c r="DN182" s="133"/>
      <c r="DO182" s="133"/>
      <c r="DP182" s="133"/>
      <c r="DQ182" s="133"/>
      <c r="DR182" s="133"/>
      <c r="DS182" s="133"/>
      <c r="DT182" s="133"/>
      <c r="DU182" s="133"/>
      <c r="DV182" s="133"/>
      <c r="DW182" s="133"/>
      <c r="DX182" s="133"/>
      <c r="DY182" s="133"/>
      <c r="DZ182" s="133"/>
      <c r="EA182" s="133"/>
      <c r="EB182" s="133"/>
      <c r="EC182" s="133"/>
      <c r="ED182" s="133"/>
      <c r="EE182" s="133"/>
      <c r="EF182" s="133"/>
      <c r="EG182" s="133"/>
      <c r="EH182" s="133"/>
      <c r="EI182" s="133"/>
      <c r="EJ182" s="133"/>
      <c r="EK182" s="133"/>
      <c r="EL182" s="133"/>
      <c r="EM182" s="133"/>
      <c r="EN182" s="133"/>
      <c r="EO182" s="133"/>
      <c r="EP182" s="133"/>
      <c r="EQ182" s="133"/>
      <c r="ER182" s="133"/>
      <c r="ES182" s="133"/>
      <c r="ET182" s="133"/>
      <c r="EU182" s="133"/>
      <c r="EV182" s="133"/>
      <c r="EW182" s="133"/>
      <c r="EX182" s="133"/>
      <c r="EY182" s="133"/>
      <c r="EZ182" s="133"/>
      <c r="FA182" s="133"/>
      <c r="FB182" s="133"/>
      <c r="FC182" s="133"/>
      <c r="FD182" s="133"/>
      <c r="FE182" s="133"/>
      <c r="FF182" s="133"/>
      <c r="FG182" s="133"/>
      <c r="FH182" s="133"/>
      <c r="FI182" s="133"/>
      <c r="FJ182" s="133"/>
      <c r="FK182" s="133"/>
      <c r="FL182" s="133"/>
      <c r="FM182" s="133"/>
      <c r="FN182" s="133"/>
      <c r="FO182" s="133"/>
      <c r="FP182" s="133"/>
      <c r="FQ182" s="133"/>
      <c r="FR182" s="133"/>
      <c r="FS182" s="133"/>
      <c r="FT182" s="133"/>
      <c r="FU182" s="133"/>
      <c r="FV182" s="133"/>
      <c r="FW182" s="133"/>
      <c r="FX182" s="133"/>
      <c r="FY182" s="133"/>
      <c r="FZ182" s="133"/>
      <c r="GA182" s="133"/>
      <c r="GB182" s="133"/>
      <c r="GC182" s="133"/>
      <c r="GD182" s="133"/>
      <c r="GE182" s="133"/>
      <c r="GF182" s="133"/>
      <c r="GG182" s="133"/>
      <c r="GH182" s="133"/>
      <c r="GI182" s="133"/>
      <c r="GJ182" s="133"/>
      <c r="GK182" s="133"/>
      <c r="GL182" s="133"/>
      <c r="GM182" s="133"/>
      <c r="GN182" s="133"/>
      <c r="GO182" s="133"/>
      <c r="GP182" s="133"/>
      <c r="GQ182" s="133"/>
      <c r="GR182" s="133"/>
      <c r="GS182" s="133"/>
      <c r="GT182" s="133"/>
      <c r="GU182" s="133"/>
      <c r="GV182" s="133"/>
      <c r="GW182" s="133"/>
      <c r="GX182" s="133"/>
      <c r="GY182" s="133"/>
      <c r="GZ182" s="133"/>
      <c r="HA182" s="133"/>
      <c r="HB182" s="133"/>
    </row>
    <row r="183" spans="2:210" x14ac:dyDescent="0.25">
      <c r="B183" s="120"/>
      <c r="C183" s="114"/>
      <c r="D183"/>
      <c r="E183"/>
      <c r="F183" s="120"/>
      <c r="G183" s="114"/>
      <c r="H183"/>
      <c r="I183"/>
      <c r="J183" s="120"/>
      <c r="K183" s="114"/>
      <c r="L183"/>
      <c r="M183"/>
      <c r="N183" s="120"/>
      <c r="O183" s="114"/>
      <c r="P183"/>
      <c r="Q183"/>
      <c r="R183" s="120"/>
      <c r="S183" s="114"/>
      <c r="T183"/>
      <c r="U183"/>
      <c r="V183" s="120"/>
      <c r="W183" s="114"/>
      <c r="X183"/>
      <c r="Y183"/>
      <c r="AA183" s="140" t="str">
        <f t="shared" si="331"/>
        <v/>
      </c>
      <c r="AB183" s="141" t="str">
        <f t="shared" si="283"/>
        <v/>
      </c>
      <c r="AC183" s="142" t="e">
        <f t="shared" si="295"/>
        <v>#N/A</v>
      </c>
      <c r="AD183" s="142" t="e">
        <f t="shared" si="313"/>
        <v>#VALUE!</v>
      </c>
      <c r="AE183" s="134" t="str">
        <f t="shared" si="284"/>
        <v/>
      </c>
      <c r="AF183" s="140" t="str">
        <f t="shared" si="332"/>
        <v/>
      </c>
      <c r="AG183" s="141" t="str">
        <f t="shared" si="285"/>
        <v/>
      </c>
      <c r="AH183" s="142" t="e">
        <f t="shared" si="296"/>
        <v>#N/A</v>
      </c>
      <c r="AI183" s="142" t="e">
        <f t="shared" si="314"/>
        <v>#VALUE!</v>
      </c>
      <c r="AJ183" s="134" t="str">
        <f t="shared" si="286"/>
        <v/>
      </c>
      <c r="AK183" s="140" t="str">
        <f t="shared" si="333"/>
        <v/>
      </c>
      <c r="AL183" s="141" t="str">
        <f t="shared" si="287"/>
        <v/>
      </c>
      <c r="AM183" s="142" t="e">
        <f t="shared" si="297"/>
        <v>#N/A</v>
      </c>
      <c r="AN183" s="142" t="e">
        <f t="shared" si="315"/>
        <v>#VALUE!</v>
      </c>
      <c r="AO183" s="134" t="str">
        <f t="shared" si="288"/>
        <v/>
      </c>
      <c r="AP183" s="140" t="str">
        <f t="shared" si="334"/>
        <v/>
      </c>
      <c r="AQ183" s="141" t="str">
        <f t="shared" si="289"/>
        <v/>
      </c>
      <c r="AR183" s="142" t="e">
        <f t="shared" si="298"/>
        <v>#N/A</v>
      </c>
      <c r="AS183" s="142" t="e">
        <f t="shared" si="316"/>
        <v>#VALUE!</v>
      </c>
      <c r="AT183" s="134" t="str">
        <f t="shared" si="290"/>
        <v/>
      </c>
      <c r="AU183" s="140" t="str">
        <f t="shared" si="335"/>
        <v/>
      </c>
      <c r="AV183" s="141" t="str">
        <f t="shared" si="291"/>
        <v/>
      </c>
      <c r="AW183" s="142" t="e">
        <f t="shared" si="299"/>
        <v>#N/A</v>
      </c>
      <c r="AX183" s="142" t="e">
        <f t="shared" si="317"/>
        <v>#VALUE!</v>
      </c>
      <c r="AY183" s="134" t="str">
        <f t="shared" si="292"/>
        <v/>
      </c>
      <c r="AZ183" s="140" t="str">
        <f t="shared" si="336"/>
        <v/>
      </c>
      <c r="BA183" s="141" t="str">
        <f t="shared" si="293"/>
        <v/>
      </c>
      <c r="BB183" s="142" t="e">
        <f t="shared" si="300"/>
        <v>#N/A</v>
      </c>
      <c r="BC183" s="142" t="e">
        <f t="shared" si="318"/>
        <v>#VALUE!</v>
      </c>
      <c r="BD183" s="134" t="str">
        <f t="shared" si="294"/>
        <v/>
      </c>
      <c r="BF183" s="143" t="str">
        <f t="shared" si="301"/>
        <v/>
      </c>
      <c r="BG183" s="144" t="str">
        <f t="shared" si="302"/>
        <v/>
      </c>
      <c r="BH183" s="138" t="e">
        <f t="shared" si="343"/>
        <v>#N/A</v>
      </c>
      <c r="BI183" s="138" t="e">
        <f t="shared" si="343"/>
        <v>#N/A</v>
      </c>
      <c r="BJ183" s="138"/>
      <c r="BK183" s="143" t="str">
        <f t="shared" si="303"/>
        <v/>
      </c>
      <c r="BL183" s="144" t="str">
        <f t="shared" si="304"/>
        <v/>
      </c>
      <c r="BM183" s="138" t="e">
        <f t="shared" si="344"/>
        <v>#N/A</v>
      </c>
      <c r="BN183" s="138" t="e">
        <f t="shared" si="344"/>
        <v>#N/A</v>
      </c>
      <c r="BO183" s="138"/>
      <c r="BP183" s="143" t="str">
        <f t="shared" si="305"/>
        <v/>
      </c>
      <c r="BQ183" s="144" t="str">
        <f t="shared" si="306"/>
        <v/>
      </c>
      <c r="BR183" s="138" t="e">
        <f t="shared" si="345"/>
        <v>#N/A</v>
      </c>
      <c r="BS183" s="138" t="e">
        <f t="shared" si="345"/>
        <v>#N/A</v>
      </c>
      <c r="BT183" s="138"/>
      <c r="BU183" s="143" t="str">
        <f t="shared" si="307"/>
        <v/>
      </c>
      <c r="BV183" s="144" t="str">
        <f t="shared" si="308"/>
        <v/>
      </c>
      <c r="BW183" s="138" t="e">
        <f t="shared" si="346"/>
        <v>#N/A</v>
      </c>
      <c r="BX183" s="138" t="e">
        <f t="shared" si="346"/>
        <v>#N/A</v>
      </c>
      <c r="BY183" s="138"/>
      <c r="BZ183" s="143" t="str">
        <f t="shared" si="309"/>
        <v/>
      </c>
      <c r="CA183" s="144" t="str">
        <f t="shared" si="310"/>
        <v/>
      </c>
      <c r="CB183" s="138" t="e">
        <f t="shared" si="347"/>
        <v>#N/A</v>
      </c>
      <c r="CC183" s="138" t="e">
        <f t="shared" si="347"/>
        <v>#N/A</v>
      </c>
      <c r="CD183" s="138"/>
      <c r="CE183" s="143" t="str">
        <f t="shared" si="311"/>
        <v/>
      </c>
      <c r="CF183" s="144" t="str">
        <f t="shared" si="312"/>
        <v/>
      </c>
      <c r="CG183" s="138" t="e">
        <f t="shared" si="348"/>
        <v>#N/A</v>
      </c>
      <c r="CH183" s="138" t="e">
        <f t="shared" si="348"/>
        <v>#N/A</v>
      </c>
      <c r="CJ183" s="171"/>
      <c r="CK183" s="133"/>
      <c r="CL183" s="133"/>
      <c r="CM183" s="133"/>
      <c r="CN183" s="133"/>
      <c r="CO183" s="133"/>
      <c r="CP183" s="133"/>
      <c r="CQ183" s="133"/>
      <c r="CR183" s="133"/>
      <c r="CS183" s="133"/>
      <c r="CT183" s="133"/>
      <c r="CU183" s="133"/>
      <c r="CV183" s="133"/>
      <c r="CW183" s="133"/>
      <c r="CX183" s="133"/>
      <c r="CY183" s="133"/>
      <c r="CZ183" s="133"/>
      <c r="DA183" s="133"/>
      <c r="DB183" s="133"/>
      <c r="DC183" s="133"/>
      <c r="DD183" s="133"/>
      <c r="DE183" s="133"/>
      <c r="DF183" s="133"/>
      <c r="DG183" s="133"/>
      <c r="DH183" s="133"/>
      <c r="DI183" s="133"/>
      <c r="DJ183" s="133"/>
      <c r="DK183" s="133"/>
      <c r="DL183" s="133"/>
      <c r="DM183" s="133"/>
      <c r="DN183" s="133"/>
      <c r="DO183" s="133"/>
      <c r="DP183" s="133"/>
      <c r="DQ183" s="133"/>
      <c r="DR183" s="133"/>
      <c r="DS183" s="133"/>
      <c r="DT183" s="133"/>
      <c r="DU183" s="133"/>
      <c r="DV183" s="133"/>
      <c r="DW183" s="133"/>
      <c r="DX183" s="133"/>
      <c r="DY183" s="133"/>
      <c r="DZ183" s="133"/>
      <c r="EA183" s="133"/>
      <c r="EB183" s="133"/>
      <c r="EC183" s="133"/>
      <c r="ED183" s="133"/>
      <c r="EE183" s="133"/>
      <c r="EF183" s="133"/>
      <c r="EG183" s="133"/>
      <c r="EH183" s="133"/>
      <c r="EI183" s="133"/>
      <c r="EJ183" s="133"/>
      <c r="EK183" s="133"/>
      <c r="EL183" s="133"/>
      <c r="EM183" s="133"/>
      <c r="EN183" s="133"/>
      <c r="EO183" s="133"/>
      <c r="EP183" s="133"/>
      <c r="EQ183" s="133"/>
      <c r="ER183" s="133"/>
      <c r="ES183" s="133"/>
      <c r="ET183" s="133"/>
      <c r="EU183" s="133"/>
      <c r="EV183" s="133"/>
      <c r="EW183" s="133"/>
      <c r="EX183" s="133"/>
      <c r="EY183" s="133"/>
      <c r="EZ183" s="133"/>
      <c r="FA183" s="133"/>
      <c r="FB183" s="133"/>
      <c r="FC183" s="133"/>
      <c r="FD183" s="133"/>
      <c r="FE183" s="133"/>
      <c r="FF183" s="133"/>
      <c r="FG183" s="133"/>
      <c r="FH183" s="133"/>
      <c r="FI183" s="133"/>
      <c r="FJ183" s="133"/>
      <c r="FK183" s="133"/>
      <c r="FL183" s="133"/>
      <c r="FM183" s="133"/>
      <c r="FN183" s="133"/>
      <c r="FO183" s="133"/>
      <c r="FP183" s="133"/>
      <c r="FQ183" s="133"/>
      <c r="FR183" s="133"/>
      <c r="FS183" s="133"/>
      <c r="FT183" s="133"/>
      <c r="FU183" s="133"/>
      <c r="FV183" s="133"/>
      <c r="FW183" s="133"/>
      <c r="FX183" s="133"/>
      <c r="FY183" s="133"/>
      <c r="FZ183" s="133"/>
      <c r="GA183" s="133"/>
      <c r="GB183" s="133"/>
      <c r="GC183" s="133"/>
      <c r="GD183" s="133"/>
      <c r="GE183" s="133"/>
      <c r="GF183" s="133"/>
      <c r="GG183" s="133"/>
      <c r="GH183" s="133"/>
      <c r="GI183" s="133"/>
      <c r="GJ183" s="133"/>
      <c r="GK183" s="133"/>
      <c r="GL183" s="133"/>
      <c r="GM183" s="133"/>
      <c r="GN183" s="133"/>
      <c r="GO183" s="133"/>
      <c r="GP183" s="133"/>
      <c r="GQ183" s="133"/>
      <c r="GR183" s="133"/>
      <c r="GS183" s="133"/>
      <c r="GT183" s="133"/>
      <c r="GU183" s="133"/>
      <c r="GV183" s="133"/>
      <c r="GW183" s="133"/>
      <c r="GX183" s="133"/>
      <c r="GY183" s="133"/>
      <c r="GZ183" s="133"/>
      <c r="HA183" s="133"/>
      <c r="HB183" s="133"/>
    </row>
    <row r="184" spans="2:210" x14ac:dyDescent="0.25">
      <c r="B184" s="120"/>
      <c r="C184" s="114"/>
      <c r="D184"/>
      <c r="E184"/>
      <c r="F184" s="120"/>
      <c r="G184" s="114"/>
      <c r="H184"/>
      <c r="I184"/>
      <c r="J184" s="120"/>
      <c r="K184" s="114"/>
      <c r="L184"/>
      <c r="M184"/>
      <c r="N184" s="120"/>
      <c r="O184" s="114"/>
      <c r="P184"/>
      <c r="Q184"/>
      <c r="R184" s="120"/>
      <c r="S184" s="114"/>
      <c r="T184"/>
      <c r="U184"/>
      <c r="V184" s="120"/>
      <c r="W184" s="114"/>
      <c r="X184"/>
      <c r="Y184"/>
      <c r="AA184" s="140" t="str">
        <f t="shared" si="331"/>
        <v/>
      </c>
      <c r="AB184" s="141" t="str">
        <f t="shared" si="283"/>
        <v/>
      </c>
      <c r="AC184" s="142" t="e">
        <f t="shared" si="295"/>
        <v>#N/A</v>
      </c>
      <c r="AD184" s="142" t="e">
        <f t="shared" si="313"/>
        <v>#VALUE!</v>
      </c>
      <c r="AE184" s="134" t="str">
        <f t="shared" si="284"/>
        <v/>
      </c>
      <c r="AF184" s="140" t="str">
        <f t="shared" si="332"/>
        <v/>
      </c>
      <c r="AG184" s="141" t="str">
        <f t="shared" si="285"/>
        <v/>
      </c>
      <c r="AH184" s="142" t="e">
        <f t="shared" si="296"/>
        <v>#N/A</v>
      </c>
      <c r="AI184" s="142" t="e">
        <f t="shared" si="314"/>
        <v>#VALUE!</v>
      </c>
      <c r="AJ184" s="134" t="str">
        <f t="shared" si="286"/>
        <v/>
      </c>
      <c r="AK184" s="140" t="str">
        <f t="shared" si="333"/>
        <v/>
      </c>
      <c r="AL184" s="141" t="str">
        <f t="shared" si="287"/>
        <v/>
      </c>
      <c r="AM184" s="142" t="e">
        <f t="shared" si="297"/>
        <v>#N/A</v>
      </c>
      <c r="AN184" s="142" t="e">
        <f t="shared" si="315"/>
        <v>#VALUE!</v>
      </c>
      <c r="AO184" s="134" t="str">
        <f t="shared" si="288"/>
        <v/>
      </c>
      <c r="AP184" s="140" t="str">
        <f t="shared" si="334"/>
        <v/>
      </c>
      <c r="AQ184" s="141" t="str">
        <f t="shared" si="289"/>
        <v/>
      </c>
      <c r="AR184" s="142" t="e">
        <f t="shared" si="298"/>
        <v>#N/A</v>
      </c>
      <c r="AS184" s="142" t="e">
        <f t="shared" si="316"/>
        <v>#VALUE!</v>
      </c>
      <c r="AT184" s="134" t="str">
        <f t="shared" si="290"/>
        <v/>
      </c>
      <c r="AU184" s="140" t="str">
        <f t="shared" si="335"/>
        <v/>
      </c>
      <c r="AV184" s="141" t="str">
        <f t="shared" si="291"/>
        <v/>
      </c>
      <c r="AW184" s="142" t="e">
        <f t="shared" si="299"/>
        <v>#N/A</v>
      </c>
      <c r="AX184" s="142" t="e">
        <f t="shared" si="317"/>
        <v>#VALUE!</v>
      </c>
      <c r="AY184" s="134" t="str">
        <f t="shared" si="292"/>
        <v/>
      </c>
      <c r="AZ184" s="140" t="str">
        <f t="shared" si="336"/>
        <v/>
      </c>
      <c r="BA184" s="141" t="str">
        <f t="shared" si="293"/>
        <v/>
      </c>
      <c r="BB184" s="142" t="e">
        <f t="shared" si="300"/>
        <v>#N/A</v>
      </c>
      <c r="BC184" s="142" t="e">
        <f t="shared" si="318"/>
        <v>#VALUE!</v>
      </c>
      <c r="BD184" s="134" t="str">
        <f t="shared" si="294"/>
        <v/>
      </c>
      <c r="BF184" s="143" t="str">
        <f t="shared" si="301"/>
        <v/>
      </c>
      <c r="BG184" s="144" t="str">
        <f t="shared" si="302"/>
        <v/>
      </c>
      <c r="BH184" s="138" t="e">
        <f t="shared" si="343"/>
        <v>#N/A</v>
      </c>
      <c r="BI184" s="138" t="e">
        <f t="shared" si="343"/>
        <v>#N/A</v>
      </c>
      <c r="BJ184" s="138"/>
      <c r="BK184" s="143" t="str">
        <f t="shared" si="303"/>
        <v/>
      </c>
      <c r="BL184" s="144" t="str">
        <f t="shared" si="304"/>
        <v/>
      </c>
      <c r="BM184" s="138" t="e">
        <f t="shared" si="344"/>
        <v>#N/A</v>
      </c>
      <c r="BN184" s="138" t="e">
        <f t="shared" si="344"/>
        <v>#N/A</v>
      </c>
      <c r="BO184" s="138"/>
      <c r="BP184" s="143" t="str">
        <f t="shared" si="305"/>
        <v/>
      </c>
      <c r="BQ184" s="144" t="str">
        <f t="shared" si="306"/>
        <v/>
      </c>
      <c r="BR184" s="138" t="e">
        <f t="shared" si="345"/>
        <v>#N/A</v>
      </c>
      <c r="BS184" s="138" t="e">
        <f t="shared" si="345"/>
        <v>#N/A</v>
      </c>
      <c r="BT184" s="138"/>
      <c r="BU184" s="143" t="str">
        <f t="shared" si="307"/>
        <v/>
      </c>
      <c r="BV184" s="144" t="str">
        <f t="shared" si="308"/>
        <v/>
      </c>
      <c r="BW184" s="138" t="e">
        <f t="shared" si="346"/>
        <v>#N/A</v>
      </c>
      <c r="BX184" s="138" t="e">
        <f t="shared" si="346"/>
        <v>#N/A</v>
      </c>
      <c r="BY184" s="138"/>
      <c r="BZ184" s="143" t="str">
        <f t="shared" si="309"/>
        <v/>
      </c>
      <c r="CA184" s="144" t="str">
        <f t="shared" si="310"/>
        <v/>
      </c>
      <c r="CB184" s="138" t="e">
        <f t="shared" si="347"/>
        <v>#N/A</v>
      </c>
      <c r="CC184" s="138" t="e">
        <f t="shared" si="347"/>
        <v>#N/A</v>
      </c>
      <c r="CD184" s="138"/>
      <c r="CE184" s="143" t="str">
        <f t="shared" si="311"/>
        <v/>
      </c>
      <c r="CF184" s="144" t="str">
        <f t="shared" si="312"/>
        <v/>
      </c>
      <c r="CG184" s="138" t="e">
        <f t="shared" si="348"/>
        <v>#N/A</v>
      </c>
      <c r="CH184" s="138" t="e">
        <f t="shared" si="348"/>
        <v>#N/A</v>
      </c>
      <c r="CJ184" s="171"/>
      <c r="CK184" s="133"/>
      <c r="CL184" s="133"/>
      <c r="CM184" s="133"/>
      <c r="CN184" s="133"/>
      <c r="CO184" s="133"/>
      <c r="CP184" s="133"/>
      <c r="CQ184" s="133"/>
      <c r="CR184" s="133"/>
      <c r="CS184" s="133"/>
      <c r="CT184" s="133"/>
      <c r="CU184" s="133"/>
      <c r="CV184" s="133"/>
      <c r="CW184" s="133"/>
      <c r="CX184" s="133"/>
      <c r="CY184" s="133"/>
      <c r="CZ184" s="133"/>
      <c r="DA184" s="133"/>
      <c r="DB184" s="133"/>
      <c r="DC184" s="133"/>
      <c r="DD184" s="133"/>
      <c r="DE184" s="133"/>
      <c r="DF184" s="133"/>
      <c r="DG184" s="133"/>
      <c r="DH184" s="133"/>
      <c r="DI184" s="133"/>
      <c r="DJ184" s="133"/>
      <c r="DK184" s="133"/>
      <c r="DL184" s="133"/>
      <c r="DM184" s="133"/>
      <c r="DN184" s="133"/>
      <c r="DO184" s="133"/>
      <c r="DP184" s="133"/>
      <c r="DQ184" s="133"/>
      <c r="DR184" s="133"/>
      <c r="DS184" s="133"/>
      <c r="DT184" s="133"/>
      <c r="DU184" s="133"/>
      <c r="DV184" s="133"/>
      <c r="DW184" s="133"/>
      <c r="DX184" s="133"/>
      <c r="DY184" s="133"/>
      <c r="DZ184" s="133"/>
      <c r="EA184" s="133"/>
      <c r="EB184" s="133"/>
      <c r="EC184" s="133"/>
      <c r="ED184" s="133"/>
      <c r="EE184" s="133"/>
      <c r="EF184" s="133"/>
      <c r="EG184" s="133"/>
      <c r="EH184" s="133"/>
      <c r="EI184" s="133"/>
      <c r="EJ184" s="133"/>
      <c r="EK184" s="133"/>
      <c r="EL184" s="133"/>
      <c r="EM184" s="133"/>
      <c r="EN184" s="133"/>
      <c r="EO184" s="133"/>
      <c r="EP184" s="133"/>
      <c r="EQ184" s="133"/>
      <c r="ER184" s="133"/>
      <c r="ES184" s="133"/>
      <c r="ET184" s="133"/>
      <c r="EU184" s="133"/>
      <c r="EV184" s="133"/>
      <c r="EW184" s="133"/>
      <c r="EX184" s="133"/>
      <c r="EY184" s="133"/>
      <c r="EZ184" s="133"/>
      <c r="FA184" s="133"/>
      <c r="FB184" s="133"/>
      <c r="FC184" s="133"/>
      <c r="FD184" s="133"/>
      <c r="FE184" s="133"/>
      <c r="FF184" s="133"/>
      <c r="FG184" s="133"/>
      <c r="FH184" s="133"/>
      <c r="FI184" s="133"/>
      <c r="FJ184" s="133"/>
      <c r="FK184" s="133"/>
      <c r="FL184" s="133"/>
      <c r="FM184" s="133"/>
      <c r="FN184" s="133"/>
      <c r="FO184" s="133"/>
      <c r="FP184" s="133"/>
      <c r="FQ184" s="133"/>
      <c r="FR184" s="133"/>
      <c r="FS184" s="133"/>
      <c r="FT184" s="133"/>
      <c r="FU184" s="133"/>
      <c r="FV184" s="133"/>
      <c r="FW184" s="133"/>
      <c r="FX184" s="133"/>
      <c r="FY184" s="133"/>
      <c r="FZ184" s="133"/>
      <c r="GA184" s="133"/>
      <c r="GB184" s="133"/>
      <c r="GC184" s="133"/>
      <c r="GD184" s="133"/>
      <c r="GE184" s="133"/>
      <c r="GF184" s="133"/>
      <c r="GG184" s="133"/>
      <c r="GH184" s="133"/>
      <c r="GI184" s="133"/>
      <c r="GJ184" s="133"/>
      <c r="GK184" s="133"/>
      <c r="GL184" s="133"/>
      <c r="GM184" s="133"/>
      <c r="GN184" s="133"/>
      <c r="GO184" s="133"/>
      <c r="GP184" s="133"/>
      <c r="GQ184" s="133"/>
      <c r="GR184" s="133"/>
      <c r="GS184" s="133"/>
      <c r="GT184" s="133"/>
      <c r="GU184" s="133"/>
      <c r="GV184" s="133"/>
      <c r="GW184" s="133"/>
      <c r="GX184" s="133"/>
      <c r="GY184" s="133"/>
      <c r="GZ184" s="133"/>
      <c r="HA184" s="133"/>
      <c r="HB184" s="133"/>
    </row>
    <row r="185" spans="2:210" x14ac:dyDescent="0.25">
      <c r="B185" s="120"/>
      <c r="C185" s="114"/>
      <c r="D185"/>
      <c r="E185"/>
      <c r="F185" s="120"/>
      <c r="G185" s="114"/>
      <c r="H185"/>
      <c r="I185"/>
      <c r="J185" s="120"/>
      <c r="K185" s="114"/>
      <c r="L185"/>
      <c r="M185"/>
      <c r="N185" s="120"/>
      <c r="O185" s="114"/>
      <c r="P185"/>
      <c r="Q185"/>
      <c r="R185" s="120"/>
      <c r="S185" s="114"/>
      <c r="T185"/>
      <c r="U185"/>
      <c r="V185" s="120"/>
      <c r="W185" s="114"/>
      <c r="X185"/>
      <c r="Y185"/>
      <c r="AA185" s="140" t="str">
        <f t="shared" si="331"/>
        <v/>
      </c>
      <c r="AB185" s="141" t="str">
        <f t="shared" si="283"/>
        <v/>
      </c>
      <c r="AC185" s="142" t="e">
        <f t="shared" si="295"/>
        <v>#N/A</v>
      </c>
      <c r="AD185" s="142" t="e">
        <f t="shared" si="313"/>
        <v>#VALUE!</v>
      </c>
      <c r="AE185" s="134" t="str">
        <f t="shared" si="284"/>
        <v/>
      </c>
      <c r="AF185" s="140" t="str">
        <f t="shared" si="332"/>
        <v/>
      </c>
      <c r="AG185" s="141" t="str">
        <f t="shared" si="285"/>
        <v/>
      </c>
      <c r="AH185" s="142" t="e">
        <f t="shared" si="296"/>
        <v>#N/A</v>
      </c>
      <c r="AI185" s="142" t="e">
        <f t="shared" si="314"/>
        <v>#VALUE!</v>
      </c>
      <c r="AJ185" s="134" t="str">
        <f t="shared" si="286"/>
        <v/>
      </c>
      <c r="AK185" s="140" t="str">
        <f t="shared" si="333"/>
        <v/>
      </c>
      <c r="AL185" s="141" t="str">
        <f t="shared" si="287"/>
        <v/>
      </c>
      <c r="AM185" s="142" t="e">
        <f t="shared" si="297"/>
        <v>#N/A</v>
      </c>
      <c r="AN185" s="142" t="e">
        <f t="shared" si="315"/>
        <v>#VALUE!</v>
      </c>
      <c r="AO185" s="134" t="str">
        <f t="shared" si="288"/>
        <v/>
      </c>
      <c r="AP185" s="140" t="str">
        <f t="shared" si="334"/>
        <v/>
      </c>
      <c r="AQ185" s="141" t="str">
        <f t="shared" si="289"/>
        <v/>
      </c>
      <c r="AR185" s="142" t="e">
        <f t="shared" si="298"/>
        <v>#N/A</v>
      </c>
      <c r="AS185" s="142" t="e">
        <f t="shared" si="316"/>
        <v>#VALUE!</v>
      </c>
      <c r="AT185" s="134" t="str">
        <f t="shared" si="290"/>
        <v/>
      </c>
      <c r="AU185" s="140" t="str">
        <f t="shared" si="335"/>
        <v/>
      </c>
      <c r="AV185" s="141" t="str">
        <f t="shared" si="291"/>
        <v/>
      </c>
      <c r="AW185" s="142" t="e">
        <f t="shared" si="299"/>
        <v>#N/A</v>
      </c>
      <c r="AX185" s="142" t="e">
        <f t="shared" si="317"/>
        <v>#VALUE!</v>
      </c>
      <c r="AY185" s="134" t="str">
        <f t="shared" si="292"/>
        <v/>
      </c>
      <c r="AZ185" s="140" t="str">
        <f t="shared" si="336"/>
        <v/>
      </c>
      <c r="BA185" s="141" t="str">
        <f t="shared" si="293"/>
        <v/>
      </c>
      <c r="BB185" s="142" t="e">
        <f t="shared" si="300"/>
        <v>#N/A</v>
      </c>
      <c r="BC185" s="142" t="e">
        <f t="shared" si="318"/>
        <v>#VALUE!</v>
      </c>
      <c r="BD185" s="134" t="str">
        <f t="shared" si="294"/>
        <v/>
      </c>
      <c r="BF185" s="143" t="str">
        <f t="shared" si="301"/>
        <v/>
      </c>
      <c r="BG185" s="144" t="str">
        <f t="shared" si="302"/>
        <v/>
      </c>
      <c r="BH185" s="138" t="e">
        <f t="shared" si="343"/>
        <v>#N/A</v>
      </c>
      <c r="BI185" s="138" t="e">
        <f t="shared" si="343"/>
        <v>#N/A</v>
      </c>
      <c r="BJ185" s="138"/>
      <c r="BK185" s="143" t="str">
        <f t="shared" si="303"/>
        <v/>
      </c>
      <c r="BL185" s="144" t="str">
        <f t="shared" si="304"/>
        <v/>
      </c>
      <c r="BM185" s="138" t="e">
        <f t="shared" si="344"/>
        <v>#N/A</v>
      </c>
      <c r="BN185" s="138" t="e">
        <f t="shared" si="344"/>
        <v>#N/A</v>
      </c>
      <c r="BO185" s="138"/>
      <c r="BP185" s="143" t="str">
        <f t="shared" si="305"/>
        <v/>
      </c>
      <c r="BQ185" s="144" t="str">
        <f t="shared" si="306"/>
        <v/>
      </c>
      <c r="BR185" s="138" t="e">
        <f t="shared" si="345"/>
        <v>#N/A</v>
      </c>
      <c r="BS185" s="138" t="e">
        <f t="shared" si="345"/>
        <v>#N/A</v>
      </c>
      <c r="BT185" s="138"/>
      <c r="BU185" s="143" t="str">
        <f t="shared" si="307"/>
        <v/>
      </c>
      <c r="BV185" s="144" t="str">
        <f t="shared" si="308"/>
        <v/>
      </c>
      <c r="BW185" s="138" t="e">
        <f t="shared" si="346"/>
        <v>#N/A</v>
      </c>
      <c r="BX185" s="138" t="e">
        <f t="shared" si="346"/>
        <v>#N/A</v>
      </c>
      <c r="BY185" s="138"/>
      <c r="BZ185" s="143" t="str">
        <f t="shared" si="309"/>
        <v/>
      </c>
      <c r="CA185" s="144" t="str">
        <f t="shared" si="310"/>
        <v/>
      </c>
      <c r="CB185" s="138" t="e">
        <f t="shared" si="347"/>
        <v>#N/A</v>
      </c>
      <c r="CC185" s="138" t="e">
        <f t="shared" si="347"/>
        <v>#N/A</v>
      </c>
      <c r="CD185" s="138"/>
      <c r="CE185" s="143" t="str">
        <f t="shared" si="311"/>
        <v/>
      </c>
      <c r="CF185" s="144" t="str">
        <f t="shared" si="312"/>
        <v/>
      </c>
      <c r="CG185" s="138" t="e">
        <f t="shared" si="348"/>
        <v>#N/A</v>
      </c>
      <c r="CH185" s="138" t="e">
        <f t="shared" si="348"/>
        <v>#N/A</v>
      </c>
      <c r="CJ185" s="171"/>
      <c r="CK185" s="133"/>
      <c r="CL185" s="133"/>
      <c r="CM185" s="133"/>
      <c r="CN185" s="133"/>
      <c r="CO185" s="133"/>
      <c r="CP185" s="133"/>
      <c r="CQ185" s="133"/>
      <c r="CR185" s="133"/>
      <c r="CS185" s="133"/>
      <c r="CT185" s="133"/>
      <c r="CU185" s="133"/>
      <c r="CV185" s="133"/>
      <c r="CW185" s="133"/>
      <c r="CX185" s="133"/>
      <c r="CY185" s="133"/>
      <c r="CZ185" s="133"/>
      <c r="DA185" s="133"/>
      <c r="DB185" s="133"/>
      <c r="DC185" s="133"/>
      <c r="DD185" s="133"/>
      <c r="DE185" s="133"/>
      <c r="DF185" s="133"/>
      <c r="DG185" s="133"/>
      <c r="DH185" s="133"/>
      <c r="DI185" s="133"/>
      <c r="DJ185" s="133"/>
      <c r="DK185" s="133"/>
      <c r="DL185" s="133"/>
      <c r="DM185" s="133"/>
      <c r="DN185" s="133"/>
      <c r="DO185" s="133"/>
      <c r="DP185" s="133"/>
      <c r="DQ185" s="133"/>
      <c r="DR185" s="133"/>
      <c r="DS185" s="133"/>
      <c r="DT185" s="133"/>
      <c r="DU185" s="133"/>
      <c r="DV185" s="133"/>
      <c r="DW185" s="133"/>
      <c r="DX185" s="133"/>
      <c r="DY185" s="133"/>
      <c r="DZ185" s="133"/>
      <c r="EA185" s="133"/>
      <c r="EB185" s="133"/>
      <c r="EC185" s="133"/>
      <c r="ED185" s="133"/>
      <c r="EE185" s="133"/>
      <c r="EF185" s="133"/>
      <c r="EG185" s="133"/>
      <c r="EH185" s="133"/>
      <c r="EI185" s="133"/>
      <c r="EJ185" s="133"/>
      <c r="EK185" s="133"/>
      <c r="EL185" s="133"/>
      <c r="EM185" s="133"/>
      <c r="EN185" s="133"/>
      <c r="EO185" s="133"/>
      <c r="EP185" s="133"/>
      <c r="EQ185" s="133"/>
      <c r="ER185" s="133"/>
      <c r="ES185" s="133"/>
      <c r="ET185" s="133"/>
      <c r="EU185" s="133"/>
      <c r="EV185" s="133"/>
      <c r="EW185" s="133"/>
      <c r="EX185" s="133"/>
      <c r="EY185" s="133"/>
      <c r="EZ185" s="133"/>
      <c r="FA185" s="133"/>
      <c r="FB185" s="133"/>
      <c r="FC185" s="133"/>
      <c r="FD185" s="133"/>
      <c r="FE185" s="133"/>
      <c r="FF185" s="133"/>
      <c r="FG185" s="133"/>
      <c r="FH185" s="133"/>
      <c r="FI185" s="133"/>
      <c r="FJ185" s="133"/>
      <c r="FK185" s="133"/>
      <c r="FL185" s="133"/>
      <c r="FM185" s="133"/>
      <c r="FN185" s="133"/>
      <c r="FO185" s="133"/>
      <c r="FP185" s="133"/>
      <c r="FQ185" s="133"/>
      <c r="FR185" s="133"/>
      <c r="FS185" s="133"/>
      <c r="FT185" s="133"/>
      <c r="FU185" s="133"/>
      <c r="FV185" s="133"/>
      <c r="FW185" s="133"/>
      <c r="FX185" s="133"/>
      <c r="FY185" s="133"/>
      <c r="FZ185" s="133"/>
      <c r="GA185" s="133"/>
      <c r="GB185" s="133"/>
      <c r="GC185" s="133"/>
      <c r="GD185" s="133"/>
      <c r="GE185" s="133"/>
      <c r="GF185" s="133"/>
      <c r="GG185" s="133"/>
      <c r="GH185" s="133"/>
      <c r="GI185" s="133"/>
      <c r="GJ185" s="133"/>
      <c r="GK185" s="133"/>
      <c r="GL185" s="133"/>
      <c r="GM185" s="133"/>
      <c r="GN185" s="133"/>
      <c r="GO185" s="133"/>
      <c r="GP185" s="133"/>
      <c r="GQ185" s="133"/>
      <c r="GR185" s="133"/>
      <c r="GS185" s="133"/>
      <c r="GT185" s="133"/>
      <c r="GU185" s="133"/>
      <c r="GV185" s="133"/>
      <c r="GW185" s="133"/>
      <c r="GX185" s="133"/>
      <c r="GY185" s="133"/>
      <c r="GZ185" s="133"/>
      <c r="HA185" s="133"/>
      <c r="HB185" s="133"/>
    </row>
    <row r="186" spans="2:210" x14ac:dyDescent="0.25">
      <c r="B186" s="120"/>
      <c r="C186" s="114"/>
      <c r="D186"/>
      <c r="E186"/>
      <c r="F186" s="120"/>
      <c r="G186" s="114"/>
      <c r="H186"/>
      <c r="I186"/>
      <c r="J186" s="120"/>
      <c r="K186" s="114"/>
      <c r="L186"/>
      <c r="M186"/>
      <c r="N186" s="120"/>
      <c r="O186" s="114"/>
      <c r="P186"/>
      <c r="Q186"/>
      <c r="R186" s="120"/>
      <c r="S186" s="114"/>
      <c r="T186"/>
      <c r="U186"/>
      <c r="V186" s="120"/>
      <c r="W186" s="114"/>
      <c r="X186"/>
      <c r="Y186"/>
      <c r="AA186" s="140" t="str">
        <f t="shared" si="331"/>
        <v/>
      </c>
      <c r="AB186" s="141" t="str">
        <f t="shared" si="283"/>
        <v/>
      </c>
      <c r="AC186" s="142" t="e">
        <f t="shared" si="295"/>
        <v>#N/A</v>
      </c>
      <c r="AD186" s="142" t="e">
        <f t="shared" si="313"/>
        <v>#VALUE!</v>
      </c>
      <c r="AE186" s="134" t="str">
        <f t="shared" si="284"/>
        <v/>
      </c>
      <c r="AF186" s="140" t="str">
        <f t="shared" si="332"/>
        <v/>
      </c>
      <c r="AG186" s="141" t="str">
        <f t="shared" si="285"/>
        <v/>
      </c>
      <c r="AH186" s="142" t="e">
        <f t="shared" si="296"/>
        <v>#N/A</v>
      </c>
      <c r="AI186" s="142" t="e">
        <f t="shared" si="314"/>
        <v>#VALUE!</v>
      </c>
      <c r="AJ186" s="134" t="str">
        <f t="shared" si="286"/>
        <v/>
      </c>
      <c r="AK186" s="140" t="str">
        <f t="shared" si="333"/>
        <v/>
      </c>
      <c r="AL186" s="141" t="str">
        <f t="shared" si="287"/>
        <v/>
      </c>
      <c r="AM186" s="142" t="e">
        <f t="shared" si="297"/>
        <v>#N/A</v>
      </c>
      <c r="AN186" s="142" t="e">
        <f t="shared" si="315"/>
        <v>#VALUE!</v>
      </c>
      <c r="AO186" s="134" t="str">
        <f t="shared" si="288"/>
        <v/>
      </c>
      <c r="AP186" s="140" t="str">
        <f t="shared" si="334"/>
        <v/>
      </c>
      <c r="AQ186" s="141" t="str">
        <f t="shared" si="289"/>
        <v/>
      </c>
      <c r="AR186" s="142" t="e">
        <f t="shared" si="298"/>
        <v>#N/A</v>
      </c>
      <c r="AS186" s="142" t="e">
        <f t="shared" si="316"/>
        <v>#VALUE!</v>
      </c>
      <c r="AT186" s="134" t="str">
        <f t="shared" si="290"/>
        <v/>
      </c>
      <c r="AU186" s="140" t="str">
        <f t="shared" si="335"/>
        <v/>
      </c>
      <c r="AV186" s="141" t="str">
        <f t="shared" si="291"/>
        <v/>
      </c>
      <c r="AW186" s="142" t="e">
        <f t="shared" si="299"/>
        <v>#N/A</v>
      </c>
      <c r="AX186" s="142" t="e">
        <f t="shared" si="317"/>
        <v>#VALUE!</v>
      </c>
      <c r="AY186" s="134" t="str">
        <f t="shared" si="292"/>
        <v/>
      </c>
      <c r="AZ186" s="140" t="str">
        <f t="shared" si="336"/>
        <v/>
      </c>
      <c r="BA186" s="141" t="str">
        <f t="shared" si="293"/>
        <v/>
      </c>
      <c r="BB186" s="142" t="e">
        <f t="shared" si="300"/>
        <v>#N/A</v>
      </c>
      <c r="BC186" s="142" t="e">
        <f t="shared" si="318"/>
        <v>#VALUE!</v>
      </c>
      <c r="BD186" s="134" t="str">
        <f t="shared" si="294"/>
        <v/>
      </c>
      <c r="BF186" s="143" t="str">
        <f t="shared" si="301"/>
        <v/>
      </c>
      <c r="BG186" s="144" t="str">
        <f t="shared" si="302"/>
        <v/>
      </c>
      <c r="BH186" s="138" t="e">
        <f t="shared" si="343"/>
        <v>#N/A</v>
      </c>
      <c r="BI186" s="138" t="e">
        <f t="shared" si="343"/>
        <v>#N/A</v>
      </c>
      <c r="BJ186" s="138"/>
      <c r="BK186" s="143" t="str">
        <f t="shared" si="303"/>
        <v/>
      </c>
      <c r="BL186" s="144" t="str">
        <f t="shared" si="304"/>
        <v/>
      </c>
      <c r="BM186" s="138" t="e">
        <f t="shared" si="344"/>
        <v>#N/A</v>
      </c>
      <c r="BN186" s="138" t="e">
        <f t="shared" si="344"/>
        <v>#N/A</v>
      </c>
      <c r="BO186" s="138"/>
      <c r="BP186" s="143" t="str">
        <f t="shared" si="305"/>
        <v/>
      </c>
      <c r="BQ186" s="144" t="str">
        <f t="shared" si="306"/>
        <v/>
      </c>
      <c r="BR186" s="138" t="e">
        <f t="shared" si="345"/>
        <v>#N/A</v>
      </c>
      <c r="BS186" s="138" t="e">
        <f t="shared" si="345"/>
        <v>#N/A</v>
      </c>
      <c r="BT186" s="138"/>
      <c r="BU186" s="143" t="str">
        <f t="shared" si="307"/>
        <v/>
      </c>
      <c r="BV186" s="144" t="str">
        <f t="shared" si="308"/>
        <v/>
      </c>
      <c r="BW186" s="138" t="e">
        <f t="shared" si="346"/>
        <v>#N/A</v>
      </c>
      <c r="BX186" s="138" t="e">
        <f t="shared" si="346"/>
        <v>#N/A</v>
      </c>
      <c r="BY186" s="138"/>
      <c r="BZ186" s="143" t="str">
        <f t="shared" si="309"/>
        <v/>
      </c>
      <c r="CA186" s="144" t="str">
        <f t="shared" si="310"/>
        <v/>
      </c>
      <c r="CB186" s="138" t="e">
        <f t="shared" si="347"/>
        <v>#N/A</v>
      </c>
      <c r="CC186" s="138" t="e">
        <f t="shared" si="347"/>
        <v>#N/A</v>
      </c>
      <c r="CD186" s="138"/>
      <c r="CE186" s="143" t="str">
        <f t="shared" si="311"/>
        <v/>
      </c>
      <c r="CF186" s="144" t="str">
        <f t="shared" si="312"/>
        <v/>
      </c>
      <c r="CG186" s="138" t="e">
        <f t="shared" si="348"/>
        <v>#N/A</v>
      </c>
      <c r="CH186" s="138" t="e">
        <f t="shared" si="348"/>
        <v>#N/A</v>
      </c>
      <c r="CJ186" s="171"/>
      <c r="CK186" s="133"/>
      <c r="CL186" s="133"/>
      <c r="CM186" s="133"/>
      <c r="CN186" s="133"/>
      <c r="CO186" s="133"/>
      <c r="CP186" s="133"/>
      <c r="CQ186" s="133"/>
      <c r="CR186" s="133"/>
      <c r="CS186" s="133"/>
      <c r="CT186" s="133"/>
      <c r="CU186" s="133"/>
      <c r="CV186" s="133"/>
      <c r="CW186" s="133"/>
      <c r="CX186" s="133"/>
      <c r="CY186" s="133"/>
      <c r="CZ186" s="133"/>
      <c r="DA186" s="133"/>
      <c r="DB186" s="133"/>
      <c r="DC186" s="133"/>
      <c r="DD186" s="133"/>
      <c r="DE186" s="133"/>
      <c r="DF186" s="133"/>
      <c r="DG186" s="133"/>
      <c r="DH186" s="133"/>
      <c r="DI186" s="133"/>
      <c r="DJ186" s="133"/>
      <c r="DK186" s="133"/>
      <c r="DL186" s="133"/>
      <c r="DM186" s="133"/>
      <c r="DN186" s="133"/>
      <c r="DO186" s="133"/>
      <c r="DP186" s="133"/>
      <c r="DQ186" s="133"/>
      <c r="DR186" s="133"/>
      <c r="DS186" s="133"/>
      <c r="DT186" s="133"/>
      <c r="DU186" s="133"/>
      <c r="DV186" s="133"/>
      <c r="DW186" s="133"/>
      <c r="DX186" s="133"/>
      <c r="DY186" s="133"/>
      <c r="DZ186" s="133"/>
      <c r="EA186" s="133"/>
      <c r="EB186" s="133"/>
      <c r="EC186" s="133"/>
      <c r="ED186" s="133"/>
      <c r="EE186" s="133"/>
      <c r="EF186" s="133"/>
      <c r="EG186" s="133"/>
      <c r="EH186" s="133"/>
      <c r="EI186" s="133"/>
      <c r="EJ186" s="133"/>
      <c r="EK186" s="133"/>
      <c r="EL186" s="133"/>
      <c r="EM186" s="133"/>
      <c r="EN186" s="133"/>
      <c r="EO186" s="133"/>
      <c r="EP186" s="133"/>
      <c r="EQ186" s="133"/>
      <c r="ER186" s="133"/>
      <c r="ES186" s="133"/>
      <c r="ET186" s="133"/>
      <c r="EU186" s="133"/>
      <c r="EV186" s="133"/>
      <c r="EW186" s="133"/>
      <c r="EX186" s="133"/>
      <c r="EY186" s="133"/>
      <c r="EZ186" s="133"/>
      <c r="FA186" s="133"/>
      <c r="FB186" s="133"/>
      <c r="FC186" s="133"/>
      <c r="FD186" s="133"/>
      <c r="FE186" s="133"/>
      <c r="FF186" s="133"/>
      <c r="FG186" s="133"/>
      <c r="FH186" s="133"/>
      <c r="FI186" s="133"/>
      <c r="FJ186" s="133"/>
      <c r="FK186" s="133"/>
      <c r="FL186" s="133"/>
      <c r="FM186" s="133"/>
      <c r="FN186" s="133"/>
      <c r="FO186" s="133"/>
      <c r="FP186" s="133"/>
      <c r="FQ186" s="133"/>
      <c r="FR186" s="133"/>
      <c r="FS186" s="133"/>
      <c r="FT186" s="133"/>
      <c r="FU186" s="133"/>
      <c r="FV186" s="133"/>
      <c r="FW186" s="133"/>
      <c r="FX186" s="133"/>
      <c r="FY186" s="133"/>
      <c r="FZ186" s="133"/>
      <c r="GA186" s="133"/>
      <c r="GB186" s="133"/>
      <c r="GC186" s="133"/>
      <c r="GD186" s="133"/>
      <c r="GE186" s="133"/>
      <c r="GF186" s="133"/>
      <c r="GG186" s="133"/>
      <c r="GH186" s="133"/>
      <c r="GI186" s="133"/>
      <c r="GJ186" s="133"/>
      <c r="GK186" s="133"/>
      <c r="GL186" s="133"/>
      <c r="GM186" s="133"/>
      <c r="GN186" s="133"/>
      <c r="GO186" s="133"/>
      <c r="GP186" s="133"/>
      <c r="GQ186" s="133"/>
      <c r="GR186" s="133"/>
      <c r="GS186" s="133"/>
      <c r="GT186" s="133"/>
      <c r="GU186" s="133"/>
      <c r="GV186" s="133"/>
      <c r="GW186" s="133"/>
      <c r="GX186" s="133"/>
      <c r="GY186" s="133"/>
      <c r="GZ186" s="133"/>
      <c r="HA186" s="133"/>
      <c r="HB186" s="133"/>
    </row>
    <row r="187" spans="2:210" x14ac:dyDescent="0.25">
      <c r="B187" s="120"/>
      <c r="C187" s="114"/>
      <c r="D187"/>
      <c r="E187"/>
      <c r="F187" s="120"/>
      <c r="G187" s="114"/>
      <c r="H187"/>
      <c r="I187"/>
      <c r="J187" s="120"/>
      <c r="K187" s="114"/>
      <c r="L187"/>
      <c r="M187"/>
      <c r="N187" s="120"/>
      <c r="O187" s="114"/>
      <c r="P187"/>
      <c r="Q187"/>
      <c r="R187" s="120"/>
      <c r="S187" s="114"/>
      <c r="T187"/>
      <c r="U187"/>
      <c r="V187" s="120"/>
      <c r="W187" s="114"/>
      <c r="X187"/>
      <c r="Y187"/>
      <c r="AA187" s="140" t="str">
        <f t="shared" si="331"/>
        <v/>
      </c>
      <c r="AB187" s="141" t="str">
        <f t="shared" si="283"/>
        <v/>
      </c>
      <c r="AC187" s="142" t="e">
        <f t="shared" si="295"/>
        <v>#N/A</v>
      </c>
      <c r="AD187" s="142" t="e">
        <f t="shared" si="313"/>
        <v>#VALUE!</v>
      </c>
      <c r="AE187" s="134" t="str">
        <f t="shared" si="284"/>
        <v/>
      </c>
      <c r="AF187" s="140" t="str">
        <f t="shared" si="332"/>
        <v/>
      </c>
      <c r="AG187" s="141" t="str">
        <f t="shared" si="285"/>
        <v/>
      </c>
      <c r="AH187" s="142" t="e">
        <f t="shared" si="296"/>
        <v>#N/A</v>
      </c>
      <c r="AI187" s="142" t="e">
        <f t="shared" si="314"/>
        <v>#VALUE!</v>
      </c>
      <c r="AJ187" s="134" t="str">
        <f t="shared" si="286"/>
        <v/>
      </c>
      <c r="AK187" s="140" t="str">
        <f t="shared" si="333"/>
        <v/>
      </c>
      <c r="AL187" s="141" t="str">
        <f t="shared" si="287"/>
        <v/>
      </c>
      <c r="AM187" s="142" t="e">
        <f t="shared" si="297"/>
        <v>#N/A</v>
      </c>
      <c r="AN187" s="142" t="e">
        <f t="shared" si="315"/>
        <v>#VALUE!</v>
      </c>
      <c r="AO187" s="134" t="str">
        <f t="shared" si="288"/>
        <v/>
      </c>
      <c r="AP187" s="140" t="str">
        <f t="shared" si="334"/>
        <v/>
      </c>
      <c r="AQ187" s="141" t="str">
        <f t="shared" si="289"/>
        <v/>
      </c>
      <c r="AR187" s="142" t="e">
        <f t="shared" si="298"/>
        <v>#N/A</v>
      </c>
      <c r="AS187" s="142" t="e">
        <f t="shared" si="316"/>
        <v>#VALUE!</v>
      </c>
      <c r="AT187" s="134" t="str">
        <f t="shared" si="290"/>
        <v/>
      </c>
      <c r="AU187" s="140" t="str">
        <f t="shared" si="335"/>
        <v/>
      </c>
      <c r="AV187" s="141" t="str">
        <f t="shared" si="291"/>
        <v/>
      </c>
      <c r="AW187" s="142" t="e">
        <f t="shared" si="299"/>
        <v>#N/A</v>
      </c>
      <c r="AX187" s="142" t="e">
        <f t="shared" si="317"/>
        <v>#VALUE!</v>
      </c>
      <c r="AY187" s="134" t="str">
        <f t="shared" si="292"/>
        <v/>
      </c>
      <c r="AZ187" s="140" t="str">
        <f t="shared" si="336"/>
        <v/>
      </c>
      <c r="BA187" s="141" t="str">
        <f t="shared" si="293"/>
        <v/>
      </c>
      <c r="BB187" s="142" t="e">
        <f t="shared" si="300"/>
        <v>#N/A</v>
      </c>
      <c r="BC187" s="142" t="e">
        <f t="shared" si="318"/>
        <v>#VALUE!</v>
      </c>
      <c r="BD187" s="134" t="str">
        <f t="shared" si="294"/>
        <v/>
      </c>
      <c r="BF187" s="143" t="str">
        <f t="shared" si="301"/>
        <v/>
      </c>
      <c r="BG187" s="144" t="str">
        <f t="shared" si="302"/>
        <v/>
      </c>
      <c r="BH187" s="138" t="e">
        <f t="shared" si="343"/>
        <v>#N/A</v>
      </c>
      <c r="BI187" s="138" t="e">
        <f t="shared" si="343"/>
        <v>#N/A</v>
      </c>
      <c r="BJ187" s="138"/>
      <c r="BK187" s="143" t="str">
        <f t="shared" si="303"/>
        <v/>
      </c>
      <c r="BL187" s="144" t="str">
        <f t="shared" si="304"/>
        <v/>
      </c>
      <c r="BM187" s="138" t="e">
        <f t="shared" si="344"/>
        <v>#N/A</v>
      </c>
      <c r="BN187" s="138" t="e">
        <f t="shared" si="344"/>
        <v>#N/A</v>
      </c>
      <c r="BO187" s="138"/>
      <c r="BP187" s="143" t="str">
        <f t="shared" si="305"/>
        <v/>
      </c>
      <c r="BQ187" s="144" t="str">
        <f t="shared" si="306"/>
        <v/>
      </c>
      <c r="BR187" s="138" t="e">
        <f t="shared" si="345"/>
        <v>#N/A</v>
      </c>
      <c r="BS187" s="138" t="e">
        <f t="shared" si="345"/>
        <v>#N/A</v>
      </c>
      <c r="BT187" s="138"/>
      <c r="BU187" s="143" t="str">
        <f t="shared" si="307"/>
        <v/>
      </c>
      <c r="BV187" s="144" t="str">
        <f t="shared" si="308"/>
        <v/>
      </c>
      <c r="BW187" s="138" t="e">
        <f t="shared" si="346"/>
        <v>#N/A</v>
      </c>
      <c r="BX187" s="138" t="e">
        <f t="shared" si="346"/>
        <v>#N/A</v>
      </c>
      <c r="BY187" s="138"/>
      <c r="BZ187" s="143" t="str">
        <f t="shared" si="309"/>
        <v/>
      </c>
      <c r="CA187" s="144" t="str">
        <f t="shared" si="310"/>
        <v/>
      </c>
      <c r="CB187" s="138" t="e">
        <f t="shared" si="347"/>
        <v>#N/A</v>
      </c>
      <c r="CC187" s="138" t="e">
        <f t="shared" si="347"/>
        <v>#N/A</v>
      </c>
      <c r="CD187" s="138"/>
      <c r="CE187" s="143" t="str">
        <f t="shared" si="311"/>
        <v/>
      </c>
      <c r="CF187" s="144" t="str">
        <f t="shared" si="312"/>
        <v/>
      </c>
      <c r="CG187" s="138" t="e">
        <f t="shared" si="348"/>
        <v>#N/A</v>
      </c>
      <c r="CH187" s="138" t="e">
        <f t="shared" si="348"/>
        <v>#N/A</v>
      </c>
      <c r="CJ187" s="171"/>
      <c r="CK187" s="133"/>
      <c r="CL187" s="133"/>
      <c r="CM187" s="133"/>
      <c r="CN187" s="133"/>
      <c r="CO187" s="133"/>
      <c r="CP187" s="133"/>
      <c r="CQ187" s="133"/>
      <c r="CR187" s="133"/>
      <c r="CS187" s="133"/>
      <c r="CT187" s="133"/>
      <c r="CU187" s="133"/>
      <c r="CV187" s="133"/>
      <c r="CW187" s="133"/>
      <c r="CX187" s="133"/>
      <c r="CY187" s="133"/>
      <c r="CZ187" s="133"/>
      <c r="DA187" s="133"/>
      <c r="DB187" s="133"/>
      <c r="DC187" s="133"/>
      <c r="DD187" s="133"/>
      <c r="DE187" s="133"/>
      <c r="DF187" s="133"/>
      <c r="DG187" s="133"/>
      <c r="DH187" s="133"/>
      <c r="DI187" s="133"/>
      <c r="DJ187" s="133"/>
      <c r="DK187" s="133"/>
      <c r="DL187" s="133"/>
      <c r="DM187" s="133"/>
      <c r="DN187" s="133"/>
      <c r="DO187" s="133"/>
      <c r="DP187" s="133"/>
      <c r="DQ187" s="133"/>
      <c r="DR187" s="133"/>
      <c r="DS187" s="133"/>
      <c r="DT187" s="133"/>
      <c r="DU187" s="133"/>
      <c r="DV187" s="133"/>
      <c r="DW187" s="133"/>
      <c r="DX187" s="133"/>
      <c r="DY187" s="133"/>
      <c r="DZ187" s="133"/>
      <c r="EA187" s="133"/>
      <c r="EB187" s="133"/>
      <c r="EC187" s="133"/>
      <c r="ED187" s="133"/>
      <c r="EE187" s="133"/>
      <c r="EF187" s="133"/>
      <c r="EG187" s="133"/>
      <c r="EH187" s="133"/>
      <c r="EI187" s="133"/>
      <c r="EJ187" s="133"/>
      <c r="EK187" s="133"/>
      <c r="EL187" s="133"/>
      <c r="EM187" s="133"/>
      <c r="EN187" s="133"/>
      <c r="EO187" s="133"/>
      <c r="EP187" s="133"/>
      <c r="EQ187" s="133"/>
      <c r="ER187" s="133"/>
      <c r="ES187" s="133"/>
      <c r="ET187" s="133"/>
      <c r="EU187" s="133"/>
      <c r="EV187" s="133"/>
      <c r="EW187" s="133"/>
      <c r="EX187" s="133"/>
      <c r="EY187" s="133"/>
      <c r="EZ187" s="133"/>
      <c r="FA187" s="133"/>
      <c r="FB187" s="133"/>
      <c r="FC187" s="133"/>
      <c r="FD187" s="133"/>
      <c r="FE187" s="133"/>
      <c r="FF187" s="133"/>
      <c r="FG187" s="133"/>
      <c r="FH187" s="133"/>
      <c r="FI187" s="133"/>
      <c r="FJ187" s="133"/>
      <c r="FK187" s="133"/>
      <c r="FL187" s="133"/>
      <c r="FM187" s="133"/>
      <c r="FN187" s="133"/>
      <c r="FO187" s="133"/>
      <c r="FP187" s="133"/>
      <c r="FQ187" s="133"/>
      <c r="FR187" s="133"/>
      <c r="FS187" s="133"/>
      <c r="FT187" s="133"/>
      <c r="FU187" s="133"/>
      <c r="FV187" s="133"/>
      <c r="FW187" s="133"/>
      <c r="FX187" s="133"/>
      <c r="FY187" s="133"/>
      <c r="FZ187" s="133"/>
      <c r="GA187" s="133"/>
      <c r="GB187" s="133"/>
      <c r="GC187" s="133"/>
      <c r="GD187" s="133"/>
      <c r="GE187" s="133"/>
      <c r="GF187" s="133"/>
      <c r="GG187" s="133"/>
      <c r="GH187" s="133"/>
      <c r="GI187" s="133"/>
      <c r="GJ187" s="133"/>
      <c r="GK187" s="133"/>
      <c r="GL187" s="133"/>
      <c r="GM187" s="133"/>
      <c r="GN187" s="133"/>
      <c r="GO187" s="133"/>
      <c r="GP187" s="133"/>
      <c r="GQ187" s="133"/>
      <c r="GR187" s="133"/>
      <c r="GS187" s="133"/>
      <c r="GT187" s="133"/>
      <c r="GU187" s="133"/>
      <c r="GV187" s="133"/>
      <c r="GW187" s="133"/>
      <c r="GX187" s="133"/>
      <c r="GY187" s="133"/>
      <c r="GZ187" s="133"/>
      <c r="HA187" s="133"/>
      <c r="HB187" s="133"/>
    </row>
    <row r="188" spans="2:210" x14ac:dyDescent="0.25">
      <c r="B188" s="120"/>
      <c r="C188" s="114"/>
      <c r="D188"/>
      <c r="E188"/>
      <c r="F188" s="120"/>
      <c r="G188" s="114"/>
      <c r="H188"/>
      <c r="I188"/>
      <c r="J188" s="120"/>
      <c r="K188" s="114"/>
      <c r="L188"/>
      <c r="M188"/>
      <c r="N188" s="120"/>
      <c r="O188" s="114"/>
      <c r="P188"/>
      <c r="Q188"/>
      <c r="R188" s="120"/>
      <c r="S188" s="114"/>
      <c r="T188"/>
      <c r="U188"/>
      <c r="V188" s="120"/>
      <c r="W188" s="114"/>
      <c r="X188"/>
      <c r="Y188"/>
      <c r="AA188" s="140" t="str">
        <f t="shared" si="331"/>
        <v/>
      </c>
      <c r="AB188" s="141" t="str">
        <f t="shared" si="283"/>
        <v/>
      </c>
      <c r="AC188" s="142" t="e">
        <f t="shared" si="295"/>
        <v>#N/A</v>
      </c>
      <c r="AD188" s="142" t="e">
        <f t="shared" si="313"/>
        <v>#VALUE!</v>
      </c>
      <c r="AE188" s="134" t="str">
        <f t="shared" si="284"/>
        <v/>
      </c>
      <c r="AF188" s="140" t="str">
        <f t="shared" si="332"/>
        <v/>
      </c>
      <c r="AG188" s="141" t="str">
        <f t="shared" si="285"/>
        <v/>
      </c>
      <c r="AH188" s="142" t="e">
        <f t="shared" si="296"/>
        <v>#N/A</v>
      </c>
      <c r="AI188" s="142" t="e">
        <f t="shared" si="314"/>
        <v>#VALUE!</v>
      </c>
      <c r="AJ188" s="134" t="str">
        <f t="shared" si="286"/>
        <v/>
      </c>
      <c r="AK188" s="140" t="str">
        <f t="shared" si="333"/>
        <v/>
      </c>
      <c r="AL188" s="141" t="str">
        <f t="shared" si="287"/>
        <v/>
      </c>
      <c r="AM188" s="142" t="e">
        <f t="shared" si="297"/>
        <v>#N/A</v>
      </c>
      <c r="AN188" s="142" t="e">
        <f t="shared" si="315"/>
        <v>#VALUE!</v>
      </c>
      <c r="AO188" s="134" t="str">
        <f t="shared" si="288"/>
        <v/>
      </c>
      <c r="AP188" s="140" t="str">
        <f t="shared" si="334"/>
        <v/>
      </c>
      <c r="AQ188" s="141" t="str">
        <f t="shared" si="289"/>
        <v/>
      </c>
      <c r="AR188" s="142" t="e">
        <f t="shared" si="298"/>
        <v>#N/A</v>
      </c>
      <c r="AS188" s="142" t="e">
        <f t="shared" si="316"/>
        <v>#VALUE!</v>
      </c>
      <c r="AT188" s="134" t="str">
        <f t="shared" si="290"/>
        <v/>
      </c>
      <c r="AU188" s="140" t="str">
        <f t="shared" si="335"/>
        <v/>
      </c>
      <c r="AV188" s="141" t="str">
        <f t="shared" si="291"/>
        <v/>
      </c>
      <c r="AW188" s="142" t="e">
        <f t="shared" si="299"/>
        <v>#N/A</v>
      </c>
      <c r="AX188" s="142" t="e">
        <f t="shared" si="317"/>
        <v>#VALUE!</v>
      </c>
      <c r="AY188" s="134" t="str">
        <f t="shared" si="292"/>
        <v/>
      </c>
      <c r="AZ188" s="140" t="str">
        <f t="shared" si="336"/>
        <v/>
      </c>
      <c r="BA188" s="141" t="str">
        <f t="shared" si="293"/>
        <v/>
      </c>
      <c r="BB188" s="142" t="e">
        <f t="shared" si="300"/>
        <v>#N/A</v>
      </c>
      <c r="BC188" s="142" t="e">
        <f t="shared" si="318"/>
        <v>#VALUE!</v>
      </c>
      <c r="BD188" s="134" t="str">
        <f t="shared" si="294"/>
        <v/>
      </c>
      <c r="BF188" s="143" t="str">
        <f t="shared" si="301"/>
        <v/>
      </c>
      <c r="BG188" s="144" t="str">
        <f t="shared" si="302"/>
        <v/>
      </c>
      <c r="BH188" s="138" t="e">
        <f t="shared" si="343"/>
        <v>#N/A</v>
      </c>
      <c r="BI188" s="138" t="e">
        <f t="shared" si="343"/>
        <v>#N/A</v>
      </c>
      <c r="BJ188" s="138"/>
      <c r="BK188" s="143" t="str">
        <f t="shared" si="303"/>
        <v/>
      </c>
      <c r="BL188" s="144" t="str">
        <f t="shared" si="304"/>
        <v/>
      </c>
      <c r="BM188" s="138" t="e">
        <f t="shared" si="344"/>
        <v>#N/A</v>
      </c>
      <c r="BN188" s="138" t="e">
        <f t="shared" si="344"/>
        <v>#N/A</v>
      </c>
      <c r="BO188" s="138"/>
      <c r="BP188" s="143" t="str">
        <f t="shared" si="305"/>
        <v/>
      </c>
      <c r="BQ188" s="144" t="str">
        <f t="shared" si="306"/>
        <v/>
      </c>
      <c r="BR188" s="138" t="e">
        <f t="shared" si="345"/>
        <v>#N/A</v>
      </c>
      <c r="BS188" s="138" t="e">
        <f t="shared" si="345"/>
        <v>#N/A</v>
      </c>
      <c r="BT188" s="138"/>
      <c r="BU188" s="143" t="str">
        <f t="shared" si="307"/>
        <v/>
      </c>
      <c r="BV188" s="144" t="str">
        <f t="shared" si="308"/>
        <v/>
      </c>
      <c r="BW188" s="138" t="e">
        <f t="shared" si="346"/>
        <v>#N/A</v>
      </c>
      <c r="BX188" s="138" t="e">
        <f t="shared" si="346"/>
        <v>#N/A</v>
      </c>
      <c r="BY188" s="138"/>
      <c r="BZ188" s="143" t="str">
        <f t="shared" si="309"/>
        <v/>
      </c>
      <c r="CA188" s="144" t="str">
        <f t="shared" si="310"/>
        <v/>
      </c>
      <c r="CB188" s="138" t="e">
        <f t="shared" si="347"/>
        <v>#N/A</v>
      </c>
      <c r="CC188" s="138" t="e">
        <f t="shared" si="347"/>
        <v>#N/A</v>
      </c>
      <c r="CD188" s="138"/>
      <c r="CE188" s="143" t="str">
        <f t="shared" si="311"/>
        <v/>
      </c>
      <c r="CF188" s="144" t="str">
        <f t="shared" si="312"/>
        <v/>
      </c>
      <c r="CG188" s="138" t="e">
        <f t="shared" si="348"/>
        <v>#N/A</v>
      </c>
      <c r="CH188" s="138" t="e">
        <f t="shared" si="348"/>
        <v>#N/A</v>
      </c>
      <c r="CJ188" s="171"/>
      <c r="CK188" s="133"/>
      <c r="CL188" s="133"/>
      <c r="CM188" s="133"/>
      <c r="CN188" s="133"/>
      <c r="CO188" s="133"/>
      <c r="CP188" s="133"/>
      <c r="CQ188" s="133"/>
      <c r="CR188" s="133"/>
      <c r="CS188" s="133"/>
      <c r="CT188" s="133"/>
      <c r="CU188" s="133"/>
      <c r="CV188" s="133"/>
      <c r="CW188" s="133"/>
      <c r="CX188" s="133"/>
      <c r="CY188" s="133"/>
      <c r="CZ188" s="133"/>
      <c r="DA188" s="133"/>
      <c r="DB188" s="133"/>
      <c r="DC188" s="133"/>
      <c r="DD188" s="133"/>
      <c r="DE188" s="133"/>
      <c r="DF188" s="133"/>
      <c r="DG188" s="133"/>
      <c r="DH188" s="133"/>
      <c r="DI188" s="133"/>
      <c r="DJ188" s="133"/>
      <c r="DK188" s="133"/>
      <c r="DL188" s="133"/>
      <c r="DM188" s="133"/>
      <c r="DN188" s="133"/>
      <c r="DO188" s="133"/>
      <c r="DP188" s="133"/>
      <c r="DQ188" s="133"/>
      <c r="DR188" s="133"/>
      <c r="DS188" s="133"/>
      <c r="DT188" s="133"/>
      <c r="DU188" s="133"/>
      <c r="DV188" s="133"/>
      <c r="DW188" s="133"/>
      <c r="DX188" s="133"/>
      <c r="DY188" s="133"/>
      <c r="DZ188" s="133"/>
      <c r="EA188" s="133"/>
      <c r="EB188" s="133"/>
      <c r="EC188" s="133"/>
      <c r="ED188" s="133"/>
      <c r="EE188" s="133"/>
      <c r="EF188" s="133"/>
      <c r="EG188" s="133"/>
      <c r="EH188" s="133"/>
      <c r="EI188" s="133"/>
      <c r="EJ188" s="133"/>
      <c r="EK188" s="133"/>
      <c r="EL188" s="133"/>
      <c r="EM188" s="133"/>
      <c r="EN188" s="133"/>
      <c r="EO188" s="133"/>
      <c r="EP188" s="133"/>
      <c r="EQ188" s="133"/>
      <c r="ER188" s="133"/>
      <c r="ES188" s="133"/>
      <c r="ET188" s="133"/>
      <c r="EU188" s="133"/>
      <c r="EV188" s="133"/>
      <c r="EW188" s="133"/>
      <c r="EX188" s="133"/>
      <c r="EY188" s="133"/>
      <c r="EZ188" s="133"/>
      <c r="FA188" s="133"/>
      <c r="FB188" s="133"/>
      <c r="FC188" s="133"/>
      <c r="FD188" s="133"/>
      <c r="FE188" s="133"/>
      <c r="FF188" s="133"/>
      <c r="FG188" s="133"/>
      <c r="FH188" s="133"/>
      <c r="FI188" s="133"/>
      <c r="FJ188" s="133"/>
      <c r="FK188" s="133"/>
      <c r="FL188" s="133"/>
      <c r="FM188" s="133"/>
      <c r="FN188" s="133"/>
      <c r="FO188" s="133"/>
      <c r="FP188" s="133"/>
      <c r="FQ188" s="133"/>
      <c r="FR188" s="133"/>
      <c r="FS188" s="133"/>
      <c r="FT188" s="133"/>
      <c r="FU188" s="133"/>
      <c r="FV188" s="133"/>
      <c r="FW188" s="133"/>
      <c r="FX188" s="133"/>
      <c r="FY188" s="133"/>
      <c r="FZ188" s="133"/>
      <c r="GA188" s="133"/>
      <c r="GB188" s="133"/>
      <c r="GC188" s="133"/>
      <c r="GD188" s="133"/>
      <c r="GE188" s="133"/>
      <c r="GF188" s="133"/>
      <c r="GG188" s="133"/>
      <c r="GH188" s="133"/>
      <c r="GI188" s="133"/>
      <c r="GJ188" s="133"/>
      <c r="GK188" s="133"/>
      <c r="GL188" s="133"/>
      <c r="GM188" s="133"/>
      <c r="GN188" s="133"/>
      <c r="GO188" s="133"/>
      <c r="GP188" s="133"/>
      <c r="GQ188" s="133"/>
      <c r="GR188" s="133"/>
      <c r="GS188" s="133"/>
      <c r="GT188" s="133"/>
      <c r="GU188" s="133"/>
      <c r="GV188" s="133"/>
      <c r="GW188" s="133"/>
      <c r="GX188" s="133"/>
      <c r="GY188" s="133"/>
      <c r="GZ188" s="133"/>
      <c r="HA188" s="133"/>
      <c r="HB188" s="133"/>
    </row>
    <row r="189" spans="2:210" x14ac:dyDescent="0.25">
      <c r="B189" s="120"/>
      <c r="C189" s="114"/>
      <c r="D189"/>
      <c r="E189"/>
      <c r="F189" s="120"/>
      <c r="G189" s="114"/>
      <c r="H189"/>
      <c r="I189"/>
      <c r="J189" s="120"/>
      <c r="K189" s="114"/>
      <c r="L189"/>
      <c r="M189"/>
      <c r="N189" s="120"/>
      <c r="O189" s="114"/>
      <c r="P189"/>
      <c r="Q189"/>
      <c r="R189" s="120"/>
      <c r="S189" s="114"/>
      <c r="T189"/>
      <c r="U189"/>
      <c r="V189" s="120"/>
      <c r="W189" s="114"/>
      <c r="X189"/>
      <c r="Y189"/>
      <c r="AA189" s="140" t="str">
        <f t="shared" si="331"/>
        <v/>
      </c>
      <c r="AB189" s="141" t="str">
        <f t="shared" si="283"/>
        <v/>
      </c>
      <c r="AC189" s="142" t="e">
        <f t="shared" si="295"/>
        <v>#N/A</v>
      </c>
      <c r="AD189" s="142" t="e">
        <f t="shared" si="313"/>
        <v>#VALUE!</v>
      </c>
      <c r="AE189" s="134" t="str">
        <f t="shared" si="284"/>
        <v/>
      </c>
      <c r="AF189" s="140" t="str">
        <f t="shared" si="332"/>
        <v/>
      </c>
      <c r="AG189" s="141" t="str">
        <f t="shared" si="285"/>
        <v/>
      </c>
      <c r="AH189" s="142" t="e">
        <f t="shared" si="296"/>
        <v>#N/A</v>
      </c>
      <c r="AI189" s="142" t="e">
        <f t="shared" si="314"/>
        <v>#VALUE!</v>
      </c>
      <c r="AJ189" s="134" t="str">
        <f t="shared" si="286"/>
        <v/>
      </c>
      <c r="AK189" s="140" t="str">
        <f t="shared" si="333"/>
        <v/>
      </c>
      <c r="AL189" s="141" t="str">
        <f t="shared" si="287"/>
        <v/>
      </c>
      <c r="AM189" s="142" t="e">
        <f t="shared" si="297"/>
        <v>#N/A</v>
      </c>
      <c r="AN189" s="142" t="e">
        <f t="shared" si="315"/>
        <v>#VALUE!</v>
      </c>
      <c r="AO189" s="134" t="str">
        <f t="shared" si="288"/>
        <v/>
      </c>
      <c r="AP189" s="140" t="str">
        <f t="shared" si="334"/>
        <v/>
      </c>
      <c r="AQ189" s="141" t="str">
        <f t="shared" si="289"/>
        <v/>
      </c>
      <c r="AR189" s="142" t="e">
        <f t="shared" si="298"/>
        <v>#N/A</v>
      </c>
      <c r="AS189" s="142" t="e">
        <f t="shared" si="316"/>
        <v>#VALUE!</v>
      </c>
      <c r="AT189" s="134" t="str">
        <f t="shared" si="290"/>
        <v/>
      </c>
      <c r="AU189" s="140" t="str">
        <f t="shared" si="335"/>
        <v/>
      </c>
      <c r="AV189" s="141" t="str">
        <f t="shared" si="291"/>
        <v/>
      </c>
      <c r="AW189" s="142" t="e">
        <f t="shared" si="299"/>
        <v>#N/A</v>
      </c>
      <c r="AX189" s="142" t="e">
        <f t="shared" si="317"/>
        <v>#VALUE!</v>
      </c>
      <c r="AY189" s="134" t="str">
        <f t="shared" si="292"/>
        <v/>
      </c>
      <c r="AZ189" s="140" t="str">
        <f t="shared" si="336"/>
        <v/>
      </c>
      <c r="BA189" s="141" t="str">
        <f t="shared" si="293"/>
        <v/>
      </c>
      <c r="BB189" s="142" t="e">
        <f t="shared" si="300"/>
        <v>#N/A</v>
      </c>
      <c r="BC189" s="142" t="e">
        <f t="shared" si="318"/>
        <v>#VALUE!</v>
      </c>
      <c r="BD189" s="134" t="str">
        <f t="shared" si="294"/>
        <v/>
      </c>
      <c r="BF189" s="143" t="str">
        <f t="shared" si="301"/>
        <v/>
      </c>
      <c r="BG189" s="144" t="str">
        <f t="shared" si="302"/>
        <v/>
      </c>
      <c r="BH189" s="138" t="e">
        <f t="shared" si="343"/>
        <v>#N/A</v>
      </c>
      <c r="BI189" s="138" t="e">
        <f t="shared" si="343"/>
        <v>#N/A</v>
      </c>
      <c r="BJ189" s="138"/>
      <c r="BK189" s="143" t="str">
        <f t="shared" si="303"/>
        <v/>
      </c>
      <c r="BL189" s="144" t="str">
        <f t="shared" si="304"/>
        <v/>
      </c>
      <c r="BM189" s="138" t="e">
        <f t="shared" si="344"/>
        <v>#N/A</v>
      </c>
      <c r="BN189" s="138" t="e">
        <f t="shared" si="344"/>
        <v>#N/A</v>
      </c>
      <c r="BO189" s="138"/>
      <c r="BP189" s="143" t="str">
        <f t="shared" si="305"/>
        <v/>
      </c>
      <c r="BQ189" s="144" t="str">
        <f t="shared" si="306"/>
        <v/>
      </c>
      <c r="BR189" s="138" t="e">
        <f t="shared" si="345"/>
        <v>#N/A</v>
      </c>
      <c r="BS189" s="138" t="e">
        <f t="shared" si="345"/>
        <v>#N/A</v>
      </c>
      <c r="BT189" s="138"/>
      <c r="BU189" s="143" t="str">
        <f t="shared" si="307"/>
        <v/>
      </c>
      <c r="BV189" s="144" t="str">
        <f t="shared" si="308"/>
        <v/>
      </c>
      <c r="BW189" s="138" t="e">
        <f t="shared" si="346"/>
        <v>#N/A</v>
      </c>
      <c r="BX189" s="138" t="e">
        <f t="shared" si="346"/>
        <v>#N/A</v>
      </c>
      <c r="BY189" s="138"/>
      <c r="BZ189" s="143" t="str">
        <f t="shared" si="309"/>
        <v/>
      </c>
      <c r="CA189" s="144" t="str">
        <f t="shared" si="310"/>
        <v/>
      </c>
      <c r="CB189" s="138" t="e">
        <f t="shared" si="347"/>
        <v>#N/A</v>
      </c>
      <c r="CC189" s="138" t="e">
        <f t="shared" si="347"/>
        <v>#N/A</v>
      </c>
      <c r="CD189" s="138"/>
      <c r="CE189" s="143" t="str">
        <f t="shared" si="311"/>
        <v/>
      </c>
      <c r="CF189" s="144" t="str">
        <f t="shared" si="312"/>
        <v/>
      </c>
      <c r="CG189" s="138" t="e">
        <f t="shared" si="348"/>
        <v>#N/A</v>
      </c>
      <c r="CH189" s="138" t="e">
        <f t="shared" si="348"/>
        <v>#N/A</v>
      </c>
      <c r="CJ189" s="171"/>
      <c r="CK189" s="133"/>
      <c r="CL189" s="133"/>
      <c r="CM189" s="133"/>
      <c r="CN189" s="133"/>
      <c r="CO189" s="133"/>
      <c r="CP189" s="133"/>
      <c r="CQ189" s="133"/>
      <c r="CR189" s="133"/>
      <c r="CS189" s="133"/>
      <c r="CT189" s="133"/>
      <c r="CU189" s="133"/>
      <c r="CV189" s="133"/>
      <c r="CW189" s="133"/>
      <c r="CX189" s="133"/>
      <c r="CY189" s="133"/>
      <c r="CZ189" s="133"/>
      <c r="DA189" s="133"/>
      <c r="DB189" s="133"/>
      <c r="DC189" s="133"/>
      <c r="DD189" s="133"/>
      <c r="DE189" s="133"/>
      <c r="DF189" s="133"/>
      <c r="DG189" s="133"/>
      <c r="DH189" s="133"/>
      <c r="DI189" s="133"/>
      <c r="DJ189" s="133"/>
      <c r="DK189" s="133"/>
      <c r="DL189" s="133"/>
      <c r="DM189" s="133"/>
      <c r="DN189" s="133"/>
      <c r="DO189" s="133"/>
      <c r="DP189" s="133"/>
      <c r="DQ189" s="133"/>
      <c r="DR189" s="133"/>
      <c r="DS189" s="133"/>
      <c r="DT189" s="133"/>
      <c r="DU189" s="133"/>
      <c r="DV189" s="133"/>
      <c r="DW189" s="133"/>
      <c r="DX189" s="133"/>
      <c r="DY189" s="133"/>
      <c r="DZ189" s="133"/>
      <c r="EA189" s="133"/>
      <c r="EB189" s="133"/>
      <c r="EC189" s="133"/>
      <c r="ED189" s="133"/>
      <c r="EE189" s="133"/>
      <c r="EF189" s="133"/>
      <c r="EG189" s="133"/>
      <c r="EH189" s="133"/>
      <c r="EI189" s="133"/>
      <c r="EJ189" s="133"/>
      <c r="EK189" s="133"/>
      <c r="EL189" s="133"/>
      <c r="EM189" s="133"/>
      <c r="EN189" s="133"/>
      <c r="EO189" s="133"/>
      <c r="EP189" s="133"/>
      <c r="EQ189" s="133"/>
      <c r="ER189" s="133"/>
      <c r="ES189" s="133"/>
      <c r="ET189" s="133"/>
      <c r="EU189" s="133"/>
      <c r="EV189" s="133"/>
      <c r="EW189" s="133"/>
      <c r="EX189" s="133"/>
      <c r="EY189" s="133"/>
      <c r="EZ189" s="133"/>
      <c r="FA189" s="133"/>
      <c r="FB189" s="133"/>
      <c r="FC189" s="133"/>
      <c r="FD189" s="133"/>
      <c r="FE189" s="133"/>
      <c r="FF189" s="133"/>
      <c r="FG189" s="133"/>
      <c r="FH189" s="133"/>
      <c r="FI189" s="133"/>
      <c r="FJ189" s="133"/>
      <c r="FK189" s="133"/>
      <c r="FL189" s="133"/>
      <c r="FM189" s="133"/>
      <c r="FN189" s="133"/>
      <c r="FO189" s="133"/>
      <c r="FP189" s="133"/>
      <c r="FQ189" s="133"/>
      <c r="FR189" s="133"/>
      <c r="FS189" s="133"/>
      <c r="FT189" s="133"/>
      <c r="FU189" s="133"/>
      <c r="FV189" s="133"/>
      <c r="FW189" s="133"/>
      <c r="FX189" s="133"/>
      <c r="FY189" s="133"/>
      <c r="FZ189" s="133"/>
      <c r="GA189" s="133"/>
      <c r="GB189" s="133"/>
      <c r="GC189" s="133"/>
      <c r="GD189" s="133"/>
      <c r="GE189" s="133"/>
      <c r="GF189" s="133"/>
      <c r="GG189" s="133"/>
      <c r="GH189" s="133"/>
      <c r="GI189" s="133"/>
      <c r="GJ189" s="133"/>
      <c r="GK189" s="133"/>
      <c r="GL189" s="133"/>
      <c r="GM189" s="133"/>
      <c r="GN189" s="133"/>
      <c r="GO189" s="133"/>
      <c r="GP189" s="133"/>
      <c r="GQ189" s="133"/>
      <c r="GR189" s="133"/>
      <c r="GS189" s="133"/>
      <c r="GT189" s="133"/>
      <c r="GU189" s="133"/>
      <c r="GV189" s="133"/>
      <c r="GW189" s="133"/>
      <c r="GX189" s="133"/>
      <c r="GY189" s="133"/>
      <c r="GZ189" s="133"/>
      <c r="HA189" s="133"/>
      <c r="HB189" s="133"/>
    </row>
    <row r="190" spans="2:210" x14ac:dyDescent="0.25">
      <c r="B190" s="120"/>
      <c r="C190" s="114"/>
      <c r="D190"/>
      <c r="E190"/>
      <c r="F190" s="120"/>
      <c r="G190" s="114"/>
      <c r="H190"/>
      <c r="I190"/>
      <c r="J190" s="120"/>
      <c r="K190" s="114"/>
      <c r="L190"/>
      <c r="M190"/>
      <c r="N190" s="120"/>
      <c r="O190" s="114"/>
      <c r="P190"/>
      <c r="Q190"/>
      <c r="R190" s="120"/>
      <c r="S190" s="114"/>
      <c r="T190"/>
      <c r="U190"/>
      <c r="V190" s="120"/>
      <c r="W190" s="114"/>
      <c r="X190"/>
      <c r="Y190"/>
      <c r="AA190" s="140" t="str">
        <f t="shared" si="331"/>
        <v/>
      </c>
      <c r="AB190" s="141" t="str">
        <f t="shared" si="283"/>
        <v/>
      </c>
      <c r="AC190" s="142" t="e">
        <f t="shared" si="295"/>
        <v>#N/A</v>
      </c>
      <c r="AD190" s="142" t="e">
        <f t="shared" si="313"/>
        <v>#VALUE!</v>
      </c>
      <c r="AE190" s="134" t="str">
        <f t="shared" si="284"/>
        <v/>
      </c>
      <c r="AF190" s="140" t="str">
        <f t="shared" si="332"/>
        <v/>
      </c>
      <c r="AG190" s="141" t="str">
        <f t="shared" si="285"/>
        <v/>
      </c>
      <c r="AH190" s="142" t="e">
        <f t="shared" si="296"/>
        <v>#N/A</v>
      </c>
      <c r="AI190" s="142" t="e">
        <f t="shared" si="314"/>
        <v>#VALUE!</v>
      </c>
      <c r="AJ190" s="134" t="str">
        <f t="shared" si="286"/>
        <v/>
      </c>
      <c r="AK190" s="140" t="str">
        <f t="shared" si="333"/>
        <v/>
      </c>
      <c r="AL190" s="141" t="str">
        <f t="shared" si="287"/>
        <v/>
      </c>
      <c r="AM190" s="142" t="e">
        <f t="shared" si="297"/>
        <v>#N/A</v>
      </c>
      <c r="AN190" s="142" t="e">
        <f t="shared" si="315"/>
        <v>#VALUE!</v>
      </c>
      <c r="AO190" s="134" t="str">
        <f t="shared" si="288"/>
        <v/>
      </c>
      <c r="AP190" s="140" t="str">
        <f t="shared" si="334"/>
        <v/>
      </c>
      <c r="AQ190" s="141" t="str">
        <f t="shared" si="289"/>
        <v/>
      </c>
      <c r="AR190" s="142" t="e">
        <f t="shared" si="298"/>
        <v>#N/A</v>
      </c>
      <c r="AS190" s="142" t="e">
        <f t="shared" si="316"/>
        <v>#VALUE!</v>
      </c>
      <c r="AT190" s="134" t="str">
        <f t="shared" si="290"/>
        <v/>
      </c>
      <c r="AU190" s="140" t="str">
        <f t="shared" si="335"/>
        <v/>
      </c>
      <c r="AV190" s="141" t="str">
        <f t="shared" si="291"/>
        <v/>
      </c>
      <c r="AW190" s="142" t="e">
        <f t="shared" si="299"/>
        <v>#N/A</v>
      </c>
      <c r="AX190" s="142" t="e">
        <f t="shared" si="317"/>
        <v>#VALUE!</v>
      </c>
      <c r="AY190" s="134" t="str">
        <f t="shared" si="292"/>
        <v/>
      </c>
      <c r="AZ190" s="140" t="str">
        <f t="shared" si="336"/>
        <v/>
      </c>
      <c r="BA190" s="141" t="str">
        <f t="shared" si="293"/>
        <v/>
      </c>
      <c r="BB190" s="142" t="e">
        <f t="shared" si="300"/>
        <v>#N/A</v>
      </c>
      <c r="BC190" s="142" t="e">
        <f t="shared" si="318"/>
        <v>#VALUE!</v>
      </c>
      <c r="BD190" s="134" t="str">
        <f t="shared" si="294"/>
        <v/>
      </c>
      <c r="BF190" s="143" t="str">
        <f t="shared" si="301"/>
        <v/>
      </c>
      <c r="BG190" s="144" t="str">
        <f t="shared" si="302"/>
        <v/>
      </c>
      <c r="BH190" s="138" t="e">
        <f t="shared" si="343"/>
        <v>#N/A</v>
      </c>
      <c r="BI190" s="138" t="e">
        <f t="shared" si="343"/>
        <v>#N/A</v>
      </c>
      <c r="BJ190" s="138"/>
      <c r="BK190" s="143" t="str">
        <f t="shared" si="303"/>
        <v/>
      </c>
      <c r="BL190" s="144" t="str">
        <f t="shared" si="304"/>
        <v/>
      </c>
      <c r="BM190" s="138" t="e">
        <f t="shared" si="344"/>
        <v>#N/A</v>
      </c>
      <c r="BN190" s="138" t="e">
        <f t="shared" si="344"/>
        <v>#N/A</v>
      </c>
      <c r="BO190" s="138"/>
      <c r="BP190" s="143" t="str">
        <f t="shared" si="305"/>
        <v/>
      </c>
      <c r="BQ190" s="144" t="str">
        <f t="shared" si="306"/>
        <v/>
      </c>
      <c r="BR190" s="138" t="e">
        <f t="shared" si="345"/>
        <v>#N/A</v>
      </c>
      <c r="BS190" s="138" t="e">
        <f t="shared" si="345"/>
        <v>#N/A</v>
      </c>
      <c r="BT190" s="138"/>
      <c r="BU190" s="143" t="str">
        <f t="shared" si="307"/>
        <v/>
      </c>
      <c r="BV190" s="144" t="str">
        <f t="shared" si="308"/>
        <v/>
      </c>
      <c r="BW190" s="138" t="e">
        <f t="shared" si="346"/>
        <v>#N/A</v>
      </c>
      <c r="BX190" s="138" t="e">
        <f t="shared" si="346"/>
        <v>#N/A</v>
      </c>
      <c r="BY190" s="138"/>
      <c r="BZ190" s="143" t="str">
        <f t="shared" si="309"/>
        <v/>
      </c>
      <c r="CA190" s="144" t="str">
        <f t="shared" si="310"/>
        <v/>
      </c>
      <c r="CB190" s="138" t="e">
        <f t="shared" si="347"/>
        <v>#N/A</v>
      </c>
      <c r="CC190" s="138" t="e">
        <f t="shared" si="347"/>
        <v>#N/A</v>
      </c>
      <c r="CD190" s="138"/>
      <c r="CE190" s="143" t="str">
        <f t="shared" si="311"/>
        <v/>
      </c>
      <c r="CF190" s="144" t="str">
        <f t="shared" si="312"/>
        <v/>
      </c>
      <c r="CG190" s="138" t="e">
        <f t="shared" si="348"/>
        <v>#N/A</v>
      </c>
      <c r="CH190" s="138" t="e">
        <f t="shared" si="348"/>
        <v>#N/A</v>
      </c>
      <c r="CJ190" s="171"/>
      <c r="CK190" s="133"/>
      <c r="CL190" s="133"/>
      <c r="CM190" s="133"/>
      <c r="CN190" s="133"/>
      <c r="CO190" s="133"/>
      <c r="CP190" s="133"/>
      <c r="CQ190" s="133"/>
      <c r="CR190" s="133"/>
      <c r="CS190" s="133"/>
      <c r="CT190" s="133"/>
      <c r="CU190" s="133"/>
      <c r="CV190" s="133"/>
      <c r="CW190" s="133"/>
      <c r="CX190" s="133"/>
      <c r="CY190" s="133"/>
      <c r="CZ190" s="133"/>
      <c r="DA190" s="133"/>
      <c r="DB190" s="133"/>
      <c r="DC190" s="133"/>
      <c r="DD190" s="133"/>
      <c r="DE190" s="133"/>
      <c r="DF190" s="133"/>
      <c r="DG190" s="133"/>
      <c r="DH190" s="133"/>
      <c r="DI190" s="133"/>
      <c r="DJ190" s="133"/>
      <c r="DK190" s="133"/>
      <c r="DL190" s="133"/>
      <c r="DM190" s="133"/>
      <c r="DN190" s="133"/>
      <c r="DO190" s="133"/>
      <c r="DP190" s="133"/>
      <c r="DQ190" s="133"/>
      <c r="DR190" s="133"/>
      <c r="DS190" s="133"/>
      <c r="DT190" s="133"/>
      <c r="DU190" s="133"/>
      <c r="DV190" s="133"/>
      <c r="DW190" s="133"/>
      <c r="DX190" s="133"/>
      <c r="DY190" s="133"/>
      <c r="DZ190" s="133"/>
      <c r="EA190" s="133"/>
      <c r="EB190" s="133"/>
      <c r="EC190" s="133"/>
      <c r="ED190" s="133"/>
      <c r="EE190" s="133"/>
      <c r="EF190" s="133"/>
      <c r="EG190" s="133"/>
      <c r="EH190" s="133"/>
      <c r="EI190" s="133"/>
      <c r="EJ190" s="133"/>
      <c r="EK190" s="133"/>
      <c r="EL190" s="133"/>
      <c r="EM190" s="133"/>
      <c r="EN190" s="133"/>
      <c r="EO190" s="133"/>
      <c r="EP190" s="133"/>
      <c r="EQ190" s="133"/>
      <c r="ER190" s="133"/>
      <c r="ES190" s="133"/>
      <c r="ET190" s="133"/>
      <c r="EU190" s="133"/>
      <c r="EV190" s="133"/>
      <c r="EW190" s="133"/>
      <c r="EX190" s="133"/>
      <c r="EY190" s="133"/>
      <c r="EZ190" s="133"/>
      <c r="FA190" s="133"/>
      <c r="FB190" s="133"/>
      <c r="FC190" s="133"/>
      <c r="FD190" s="133"/>
      <c r="FE190" s="133"/>
      <c r="FF190" s="133"/>
      <c r="FG190" s="133"/>
      <c r="FH190" s="133"/>
      <c r="FI190" s="133"/>
      <c r="FJ190" s="133"/>
      <c r="FK190" s="133"/>
      <c r="FL190" s="133"/>
      <c r="FM190" s="133"/>
      <c r="FN190" s="133"/>
      <c r="FO190" s="133"/>
      <c r="FP190" s="133"/>
      <c r="FQ190" s="133"/>
      <c r="FR190" s="133"/>
      <c r="FS190" s="133"/>
      <c r="FT190" s="133"/>
      <c r="FU190" s="133"/>
      <c r="FV190" s="133"/>
      <c r="FW190" s="133"/>
      <c r="FX190" s="133"/>
      <c r="FY190" s="133"/>
      <c r="FZ190" s="133"/>
      <c r="GA190" s="133"/>
      <c r="GB190" s="133"/>
      <c r="GC190" s="133"/>
      <c r="GD190" s="133"/>
      <c r="GE190" s="133"/>
      <c r="GF190" s="133"/>
      <c r="GG190" s="133"/>
      <c r="GH190" s="133"/>
      <c r="GI190" s="133"/>
      <c r="GJ190" s="133"/>
      <c r="GK190" s="133"/>
      <c r="GL190" s="133"/>
      <c r="GM190" s="133"/>
      <c r="GN190" s="133"/>
      <c r="GO190" s="133"/>
      <c r="GP190" s="133"/>
      <c r="GQ190" s="133"/>
      <c r="GR190" s="133"/>
      <c r="GS190" s="133"/>
      <c r="GT190" s="133"/>
      <c r="GU190" s="133"/>
      <c r="GV190" s="133"/>
      <c r="GW190" s="133"/>
      <c r="GX190" s="133"/>
      <c r="GY190" s="133"/>
      <c r="GZ190" s="133"/>
      <c r="HA190" s="133"/>
      <c r="HB190" s="133"/>
    </row>
    <row r="191" spans="2:210" x14ac:dyDescent="0.25">
      <c r="B191" s="120"/>
      <c r="C191" s="114"/>
      <c r="D191"/>
      <c r="E191"/>
      <c r="F191" s="120"/>
      <c r="G191" s="114"/>
      <c r="H191"/>
      <c r="I191"/>
      <c r="J191" s="120"/>
      <c r="K191" s="114"/>
      <c r="L191"/>
      <c r="M191"/>
      <c r="N191" s="120"/>
      <c r="O191" s="114"/>
      <c r="P191"/>
      <c r="Q191"/>
      <c r="R191" s="120"/>
      <c r="S191" s="114"/>
      <c r="T191"/>
      <c r="U191"/>
      <c r="V191" s="120"/>
      <c r="W191" s="114"/>
      <c r="X191"/>
      <c r="Y191"/>
      <c r="AA191" s="140" t="str">
        <f t="shared" si="331"/>
        <v/>
      </c>
      <c r="AB191" s="141" t="str">
        <f t="shared" si="283"/>
        <v/>
      </c>
      <c r="AC191" s="142" t="e">
        <f t="shared" si="295"/>
        <v>#N/A</v>
      </c>
      <c r="AD191" s="142" t="e">
        <f t="shared" si="313"/>
        <v>#VALUE!</v>
      </c>
      <c r="AE191" s="134" t="str">
        <f t="shared" si="284"/>
        <v/>
      </c>
      <c r="AF191" s="140" t="str">
        <f t="shared" si="332"/>
        <v/>
      </c>
      <c r="AG191" s="141" t="str">
        <f t="shared" si="285"/>
        <v/>
      </c>
      <c r="AH191" s="142" t="e">
        <f t="shared" si="296"/>
        <v>#N/A</v>
      </c>
      <c r="AI191" s="142" t="e">
        <f t="shared" si="314"/>
        <v>#VALUE!</v>
      </c>
      <c r="AJ191" s="134" t="str">
        <f t="shared" si="286"/>
        <v/>
      </c>
      <c r="AK191" s="140" t="str">
        <f t="shared" si="333"/>
        <v/>
      </c>
      <c r="AL191" s="141" t="str">
        <f t="shared" si="287"/>
        <v/>
      </c>
      <c r="AM191" s="142" t="e">
        <f t="shared" si="297"/>
        <v>#N/A</v>
      </c>
      <c r="AN191" s="142" t="e">
        <f t="shared" si="315"/>
        <v>#VALUE!</v>
      </c>
      <c r="AO191" s="134" t="str">
        <f t="shared" si="288"/>
        <v/>
      </c>
      <c r="AP191" s="140" t="str">
        <f t="shared" si="334"/>
        <v/>
      </c>
      <c r="AQ191" s="141" t="str">
        <f t="shared" si="289"/>
        <v/>
      </c>
      <c r="AR191" s="142" t="e">
        <f t="shared" si="298"/>
        <v>#N/A</v>
      </c>
      <c r="AS191" s="142" t="e">
        <f t="shared" si="316"/>
        <v>#VALUE!</v>
      </c>
      <c r="AT191" s="134" t="str">
        <f t="shared" si="290"/>
        <v/>
      </c>
      <c r="AU191" s="140" t="str">
        <f t="shared" si="335"/>
        <v/>
      </c>
      <c r="AV191" s="141" t="str">
        <f t="shared" si="291"/>
        <v/>
      </c>
      <c r="AW191" s="142" t="e">
        <f t="shared" si="299"/>
        <v>#N/A</v>
      </c>
      <c r="AX191" s="142" t="e">
        <f t="shared" si="317"/>
        <v>#VALUE!</v>
      </c>
      <c r="AY191" s="134" t="str">
        <f t="shared" si="292"/>
        <v/>
      </c>
      <c r="AZ191" s="140" t="str">
        <f t="shared" si="336"/>
        <v/>
      </c>
      <c r="BA191" s="141" t="str">
        <f t="shared" si="293"/>
        <v/>
      </c>
      <c r="BB191" s="142" t="e">
        <f t="shared" si="300"/>
        <v>#N/A</v>
      </c>
      <c r="BC191" s="142" t="e">
        <f t="shared" si="318"/>
        <v>#VALUE!</v>
      </c>
      <c r="BD191" s="134" t="str">
        <f t="shared" si="294"/>
        <v/>
      </c>
      <c r="BF191" s="143" t="str">
        <f t="shared" si="301"/>
        <v/>
      </c>
      <c r="BG191" s="144" t="str">
        <f t="shared" si="302"/>
        <v/>
      </c>
      <c r="BH191" s="138" t="e">
        <f t="shared" si="343"/>
        <v>#N/A</v>
      </c>
      <c r="BI191" s="138" t="e">
        <f t="shared" si="343"/>
        <v>#N/A</v>
      </c>
      <c r="BJ191" s="138"/>
      <c r="BK191" s="143" t="str">
        <f t="shared" si="303"/>
        <v/>
      </c>
      <c r="BL191" s="144" t="str">
        <f t="shared" si="304"/>
        <v/>
      </c>
      <c r="BM191" s="138" t="e">
        <f t="shared" si="344"/>
        <v>#N/A</v>
      </c>
      <c r="BN191" s="138" t="e">
        <f t="shared" si="344"/>
        <v>#N/A</v>
      </c>
      <c r="BO191" s="138"/>
      <c r="BP191" s="143" t="str">
        <f t="shared" si="305"/>
        <v/>
      </c>
      <c r="BQ191" s="144" t="str">
        <f t="shared" si="306"/>
        <v/>
      </c>
      <c r="BR191" s="138" t="e">
        <f t="shared" si="345"/>
        <v>#N/A</v>
      </c>
      <c r="BS191" s="138" t="e">
        <f t="shared" si="345"/>
        <v>#N/A</v>
      </c>
      <c r="BT191" s="138"/>
      <c r="BU191" s="143" t="str">
        <f t="shared" si="307"/>
        <v/>
      </c>
      <c r="BV191" s="144" t="str">
        <f t="shared" si="308"/>
        <v/>
      </c>
      <c r="BW191" s="138" t="e">
        <f t="shared" si="346"/>
        <v>#N/A</v>
      </c>
      <c r="BX191" s="138" t="e">
        <f t="shared" si="346"/>
        <v>#N/A</v>
      </c>
      <c r="BY191" s="138"/>
      <c r="BZ191" s="143" t="str">
        <f t="shared" si="309"/>
        <v/>
      </c>
      <c r="CA191" s="144" t="str">
        <f t="shared" si="310"/>
        <v/>
      </c>
      <c r="CB191" s="138" t="e">
        <f t="shared" si="347"/>
        <v>#N/A</v>
      </c>
      <c r="CC191" s="138" t="e">
        <f t="shared" si="347"/>
        <v>#N/A</v>
      </c>
      <c r="CD191" s="138"/>
      <c r="CE191" s="143" t="str">
        <f t="shared" si="311"/>
        <v/>
      </c>
      <c r="CF191" s="144" t="str">
        <f t="shared" si="312"/>
        <v/>
      </c>
      <c r="CG191" s="138" t="e">
        <f t="shared" si="348"/>
        <v>#N/A</v>
      </c>
      <c r="CH191" s="138" t="e">
        <f t="shared" si="348"/>
        <v>#N/A</v>
      </c>
      <c r="CJ191" s="171"/>
      <c r="CK191" s="133"/>
      <c r="CL191" s="133"/>
      <c r="CM191" s="133"/>
      <c r="CN191" s="133"/>
      <c r="CO191" s="133"/>
      <c r="CP191" s="133"/>
      <c r="CQ191" s="133"/>
      <c r="CR191" s="133"/>
      <c r="CS191" s="133"/>
      <c r="CT191" s="133"/>
      <c r="CU191" s="133"/>
      <c r="CV191" s="133"/>
      <c r="CW191" s="133"/>
      <c r="CX191" s="133"/>
      <c r="CY191" s="133"/>
      <c r="CZ191" s="133"/>
      <c r="DA191" s="133"/>
      <c r="DB191" s="133"/>
      <c r="DC191" s="133"/>
      <c r="DD191" s="133"/>
      <c r="DE191" s="133"/>
      <c r="DF191" s="133"/>
      <c r="DG191" s="133"/>
      <c r="DH191" s="133"/>
      <c r="DI191" s="133"/>
      <c r="DJ191" s="133"/>
      <c r="DK191" s="133"/>
      <c r="DL191" s="133"/>
      <c r="DM191" s="133"/>
      <c r="DN191" s="133"/>
      <c r="DO191" s="133"/>
      <c r="DP191" s="133"/>
      <c r="DQ191" s="133"/>
      <c r="DR191" s="133"/>
      <c r="DS191" s="133"/>
      <c r="DT191" s="133"/>
      <c r="DU191" s="133"/>
      <c r="DV191" s="133"/>
      <c r="DW191" s="133"/>
      <c r="DX191" s="133"/>
      <c r="DY191" s="133"/>
      <c r="DZ191" s="133"/>
      <c r="EA191" s="133"/>
      <c r="EB191" s="133"/>
      <c r="EC191" s="133"/>
      <c r="ED191" s="133"/>
      <c r="EE191" s="133"/>
      <c r="EF191" s="133"/>
      <c r="EG191" s="133"/>
      <c r="EH191" s="133"/>
      <c r="EI191" s="133"/>
      <c r="EJ191" s="133"/>
      <c r="EK191" s="133"/>
      <c r="EL191" s="133"/>
      <c r="EM191" s="133"/>
      <c r="EN191" s="133"/>
      <c r="EO191" s="133"/>
      <c r="EP191" s="133"/>
      <c r="EQ191" s="133"/>
      <c r="ER191" s="133"/>
      <c r="ES191" s="133"/>
      <c r="ET191" s="133"/>
      <c r="EU191" s="133"/>
      <c r="EV191" s="133"/>
      <c r="EW191" s="133"/>
      <c r="EX191" s="133"/>
      <c r="EY191" s="133"/>
      <c r="EZ191" s="133"/>
      <c r="FA191" s="133"/>
      <c r="FB191" s="133"/>
      <c r="FC191" s="133"/>
      <c r="FD191" s="133"/>
      <c r="FE191" s="133"/>
      <c r="FF191" s="133"/>
      <c r="FG191" s="133"/>
      <c r="FH191" s="133"/>
      <c r="FI191" s="133"/>
      <c r="FJ191" s="133"/>
      <c r="FK191" s="133"/>
      <c r="FL191" s="133"/>
      <c r="FM191" s="133"/>
      <c r="FN191" s="133"/>
      <c r="FO191" s="133"/>
      <c r="FP191" s="133"/>
      <c r="FQ191" s="133"/>
      <c r="FR191" s="133"/>
      <c r="FS191" s="133"/>
      <c r="FT191" s="133"/>
      <c r="FU191" s="133"/>
      <c r="FV191" s="133"/>
      <c r="FW191" s="133"/>
      <c r="FX191" s="133"/>
      <c r="FY191" s="133"/>
      <c r="FZ191" s="133"/>
      <c r="GA191" s="133"/>
      <c r="GB191" s="133"/>
      <c r="GC191" s="133"/>
      <c r="GD191" s="133"/>
      <c r="GE191" s="133"/>
      <c r="GF191" s="133"/>
      <c r="GG191" s="133"/>
      <c r="GH191" s="133"/>
      <c r="GI191" s="133"/>
      <c r="GJ191" s="133"/>
      <c r="GK191" s="133"/>
      <c r="GL191" s="133"/>
      <c r="GM191" s="133"/>
      <c r="GN191" s="133"/>
      <c r="GO191" s="133"/>
      <c r="GP191" s="133"/>
      <c r="GQ191" s="133"/>
      <c r="GR191" s="133"/>
      <c r="GS191" s="133"/>
      <c r="GT191" s="133"/>
      <c r="GU191" s="133"/>
      <c r="GV191" s="133"/>
      <c r="GW191" s="133"/>
      <c r="GX191" s="133"/>
      <c r="GY191" s="133"/>
      <c r="GZ191" s="133"/>
      <c r="HA191" s="133"/>
      <c r="HB191" s="133"/>
    </row>
    <row r="192" spans="2:210" x14ac:dyDescent="0.25">
      <c r="B192" s="120"/>
      <c r="C192" s="114"/>
      <c r="D192"/>
      <c r="E192"/>
      <c r="F192" s="120"/>
      <c r="G192" s="114"/>
      <c r="H192"/>
      <c r="I192"/>
      <c r="J192" s="120"/>
      <c r="K192" s="114"/>
      <c r="L192"/>
      <c r="M192"/>
      <c r="N192" s="120"/>
      <c r="O192" s="114"/>
      <c r="P192"/>
      <c r="Q192"/>
      <c r="R192" s="120"/>
      <c r="S192" s="114"/>
      <c r="T192"/>
      <c r="U192"/>
      <c r="V192" s="120"/>
      <c r="W192" s="114"/>
      <c r="X192"/>
      <c r="Y192"/>
      <c r="AA192" s="140" t="str">
        <f t="shared" si="331"/>
        <v/>
      </c>
      <c r="AB192" s="141" t="str">
        <f t="shared" si="283"/>
        <v/>
      </c>
      <c r="AC192" s="142" t="e">
        <f t="shared" si="295"/>
        <v>#N/A</v>
      </c>
      <c r="AD192" s="142" t="e">
        <f t="shared" si="313"/>
        <v>#VALUE!</v>
      </c>
      <c r="AE192" s="134" t="str">
        <f t="shared" si="284"/>
        <v/>
      </c>
      <c r="AF192" s="140" t="str">
        <f t="shared" si="332"/>
        <v/>
      </c>
      <c r="AG192" s="141" t="str">
        <f t="shared" si="285"/>
        <v/>
      </c>
      <c r="AH192" s="142" t="e">
        <f t="shared" si="296"/>
        <v>#N/A</v>
      </c>
      <c r="AI192" s="142" t="e">
        <f t="shared" si="314"/>
        <v>#VALUE!</v>
      </c>
      <c r="AJ192" s="134" t="str">
        <f t="shared" si="286"/>
        <v/>
      </c>
      <c r="AK192" s="140" t="str">
        <f t="shared" si="333"/>
        <v/>
      </c>
      <c r="AL192" s="141" t="str">
        <f t="shared" si="287"/>
        <v/>
      </c>
      <c r="AM192" s="142" t="e">
        <f t="shared" si="297"/>
        <v>#N/A</v>
      </c>
      <c r="AN192" s="142" t="e">
        <f t="shared" si="315"/>
        <v>#VALUE!</v>
      </c>
      <c r="AO192" s="134" t="str">
        <f t="shared" si="288"/>
        <v/>
      </c>
      <c r="AP192" s="140" t="str">
        <f t="shared" si="334"/>
        <v/>
      </c>
      <c r="AQ192" s="141" t="str">
        <f t="shared" si="289"/>
        <v/>
      </c>
      <c r="AR192" s="142" t="e">
        <f t="shared" si="298"/>
        <v>#N/A</v>
      </c>
      <c r="AS192" s="142" t="e">
        <f t="shared" si="316"/>
        <v>#VALUE!</v>
      </c>
      <c r="AT192" s="134" t="str">
        <f t="shared" si="290"/>
        <v/>
      </c>
      <c r="AU192" s="140" t="str">
        <f t="shared" si="335"/>
        <v/>
      </c>
      <c r="AV192" s="141" t="str">
        <f t="shared" si="291"/>
        <v/>
      </c>
      <c r="AW192" s="142" t="e">
        <f t="shared" si="299"/>
        <v>#N/A</v>
      </c>
      <c r="AX192" s="142" t="e">
        <f t="shared" si="317"/>
        <v>#VALUE!</v>
      </c>
      <c r="AY192" s="134" t="str">
        <f t="shared" si="292"/>
        <v/>
      </c>
      <c r="AZ192" s="140" t="str">
        <f t="shared" si="336"/>
        <v/>
      </c>
      <c r="BA192" s="141" t="str">
        <f t="shared" si="293"/>
        <v/>
      </c>
      <c r="BB192" s="142" t="e">
        <f t="shared" si="300"/>
        <v>#N/A</v>
      </c>
      <c r="BC192" s="142" t="e">
        <f t="shared" si="318"/>
        <v>#VALUE!</v>
      </c>
      <c r="BD192" s="134" t="str">
        <f t="shared" si="294"/>
        <v/>
      </c>
      <c r="BF192" s="143" t="str">
        <f t="shared" si="301"/>
        <v/>
      </c>
      <c r="BG192" s="144" t="str">
        <f t="shared" si="302"/>
        <v/>
      </c>
      <c r="BH192" s="138" t="e">
        <f t="shared" si="343"/>
        <v>#N/A</v>
      </c>
      <c r="BI192" s="138" t="e">
        <f t="shared" si="343"/>
        <v>#N/A</v>
      </c>
      <c r="BJ192" s="138"/>
      <c r="BK192" s="143" t="str">
        <f t="shared" si="303"/>
        <v/>
      </c>
      <c r="BL192" s="144" t="str">
        <f t="shared" si="304"/>
        <v/>
      </c>
      <c r="BM192" s="138" t="e">
        <f t="shared" si="344"/>
        <v>#N/A</v>
      </c>
      <c r="BN192" s="138" t="e">
        <f t="shared" si="344"/>
        <v>#N/A</v>
      </c>
      <c r="BO192" s="138"/>
      <c r="BP192" s="143" t="str">
        <f t="shared" si="305"/>
        <v/>
      </c>
      <c r="BQ192" s="144" t="str">
        <f t="shared" si="306"/>
        <v/>
      </c>
      <c r="BR192" s="138" t="e">
        <f t="shared" si="345"/>
        <v>#N/A</v>
      </c>
      <c r="BS192" s="138" t="e">
        <f t="shared" si="345"/>
        <v>#N/A</v>
      </c>
      <c r="BT192" s="138"/>
      <c r="BU192" s="143" t="str">
        <f t="shared" si="307"/>
        <v/>
      </c>
      <c r="BV192" s="144" t="str">
        <f t="shared" si="308"/>
        <v/>
      </c>
      <c r="BW192" s="138" t="e">
        <f t="shared" si="346"/>
        <v>#N/A</v>
      </c>
      <c r="BX192" s="138" t="e">
        <f t="shared" si="346"/>
        <v>#N/A</v>
      </c>
      <c r="BY192" s="138"/>
      <c r="BZ192" s="143" t="str">
        <f t="shared" si="309"/>
        <v/>
      </c>
      <c r="CA192" s="144" t="str">
        <f t="shared" si="310"/>
        <v/>
      </c>
      <c r="CB192" s="138" t="e">
        <f t="shared" si="347"/>
        <v>#N/A</v>
      </c>
      <c r="CC192" s="138" t="e">
        <f t="shared" si="347"/>
        <v>#N/A</v>
      </c>
      <c r="CD192" s="138"/>
      <c r="CE192" s="143" t="str">
        <f t="shared" si="311"/>
        <v/>
      </c>
      <c r="CF192" s="144" t="str">
        <f t="shared" si="312"/>
        <v/>
      </c>
      <c r="CG192" s="138" t="e">
        <f t="shared" si="348"/>
        <v>#N/A</v>
      </c>
      <c r="CH192" s="138" t="e">
        <f t="shared" si="348"/>
        <v>#N/A</v>
      </c>
      <c r="CJ192" s="171"/>
      <c r="CK192" s="133"/>
      <c r="CL192" s="133"/>
      <c r="CM192" s="133"/>
      <c r="CN192" s="133"/>
      <c r="CO192" s="133"/>
      <c r="CP192" s="133"/>
      <c r="CQ192" s="133"/>
      <c r="CR192" s="133"/>
      <c r="CS192" s="133"/>
      <c r="CT192" s="133"/>
      <c r="CU192" s="133"/>
      <c r="CV192" s="133"/>
      <c r="CW192" s="133"/>
      <c r="CX192" s="133"/>
      <c r="CY192" s="133"/>
      <c r="CZ192" s="133"/>
      <c r="DA192" s="133"/>
      <c r="DB192" s="133"/>
      <c r="DC192" s="133"/>
      <c r="DD192" s="133"/>
      <c r="DE192" s="133"/>
      <c r="DF192" s="133"/>
      <c r="DG192" s="133"/>
      <c r="DH192" s="133"/>
      <c r="DI192" s="133"/>
      <c r="DJ192" s="133"/>
      <c r="DK192" s="133"/>
      <c r="DL192" s="133"/>
      <c r="DM192" s="133"/>
      <c r="DN192" s="133"/>
      <c r="DO192" s="133"/>
      <c r="DP192" s="133"/>
      <c r="DQ192" s="133"/>
      <c r="DR192" s="133"/>
      <c r="DS192" s="133"/>
      <c r="DT192" s="133"/>
      <c r="DU192" s="133"/>
      <c r="DV192" s="133"/>
      <c r="DW192" s="133"/>
      <c r="DX192" s="133"/>
      <c r="DY192" s="133"/>
      <c r="DZ192" s="133"/>
      <c r="EA192" s="133"/>
      <c r="EB192" s="133"/>
      <c r="EC192" s="133"/>
      <c r="ED192" s="133"/>
      <c r="EE192" s="133"/>
      <c r="EF192" s="133"/>
      <c r="EG192" s="133"/>
      <c r="EH192" s="133"/>
      <c r="EI192" s="133"/>
      <c r="EJ192" s="133"/>
      <c r="EK192" s="133"/>
      <c r="EL192" s="133"/>
      <c r="EM192" s="133"/>
      <c r="EN192" s="133"/>
      <c r="EO192" s="133"/>
      <c r="EP192" s="133"/>
      <c r="EQ192" s="133"/>
      <c r="ER192" s="133"/>
      <c r="ES192" s="133"/>
      <c r="ET192" s="133"/>
      <c r="EU192" s="133"/>
      <c r="EV192" s="133"/>
      <c r="EW192" s="133"/>
      <c r="EX192" s="133"/>
      <c r="EY192" s="133"/>
      <c r="EZ192" s="133"/>
      <c r="FA192" s="133"/>
      <c r="FB192" s="133"/>
      <c r="FC192" s="133"/>
      <c r="FD192" s="133"/>
      <c r="FE192" s="133"/>
      <c r="FF192" s="133"/>
      <c r="FG192" s="133"/>
      <c r="FH192" s="133"/>
      <c r="FI192" s="133"/>
      <c r="FJ192" s="133"/>
      <c r="FK192" s="133"/>
      <c r="FL192" s="133"/>
      <c r="FM192" s="133"/>
      <c r="FN192" s="133"/>
      <c r="FO192" s="133"/>
      <c r="FP192" s="133"/>
      <c r="FQ192" s="133"/>
      <c r="FR192" s="133"/>
      <c r="FS192" s="133"/>
      <c r="FT192" s="133"/>
      <c r="FU192" s="133"/>
      <c r="FV192" s="133"/>
      <c r="FW192" s="133"/>
      <c r="FX192" s="133"/>
      <c r="FY192" s="133"/>
      <c r="FZ192" s="133"/>
      <c r="GA192" s="133"/>
      <c r="GB192" s="133"/>
      <c r="GC192" s="133"/>
      <c r="GD192" s="133"/>
      <c r="GE192" s="133"/>
      <c r="GF192" s="133"/>
      <c r="GG192" s="133"/>
      <c r="GH192" s="133"/>
      <c r="GI192" s="133"/>
      <c r="GJ192" s="133"/>
      <c r="GK192" s="133"/>
      <c r="GL192" s="133"/>
      <c r="GM192" s="133"/>
      <c r="GN192" s="133"/>
      <c r="GO192" s="133"/>
      <c r="GP192" s="133"/>
      <c r="GQ192" s="133"/>
      <c r="GR192" s="133"/>
      <c r="GS192" s="133"/>
      <c r="GT192" s="133"/>
      <c r="GU192" s="133"/>
      <c r="GV192" s="133"/>
      <c r="GW192" s="133"/>
      <c r="GX192" s="133"/>
      <c r="GY192" s="133"/>
      <c r="GZ192" s="133"/>
      <c r="HA192" s="133"/>
      <c r="HB192" s="133"/>
    </row>
    <row r="193" spans="2:210" x14ac:dyDescent="0.25">
      <c r="B193" s="120"/>
      <c r="C193" s="114"/>
      <c r="D193"/>
      <c r="E193"/>
      <c r="F193" s="120"/>
      <c r="G193" s="114"/>
      <c r="H193"/>
      <c r="I193"/>
      <c r="J193" s="120"/>
      <c r="K193" s="114"/>
      <c r="L193"/>
      <c r="M193"/>
      <c r="N193" s="120"/>
      <c r="O193" s="114"/>
      <c r="P193"/>
      <c r="Q193"/>
      <c r="R193" s="120"/>
      <c r="S193" s="114"/>
      <c r="T193"/>
      <c r="U193"/>
      <c r="V193" s="120"/>
      <c r="W193" s="114"/>
      <c r="X193"/>
      <c r="Y193"/>
      <c r="AA193" s="140" t="str">
        <f t="shared" si="331"/>
        <v/>
      </c>
      <c r="AB193" s="141" t="str">
        <f t="shared" si="283"/>
        <v/>
      </c>
      <c r="AC193" s="142" t="e">
        <f t="shared" si="295"/>
        <v>#N/A</v>
      </c>
      <c r="AD193" s="142" t="e">
        <f t="shared" si="313"/>
        <v>#VALUE!</v>
      </c>
      <c r="AE193" s="134" t="str">
        <f t="shared" si="284"/>
        <v/>
      </c>
      <c r="AF193" s="140" t="str">
        <f t="shared" si="332"/>
        <v/>
      </c>
      <c r="AG193" s="141" t="str">
        <f t="shared" si="285"/>
        <v/>
      </c>
      <c r="AH193" s="142" t="e">
        <f t="shared" si="296"/>
        <v>#N/A</v>
      </c>
      <c r="AI193" s="142" t="e">
        <f t="shared" si="314"/>
        <v>#VALUE!</v>
      </c>
      <c r="AJ193" s="134" t="str">
        <f t="shared" si="286"/>
        <v/>
      </c>
      <c r="AK193" s="140" t="str">
        <f t="shared" si="333"/>
        <v/>
      </c>
      <c r="AL193" s="141" t="str">
        <f t="shared" si="287"/>
        <v/>
      </c>
      <c r="AM193" s="142" t="e">
        <f t="shared" si="297"/>
        <v>#N/A</v>
      </c>
      <c r="AN193" s="142" t="e">
        <f t="shared" si="315"/>
        <v>#VALUE!</v>
      </c>
      <c r="AO193" s="134" t="str">
        <f t="shared" si="288"/>
        <v/>
      </c>
      <c r="AP193" s="140" t="str">
        <f t="shared" si="334"/>
        <v/>
      </c>
      <c r="AQ193" s="141" t="str">
        <f t="shared" si="289"/>
        <v/>
      </c>
      <c r="AR193" s="142" t="e">
        <f t="shared" si="298"/>
        <v>#N/A</v>
      </c>
      <c r="AS193" s="142" t="e">
        <f t="shared" si="316"/>
        <v>#VALUE!</v>
      </c>
      <c r="AT193" s="134" t="str">
        <f t="shared" si="290"/>
        <v/>
      </c>
      <c r="AU193" s="140" t="str">
        <f t="shared" si="335"/>
        <v/>
      </c>
      <c r="AV193" s="141" t="str">
        <f t="shared" si="291"/>
        <v/>
      </c>
      <c r="AW193" s="142" t="e">
        <f t="shared" si="299"/>
        <v>#N/A</v>
      </c>
      <c r="AX193" s="142" t="e">
        <f t="shared" si="317"/>
        <v>#VALUE!</v>
      </c>
      <c r="AY193" s="134" t="str">
        <f t="shared" si="292"/>
        <v/>
      </c>
      <c r="AZ193" s="140" t="str">
        <f t="shared" si="336"/>
        <v/>
      </c>
      <c r="BA193" s="141" t="str">
        <f t="shared" si="293"/>
        <v/>
      </c>
      <c r="BB193" s="142" t="e">
        <f t="shared" si="300"/>
        <v>#N/A</v>
      </c>
      <c r="BC193" s="142" t="e">
        <f t="shared" si="318"/>
        <v>#VALUE!</v>
      </c>
      <c r="BD193" s="134" t="str">
        <f t="shared" si="294"/>
        <v/>
      </c>
      <c r="BF193" s="143" t="str">
        <f t="shared" si="301"/>
        <v/>
      </c>
      <c r="BG193" s="144" t="str">
        <f t="shared" si="302"/>
        <v/>
      </c>
      <c r="BH193" s="138" t="e">
        <f t="shared" si="343"/>
        <v>#N/A</v>
      </c>
      <c r="BI193" s="138" t="e">
        <f t="shared" si="343"/>
        <v>#N/A</v>
      </c>
      <c r="BJ193" s="138"/>
      <c r="BK193" s="143" t="str">
        <f t="shared" si="303"/>
        <v/>
      </c>
      <c r="BL193" s="144" t="str">
        <f t="shared" si="304"/>
        <v/>
      </c>
      <c r="BM193" s="138" t="e">
        <f t="shared" si="344"/>
        <v>#N/A</v>
      </c>
      <c r="BN193" s="138" t="e">
        <f t="shared" si="344"/>
        <v>#N/A</v>
      </c>
      <c r="BO193" s="138"/>
      <c r="BP193" s="143" t="str">
        <f t="shared" si="305"/>
        <v/>
      </c>
      <c r="BQ193" s="144" t="str">
        <f t="shared" si="306"/>
        <v/>
      </c>
      <c r="BR193" s="138" t="e">
        <f t="shared" si="345"/>
        <v>#N/A</v>
      </c>
      <c r="BS193" s="138" t="e">
        <f t="shared" si="345"/>
        <v>#N/A</v>
      </c>
      <c r="BT193" s="138"/>
      <c r="BU193" s="143" t="str">
        <f t="shared" si="307"/>
        <v/>
      </c>
      <c r="BV193" s="144" t="str">
        <f t="shared" si="308"/>
        <v/>
      </c>
      <c r="BW193" s="138" t="e">
        <f t="shared" si="346"/>
        <v>#N/A</v>
      </c>
      <c r="BX193" s="138" t="e">
        <f t="shared" si="346"/>
        <v>#N/A</v>
      </c>
      <c r="BY193" s="138"/>
      <c r="BZ193" s="143" t="str">
        <f t="shared" si="309"/>
        <v/>
      </c>
      <c r="CA193" s="144" t="str">
        <f t="shared" si="310"/>
        <v/>
      </c>
      <c r="CB193" s="138" t="e">
        <f t="shared" si="347"/>
        <v>#N/A</v>
      </c>
      <c r="CC193" s="138" t="e">
        <f t="shared" si="347"/>
        <v>#N/A</v>
      </c>
      <c r="CD193" s="138"/>
      <c r="CE193" s="143" t="str">
        <f t="shared" si="311"/>
        <v/>
      </c>
      <c r="CF193" s="144" t="str">
        <f t="shared" si="312"/>
        <v/>
      </c>
      <c r="CG193" s="138" t="e">
        <f t="shared" si="348"/>
        <v>#N/A</v>
      </c>
      <c r="CH193" s="138" t="e">
        <f t="shared" si="348"/>
        <v>#N/A</v>
      </c>
      <c r="CJ193" s="171"/>
      <c r="CK193" s="133"/>
      <c r="CL193" s="133"/>
      <c r="CM193" s="133"/>
      <c r="CN193" s="133"/>
      <c r="CO193" s="133"/>
      <c r="CP193" s="133"/>
      <c r="CQ193" s="133"/>
      <c r="CR193" s="133"/>
      <c r="CS193" s="133"/>
      <c r="CT193" s="133"/>
      <c r="CU193" s="133"/>
      <c r="CV193" s="133"/>
      <c r="CW193" s="133"/>
      <c r="CX193" s="133"/>
      <c r="CY193" s="133"/>
      <c r="CZ193" s="133"/>
      <c r="DA193" s="133"/>
      <c r="DB193" s="133"/>
      <c r="DC193" s="133"/>
      <c r="DD193" s="133"/>
      <c r="DE193" s="133"/>
      <c r="DF193" s="133"/>
      <c r="DG193" s="133"/>
      <c r="DH193" s="133"/>
      <c r="DI193" s="133"/>
      <c r="DJ193" s="133"/>
      <c r="DK193" s="133"/>
      <c r="DL193" s="133"/>
      <c r="DM193" s="133"/>
      <c r="DN193" s="133"/>
      <c r="DO193" s="133"/>
      <c r="DP193" s="133"/>
      <c r="DQ193" s="133"/>
      <c r="DR193" s="133"/>
      <c r="DS193" s="133"/>
      <c r="DT193" s="133"/>
      <c r="DU193" s="133"/>
      <c r="DV193" s="133"/>
      <c r="DW193" s="133"/>
      <c r="DX193" s="133"/>
      <c r="DY193" s="133"/>
      <c r="DZ193" s="133"/>
      <c r="EA193" s="133"/>
      <c r="EB193" s="133"/>
      <c r="EC193" s="133"/>
      <c r="ED193" s="133"/>
      <c r="EE193" s="133"/>
      <c r="EF193" s="133"/>
      <c r="EG193" s="133"/>
      <c r="EH193" s="133"/>
      <c r="EI193" s="133"/>
      <c r="EJ193" s="133"/>
      <c r="EK193" s="133"/>
      <c r="EL193" s="133"/>
      <c r="EM193" s="133"/>
      <c r="EN193" s="133"/>
      <c r="EO193" s="133"/>
      <c r="EP193" s="133"/>
      <c r="EQ193" s="133"/>
      <c r="ER193" s="133"/>
      <c r="ES193" s="133"/>
      <c r="ET193" s="133"/>
      <c r="EU193" s="133"/>
      <c r="EV193" s="133"/>
      <c r="EW193" s="133"/>
      <c r="EX193" s="133"/>
      <c r="EY193" s="133"/>
      <c r="EZ193" s="133"/>
      <c r="FA193" s="133"/>
      <c r="FB193" s="133"/>
      <c r="FC193" s="133"/>
      <c r="FD193" s="133"/>
      <c r="FE193" s="133"/>
      <c r="FF193" s="133"/>
      <c r="FG193" s="133"/>
      <c r="FH193" s="133"/>
      <c r="FI193" s="133"/>
      <c r="FJ193" s="133"/>
      <c r="FK193" s="133"/>
      <c r="FL193" s="133"/>
      <c r="FM193" s="133"/>
      <c r="FN193" s="133"/>
      <c r="FO193" s="133"/>
      <c r="FP193" s="133"/>
      <c r="FQ193" s="133"/>
      <c r="FR193" s="133"/>
      <c r="FS193" s="133"/>
      <c r="FT193" s="133"/>
      <c r="FU193" s="133"/>
      <c r="FV193" s="133"/>
      <c r="FW193" s="133"/>
      <c r="FX193" s="133"/>
      <c r="FY193" s="133"/>
      <c r="FZ193" s="133"/>
      <c r="GA193" s="133"/>
      <c r="GB193" s="133"/>
      <c r="GC193" s="133"/>
      <c r="GD193" s="133"/>
      <c r="GE193" s="133"/>
      <c r="GF193" s="133"/>
      <c r="GG193" s="133"/>
      <c r="GH193" s="133"/>
      <c r="GI193" s="133"/>
      <c r="GJ193" s="133"/>
      <c r="GK193" s="133"/>
      <c r="GL193" s="133"/>
      <c r="GM193" s="133"/>
      <c r="GN193" s="133"/>
      <c r="GO193" s="133"/>
      <c r="GP193" s="133"/>
      <c r="GQ193" s="133"/>
      <c r="GR193" s="133"/>
      <c r="GS193" s="133"/>
      <c r="GT193" s="133"/>
      <c r="GU193" s="133"/>
      <c r="GV193" s="133"/>
      <c r="GW193" s="133"/>
      <c r="GX193" s="133"/>
      <c r="GY193" s="133"/>
      <c r="GZ193" s="133"/>
      <c r="HA193" s="133"/>
      <c r="HB193" s="133"/>
    </row>
    <row r="194" spans="2:210" x14ac:dyDescent="0.25">
      <c r="B194" s="120"/>
      <c r="C194" s="114"/>
      <c r="D194"/>
      <c r="E194"/>
      <c r="F194" s="120"/>
      <c r="G194" s="114"/>
      <c r="H194"/>
      <c r="I194"/>
      <c r="J194" s="120"/>
      <c r="K194" s="114"/>
      <c r="L194"/>
      <c r="M194"/>
      <c r="N194" s="120"/>
      <c r="O194" s="114"/>
      <c r="P194"/>
      <c r="Q194"/>
      <c r="R194" s="120"/>
      <c r="S194" s="114"/>
      <c r="T194"/>
      <c r="U194"/>
      <c r="V194" s="120"/>
      <c r="W194" s="114"/>
      <c r="X194"/>
      <c r="Y194"/>
      <c r="AA194" s="140" t="str">
        <f t="shared" si="331"/>
        <v/>
      </c>
      <c r="AB194" s="141" t="str">
        <f t="shared" si="283"/>
        <v/>
      </c>
      <c r="AC194" s="142" t="e">
        <f t="shared" si="295"/>
        <v>#N/A</v>
      </c>
      <c r="AD194" s="142" t="e">
        <f t="shared" si="313"/>
        <v>#VALUE!</v>
      </c>
      <c r="AE194" s="134" t="str">
        <f t="shared" si="284"/>
        <v/>
      </c>
      <c r="AF194" s="140" t="str">
        <f t="shared" si="332"/>
        <v/>
      </c>
      <c r="AG194" s="141" t="str">
        <f t="shared" si="285"/>
        <v/>
      </c>
      <c r="AH194" s="142" t="e">
        <f t="shared" si="296"/>
        <v>#N/A</v>
      </c>
      <c r="AI194" s="142" t="e">
        <f t="shared" si="314"/>
        <v>#VALUE!</v>
      </c>
      <c r="AJ194" s="134" t="str">
        <f t="shared" si="286"/>
        <v/>
      </c>
      <c r="AK194" s="140" t="str">
        <f t="shared" si="333"/>
        <v/>
      </c>
      <c r="AL194" s="141" t="str">
        <f t="shared" si="287"/>
        <v/>
      </c>
      <c r="AM194" s="142" t="e">
        <f t="shared" si="297"/>
        <v>#N/A</v>
      </c>
      <c r="AN194" s="142" t="e">
        <f t="shared" si="315"/>
        <v>#VALUE!</v>
      </c>
      <c r="AO194" s="134" t="str">
        <f t="shared" si="288"/>
        <v/>
      </c>
      <c r="AP194" s="140" t="str">
        <f t="shared" si="334"/>
        <v/>
      </c>
      <c r="AQ194" s="141" t="str">
        <f t="shared" si="289"/>
        <v/>
      </c>
      <c r="AR194" s="142" t="e">
        <f t="shared" si="298"/>
        <v>#N/A</v>
      </c>
      <c r="AS194" s="142" t="e">
        <f t="shared" si="316"/>
        <v>#VALUE!</v>
      </c>
      <c r="AT194" s="134" t="str">
        <f t="shared" si="290"/>
        <v/>
      </c>
      <c r="AU194" s="140" t="str">
        <f t="shared" si="335"/>
        <v/>
      </c>
      <c r="AV194" s="141" t="str">
        <f t="shared" si="291"/>
        <v/>
      </c>
      <c r="AW194" s="142" t="e">
        <f t="shared" si="299"/>
        <v>#N/A</v>
      </c>
      <c r="AX194" s="142" t="e">
        <f t="shared" si="317"/>
        <v>#VALUE!</v>
      </c>
      <c r="AY194" s="134" t="str">
        <f t="shared" si="292"/>
        <v/>
      </c>
      <c r="AZ194" s="140" t="str">
        <f t="shared" si="336"/>
        <v/>
      </c>
      <c r="BA194" s="141" t="str">
        <f t="shared" si="293"/>
        <v/>
      </c>
      <c r="BB194" s="142" t="e">
        <f t="shared" si="300"/>
        <v>#N/A</v>
      </c>
      <c r="BC194" s="142" t="e">
        <f t="shared" si="318"/>
        <v>#VALUE!</v>
      </c>
      <c r="BD194" s="134" t="str">
        <f t="shared" si="294"/>
        <v/>
      </c>
      <c r="BF194" s="143" t="str">
        <f t="shared" si="301"/>
        <v/>
      </c>
      <c r="BG194" s="144" t="str">
        <f t="shared" si="302"/>
        <v/>
      </c>
      <c r="BH194" s="138" t="e">
        <f t="shared" si="343"/>
        <v>#N/A</v>
      </c>
      <c r="BI194" s="138" t="e">
        <f t="shared" si="343"/>
        <v>#N/A</v>
      </c>
      <c r="BJ194" s="138"/>
      <c r="BK194" s="143" t="str">
        <f t="shared" si="303"/>
        <v/>
      </c>
      <c r="BL194" s="144" t="str">
        <f t="shared" si="304"/>
        <v/>
      </c>
      <c r="BM194" s="138" t="e">
        <f t="shared" si="344"/>
        <v>#N/A</v>
      </c>
      <c r="BN194" s="138" t="e">
        <f t="shared" si="344"/>
        <v>#N/A</v>
      </c>
      <c r="BO194" s="138"/>
      <c r="BP194" s="143" t="str">
        <f t="shared" si="305"/>
        <v/>
      </c>
      <c r="BQ194" s="144" t="str">
        <f t="shared" si="306"/>
        <v/>
      </c>
      <c r="BR194" s="138" t="e">
        <f t="shared" si="345"/>
        <v>#N/A</v>
      </c>
      <c r="BS194" s="138" t="e">
        <f t="shared" si="345"/>
        <v>#N/A</v>
      </c>
      <c r="BT194" s="138"/>
      <c r="BU194" s="143" t="str">
        <f t="shared" si="307"/>
        <v/>
      </c>
      <c r="BV194" s="144" t="str">
        <f t="shared" si="308"/>
        <v/>
      </c>
      <c r="BW194" s="138" t="e">
        <f t="shared" si="346"/>
        <v>#N/A</v>
      </c>
      <c r="BX194" s="138" t="e">
        <f t="shared" si="346"/>
        <v>#N/A</v>
      </c>
      <c r="BY194" s="138"/>
      <c r="BZ194" s="143" t="str">
        <f t="shared" si="309"/>
        <v/>
      </c>
      <c r="CA194" s="144" t="str">
        <f t="shared" si="310"/>
        <v/>
      </c>
      <c r="CB194" s="138" t="e">
        <f t="shared" si="347"/>
        <v>#N/A</v>
      </c>
      <c r="CC194" s="138" t="e">
        <f t="shared" si="347"/>
        <v>#N/A</v>
      </c>
      <c r="CD194" s="138"/>
      <c r="CE194" s="143" t="str">
        <f t="shared" si="311"/>
        <v/>
      </c>
      <c r="CF194" s="144" t="str">
        <f t="shared" si="312"/>
        <v/>
      </c>
      <c r="CG194" s="138" t="e">
        <f t="shared" si="348"/>
        <v>#N/A</v>
      </c>
      <c r="CH194" s="138" t="e">
        <f t="shared" si="348"/>
        <v>#N/A</v>
      </c>
      <c r="CJ194" s="171"/>
      <c r="CK194" s="133"/>
      <c r="CL194" s="133"/>
      <c r="CM194" s="133"/>
      <c r="CN194" s="133"/>
      <c r="CO194" s="133"/>
      <c r="CP194" s="133"/>
      <c r="CQ194" s="133"/>
      <c r="CR194" s="133"/>
      <c r="CS194" s="133"/>
      <c r="CT194" s="133"/>
      <c r="CU194" s="133"/>
      <c r="CV194" s="133"/>
      <c r="CW194" s="133"/>
      <c r="CX194" s="133"/>
      <c r="CY194" s="133"/>
      <c r="CZ194" s="133"/>
      <c r="DA194" s="133"/>
      <c r="DB194" s="133"/>
      <c r="DC194" s="133"/>
      <c r="DD194" s="133"/>
      <c r="DE194" s="133"/>
      <c r="DF194" s="133"/>
      <c r="DG194" s="133"/>
      <c r="DH194" s="133"/>
      <c r="DI194" s="133"/>
      <c r="DJ194" s="133"/>
      <c r="DK194" s="133"/>
      <c r="DL194" s="133"/>
      <c r="DM194" s="133"/>
      <c r="DN194" s="133"/>
      <c r="DO194" s="133"/>
      <c r="DP194" s="133"/>
      <c r="DQ194" s="133"/>
      <c r="DR194" s="133"/>
      <c r="DS194" s="133"/>
      <c r="DT194" s="133"/>
      <c r="DU194" s="133"/>
      <c r="DV194" s="133"/>
      <c r="DW194" s="133"/>
      <c r="DX194" s="133"/>
      <c r="DY194" s="133"/>
      <c r="DZ194" s="133"/>
      <c r="EA194" s="133"/>
      <c r="EB194" s="133"/>
      <c r="EC194" s="133"/>
      <c r="ED194" s="133"/>
      <c r="EE194" s="133"/>
      <c r="EF194" s="133"/>
      <c r="EG194" s="133"/>
      <c r="EH194" s="133"/>
      <c r="EI194" s="133"/>
      <c r="EJ194" s="133"/>
      <c r="EK194" s="133"/>
      <c r="EL194" s="133"/>
      <c r="EM194" s="133"/>
      <c r="EN194" s="133"/>
      <c r="EO194" s="133"/>
      <c r="EP194" s="133"/>
      <c r="EQ194" s="133"/>
      <c r="ER194" s="133"/>
      <c r="ES194" s="133"/>
      <c r="ET194" s="133"/>
      <c r="EU194" s="133"/>
      <c r="EV194" s="133"/>
      <c r="EW194" s="133"/>
      <c r="EX194" s="133"/>
      <c r="EY194" s="133"/>
      <c r="EZ194" s="133"/>
      <c r="FA194" s="133"/>
      <c r="FB194" s="133"/>
      <c r="FC194" s="133"/>
      <c r="FD194" s="133"/>
      <c r="FE194" s="133"/>
      <c r="FF194" s="133"/>
      <c r="FG194" s="133"/>
      <c r="FH194" s="133"/>
      <c r="FI194" s="133"/>
      <c r="FJ194" s="133"/>
      <c r="FK194" s="133"/>
      <c r="FL194" s="133"/>
      <c r="FM194" s="133"/>
      <c r="FN194" s="133"/>
      <c r="FO194" s="133"/>
      <c r="FP194" s="133"/>
      <c r="FQ194" s="133"/>
      <c r="FR194" s="133"/>
      <c r="FS194" s="133"/>
      <c r="FT194" s="133"/>
      <c r="FU194" s="133"/>
      <c r="FV194" s="133"/>
      <c r="FW194" s="133"/>
      <c r="FX194" s="133"/>
      <c r="FY194" s="133"/>
      <c r="FZ194" s="133"/>
      <c r="GA194" s="133"/>
      <c r="GB194" s="133"/>
      <c r="GC194" s="133"/>
      <c r="GD194" s="133"/>
      <c r="GE194" s="133"/>
      <c r="GF194" s="133"/>
      <c r="GG194" s="133"/>
      <c r="GH194" s="133"/>
      <c r="GI194" s="133"/>
      <c r="GJ194" s="133"/>
      <c r="GK194" s="133"/>
      <c r="GL194" s="133"/>
      <c r="GM194" s="133"/>
      <c r="GN194" s="133"/>
      <c r="GO194" s="133"/>
      <c r="GP194" s="133"/>
      <c r="GQ194" s="133"/>
      <c r="GR194" s="133"/>
      <c r="GS194" s="133"/>
      <c r="GT194" s="133"/>
      <c r="GU194" s="133"/>
      <c r="GV194" s="133"/>
      <c r="GW194" s="133"/>
      <c r="GX194" s="133"/>
      <c r="GY194" s="133"/>
      <c r="GZ194" s="133"/>
      <c r="HA194" s="133"/>
      <c r="HB194" s="133"/>
    </row>
    <row r="195" spans="2:210" x14ac:dyDescent="0.25">
      <c r="B195" s="120"/>
      <c r="C195" s="114"/>
      <c r="D195"/>
      <c r="E195"/>
      <c r="F195" s="120"/>
      <c r="G195" s="114"/>
      <c r="H195"/>
      <c r="I195"/>
      <c r="J195" s="120"/>
      <c r="K195" s="114"/>
      <c r="L195"/>
      <c r="M195"/>
      <c r="N195" s="120"/>
      <c r="O195" s="114"/>
      <c r="P195"/>
      <c r="Q195"/>
      <c r="R195" s="120"/>
      <c r="S195" s="114"/>
      <c r="T195"/>
      <c r="U195"/>
      <c r="V195" s="120"/>
      <c r="W195" s="114"/>
      <c r="X195"/>
      <c r="Y195"/>
      <c r="AA195" s="140" t="str">
        <f t="shared" si="331"/>
        <v/>
      </c>
      <c r="AB195" s="141" t="str">
        <f t="shared" ref="AB195:AB258" si="349">IF(AA195&lt;&gt;"",E195-E$3,"")</f>
        <v/>
      </c>
      <c r="AC195" s="142" t="e">
        <f t="shared" si="295"/>
        <v>#N/A</v>
      </c>
      <c r="AD195" s="142" t="e">
        <f t="shared" si="313"/>
        <v>#VALUE!</v>
      </c>
      <c r="AE195" s="134" t="str">
        <f t="shared" ref="AE195:AE258" si="350">IF(C195&lt;&gt;0,(TEXT(C195-C$3,"[s]")+0),"")</f>
        <v/>
      </c>
      <c r="AF195" s="140" t="str">
        <f t="shared" si="332"/>
        <v/>
      </c>
      <c r="AG195" s="141" t="str">
        <f t="shared" ref="AG195:AG258" si="351">IF(AF195&lt;&gt;"",I195-I$3,"")</f>
        <v/>
      </c>
      <c r="AH195" s="142" t="e">
        <f t="shared" si="296"/>
        <v>#N/A</v>
      </c>
      <c r="AI195" s="142" t="e">
        <f t="shared" si="314"/>
        <v>#VALUE!</v>
      </c>
      <c r="AJ195" s="134" t="str">
        <f t="shared" ref="AJ195:AJ258" si="352">IF(G195&lt;&gt;0,(TEXT(G195-G$3,"[s]")+0),"")</f>
        <v/>
      </c>
      <c r="AK195" s="140" t="str">
        <f t="shared" si="333"/>
        <v/>
      </c>
      <c r="AL195" s="141" t="str">
        <f t="shared" ref="AL195:AL258" si="353">IF(AK195&lt;&gt;"",M195-M$3,"")</f>
        <v/>
      </c>
      <c r="AM195" s="142" t="e">
        <f t="shared" si="297"/>
        <v>#N/A</v>
      </c>
      <c r="AN195" s="142" t="e">
        <f t="shared" si="315"/>
        <v>#VALUE!</v>
      </c>
      <c r="AO195" s="134" t="str">
        <f t="shared" ref="AO195:AO258" si="354">IF(K195&lt;&gt;0,(TEXT(K195-K$3,"[s]")+0),"")</f>
        <v/>
      </c>
      <c r="AP195" s="140" t="str">
        <f t="shared" si="334"/>
        <v/>
      </c>
      <c r="AQ195" s="141" t="str">
        <f t="shared" ref="AQ195:AQ258" si="355">IF(AP195&lt;&gt;"",Q195-Q$3,"")</f>
        <v/>
      </c>
      <c r="AR195" s="142" t="e">
        <f t="shared" si="298"/>
        <v>#N/A</v>
      </c>
      <c r="AS195" s="142" t="e">
        <f t="shared" si="316"/>
        <v>#VALUE!</v>
      </c>
      <c r="AT195" s="134" t="str">
        <f t="shared" ref="AT195:AT258" si="356">IF(O195&lt;&gt;0,(TEXT(O195-O$3,"[s]")+0),"")</f>
        <v/>
      </c>
      <c r="AU195" s="140" t="str">
        <f t="shared" si="335"/>
        <v/>
      </c>
      <c r="AV195" s="141" t="str">
        <f t="shared" ref="AV195:AV258" si="357">IF(AU195&lt;&gt;"",U195-U$3,"")</f>
        <v/>
      </c>
      <c r="AW195" s="142" t="e">
        <f t="shared" si="299"/>
        <v>#N/A</v>
      </c>
      <c r="AX195" s="142" t="e">
        <f t="shared" si="317"/>
        <v>#VALUE!</v>
      </c>
      <c r="AY195" s="134" t="str">
        <f t="shared" ref="AY195:AY258" si="358">IF(S195&lt;&gt;0,(TEXT(S195-S$3,"[s]")+0),"")</f>
        <v/>
      </c>
      <c r="AZ195" s="140" t="str">
        <f t="shared" si="336"/>
        <v/>
      </c>
      <c r="BA195" s="141" t="str">
        <f t="shared" ref="BA195:BA258" si="359">IF(AZ195&lt;&gt;"",Y195-Y$3,"")</f>
        <v/>
      </c>
      <c r="BB195" s="142" t="e">
        <f t="shared" si="300"/>
        <v>#N/A</v>
      </c>
      <c r="BC195" s="142" t="e">
        <f t="shared" si="318"/>
        <v>#VALUE!</v>
      </c>
      <c r="BD195" s="134" t="str">
        <f t="shared" ref="BD195:BD258" si="360">IF(W195&lt;&gt;0,(TEXT(W195-W$3,"[s]")+0),"")</f>
        <v/>
      </c>
      <c r="BF195" s="143" t="str">
        <f t="shared" si="301"/>
        <v/>
      </c>
      <c r="BG195" s="144" t="str">
        <f t="shared" si="302"/>
        <v/>
      </c>
      <c r="BH195" s="138" t="e">
        <f t="shared" si="343"/>
        <v>#N/A</v>
      </c>
      <c r="BI195" s="138" t="e">
        <f t="shared" si="343"/>
        <v>#N/A</v>
      </c>
      <c r="BJ195" s="138"/>
      <c r="BK195" s="143" t="str">
        <f t="shared" si="303"/>
        <v/>
      </c>
      <c r="BL195" s="144" t="str">
        <f t="shared" si="304"/>
        <v/>
      </c>
      <c r="BM195" s="138" t="e">
        <f t="shared" si="344"/>
        <v>#N/A</v>
      </c>
      <c r="BN195" s="138" t="e">
        <f t="shared" si="344"/>
        <v>#N/A</v>
      </c>
      <c r="BO195" s="138"/>
      <c r="BP195" s="143" t="str">
        <f t="shared" si="305"/>
        <v/>
      </c>
      <c r="BQ195" s="144" t="str">
        <f t="shared" si="306"/>
        <v/>
      </c>
      <c r="BR195" s="138" t="e">
        <f t="shared" si="345"/>
        <v>#N/A</v>
      </c>
      <c r="BS195" s="138" t="e">
        <f t="shared" si="345"/>
        <v>#N/A</v>
      </c>
      <c r="BT195" s="138"/>
      <c r="BU195" s="143" t="str">
        <f t="shared" si="307"/>
        <v/>
      </c>
      <c r="BV195" s="144" t="str">
        <f t="shared" si="308"/>
        <v/>
      </c>
      <c r="BW195" s="138" t="e">
        <f t="shared" si="346"/>
        <v>#N/A</v>
      </c>
      <c r="BX195" s="138" t="e">
        <f t="shared" si="346"/>
        <v>#N/A</v>
      </c>
      <c r="BY195" s="138"/>
      <c r="BZ195" s="143" t="str">
        <f t="shared" si="309"/>
        <v/>
      </c>
      <c r="CA195" s="144" t="str">
        <f t="shared" si="310"/>
        <v/>
      </c>
      <c r="CB195" s="138" t="e">
        <f t="shared" si="347"/>
        <v>#N/A</v>
      </c>
      <c r="CC195" s="138" t="e">
        <f t="shared" si="347"/>
        <v>#N/A</v>
      </c>
      <c r="CD195" s="138"/>
      <c r="CE195" s="143" t="str">
        <f t="shared" si="311"/>
        <v/>
      </c>
      <c r="CF195" s="144" t="str">
        <f t="shared" si="312"/>
        <v/>
      </c>
      <c r="CG195" s="138" t="e">
        <f t="shared" si="348"/>
        <v>#N/A</v>
      </c>
      <c r="CH195" s="138" t="e">
        <f t="shared" si="348"/>
        <v>#N/A</v>
      </c>
      <c r="CJ195" s="171"/>
      <c r="CK195" s="133"/>
      <c r="CL195" s="133"/>
      <c r="CM195" s="133"/>
      <c r="CN195" s="133"/>
      <c r="CO195" s="133"/>
      <c r="CP195" s="133"/>
      <c r="CQ195" s="133"/>
      <c r="CR195" s="133"/>
      <c r="CS195" s="133"/>
      <c r="CT195" s="133"/>
      <c r="CU195" s="133"/>
      <c r="CV195" s="133"/>
      <c r="CW195" s="133"/>
      <c r="CX195" s="133"/>
      <c r="CY195" s="133"/>
      <c r="CZ195" s="133"/>
      <c r="DA195" s="133"/>
      <c r="DB195" s="133"/>
      <c r="DC195" s="133"/>
      <c r="DD195" s="133"/>
      <c r="DE195" s="133"/>
      <c r="DF195" s="133"/>
      <c r="DG195" s="133"/>
      <c r="DH195" s="133"/>
      <c r="DI195" s="133"/>
      <c r="DJ195" s="133"/>
      <c r="DK195" s="133"/>
      <c r="DL195" s="133"/>
      <c r="DM195" s="133"/>
      <c r="DN195" s="133"/>
      <c r="DO195" s="133"/>
      <c r="DP195" s="133"/>
      <c r="DQ195" s="133"/>
      <c r="DR195" s="133"/>
      <c r="DS195" s="133"/>
      <c r="DT195" s="133"/>
      <c r="DU195" s="133"/>
      <c r="DV195" s="133"/>
      <c r="DW195" s="133"/>
      <c r="DX195" s="133"/>
      <c r="DY195" s="133"/>
      <c r="DZ195" s="133"/>
      <c r="EA195" s="133"/>
      <c r="EB195" s="133"/>
      <c r="EC195" s="133"/>
      <c r="ED195" s="133"/>
      <c r="EE195" s="133"/>
      <c r="EF195" s="133"/>
      <c r="EG195" s="133"/>
      <c r="EH195" s="133"/>
      <c r="EI195" s="133"/>
      <c r="EJ195" s="133"/>
      <c r="EK195" s="133"/>
      <c r="EL195" s="133"/>
      <c r="EM195" s="133"/>
      <c r="EN195" s="133"/>
      <c r="EO195" s="133"/>
      <c r="EP195" s="133"/>
      <c r="EQ195" s="133"/>
      <c r="ER195" s="133"/>
      <c r="ES195" s="133"/>
      <c r="ET195" s="133"/>
      <c r="EU195" s="133"/>
      <c r="EV195" s="133"/>
      <c r="EW195" s="133"/>
      <c r="EX195" s="133"/>
      <c r="EY195" s="133"/>
      <c r="EZ195" s="133"/>
      <c r="FA195" s="133"/>
      <c r="FB195" s="133"/>
      <c r="FC195" s="133"/>
      <c r="FD195" s="133"/>
      <c r="FE195" s="133"/>
      <c r="FF195" s="133"/>
      <c r="FG195" s="133"/>
      <c r="FH195" s="133"/>
      <c r="FI195" s="133"/>
      <c r="FJ195" s="133"/>
      <c r="FK195" s="133"/>
      <c r="FL195" s="133"/>
      <c r="FM195" s="133"/>
      <c r="FN195" s="133"/>
      <c r="FO195" s="133"/>
      <c r="FP195" s="133"/>
      <c r="FQ195" s="133"/>
      <c r="FR195" s="133"/>
      <c r="FS195" s="133"/>
      <c r="FT195" s="133"/>
      <c r="FU195" s="133"/>
      <c r="FV195" s="133"/>
      <c r="FW195" s="133"/>
      <c r="FX195" s="133"/>
      <c r="FY195" s="133"/>
      <c r="FZ195" s="133"/>
      <c r="GA195" s="133"/>
      <c r="GB195" s="133"/>
      <c r="GC195" s="133"/>
      <c r="GD195" s="133"/>
      <c r="GE195" s="133"/>
      <c r="GF195" s="133"/>
      <c r="GG195" s="133"/>
      <c r="GH195" s="133"/>
      <c r="GI195" s="133"/>
      <c r="GJ195" s="133"/>
      <c r="GK195" s="133"/>
      <c r="GL195" s="133"/>
      <c r="GM195" s="133"/>
      <c r="GN195" s="133"/>
      <c r="GO195" s="133"/>
      <c r="GP195" s="133"/>
      <c r="GQ195" s="133"/>
      <c r="GR195" s="133"/>
      <c r="GS195" s="133"/>
      <c r="GT195" s="133"/>
      <c r="GU195" s="133"/>
      <c r="GV195" s="133"/>
      <c r="GW195" s="133"/>
      <c r="GX195" s="133"/>
      <c r="GY195" s="133"/>
      <c r="GZ195" s="133"/>
      <c r="HA195" s="133"/>
      <c r="HB195" s="133"/>
    </row>
    <row r="196" spans="2:210" x14ac:dyDescent="0.25">
      <c r="B196" s="120"/>
      <c r="C196" s="114"/>
      <c r="D196"/>
      <c r="E196"/>
      <c r="F196" s="120"/>
      <c r="G196" s="114"/>
      <c r="H196"/>
      <c r="I196"/>
      <c r="J196" s="120"/>
      <c r="K196" s="114"/>
      <c r="L196"/>
      <c r="M196"/>
      <c r="N196" s="120"/>
      <c r="O196" s="114"/>
      <c r="P196"/>
      <c r="Q196"/>
      <c r="R196" s="120"/>
      <c r="S196" s="114"/>
      <c r="T196"/>
      <c r="U196"/>
      <c r="V196" s="120"/>
      <c r="W196" s="114"/>
      <c r="X196"/>
      <c r="Y196"/>
      <c r="AA196" s="140" t="str">
        <f t="shared" si="331"/>
        <v/>
      </c>
      <c r="AB196" s="141" t="str">
        <f t="shared" si="349"/>
        <v/>
      </c>
      <c r="AC196" s="142" t="e">
        <f t="shared" ref="AC196:AC259" si="361">IF(AB196=0,"",IF((AB196)&lt;=$CN$4,1/2*(AB196-AB195)*(AA196+AA195),""))</f>
        <v>#N/A</v>
      </c>
      <c r="AD196" s="142" t="e">
        <f t="shared" si="313"/>
        <v>#VALUE!</v>
      </c>
      <c r="AE196" s="134" t="str">
        <f t="shared" si="350"/>
        <v/>
      </c>
      <c r="AF196" s="140" t="str">
        <f t="shared" si="332"/>
        <v/>
      </c>
      <c r="AG196" s="141" t="str">
        <f t="shared" si="351"/>
        <v/>
      </c>
      <c r="AH196" s="142" t="e">
        <f t="shared" ref="AH196:AH259" si="362">IF(AG196=0,"",IF((AG196)&lt;=$CN$5,1/2*(AG196-AG195)*(AF196+AF195),""))</f>
        <v>#N/A</v>
      </c>
      <c r="AI196" s="142" t="e">
        <f t="shared" si="314"/>
        <v>#VALUE!</v>
      </c>
      <c r="AJ196" s="134" t="str">
        <f t="shared" si="352"/>
        <v/>
      </c>
      <c r="AK196" s="140" t="str">
        <f t="shared" si="333"/>
        <v/>
      </c>
      <c r="AL196" s="141" t="str">
        <f t="shared" si="353"/>
        <v/>
      </c>
      <c r="AM196" s="142" t="e">
        <f t="shared" ref="AM196:AM259" si="363">IF(AL196=0,"",IF((AL196)&lt;=$CN$6,1/2*(AL196-AL195)*(AK196+AK195),""))</f>
        <v>#N/A</v>
      </c>
      <c r="AN196" s="142" t="e">
        <f t="shared" si="315"/>
        <v>#VALUE!</v>
      </c>
      <c r="AO196" s="134" t="str">
        <f t="shared" si="354"/>
        <v/>
      </c>
      <c r="AP196" s="140" t="str">
        <f t="shared" si="334"/>
        <v/>
      </c>
      <c r="AQ196" s="141" t="str">
        <f t="shared" si="355"/>
        <v/>
      </c>
      <c r="AR196" s="142" t="e">
        <f t="shared" ref="AR196:AR259" si="364">IF(AQ196=0,"",IF((AQ196)&lt;=$CN$7,1/2*(AQ196-AQ195)*(AP196+AP195),""))</f>
        <v>#N/A</v>
      </c>
      <c r="AS196" s="142" t="e">
        <f t="shared" si="316"/>
        <v>#VALUE!</v>
      </c>
      <c r="AT196" s="134" t="str">
        <f t="shared" si="356"/>
        <v/>
      </c>
      <c r="AU196" s="140" t="str">
        <f t="shared" si="335"/>
        <v/>
      </c>
      <c r="AV196" s="141" t="str">
        <f t="shared" si="357"/>
        <v/>
      </c>
      <c r="AW196" s="142" t="e">
        <f t="shared" ref="AW196:AW259" si="365">IF(AV196=0,"",IF((AV196)&lt;=$CN$8,1/2*(AV196-AV195)*(AU196+AU195),""))</f>
        <v>#N/A</v>
      </c>
      <c r="AX196" s="142" t="e">
        <f t="shared" si="317"/>
        <v>#VALUE!</v>
      </c>
      <c r="AY196" s="134" t="str">
        <f t="shared" si="358"/>
        <v/>
      </c>
      <c r="AZ196" s="140" t="str">
        <f t="shared" si="336"/>
        <v/>
      </c>
      <c r="BA196" s="141" t="str">
        <f t="shared" si="359"/>
        <v/>
      </c>
      <c r="BB196" s="142" t="e">
        <f t="shared" ref="BB196:BB259" si="366">IF(BA196=0,"",IF((BA196)&lt;=$CN$9,1/2*(BA196-BA195)*(AZ196+AZ195),""))</f>
        <v>#N/A</v>
      </c>
      <c r="BC196" s="142" t="e">
        <f t="shared" si="318"/>
        <v>#VALUE!</v>
      </c>
      <c r="BD196" s="134" t="str">
        <f t="shared" si="360"/>
        <v/>
      </c>
      <c r="BF196" s="143" t="str">
        <f t="shared" ref="BF196:BF259" si="367">IF(BG196="","",IF(BF195="",AB196+0.001,IF((AB195-AB196)=0,BF195+0.001,AB196)))</f>
        <v/>
      </c>
      <c r="BG196" s="144" t="str">
        <f t="shared" ref="BG196:BG259" si="368">IF(AB196="","",IF($CN$4-AB196&gt;0,"",IF(BG195="",AA196+0.001,IF((AA196-AA195)=0,BG195-0.001,AA196))))</f>
        <v/>
      </c>
      <c r="BH196" s="138" t="e">
        <f t="shared" si="343"/>
        <v>#N/A</v>
      </c>
      <c r="BI196" s="138" t="e">
        <f t="shared" si="343"/>
        <v>#N/A</v>
      </c>
      <c r="BJ196" s="138"/>
      <c r="BK196" s="143" t="str">
        <f t="shared" ref="BK196:BK259" si="369">IF(BL196="","",IF(BK195="",AG196+0.001,IF((AG195-AG196)=0,BK195+0.001,AG196)))</f>
        <v/>
      </c>
      <c r="BL196" s="144" t="str">
        <f t="shared" ref="BL196:BL259" si="370">IF(AG196="","",IF($CN$5-AG196&gt;0,"",IF(BL195="",AF196+0.001,IF((AF196-AF195)=0,BL195-0.001,AF196))))</f>
        <v/>
      </c>
      <c r="BM196" s="138" t="e">
        <f t="shared" si="344"/>
        <v>#N/A</v>
      </c>
      <c r="BN196" s="138" t="e">
        <f t="shared" si="344"/>
        <v>#N/A</v>
      </c>
      <c r="BO196" s="138"/>
      <c r="BP196" s="143" t="str">
        <f t="shared" ref="BP196:BP259" si="371">IF(BQ196="","",IF(BP195="",AL196+0.001,IF((AL195-AL196)=0,BP195+0.001,AL196)))</f>
        <v/>
      </c>
      <c r="BQ196" s="144" t="str">
        <f t="shared" ref="BQ196:BQ259" si="372">IF(AL196="","",IF($CN$6-AL196&gt;0,"",IF(BQ195="",AK196+0.001,IF((AK196-AK195)=0,BQ195-0.001,AK196))))</f>
        <v/>
      </c>
      <c r="BR196" s="138" t="e">
        <f t="shared" si="345"/>
        <v>#N/A</v>
      </c>
      <c r="BS196" s="138" t="e">
        <f t="shared" si="345"/>
        <v>#N/A</v>
      </c>
      <c r="BT196" s="138"/>
      <c r="BU196" s="143" t="str">
        <f t="shared" ref="BU196:BU259" si="373">IF(BV196="","",IF(BU195="",AQ196+0.001,IF((AQ195-AQ196)=0,BU195+0.001,AQ196)))</f>
        <v/>
      </c>
      <c r="BV196" s="144" t="str">
        <f t="shared" ref="BV196:BV259" si="374">IF(AQ196="","",IF($CN$7-AQ196&gt;0,"",IF(BV195="",AP196+0.001,IF((AP196-AP195)=0,BV195-0.001,AP196))))</f>
        <v/>
      </c>
      <c r="BW196" s="138" t="e">
        <f t="shared" si="346"/>
        <v>#N/A</v>
      </c>
      <c r="BX196" s="138" t="e">
        <f t="shared" si="346"/>
        <v>#N/A</v>
      </c>
      <c r="BY196" s="138"/>
      <c r="BZ196" s="143" t="str">
        <f t="shared" ref="BZ196:BZ259" si="375">IF(CA196="","",IF(BZ195="",AV196+0.001,IF((AV195-AV196)=0,BZ195+0.001,AV196)))</f>
        <v/>
      </c>
      <c r="CA196" s="144" t="str">
        <f t="shared" ref="CA196:CA259" si="376">IF(AV196="","",IF($CN$8-AV196&gt;0,"",IF(CA195="",AU196+0.001,IF((AU196-AU195)=0,CA195-0.001,AU196))))</f>
        <v/>
      </c>
      <c r="CB196" s="138" t="e">
        <f t="shared" si="347"/>
        <v>#N/A</v>
      </c>
      <c r="CC196" s="138" t="e">
        <f t="shared" si="347"/>
        <v>#N/A</v>
      </c>
      <c r="CD196" s="138"/>
      <c r="CE196" s="143" t="str">
        <f t="shared" ref="CE196:CE259" si="377">IF(CF196="","",IF(CE195="",BA196+0.001,IF((BA195-BA196)=0,CE195+0.001,BA196)))</f>
        <v/>
      </c>
      <c r="CF196" s="144" t="str">
        <f t="shared" ref="CF196:CF259" si="378">IF(BA196="","",IF($CN$9-BA196&gt;0,"",IF(CF195="",AZ196+0.001,IF((AZ196-AZ195)=0,CF195-0.001,AZ196))))</f>
        <v/>
      </c>
      <c r="CG196" s="138" t="e">
        <f t="shared" si="348"/>
        <v>#N/A</v>
      </c>
      <c r="CH196" s="138" t="e">
        <f t="shared" si="348"/>
        <v>#N/A</v>
      </c>
      <c r="CJ196" s="171"/>
      <c r="CK196" s="133"/>
      <c r="CL196" s="133"/>
      <c r="CM196" s="133"/>
      <c r="CN196" s="133"/>
      <c r="CO196" s="133"/>
      <c r="CP196" s="133"/>
      <c r="CQ196" s="133"/>
      <c r="CR196" s="133"/>
      <c r="CS196" s="133"/>
      <c r="CT196" s="133"/>
      <c r="CU196" s="133"/>
      <c r="CV196" s="133"/>
      <c r="CW196" s="133"/>
      <c r="CX196" s="133"/>
      <c r="CY196" s="133"/>
      <c r="CZ196" s="133"/>
      <c r="DA196" s="133"/>
      <c r="DB196" s="133"/>
      <c r="DC196" s="133"/>
      <c r="DD196" s="133"/>
      <c r="DE196" s="133"/>
      <c r="DF196" s="133"/>
      <c r="DG196" s="133"/>
      <c r="DH196" s="133"/>
      <c r="DI196" s="133"/>
      <c r="DJ196" s="133"/>
      <c r="DK196" s="133"/>
      <c r="DL196" s="133"/>
      <c r="DM196" s="133"/>
      <c r="DN196" s="133"/>
      <c r="DO196" s="133"/>
      <c r="DP196" s="133"/>
      <c r="DQ196" s="133"/>
      <c r="DR196" s="133"/>
      <c r="DS196" s="133"/>
      <c r="DT196" s="133"/>
      <c r="DU196" s="133"/>
      <c r="DV196" s="133"/>
      <c r="DW196" s="133"/>
      <c r="DX196" s="133"/>
      <c r="DY196" s="133"/>
      <c r="DZ196" s="133"/>
      <c r="EA196" s="133"/>
      <c r="EB196" s="133"/>
      <c r="EC196" s="133"/>
      <c r="ED196" s="133"/>
      <c r="EE196" s="133"/>
      <c r="EF196" s="133"/>
      <c r="EG196" s="133"/>
      <c r="EH196" s="133"/>
      <c r="EI196" s="133"/>
      <c r="EJ196" s="133"/>
      <c r="EK196" s="133"/>
      <c r="EL196" s="133"/>
      <c r="EM196" s="133"/>
      <c r="EN196" s="133"/>
      <c r="EO196" s="133"/>
      <c r="EP196" s="133"/>
      <c r="EQ196" s="133"/>
      <c r="ER196" s="133"/>
      <c r="ES196" s="133"/>
      <c r="ET196" s="133"/>
      <c r="EU196" s="133"/>
      <c r="EV196" s="133"/>
      <c r="EW196" s="133"/>
      <c r="EX196" s="133"/>
      <c r="EY196" s="133"/>
      <c r="EZ196" s="133"/>
      <c r="FA196" s="133"/>
      <c r="FB196" s="133"/>
      <c r="FC196" s="133"/>
      <c r="FD196" s="133"/>
      <c r="FE196" s="133"/>
      <c r="FF196" s="133"/>
      <c r="FG196" s="133"/>
      <c r="FH196" s="133"/>
      <c r="FI196" s="133"/>
      <c r="FJ196" s="133"/>
      <c r="FK196" s="133"/>
      <c r="FL196" s="133"/>
      <c r="FM196" s="133"/>
      <c r="FN196" s="133"/>
      <c r="FO196" s="133"/>
      <c r="FP196" s="133"/>
      <c r="FQ196" s="133"/>
      <c r="FR196" s="133"/>
      <c r="FS196" s="133"/>
      <c r="FT196" s="133"/>
      <c r="FU196" s="133"/>
      <c r="FV196" s="133"/>
      <c r="FW196" s="133"/>
      <c r="FX196" s="133"/>
      <c r="FY196" s="133"/>
      <c r="FZ196" s="133"/>
      <c r="GA196" s="133"/>
      <c r="GB196" s="133"/>
      <c r="GC196" s="133"/>
      <c r="GD196" s="133"/>
      <c r="GE196" s="133"/>
      <c r="GF196" s="133"/>
      <c r="GG196" s="133"/>
      <c r="GH196" s="133"/>
      <c r="GI196" s="133"/>
      <c r="GJ196" s="133"/>
      <c r="GK196" s="133"/>
      <c r="GL196" s="133"/>
      <c r="GM196" s="133"/>
      <c r="GN196" s="133"/>
      <c r="GO196" s="133"/>
      <c r="GP196" s="133"/>
      <c r="GQ196" s="133"/>
      <c r="GR196" s="133"/>
      <c r="GS196" s="133"/>
      <c r="GT196" s="133"/>
      <c r="GU196" s="133"/>
      <c r="GV196" s="133"/>
      <c r="GW196" s="133"/>
      <c r="GX196" s="133"/>
      <c r="GY196" s="133"/>
      <c r="GZ196" s="133"/>
      <c r="HA196" s="133"/>
      <c r="HB196" s="133"/>
    </row>
    <row r="197" spans="2:210" x14ac:dyDescent="0.25">
      <c r="B197" s="120"/>
      <c r="C197" s="114"/>
      <c r="D197"/>
      <c r="E197"/>
      <c r="F197" s="120"/>
      <c r="G197" s="114"/>
      <c r="H197"/>
      <c r="I197"/>
      <c r="J197" s="120"/>
      <c r="K197" s="114"/>
      <c r="L197"/>
      <c r="M197"/>
      <c r="N197" s="120"/>
      <c r="O197" s="114"/>
      <c r="P197"/>
      <c r="Q197"/>
      <c r="R197" s="120"/>
      <c r="S197" s="114"/>
      <c r="T197"/>
      <c r="U197"/>
      <c r="V197" s="120"/>
      <c r="W197" s="114"/>
      <c r="X197"/>
      <c r="Y197"/>
      <c r="AA197" s="140" t="str">
        <f t="shared" si="331"/>
        <v/>
      </c>
      <c r="AB197" s="141" t="str">
        <f t="shared" si="349"/>
        <v/>
      </c>
      <c r="AC197" s="142" t="e">
        <f t="shared" si="361"/>
        <v>#N/A</v>
      </c>
      <c r="AD197" s="142" t="e">
        <f t="shared" ref="AD197:AD260" si="379">1/2*(AB197-AB196)*(AA197+AA196)</f>
        <v>#VALUE!</v>
      </c>
      <c r="AE197" s="134" t="str">
        <f t="shared" si="350"/>
        <v/>
      </c>
      <c r="AF197" s="140" t="str">
        <f t="shared" si="332"/>
        <v/>
      </c>
      <c r="AG197" s="141" t="str">
        <f t="shared" si="351"/>
        <v/>
      </c>
      <c r="AH197" s="142" t="e">
        <f t="shared" si="362"/>
        <v>#N/A</v>
      </c>
      <c r="AI197" s="142" t="e">
        <f t="shared" ref="AI197:AI260" si="380">1/2*(AG197-AG196)*(AF197+AF196)</f>
        <v>#VALUE!</v>
      </c>
      <c r="AJ197" s="134" t="str">
        <f t="shared" si="352"/>
        <v/>
      </c>
      <c r="AK197" s="140" t="str">
        <f t="shared" si="333"/>
        <v/>
      </c>
      <c r="AL197" s="141" t="str">
        <f t="shared" si="353"/>
        <v/>
      </c>
      <c r="AM197" s="142" t="e">
        <f t="shared" si="363"/>
        <v>#N/A</v>
      </c>
      <c r="AN197" s="142" t="e">
        <f t="shared" ref="AN197:AN260" si="381">1/2*(AL197-AL196)*(AK197+AK196)</f>
        <v>#VALUE!</v>
      </c>
      <c r="AO197" s="134" t="str">
        <f t="shared" si="354"/>
        <v/>
      </c>
      <c r="AP197" s="140" t="str">
        <f t="shared" si="334"/>
        <v/>
      </c>
      <c r="AQ197" s="141" t="str">
        <f t="shared" si="355"/>
        <v/>
      </c>
      <c r="AR197" s="142" t="e">
        <f t="shared" si="364"/>
        <v>#N/A</v>
      </c>
      <c r="AS197" s="142" t="e">
        <f t="shared" ref="AS197:AS260" si="382">1/2*(AQ197-AQ196)*(AP197+AP196)</f>
        <v>#VALUE!</v>
      </c>
      <c r="AT197" s="134" t="str">
        <f t="shared" si="356"/>
        <v/>
      </c>
      <c r="AU197" s="140" t="str">
        <f t="shared" si="335"/>
        <v/>
      </c>
      <c r="AV197" s="141" t="str">
        <f t="shared" si="357"/>
        <v/>
      </c>
      <c r="AW197" s="142" t="e">
        <f t="shared" si="365"/>
        <v>#N/A</v>
      </c>
      <c r="AX197" s="142" t="e">
        <f t="shared" ref="AX197:AX260" si="383">1/2*(AV197-AV196)*(AU197+AU196)</f>
        <v>#VALUE!</v>
      </c>
      <c r="AY197" s="134" t="str">
        <f t="shared" si="358"/>
        <v/>
      </c>
      <c r="AZ197" s="140" t="str">
        <f t="shared" si="336"/>
        <v/>
      </c>
      <c r="BA197" s="141" t="str">
        <f t="shared" si="359"/>
        <v/>
      </c>
      <c r="BB197" s="142" t="e">
        <f t="shared" si="366"/>
        <v>#N/A</v>
      </c>
      <c r="BC197" s="142" t="e">
        <f t="shared" ref="BC197:BC260" si="384">1/2*(BA197-BA196)*(AZ197+AZ196)</f>
        <v>#VALUE!</v>
      </c>
      <c r="BD197" s="134" t="str">
        <f t="shared" si="360"/>
        <v/>
      </c>
      <c r="BF197" s="143" t="str">
        <f t="shared" si="367"/>
        <v/>
      </c>
      <c r="BG197" s="144" t="str">
        <f t="shared" si="368"/>
        <v/>
      </c>
      <c r="BH197" s="138" t="e">
        <f t="shared" ref="BH197:BI212" si="385">IF(BF197="",BH196,BF197)</f>
        <v>#N/A</v>
      </c>
      <c r="BI197" s="138" t="e">
        <f t="shared" si="385"/>
        <v>#N/A</v>
      </c>
      <c r="BJ197" s="138"/>
      <c r="BK197" s="143" t="str">
        <f t="shared" si="369"/>
        <v/>
      </c>
      <c r="BL197" s="144" t="str">
        <f t="shared" si="370"/>
        <v/>
      </c>
      <c r="BM197" s="138" t="e">
        <f t="shared" ref="BM197:BN212" si="386">IF(BK197="",BM196,BK197)</f>
        <v>#N/A</v>
      </c>
      <c r="BN197" s="138" t="e">
        <f t="shared" si="386"/>
        <v>#N/A</v>
      </c>
      <c r="BO197" s="138"/>
      <c r="BP197" s="143" t="str">
        <f t="shared" si="371"/>
        <v/>
      </c>
      <c r="BQ197" s="144" t="str">
        <f t="shared" si="372"/>
        <v/>
      </c>
      <c r="BR197" s="138" t="e">
        <f t="shared" ref="BR197:BS212" si="387">IF(BP197="",BR196,BP197)</f>
        <v>#N/A</v>
      </c>
      <c r="BS197" s="138" t="e">
        <f t="shared" si="387"/>
        <v>#N/A</v>
      </c>
      <c r="BT197" s="138"/>
      <c r="BU197" s="143" t="str">
        <f t="shared" si="373"/>
        <v/>
      </c>
      <c r="BV197" s="144" t="str">
        <f t="shared" si="374"/>
        <v/>
      </c>
      <c r="BW197" s="138" t="e">
        <f t="shared" ref="BW197:BX212" si="388">IF(BU197="",BW196,BU197)</f>
        <v>#N/A</v>
      </c>
      <c r="BX197" s="138" t="e">
        <f t="shared" si="388"/>
        <v>#N/A</v>
      </c>
      <c r="BY197" s="138"/>
      <c r="BZ197" s="143" t="str">
        <f t="shared" si="375"/>
        <v/>
      </c>
      <c r="CA197" s="144" t="str">
        <f t="shared" si="376"/>
        <v/>
      </c>
      <c r="CB197" s="138" t="e">
        <f t="shared" ref="CB197:CC212" si="389">IF(BZ197="",CB196,BZ197)</f>
        <v>#N/A</v>
      </c>
      <c r="CC197" s="138" t="e">
        <f t="shared" si="389"/>
        <v>#N/A</v>
      </c>
      <c r="CD197" s="138"/>
      <c r="CE197" s="143" t="str">
        <f t="shared" si="377"/>
        <v/>
      </c>
      <c r="CF197" s="144" t="str">
        <f t="shared" si="378"/>
        <v/>
      </c>
      <c r="CG197" s="138" t="e">
        <f t="shared" ref="CG197:CH212" si="390">IF(CE197="",CG196,CE197)</f>
        <v>#N/A</v>
      </c>
      <c r="CH197" s="138" t="e">
        <f t="shared" si="390"/>
        <v>#N/A</v>
      </c>
      <c r="CJ197" s="171"/>
      <c r="CK197" s="133"/>
      <c r="CL197" s="133"/>
      <c r="CM197" s="133"/>
      <c r="CN197" s="133"/>
      <c r="CO197" s="133"/>
      <c r="CP197" s="133"/>
      <c r="CQ197" s="133"/>
      <c r="CR197" s="133"/>
      <c r="CS197" s="133"/>
      <c r="CT197" s="133"/>
      <c r="CU197" s="133"/>
      <c r="CV197" s="133"/>
      <c r="CW197" s="133"/>
      <c r="CX197" s="133"/>
      <c r="CY197" s="133"/>
      <c r="CZ197" s="133"/>
      <c r="DA197" s="133"/>
      <c r="DB197" s="133"/>
      <c r="DC197" s="133"/>
      <c r="DD197" s="133"/>
      <c r="DE197" s="133"/>
      <c r="DF197" s="133"/>
      <c r="DG197" s="133"/>
      <c r="DH197" s="133"/>
      <c r="DI197" s="133"/>
      <c r="DJ197" s="133"/>
      <c r="DK197" s="133"/>
      <c r="DL197" s="133"/>
      <c r="DM197" s="133"/>
      <c r="DN197" s="133"/>
      <c r="DO197" s="133"/>
      <c r="DP197" s="133"/>
      <c r="DQ197" s="133"/>
      <c r="DR197" s="133"/>
      <c r="DS197" s="133"/>
      <c r="DT197" s="133"/>
      <c r="DU197" s="133"/>
      <c r="DV197" s="133"/>
      <c r="DW197" s="133"/>
      <c r="DX197" s="133"/>
      <c r="DY197" s="133"/>
      <c r="DZ197" s="133"/>
      <c r="EA197" s="133"/>
      <c r="EB197" s="133"/>
      <c r="EC197" s="133"/>
      <c r="ED197" s="133"/>
      <c r="EE197" s="133"/>
      <c r="EF197" s="133"/>
      <c r="EG197" s="133"/>
      <c r="EH197" s="133"/>
      <c r="EI197" s="133"/>
      <c r="EJ197" s="133"/>
      <c r="EK197" s="133"/>
      <c r="EL197" s="133"/>
      <c r="EM197" s="133"/>
      <c r="EN197" s="133"/>
      <c r="EO197" s="133"/>
      <c r="EP197" s="133"/>
      <c r="EQ197" s="133"/>
      <c r="ER197" s="133"/>
      <c r="ES197" s="133"/>
      <c r="ET197" s="133"/>
      <c r="EU197" s="133"/>
      <c r="EV197" s="133"/>
      <c r="EW197" s="133"/>
      <c r="EX197" s="133"/>
      <c r="EY197" s="133"/>
      <c r="EZ197" s="133"/>
      <c r="FA197" s="133"/>
      <c r="FB197" s="133"/>
      <c r="FC197" s="133"/>
      <c r="FD197" s="133"/>
      <c r="FE197" s="133"/>
      <c r="FF197" s="133"/>
      <c r="FG197" s="133"/>
      <c r="FH197" s="133"/>
      <c r="FI197" s="133"/>
      <c r="FJ197" s="133"/>
      <c r="FK197" s="133"/>
      <c r="FL197" s="133"/>
      <c r="FM197" s="133"/>
      <c r="FN197" s="133"/>
      <c r="FO197" s="133"/>
      <c r="FP197" s="133"/>
      <c r="FQ197" s="133"/>
      <c r="FR197" s="133"/>
      <c r="FS197" s="133"/>
      <c r="FT197" s="133"/>
      <c r="FU197" s="133"/>
      <c r="FV197" s="133"/>
      <c r="FW197" s="133"/>
      <c r="FX197" s="133"/>
      <c r="FY197" s="133"/>
      <c r="FZ197" s="133"/>
      <c r="GA197" s="133"/>
      <c r="GB197" s="133"/>
      <c r="GC197" s="133"/>
      <c r="GD197" s="133"/>
      <c r="GE197" s="133"/>
      <c r="GF197" s="133"/>
      <c r="GG197" s="133"/>
      <c r="GH197" s="133"/>
      <c r="GI197" s="133"/>
      <c r="GJ197" s="133"/>
      <c r="GK197" s="133"/>
      <c r="GL197" s="133"/>
      <c r="GM197" s="133"/>
      <c r="GN197" s="133"/>
      <c r="GO197" s="133"/>
      <c r="GP197" s="133"/>
      <c r="GQ197" s="133"/>
      <c r="GR197" s="133"/>
      <c r="GS197" s="133"/>
      <c r="GT197" s="133"/>
      <c r="GU197" s="133"/>
      <c r="GV197" s="133"/>
      <c r="GW197" s="133"/>
      <c r="GX197" s="133"/>
      <c r="GY197" s="133"/>
      <c r="GZ197" s="133"/>
      <c r="HA197" s="133"/>
      <c r="HB197" s="133"/>
    </row>
    <row r="198" spans="2:210" x14ac:dyDescent="0.25">
      <c r="B198" s="120"/>
      <c r="C198" s="114"/>
      <c r="D198"/>
      <c r="E198"/>
      <c r="F198" s="120"/>
      <c r="G198" s="114"/>
      <c r="H198"/>
      <c r="I198"/>
      <c r="J198" s="120"/>
      <c r="K198" s="114"/>
      <c r="L198"/>
      <c r="M198"/>
      <c r="N198" s="120"/>
      <c r="O198" s="114"/>
      <c r="P198"/>
      <c r="Q198"/>
      <c r="R198" s="120"/>
      <c r="S198" s="114"/>
      <c r="T198"/>
      <c r="U198"/>
      <c r="V198" s="120"/>
      <c r="W198" s="114"/>
      <c r="X198"/>
      <c r="Y198"/>
      <c r="AA198" s="140" t="str">
        <f t="shared" si="331"/>
        <v/>
      </c>
      <c r="AB198" s="141" t="str">
        <f t="shared" si="349"/>
        <v/>
      </c>
      <c r="AC198" s="142" t="e">
        <f t="shared" si="361"/>
        <v>#N/A</v>
      </c>
      <c r="AD198" s="142" t="e">
        <f t="shared" si="379"/>
        <v>#VALUE!</v>
      </c>
      <c r="AE198" s="134" t="str">
        <f t="shared" si="350"/>
        <v/>
      </c>
      <c r="AF198" s="140" t="str">
        <f t="shared" si="332"/>
        <v/>
      </c>
      <c r="AG198" s="141" t="str">
        <f t="shared" si="351"/>
        <v/>
      </c>
      <c r="AH198" s="142" t="e">
        <f t="shared" si="362"/>
        <v>#N/A</v>
      </c>
      <c r="AI198" s="142" t="e">
        <f t="shared" si="380"/>
        <v>#VALUE!</v>
      </c>
      <c r="AJ198" s="134" t="str">
        <f t="shared" si="352"/>
        <v/>
      </c>
      <c r="AK198" s="140" t="str">
        <f t="shared" si="333"/>
        <v/>
      </c>
      <c r="AL198" s="141" t="str">
        <f t="shared" si="353"/>
        <v/>
      </c>
      <c r="AM198" s="142" t="e">
        <f t="shared" si="363"/>
        <v>#N/A</v>
      </c>
      <c r="AN198" s="142" t="e">
        <f t="shared" si="381"/>
        <v>#VALUE!</v>
      </c>
      <c r="AO198" s="134" t="str">
        <f t="shared" si="354"/>
        <v/>
      </c>
      <c r="AP198" s="140" t="str">
        <f t="shared" si="334"/>
        <v/>
      </c>
      <c r="AQ198" s="141" t="str">
        <f t="shared" si="355"/>
        <v/>
      </c>
      <c r="AR198" s="142" t="e">
        <f t="shared" si="364"/>
        <v>#N/A</v>
      </c>
      <c r="AS198" s="142" t="e">
        <f t="shared" si="382"/>
        <v>#VALUE!</v>
      </c>
      <c r="AT198" s="134" t="str">
        <f t="shared" si="356"/>
        <v/>
      </c>
      <c r="AU198" s="140" t="str">
        <f t="shared" si="335"/>
        <v/>
      </c>
      <c r="AV198" s="141" t="str">
        <f t="shared" si="357"/>
        <v/>
      </c>
      <c r="AW198" s="142" t="e">
        <f t="shared" si="365"/>
        <v>#N/A</v>
      </c>
      <c r="AX198" s="142" t="e">
        <f t="shared" si="383"/>
        <v>#VALUE!</v>
      </c>
      <c r="AY198" s="134" t="str">
        <f t="shared" si="358"/>
        <v/>
      </c>
      <c r="AZ198" s="140" t="str">
        <f t="shared" si="336"/>
        <v/>
      </c>
      <c r="BA198" s="141" t="str">
        <f t="shared" si="359"/>
        <v/>
      </c>
      <c r="BB198" s="142" t="e">
        <f t="shared" si="366"/>
        <v>#N/A</v>
      </c>
      <c r="BC198" s="142" t="e">
        <f t="shared" si="384"/>
        <v>#VALUE!</v>
      </c>
      <c r="BD198" s="134" t="str">
        <f t="shared" si="360"/>
        <v/>
      </c>
      <c r="BF198" s="143" t="str">
        <f t="shared" si="367"/>
        <v/>
      </c>
      <c r="BG198" s="144" t="str">
        <f t="shared" si="368"/>
        <v/>
      </c>
      <c r="BH198" s="138" t="e">
        <f t="shared" si="385"/>
        <v>#N/A</v>
      </c>
      <c r="BI198" s="138" t="e">
        <f t="shared" si="385"/>
        <v>#N/A</v>
      </c>
      <c r="BJ198" s="138"/>
      <c r="BK198" s="143" t="str">
        <f t="shared" si="369"/>
        <v/>
      </c>
      <c r="BL198" s="144" t="str">
        <f t="shared" si="370"/>
        <v/>
      </c>
      <c r="BM198" s="138" t="e">
        <f t="shared" si="386"/>
        <v>#N/A</v>
      </c>
      <c r="BN198" s="138" t="e">
        <f t="shared" si="386"/>
        <v>#N/A</v>
      </c>
      <c r="BO198" s="138"/>
      <c r="BP198" s="143" t="str">
        <f t="shared" si="371"/>
        <v/>
      </c>
      <c r="BQ198" s="144" t="str">
        <f t="shared" si="372"/>
        <v/>
      </c>
      <c r="BR198" s="138" t="e">
        <f t="shared" si="387"/>
        <v>#N/A</v>
      </c>
      <c r="BS198" s="138" t="e">
        <f t="shared" si="387"/>
        <v>#N/A</v>
      </c>
      <c r="BT198" s="138"/>
      <c r="BU198" s="143" t="str">
        <f t="shared" si="373"/>
        <v/>
      </c>
      <c r="BV198" s="144" t="str">
        <f t="shared" si="374"/>
        <v/>
      </c>
      <c r="BW198" s="138" t="e">
        <f t="shared" si="388"/>
        <v>#N/A</v>
      </c>
      <c r="BX198" s="138" t="e">
        <f t="shared" si="388"/>
        <v>#N/A</v>
      </c>
      <c r="BY198" s="138"/>
      <c r="BZ198" s="143" t="str">
        <f t="shared" si="375"/>
        <v/>
      </c>
      <c r="CA198" s="144" t="str">
        <f t="shared" si="376"/>
        <v/>
      </c>
      <c r="CB198" s="138" t="e">
        <f t="shared" si="389"/>
        <v>#N/A</v>
      </c>
      <c r="CC198" s="138" t="e">
        <f t="shared" si="389"/>
        <v>#N/A</v>
      </c>
      <c r="CD198" s="138"/>
      <c r="CE198" s="143" t="str">
        <f t="shared" si="377"/>
        <v/>
      </c>
      <c r="CF198" s="144" t="str">
        <f t="shared" si="378"/>
        <v/>
      </c>
      <c r="CG198" s="138" t="e">
        <f t="shared" si="390"/>
        <v>#N/A</v>
      </c>
      <c r="CH198" s="138" t="e">
        <f t="shared" si="390"/>
        <v>#N/A</v>
      </c>
      <c r="CJ198" s="171"/>
      <c r="CK198" s="133"/>
      <c r="CL198" s="133"/>
      <c r="CM198" s="133"/>
      <c r="CN198" s="133"/>
      <c r="CO198" s="133"/>
      <c r="CP198" s="133"/>
      <c r="CQ198" s="133"/>
      <c r="CR198" s="133"/>
      <c r="CS198" s="133"/>
      <c r="CT198" s="133"/>
      <c r="CU198" s="133"/>
      <c r="CV198" s="133"/>
      <c r="CW198" s="133"/>
      <c r="CX198" s="133"/>
      <c r="CY198" s="133"/>
      <c r="CZ198" s="133"/>
      <c r="DA198" s="133"/>
      <c r="DB198" s="133"/>
      <c r="DC198" s="133"/>
      <c r="DD198" s="133"/>
      <c r="DE198" s="133"/>
      <c r="DF198" s="133"/>
      <c r="DG198" s="133"/>
      <c r="DH198" s="133"/>
      <c r="DI198" s="133"/>
      <c r="DJ198" s="133"/>
      <c r="DK198" s="133"/>
      <c r="DL198" s="133"/>
      <c r="DM198" s="133"/>
      <c r="DN198" s="133"/>
      <c r="DO198" s="133"/>
      <c r="DP198" s="133"/>
      <c r="DQ198" s="133"/>
      <c r="DR198" s="133"/>
      <c r="DS198" s="133"/>
      <c r="DT198" s="133"/>
      <c r="DU198" s="133"/>
      <c r="DV198" s="133"/>
      <c r="DW198" s="133"/>
      <c r="DX198" s="133"/>
      <c r="DY198" s="133"/>
      <c r="DZ198" s="133"/>
      <c r="EA198" s="133"/>
      <c r="EB198" s="133"/>
      <c r="EC198" s="133"/>
      <c r="ED198" s="133"/>
      <c r="EE198" s="133"/>
      <c r="EF198" s="133"/>
      <c r="EG198" s="133"/>
      <c r="EH198" s="133"/>
      <c r="EI198" s="133"/>
      <c r="EJ198" s="133"/>
      <c r="EK198" s="133"/>
      <c r="EL198" s="133"/>
      <c r="EM198" s="133"/>
      <c r="EN198" s="133"/>
      <c r="EO198" s="133"/>
      <c r="EP198" s="133"/>
      <c r="EQ198" s="133"/>
      <c r="ER198" s="133"/>
      <c r="ES198" s="133"/>
      <c r="ET198" s="133"/>
      <c r="EU198" s="133"/>
      <c r="EV198" s="133"/>
      <c r="EW198" s="133"/>
      <c r="EX198" s="133"/>
      <c r="EY198" s="133"/>
      <c r="EZ198" s="133"/>
      <c r="FA198" s="133"/>
      <c r="FB198" s="133"/>
      <c r="FC198" s="133"/>
      <c r="FD198" s="133"/>
      <c r="FE198" s="133"/>
      <c r="FF198" s="133"/>
      <c r="FG198" s="133"/>
      <c r="FH198" s="133"/>
      <c r="FI198" s="133"/>
      <c r="FJ198" s="133"/>
      <c r="FK198" s="133"/>
      <c r="FL198" s="133"/>
      <c r="FM198" s="133"/>
      <c r="FN198" s="133"/>
      <c r="FO198" s="133"/>
      <c r="FP198" s="133"/>
      <c r="FQ198" s="133"/>
      <c r="FR198" s="133"/>
      <c r="FS198" s="133"/>
      <c r="FT198" s="133"/>
      <c r="FU198" s="133"/>
      <c r="FV198" s="133"/>
      <c r="FW198" s="133"/>
      <c r="FX198" s="133"/>
      <c r="FY198" s="133"/>
      <c r="FZ198" s="133"/>
      <c r="GA198" s="133"/>
      <c r="GB198" s="133"/>
      <c r="GC198" s="133"/>
      <c r="GD198" s="133"/>
      <c r="GE198" s="133"/>
      <c r="GF198" s="133"/>
      <c r="GG198" s="133"/>
      <c r="GH198" s="133"/>
      <c r="GI198" s="133"/>
      <c r="GJ198" s="133"/>
      <c r="GK198" s="133"/>
      <c r="GL198" s="133"/>
      <c r="GM198" s="133"/>
      <c r="GN198" s="133"/>
      <c r="GO198" s="133"/>
      <c r="GP198" s="133"/>
      <c r="GQ198" s="133"/>
      <c r="GR198" s="133"/>
      <c r="GS198" s="133"/>
      <c r="GT198" s="133"/>
      <c r="GU198" s="133"/>
      <c r="GV198" s="133"/>
      <c r="GW198" s="133"/>
      <c r="GX198" s="133"/>
      <c r="GY198" s="133"/>
      <c r="GZ198" s="133"/>
      <c r="HA198" s="133"/>
      <c r="HB198" s="133"/>
    </row>
    <row r="199" spans="2:210" x14ac:dyDescent="0.25">
      <c r="B199" s="120"/>
      <c r="C199" s="114"/>
      <c r="D199"/>
      <c r="E199"/>
      <c r="F199" s="120"/>
      <c r="G199" s="114"/>
      <c r="H199"/>
      <c r="I199"/>
      <c r="J199" s="120"/>
      <c r="K199" s="114"/>
      <c r="L199"/>
      <c r="M199"/>
      <c r="N199" s="120"/>
      <c r="O199" s="114"/>
      <c r="P199"/>
      <c r="Q199"/>
      <c r="R199" s="120"/>
      <c r="S199" s="114"/>
      <c r="T199"/>
      <c r="U199"/>
      <c r="V199" s="120"/>
      <c r="W199" s="114"/>
      <c r="X199"/>
      <c r="Y199"/>
      <c r="AA199" s="140" t="str">
        <f t="shared" si="331"/>
        <v/>
      </c>
      <c r="AB199" s="141" t="str">
        <f t="shared" si="349"/>
        <v/>
      </c>
      <c r="AC199" s="142" t="e">
        <f t="shared" si="361"/>
        <v>#N/A</v>
      </c>
      <c r="AD199" s="142" t="e">
        <f t="shared" si="379"/>
        <v>#VALUE!</v>
      </c>
      <c r="AE199" s="134" t="str">
        <f t="shared" si="350"/>
        <v/>
      </c>
      <c r="AF199" s="140" t="str">
        <f t="shared" si="332"/>
        <v/>
      </c>
      <c r="AG199" s="141" t="str">
        <f t="shared" si="351"/>
        <v/>
      </c>
      <c r="AH199" s="142" t="e">
        <f t="shared" si="362"/>
        <v>#N/A</v>
      </c>
      <c r="AI199" s="142" t="e">
        <f t="shared" si="380"/>
        <v>#VALUE!</v>
      </c>
      <c r="AJ199" s="134" t="str">
        <f t="shared" si="352"/>
        <v/>
      </c>
      <c r="AK199" s="140" t="str">
        <f t="shared" si="333"/>
        <v/>
      </c>
      <c r="AL199" s="141" t="str">
        <f t="shared" si="353"/>
        <v/>
      </c>
      <c r="AM199" s="142" t="e">
        <f t="shared" si="363"/>
        <v>#N/A</v>
      </c>
      <c r="AN199" s="142" t="e">
        <f t="shared" si="381"/>
        <v>#VALUE!</v>
      </c>
      <c r="AO199" s="134" t="str">
        <f t="shared" si="354"/>
        <v/>
      </c>
      <c r="AP199" s="140" t="str">
        <f t="shared" si="334"/>
        <v/>
      </c>
      <c r="AQ199" s="141" t="str">
        <f t="shared" si="355"/>
        <v/>
      </c>
      <c r="AR199" s="142" t="e">
        <f t="shared" si="364"/>
        <v>#N/A</v>
      </c>
      <c r="AS199" s="142" t="e">
        <f t="shared" si="382"/>
        <v>#VALUE!</v>
      </c>
      <c r="AT199" s="134" t="str">
        <f t="shared" si="356"/>
        <v/>
      </c>
      <c r="AU199" s="140" t="str">
        <f t="shared" si="335"/>
        <v/>
      </c>
      <c r="AV199" s="141" t="str">
        <f t="shared" si="357"/>
        <v/>
      </c>
      <c r="AW199" s="142" t="e">
        <f t="shared" si="365"/>
        <v>#N/A</v>
      </c>
      <c r="AX199" s="142" t="e">
        <f t="shared" si="383"/>
        <v>#VALUE!</v>
      </c>
      <c r="AY199" s="134" t="str">
        <f t="shared" si="358"/>
        <v/>
      </c>
      <c r="AZ199" s="140" t="str">
        <f t="shared" si="336"/>
        <v/>
      </c>
      <c r="BA199" s="141" t="str">
        <f t="shared" si="359"/>
        <v/>
      </c>
      <c r="BB199" s="142" t="e">
        <f t="shared" si="366"/>
        <v>#N/A</v>
      </c>
      <c r="BC199" s="142" t="e">
        <f t="shared" si="384"/>
        <v>#VALUE!</v>
      </c>
      <c r="BD199" s="134" t="str">
        <f t="shared" si="360"/>
        <v/>
      </c>
      <c r="BF199" s="143" t="str">
        <f t="shared" si="367"/>
        <v/>
      </c>
      <c r="BG199" s="144" t="str">
        <f t="shared" si="368"/>
        <v/>
      </c>
      <c r="BH199" s="138" t="e">
        <f t="shared" si="385"/>
        <v>#N/A</v>
      </c>
      <c r="BI199" s="138" t="e">
        <f t="shared" si="385"/>
        <v>#N/A</v>
      </c>
      <c r="BJ199" s="138"/>
      <c r="BK199" s="143" t="str">
        <f t="shared" si="369"/>
        <v/>
      </c>
      <c r="BL199" s="144" t="str">
        <f t="shared" si="370"/>
        <v/>
      </c>
      <c r="BM199" s="138" t="e">
        <f t="shared" si="386"/>
        <v>#N/A</v>
      </c>
      <c r="BN199" s="138" t="e">
        <f t="shared" si="386"/>
        <v>#N/A</v>
      </c>
      <c r="BO199" s="138"/>
      <c r="BP199" s="143" t="str">
        <f t="shared" si="371"/>
        <v/>
      </c>
      <c r="BQ199" s="144" t="str">
        <f t="shared" si="372"/>
        <v/>
      </c>
      <c r="BR199" s="138" t="e">
        <f t="shared" si="387"/>
        <v>#N/A</v>
      </c>
      <c r="BS199" s="138" t="e">
        <f t="shared" si="387"/>
        <v>#N/A</v>
      </c>
      <c r="BT199" s="138"/>
      <c r="BU199" s="143" t="str">
        <f t="shared" si="373"/>
        <v/>
      </c>
      <c r="BV199" s="144" t="str">
        <f t="shared" si="374"/>
        <v/>
      </c>
      <c r="BW199" s="138" t="e">
        <f t="shared" si="388"/>
        <v>#N/A</v>
      </c>
      <c r="BX199" s="138" t="e">
        <f t="shared" si="388"/>
        <v>#N/A</v>
      </c>
      <c r="BY199" s="138"/>
      <c r="BZ199" s="143" t="str">
        <f t="shared" si="375"/>
        <v/>
      </c>
      <c r="CA199" s="144" t="str">
        <f t="shared" si="376"/>
        <v/>
      </c>
      <c r="CB199" s="138" t="e">
        <f t="shared" si="389"/>
        <v>#N/A</v>
      </c>
      <c r="CC199" s="138" t="e">
        <f t="shared" si="389"/>
        <v>#N/A</v>
      </c>
      <c r="CD199" s="138"/>
      <c r="CE199" s="143" t="str">
        <f t="shared" si="377"/>
        <v/>
      </c>
      <c r="CF199" s="144" t="str">
        <f t="shared" si="378"/>
        <v/>
      </c>
      <c r="CG199" s="138" t="e">
        <f t="shared" si="390"/>
        <v>#N/A</v>
      </c>
      <c r="CH199" s="138" t="e">
        <f t="shared" si="390"/>
        <v>#N/A</v>
      </c>
      <c r="CJ199" s="171"/>
      <c r="CK199" s="133"/>
      <c r="CL199" s="133"/>
      <c r="CM199" s="133"/>
      <c r="CN199" s="133"/>
      <c r="CO199" s="133"/>
      <c r="CP199" s="133"/>
      <c r="CQ199" s="133"/>
      <c r="CR199" s="133"/>
      <c r="CS199" s="133"/>
      <c r="CT199" s="133"/>
      <c r="CU199" s="133"/>
      <c r="CV199" s="133"/>
      <c r="CW199" s="133"/>
      <c r="CX199" s="133"/>
      <c r="CY199" s="133"/>
      <c r="CZ199" s="133"/>
      <c r="DA199" s="133"/>
      <c r="DB199" s="133"/>
      <c r="DC199" s="133"/>
      <c r="DD199" s="133"/>
      <c r="DE199" s="133"/>
      <c r="DF199" s="133"/>
      <c r="DG199" s="133"/>
      <c r="DH199" s="133"/>
      <c r="DI199" s="133"/>
      <c r="DJ199" s="133"/>
      <c r="DK199" s="133"/>
      <c r="DL199" s="133"/>
      <c r="DM199" s="133"/>
      <c r="DN199" s="133"/>
      <c r="DO199" s="133"/>
      <c r="DP199" s="133"/>
      <c r="DQ199" s="133"/>
      <c r="DR199" s="133"/>
      <c r="DS199" s="133"/>
      <c r="DT199" s="133"/>
      <c r="DU199" s="133"/>
      <c r="DV199" s="133"/>
      <c r="DW199" s="133"/>
      <c r="DX199" s="133"/>
      <c r="DY199" s="133"/>
      <c r="DZ199" s="133"/>
      <c r="EA199" s="133"/>
      <c r="EB199" s="133"/>
      <c r="EC199" s="133"/>
      <c r="ED199" s="133"/>
      <c r="EE199" s="133"/>
      <c r="EF199" s="133"/>
      <c r="EG199" s="133"/>
      <c r="EH199" s="133"/>
      <c r="EI199" s="133"/>
      <c r="EJ199" s="133"/>
      <c r="EK199" s="133"/>
      <c r="EL199" s="133"/>
      <c r="EM199" s="133"/>
      <c r="EN199" s="133"/>
      <c r="EO199" s="133"/>
      <c r="EP199" s="133"/>
      <c r="EQ199" s="133"/>
      <c r="ER199" s="133"/>
      <c r="ES199" s="133"/>
      <c r="ET199" s="133"/>
      <c r="EU199" s="133"/>
      <c r="EV199" s="133"/>
      <c r="EW199" s="133"/>
      <c r="EX199" s="133"/>
      <c r="EY199" s="133"/>
      <c r="EZ199" s="133"/>
      <c r="FA199" s="133"/>
      <c r="FB199" s="133"/>
      <c r="FC199" s="133"/>
      <c r="FD199" s="133"/>
      <c r="FE199" s="133"/>
      <c r="FF199" s="133"/>
      <c r="FG199" s="133"/>
      <c r="FH199" s="133"/>
      <c r="FI199" s="133"/>
      <c r="FJ199" s="133"/>
      <c r="FK199" s="133"/>
      <c r="FL199" s="133"/>
      <c r="FM199" s="133"/>
      <c r="FN199" s="133"/>
      <c r="FO199" s="133"/>
      <c r="FP199" s="133"/>
      <c r="FQ199" s="133"/>
      <c r="FR199" s="133"/>
      <c r="FS199" s="133"/>
      <c r="FT199" s="133"/>
      <c r="FU199" s="133"/>
      <c r="FV199" s="133"/>
      <c r="FW199" s="133"/>
      <c r="FX199" s="133"/>
      <c r="FY199" s="133"/>
      <c r="FZ199" s="133"/>
      <c r="GA199" s="133"/>
      <c r="GB199" s="133"/>
      <c r="GC199" s="133"/>
      <c r="GD199" s="133"/>
      <c r="GE199" s="133"/>
      <c r="GF199" s="133"/>
      <c r="GG199" s="133"/>
      <c r="GH199" s="133"/>
      <c r="GI199" s="133"/>
      <c r="GJ199" s="133"/>
      <c r="GK199" s="133"/>
      <c r="GL199" s="133"/>
      <c r="GM199" s="133"/>
      <c r="GN199" s="133"/>
      <c r="GO199" s="133"/>
      <c r="GP199" s="133"/>
      <c r="GQ199" s="133"/>
      <c r="GR199" s="133"/>
      <c r="GS199" s="133"/>
      <c r="GT199" s="133"/>
      <c r="GU199" s="133"/>
      <c r="GV199" s="133"/>
      <c r="GW199" s="133"/>
      <c r="GX199" s="133"/>
      <c r="GY199" s="133"/>
      <c r="GZ199" s="133"/>
      <c r="HA199" s="133"/>
      <c r="HB199" s="133"/>
    </row>
    <row r="200" spans="2:210" x14ac:dyDescent="0.25">
      <c r="B200" s="120"/>
      <c r="C200" s="114"/>
      <c r="D200"/>
      <c r="E200"/>
      <c r="F200" s="120"/>
      <c r="G200" s="114"/>
      <c r="H200"/>
      <c r="I200"/>
      <c r="J200" s="120"/>
      <c r="K200" s="114"/>
      <c r="L200"/>
      <c r="M200"/>
      <c r="N200" s="120"/>
      <c r="O200" s="114"/>
      <c r="P200"/>
      <c r="Q200"/>
      <c r="R200" s="120"/>
      <c r="S200" s="114"/>
      <c r="T200"/>
      <c r="U200"/>
      <c r="V200" s="120"/>
      <c r="W200" s="114"/>
      <c r="X200"/>
      <c r="Y200"/>
      <c r="AA200" s="140" t="str">
        <f t="shared" si="331"/>
        <v/>
      </c>
      <c r="AB200" s="141" t="str">
        <f t="shared" si="349"/>
        <v/>
      </c>
      <c r="AC200" s="142" t="e">
        <f t="shared" si="361"/>
        <v>#N/A</v>
      </c>
      <c r="AD200" s="142" t="e">
        <f t="shared" si="379"/>
        <v>#VALUE!</v>
      </c>
      <c r="AE200" s="134" t="str">
        <f t="shared" si="350"/>
        <v/>
      </c>
      <c r="AF200" s="140" t="str">
        <f t="shared" si="332"/>
        <v/>
      </c>
      <c r="AG200" s="141" t="str">
        <f t="shared" si="351"/>
        <v/>
      </c>
      <c r="AH200" s="142" t="e">
        <f t="shared" si="362"/>
        <v>#N/A</v>
      </c>
      <c r="AI200" s="142" t="e">
        <f t="shared" si="380"/>
        <v>#VALUE!</v>
      </c>
      <c r="AJ200" s="134" t="str">
        <f t="shared" si="352"/>
        <v/>
      </c>
      <c r="AK200" s="140" t="str">
        <f t="shared" si="333"/>
        <v/>
      </c>
      <c r="AL200" s="141" t="str">
        <f t="shared" si="353"/>
        <v/>
      </c>
      <c r="AM200" s="142" t="e">
        <f t="shared" si="363"/>
        <v>#N/A</v>
      </c>
      <c r="AN200" s="142" t="e">
        <f t="shared" si="381"/>
        <v>#VALUE!</v>
      </c>
      <c r="AO200" s="134" t="str">
        <f t="shared" si="354"/>
        <v/>
      </c>
      <c r="AP200" s="140" t="str">
        <f t="shared" si="334"/>
        <v/>
      </c>
      <c r="AQ200" s="141" t="str">
        <f t="shared" si="355"/>
        <v/>
      </c>
      <c r="AR200" s="142" t="e">
        <f t="shared" si="364"/>
        <v>#N/A</v>
      </c>
      <c r="AS200" s="142" t="e">
        <f t="shared" si="382"/>
        <v>#VALUE!</v>
      </c>
      <c r="AT200" s="134" t="str">
        <f t="shared" si="356"/>
        <v/>
      </c>
      <c r="AU200" s="140" t="str">
        <f t="shared" si="335"/>
        <v/>
      </c>
      <c r="AV200" s="141" t="str">
        <f t="shared" si="357"/>
        <v/>
      </c>
      <c r="AW200" s="142" t="e">
        <f t="shared" si="365"/>
        <v>#N/A</v>
      </c>
      <c r="AX200" s="142" t="e">
        <f t="shared" si="383"/>
        <v>#VALUE!</v>
      </c>
      <c r="AY200" s="134" t="str">
        <f t="shared" si="358"/>
        <v/>
      </c>
      <c r="AZ200" s="140" t="str">
        <f t="shared" si="336"/>
        <v/>
      </c>
      <c r="BA200" s="141" t="str">
        <f t="shared" si="359"/>
        <v/>
      </c>
      <c r="BB200" s="142" t="e">
        <f t="shared" si="366"/>
        <v>#N/A</v>
      </c>
      <c r="BC200" s="142" t="e">
        <f t="shared" si="384"/>
        <v>#VALUE!</v>
      </c>
      <c r="BD200" s="134" t="str">
        <f t="shared" si="360"/>
        <v/>
      </c>
      <c r="BF200" s="143" t="str">
        <f t="shared" si="367"/>
        <v/>
      </c>
      <c r="BG200" s="144" t="str">
        <f t="shared" si="368"/>
        <v/>
      </c>
      <c r="BH200" s="138" t="e">
        <f t="shared" si="385"/>
        <v>#N/A</v>
      </c>
      <c r="BI200" s="138" t="e">
        <f t="shared" si="385"/>
        <v>#N/A</v>
      </c>
      <c r="BJ200" s="138"/>
      <c r="BK200" s="143" t="str">
        <f t="shared" si="369"/>
        <v/>
      </c>
      <c r="BL200" s="144" t="str">
        <f t="shared" si="370"/>
        <v/>
      </c>
      <c r="BM200" s="138" t="e">
        <f t="shared" si="386"/>
        <v>#N/A</v>
      </c>
      <c r="BN200" s="138" t="e">
        <f t="shared" si="386"/>
        <v>#N/A</v>
      </c>
      <c r="BO200" s="138"/>
      <c r="BP200" s="143" t="str">
        <f t="shared" si="371"/>
        <v/>
      </c>
      <c r="BQ200" s="144" t="str">
        <f t="shared" si="372"/>
        <v/>
      </c>
      <c r="BR200" s="138" t="e">
        <f t="shared" si="387"/>
        <v>#N/A</v>
      </c>
      <c r="BS200" s="138" t="e">
        <f t="shared" si="387"/>
        <v>#N/A</v>
      </c>
      <c r="BT200" s="138"/>
      <c r="BU200" s="143" t="str">
        <f t="shared" si="373"/>
        <v/>
      </c>
      <c r="BV200" s="144" t="str">
        <f t="shared" si="374"/>
        <v/>
      </c>
      <c r="BW200" s="138" t="e">
        <f t="shared" si="388"/>
        <v>#N/A</v>
      </c>
      <c r="BX200" s="138" t="e">
        <f t="shared" si="388"/>
        <v>#N/A</v>
      </c>
      <c r="BY200" s="138"/>
      <c r="BZ200" s="143" t="str">
        <f t="shared" si="375"/>
        <v/>
      </c>
      <c r="CA200" s="144" t="str">
        <f t="shared" si="376"/>
        <v/>
      </c>
      <c r="CB200" s="138" t="e">
        <f t="shared" si="389"/>
        <v>#N/A</v>
      </c>
      <c r="CC200" s="138" t="e">
        <f t="shared" si="389"/>
        <v>#N/A</v>
      </c>
      <c r="CD200" s="138"/>
      <c r="CE200" s="143" t="str">
        <f t="shared" si="377"/>
        <v/>
      </c>
      <c r="CF200" s="144" t="str">
        <f t="shared" si="378"/>
        <v/>
      </c>
      <c r="CG200" s="138" t="e">
        <f t="shared" si="390"/>
        <v>#N/A</v>
      </c>
      <c r="CH200" s="138" t="e">
        <f t="shared" si="390"/>
        <v>#N/A</v>
      </c>
      <c r="CJ200" s="171"/>
      <c r="CK200" s="133"/>
      <c r="CL200" s="133"/>
      <c r="CM200" s="133"/>
      <c r="CN200" s="133"/>
      <c r="CO200" s="133"/>
      <c r="CP200" s="133"/>
      <c r="CQ200" s="133"/>
      <c r="CR200" s="133"/>
      <c r="CS200" s="133"/>
      <c r="CT200" s="133"/>
      <c r="CU200" s="133"/>
      <c r="CV200" s="133"/>
      <c r="CW200" s="133"/>
      <c r="CX200" s="133"/>
      <c r="CY200" s="133"/>
      <c r="CZ200" s="133"/>
      <c r="DA200" s="133"/>
      <c r="DB200" s="133"/>
      <c r="DC200" s="133"/>
      <c r="DD200" s="133"/>
      <c r="DE200" s="133"/>
      <c r="DF200" s="133"/>
      <c r="DG200" s="133"/>
      <c r="DH200" s="133"/>
      <c r="DI200" s="133"/>
      <c r="DJ200" s="133"/>
      <c r="DK200" s="133"/>
      <c r="DL200" s="133"/>
      <c r="DM200" s="133"/>
      <c r="DN200" s="133"/>
      <c r="DO200" s="133"/>
      <c r="DP200" s="133"/>
      <c r="DQ200" s="133"/>
      <c r="DR200" s="133"/>
      <c r="DS200" s="133"/>
      <c r="DT200" s="133"/>
      <c r="DU200" s="133"/>
      <c r="DV200" s="133"/>
      <c r="DW200" s="133"/>
      <c r="DX200" s="133"/>
      <c r="DY200" s="133"/>
      <c r="DZ200" s="133"/>
      <c r="EA200" s="133"/>
      <c r="EB200" s="133"/>
      <c r="EC200" s="133"/>
      <c r="ED200" s="133"/>
      <c r="EE200" s="133"/>
      <c r="EF200" s="133"/>
      <c r="EG200" s="133"/>
      <c r="EH200" s="133"/>
      <c r="EI200" s="133"/>
      <c r="EJ200" s="133"/>
      <c r="EK200" s="133"/>
      <c r="EL200" s="133"/>
      <c r="EM200" s="133"/>
      <c r="EN200" s="133"/>
      <c r="EO200" s="133"/>
      <c r="EP200" s="133"/>
      <c r="EQ200" s="133"/>
      <c r="ER200" s="133"/>
      <c r="ES200" s="133"/>
      <c r="ET200" s="133"/>
      <c r="EU200" s="133"/>
      <c r="EV200" s="133"/>
      <c r="EW200" s="133"/>
      <c r="EX200" s="133"/>
      <c r="EY200" s="133"/>
      <c r="EZ200" s="133"/>
      <c r="FA200" s="133"/>
      <c r="FB200" s="133"/>
      <c r="FC200" s="133"/>
      <c r="FD200" s="133"/>
      <c r="FE200" s="133"/>
      <c r="FF200" s="133"/>
      <c r="FG200" s="133"/>
      <c r="FH200" s="133"/>
      <c r="FI200" s="133"/>
      <c r="FJ200" s="133"/>
      <c r="FK200" s="133"/>
      <c r="FL200" s="133"/>
      <c r="FM200" s="133"/>
      <c r="FN200" s="133"/>
      <c r="FO200" s="133"/>
      <c r="FP200" s="133"/>
      <c r="FQ200" s="133"/>
      <c r="FR200" s="133"/>
      <c r="FS200" s="133"/>
      <c r="FT200" s="133"/>
      <c r="FU200" s="133"/>
      <c r="FV200" s="133"/>
      <c r="FW200" s="133"/>
      <c r="FX200" s="133"/>
      <c r="FY200" s="133"/>
      <c r="FZ200" s="133"/>
      <c r="GA200" s="133"/>
      <c r="GB200" s="133"/>
      <c r="GC200" s="133"/>
      <c r="GD200" s="133"/>
      <c r="GE200" s="133"/>
      <c r="GF200" s="133"/>
      <c r="GG200" s="133"/>
      <c r="GH200" s="133"/>
      <c r="GI200" s="133"/>
      <c r="GJ200" s="133"/>
      <c r="GK200" s="133"/>
      <c r="GL200" s="133"/>
      <c r="GM200" s="133"/>
      <c r="GN200" s="133"/>
      <c r="GO200" s="133"/>
      <c r="GP200" s="133"/>
      <c r="GQ200" s="133"/>
      <c r="GR200" s="133"/>
      <c r="GS200" s="133"/>
      <c r="GT200" s="133"/>
      <c r="GU200" s="133"/>
      <c r="GV200" s="133"/>
      <c r="GW200" s="133"/>
      <c r="GX200" s="133"/>
      <c r="GY200" s="133"/>
      <c r="GZ200" s="133"/>
      <c r="HA200" s="133"/>
      <c r="HB200" s="133"/>
    </row>
    <row r="201" spans="2:210" x14ac:dyDescent="0.25">
      <c r="B201" s="120"/>
      <c r="C201" s="114"/>
      <c r="D201"/>
      <c r="E201"/>
      <c r="F201" s="120"/>
      <c r="G201" s="114"/>
      <c r="H201"/>
      <c r="I201"/>
      <c r="J201" s="120"/>
      <c r="K201" s="114"/>
      <c r="L201"/>
      <c r="M201"/>
      <c r="N201" s="120"/>
      <c r="O201" s="114"/>
      <c r="P201"/>
      <c r="Q201"/>
      <c r="R201" s="120"/>
      <c r="S201" s="114"/>
      <c r="T201"/>
      <c r="U201"/>
      <c r="V201" s="120"/>
      <c r="W201" s="114"/>
      <c r="X201"/>
      <c r="Y201"/>
      <c r="AA201" s="140" t="str">
        <f t="shared" si="331"/>
        <v/>
      </c>
      <c r="AB201" s="141" t="str">
        <f t="shared" si="349"/>
        <v/>
      </c>
      <c r="AC201" s="142" t="e">
        <f t="shared" si="361"/>
        <v>#N/A</v>
      </c>
      <c r="AD201" s="142" t="e">
        <f t="shared" si="379"/>
        <v>#VALUE!</v>
      </c>
      <c r="AE201" s="134" t="str">
        <f t="shared" si="350"/>
        <v/>
      </c>
      <c r="AF201" s="140" t="str">
        <f t="shared" si="332"/>
        <v/>
      </c>
      <c r="AG201" s="141" t="str">
        <f t="shared" si="351"/>
        <v/>
      </c>
      <c r="AH201" s="142" t="e">
        <f t="shared" si="362"/>
        <v>#N/A</v>
      </c>
      <c r="AI201" s="142" t="e">
        <f t="shared" si="380"/>
        <v>#VALUE!</v>
      </c>
      <c r="AJ201" s="134" t="str">
        <f t="shared" si="352"/>
        <v/>
      </c>
      <c r="AK201" s="140" t="str">
        <f t="shared" si="333"/>
        <v/>
      </c>
      <c r="AL201" s="141" t="str">
        <f t="shared" si="353"/>
        <v/>
      </c>
      <c r="AM201" s="142" t="e">
        <f t="shared" si="363"/>
        <v>#N/A</v>
      </c>
      <c r="AN201" s="142" t="e">
        <f t="shared" si="381"/>
        <v>#VALUE!</v>
      </c>
      <c r="AO201" s="134" t="str">
        <f t="shared" si="354"/>
        <v/>
      </c>
      <c r="AP201" s="140" t="str">
        <f t="shared" si="334"/>
        <v/>
      </c>
      <c r="AQ201" s="141" t="str">
        <f t="shared" si="355"/>
        <v/>
      </c>
      <c r="AR201" s="142" t="e">
        <f t="shared" si="364"/>
        <v>#N/A</v>
      </c>
      <c r="AS201" s="142" t="e">
        <f t="shared" si="382"/>
        <v>#VALUE!</v>
      </c>
      <c r="AT201" s="134" t="str">
        <f t="shared" si="356"/>
        <v/>
      </c>
      <c r="AU201" s="140" t="str">
        <f t="shared" si="335"/>
        <v/>
      </c>
      <c r="AV201" s="141" t="str">
        <f t="shared" si="357"/>
        <v/>
      </c>
      <c r="AW201" s="142" t="e">
        <f t="shared" si="365"/>
        <v>#N/A</v>
      </c>
      <c r="AX201" s="142" t="e">
        <f t="shared" si="383"/>
        <v>#VALUE!</v>
      </c>
      <c r="AY201" s="134" t="str">
        <f t="shared" si="358"/>
        <v/>
      </c>
      <c r="AZ201" s="140" t="str">
        <f t="shared" si="336"/>
        <v/>
      </c>
      <c r="BA201" s="141" t="str">
        <f t="shared" si="359"/>
        <v/>
      </c>
      <c r="BB201" s="142" t="e">
        <f t="shared" si="366"/>
        <v>#N/A</v>
      </c>
      <c r="BC201" s="142" t="e">
        <f t="shared" si="384"/>
        <v>#VALUE!</v>
      </c>
      <c r="BD201" s="134" t="str">
        <f t="shared" si="360"/>
        <v/>
      </c>
      <c r="BF201" s="143" t="str">
        <f t="shared" si="367"/>
        <v/>
      </c>
      <c r="BG201" s="144" t="str">
        <f t="shared" si="368"/>
        <v/>
      </c>
      <c r="BH201" s="138" t="e">
        <f t="shared" si="385"/>
        <v>#N/A</v>
      </c>
      <c r="BI201" s="138" t="e">
        <f t="shared" si="385"/>
        <v>#N/A</v>
      </c>
      <c r="BJ201" s="138"/>
      <c r="BK201" s="143" t="str">
        <f t="shared" si="369"/>
        <v/>
      </c>
      <c r="BL201" s="144" t="str">
        <f t="shared" si="370"/>
        <v/>
      </c>
      <c r="BM201" s="138" t="e">
        <f t="shared" si="386"/>
        <v>#N/A</v>
      </c>
      <c r="BN201" s="138" t="e">
        <f t="shared" si="386"/>
        <v>#N/A</v>
      </c>
      <c r="BO201" s="138"/>
      <c r="BP201" s="143" t="str">
        <f t="shared" si="371"/>
        <v/>
      </c>
      <c r="BQ201" s="144" t="str">
        <f t="shared" si="372"/>
        <v/>
      </c>
      <c r="BR201" s="138" t="e">
        <f t="shared" si="387"/>
        <v>#N/A</v>
      </c>
      <c r="BS201" s="138" t="e">
        <f t="shared" si="387"/>
        <v>#N/A</v>
      </c>
      <c r="BT201" s="138"/>
      <c r="BU201" s="143" t="str">
        <f t="shared" si="373"/>
        <v/>
      </c>
      <c r="BV201" s="144" t="str">
        <f t="shared" si="374"/>
        <v/>
      </c>
      <c r="BW201" s="138" t="e">
        <f t="shared" si="388"/>
        <v>#N/A</v>
      </c>
      <c r="BX201" s="138" t="e">
        <f t="shared" si="388"/>
        <v>#N/A</v>
      </c>
      <c r="BY201" s="138"/>
      <c r="BZ201" s="143" t="str">
        <f t="shared" si="375"/>
        <v/>
      </c>
      <c r="CA201" s="144" t="str">
        <f t="shared" si="376"/>
        <v/>
      </c>
      <c r="CB201" s="138" t="e">
        <f t="shared" si="389"/>
        <v>#N/A</v>
      </c>
      <c r="CC201" s="138" t="e">
        <f t="shared" si="389"/>
        <v>#N/A</v>
      </c>
      <c r="CD201" s="138"/>
      <c r="CE201" s="143" t="str">
        <f t="shared" si="377"/>
        <v/>
      </c>
      <c r="CF201" s="144" t="str">
        <f t="shared" si="378"/>
        <v/>
      </c>
      <c r="CG201" s="138" t="e">
        <f t="shared" si="390"/>
        <v>#N/A</v>
      </c>
      <c r="CH201" s="138" t="e">
        <f t="shared" si="390"/>
        <v>#N/A</v>
      </c>
      <c r="CJ201" s="171"/>
      <c r="CK201" s="133"/>
      <c r="CL201" s="133"/>
      <c r="CM201" s="133"/>
      <c r="CN201" s="133"/>
      <c r="CO201" s="133"/>
      <c r="CP201" s="133"/>
      <c r="CQ201" s="133"/>
      <c r="CR201" s="133"/>
      <c r="CS201" s="133"/>
      <c r="CT201" s="133"/>
      <c r="CU201" s="133"/>
      <c r="CV201" s="133"/>
      <c r="CW201" s="133"/>
      <c r="CX201" s="133"/>
      <c r="CY201" s="133"/>
      <c r="CZ201" s="133"/>
      <c r="DA201" s="133"/>
      <c r="DB201" s="133"/>
      <c r="DC201" s="133"/>
      <c r="DD201" s="133"/>
      <c r="DE201" s="133"/>
      <c r="DF201" s="133"/>
      <c r="DG201" s="133"/>
      <c r="DH201" s="133"/>
      <c r="DI201" s="133"/>
      <c r="DJ201" s="133"/>
      <c r="DK201" s="133"/>
      <c r="DL201" s="133"/>
      <c r="DM201" s="133"/>
      <c r="DN201" s="133"/>
      <c r="DO201" s="133"/>
      <c r="DP201" s="133"/>
      <c r="DQ201" s="133"/>
      <c r="DR201" s="133"/>
      <c r="DS201" s="133"/>
      <c r="DT201" s="133"/>
      <c r="DU201" s="133"/>
      <c r="DV201" s="133"/>
      <c r="DW201" s="133"/>
      <c r="DX201" s="133"/>
      <c r="DY201" s="133"/>
      <c r="DZ201" s="133"/>
      <c r="EA201" s="133"/>
      <c r="EB201" s="133"/>
      <c r="EC201" s="133"/>
      <c r="ED201" s="133"/>
      <c r="EE201" s="133"/>
      <c r="EF201" s="133"/>
      <c r="EG201" s="133"/>
      <c r="EH201" s="133"/>
      <c r="EI201" s="133"/>
      <c r="EJ201" s="133"/>
      <c r="EK201" s="133"/>
      <c r="EL201" s="133"/>
      <c r="EM201" s="133"/>
      <c r="EN201" s="133"/>
      <c r="EO201" s="133"/>
      <c r="EP201" s="133"/>
      <c r="EQ201" s="133"/>
      <c r="ER201" s="133"/>
      <c r="ES201" s="133"/>
      <c r="ET201" s="133"/>
      <c r="EU201" s="133"/>
      <c r="EV201" s="133"/>
      <c r="EW201" s="133"/>
      <c r="EX201" s="133"/>
      <c r="EY201" s="133"/>
      <c r="EZ201" s="133"/>
      <c r="FA201" s="133"/>
      <c r="FB201" s="133"/>
      <c r="FC201" s="133"/>
      <c r="FD201" s="133"/>
      <c r="FE201" s="133"/>
      <c r="FF201" s="133"/>
      <c r="FG201" s="133"/>
      <c r="FH201" s="133"/>
      <c r="FI201" s="133"/>
      <c r="FJ201" s="133"/>
      <c r="FK201" s="133"/>
      <c r="FL201" s="133"/>
      <c r="FM201" s="133"/>
      <c r="FN201" s="133"/>
      <c r="FO201" s="133"/>
      <c r="FP201" s="133"/>
      <c r="FQ201" s="133"/>
      <c r="FR201" s="133"/>
      <c r="FS201" s="133"/>
      <c r="FT201" s="133"/>
      <c r="FU201" s="133"/>
      <c r="FV201" s="133"/>
      <c r="FW201" s="133"/>
      <c r="FX201" s="133"/>
      <c r="FY201" s="133"/>
      <c r="FZ201" s="133"/>
      <c r="GA201" s="133"/>
      <c r="GB201" s="133"/>
      <c r="GC201" s="133"/>
      <c r="GD201" s="133"/>
      <c r="GE201" s="133"/>
      <c r="GF201" s="133"/>
      <c r="GG201" s="133"/>
      <c r="GH201" s="133"/>
      <c r="GI201" s="133"/>
      <c r="GJ201" s="133"/>
      <c r="GK201" s="133"/>
      <c r="GL201" s="133"/>
      <c r="GM201" s="133"/>
      <c r="GN201" s="133"/>
      <c r="GO201" s="133"/>
      <c r="GP201" s="133"/>
      <c r="GQ201" s="133"/>
      <c r="GR201" s="133"/>
      <c r="GS201" s="133"/>
      <c r="GT201" s="133"/>
      <c r="GU201" s="133"/>
      <c r="GV201" s="133"/>
      <c r="GW201" s="133"/>
      <c r="GX201" s="133"/>
      <c r="GY201" s="133"/>
      <c r="GZ201" s="133"/>
      <c r="HA201" s="133"/>
      <c r="HB201" s="133"/>
    </row>
    <row r="202" spans="2:210" x14ac:dyDescent="0.25">
      <c r="B202" s="120"/>
      <c r="C202" s="114"/>
      <c r="D202"/>
      <c r="E202"/>
      <c r="F202" s="120"/>
      <c r="G202" s="114"/>
      <c r="H202"/>
      <c r="I202"/>
      <c r="J202" s="120"/>
      <c r="K202" s="114"/>
      <c r="L202"/>
      <c r="M202"/>
      <c r="N202" s="120"/>
      <c r="O202" s="114"/>
      <c r="P202"/>
      <c r="Q202"/>
      <c r="R202" s="120"/>
      <c r="S202" s="114"/>
      <c r="T202"/>
      <c r="U202"/>
      <c r="V202" s="120"/>
      <c r="W202" s="114"/>
      <c r="X202"/>
      <c r="Y202"/>
      <c r="AA202" s="140" t="str">
        <f t="shared" si="331"/>
        <v/>
      </c>
      <c r="AB202" s="141" t="str">
        <f t="shared" si="349"/>
        <v/>
      </c>
      <c r="AC202" s="142" t="e">
        <f t="shared" si="361"/>
        <v>#N/A</v>
      </c>
      <c r="AD202" s="142" t="e">
        <f t="shared" si="379"/>
        <v>#VALUE!</v>
      </c>
      <c r="AE202" s="134" t="str">
        <f t="shared" si="350"/>
        <v/>
      </c>
      <c r="AF202" s="140" t="str">
        <f t="shared" si="332"/>
        <v/>
      </c>
      <c r="AG202" s="141" t="str">
        <f t="shared" si="351"/>
        <v/>
      </c>
      <c r="AH202" s="142" t="e">
        <f t="shared" si="362"/>
        <v>#N/A</v>
      </c>
      <c r="AI202" s="142" t="e">
        <f t="shared" si="380"/>
        <v>#VALUE!</v>
      </c>
      <c r="AJ202" s="134" t="str">
        <f t="shared" si="352"/>
        <v/>
      </c>
      <c r="AK202" s="140" t="str">
        <f t="shared" si="333"/>
        <v/>
      </c>
      <c r="AL202" s="141" t="str">
        <f t="shared" si="353"/>
        <v/>
      </c>
      <c r="AM202" s="142" t="e">
        <f t="shared" si="363"/>
        <v>#N/A</v>
      </c>
      <c r="AN202" s="142" t="e">
        <f t="shared" si="381"/>
        <v>#VALUE!</v>
      </c>
      <c r="AO202" s="134" t="str">
        <f t="shared" si="354"/>
        <v/>
      </c>
      <c r="AP202" s="140" t="str">
        <f t="shared" si="334"/>
        <v/>
      </c>
      <c r="AQ202" s="141" t="str">
        <f t="shared" si="355"/>
        <v/>
      </c>
      <c r="AR202" s="142" t="e">
        <f t="shared" si="364"/>
        <v>#N/A</v>
      </c>
      <c r="AS202" s="142" t="e">
        <f t="shared" si="382"/>
        <v>#VALUE!</v>
      </c>
      <c r="AT202" s="134" t="str">
        <f t="shared" si="356"/>
        <v/>
      </c>
      <c r="AU202" s="140" t="str">
        <f t="shared" si="335"/>
        <v/>
      </c>
      <c r="AV202" s="141" t="str">
        <f t="shared" si="357"/>
        <v/>
      </c>
      <c r="AW202" s="142" t="e">
        <f t="shared" si="365"/>
        <v>#N/A</v>
      </c>
      <c r="AX202" s="142" t="e">
        <f t="shared" si="383"/>
        <v>#VALUE!</v>
      </c>
      <c r="AY202" s="134" t="str">
        <f t="shared" si="358"/>
        <v/>
      </c>
      <c r="AZ202" s="140" t="str">
        <f t="shared" si="336"/>
        <v/>
      </c>
      <c r="BA202" s="141" t="str">
        <f t="shared" si="359"/>
        <v/>
      </c>
      <c r="BB202" s="142" t="e">
        <f t="shared" si="366"/>
        <v>#N/A</v>
      </c>
      <c r="BC202" s="142" t="e">
        <f t="shared" si="384"/>
        <v>#VALUE!</v>
      </c>
      <c r="BD202" s="134" t="str">
        <f t="shared" si="360"/>
        <v/>
      </c>
      <c r="BF202" s="143" t="str">
        <f t="shared" si="367"/>
        <v/>
      </c>
      <c r="BG202" s="144" t="str">
        <f t="shared" si="368"/>
        <v/>
      </c>
      <c r="BH202" s="138" t="e">
        <f t="shared" si="385"/>
        <v>#N/A</v>
      </c>
      <c r="BI202" s="138" t="e">
        <f t="shared" si="385"/>
        <v>#N/A</v>
      </c>
      <c r="BJ202" s="138"/>
      <c r="BK202" s="143" t="str">
        <f t="shared" si="369"/>
        <v/>
      </c>
      <c r="BL202" s="144" t="str">
        <f t="shared" si="370"/>
        <v/>
      </c>
      <c r="BM202" s="138" t="e">
        <f t="shared" si="386"/>
        <v>#N/A</v>
      </c>
      <c r="BN202" s="138" t="e">
        <f t="shared" si="386"/>
        <v>#N/A</v>
      </c>
      <c r="BO202" s="138"/>
      <c r="BP202" s="143" t="str">
        <f t="shared" si="371"/>
        <v/>
      </c>
      <c r="BQ202" s="144" t="str">
        <f t="shared" si="372"/>
        <v/>
      </c>
      <c r="BR202" s="138" t="e">
        <f t="shared" si="387"/>
        <v>#N/A</v>
      </c>
      <c r="BS202" s="138" t="e">
        <f t="shared" si="387"/>
        <v>#N/A</v>
      </c>
      <c r="BT202" s="138"/>
      <c r="BU202" s="143" t="str">
        <f t="shared" si="373"/>
        <v/>
      </c>
      <c r="BV202" s="144" t="str">
        <f t="shared" si="374"/>
        <v/>
      </c>
      <c r="BW202" s="138" t="e">
        <f t="shared" si="388"/>
        <v>#N/A</v>
      </c>
      <c r="BX202" s="138" t="e">
        <f t="shared" si="388"/>
        <v>#N/A</v>
      </c>
      <c r="BY202" s="138"/>
      <c r="BZ202" s="143" t="str">
        <f t="shared" si="375"/>
        <v/>
      </c>
      <c r="CA202" s="144" t="str">
        <f t="shared" si="376"/>
        <v/>
      </c>
      <c r="CB202" s="138" t="e">
        <f t="shared" si="389"/>
        <v>#N/A</v>
      </c>
      <c r="CC202" s="138" t="e">
        <f t="shared" si="389"/>
        <v>#N/A</v>
      </c>
      <c r="CD202" s="138"/>
      <c r="CE202" s="143" t="str">
        <f t="shared" si="377"/>
        <v/>
      </c>
      <c r="CF202" s="144" t="str">
        <f t="shared" si="378"/>
        <v/>
      </c>
      <c r="CG202" s="138" t="e">
        <f t="shared" si="390"/>
        <v>#N/A</v>
      </c>
      <c r="CH202" s="138" t="e">
        <f t="shared" si="390"/>
        <v>#N/A</v>
      </c>
      <c r="CJ202" s="171"/>
      <c r="CK202" s="133"/>
      <c r="CL202" s="133"/>
      <c r="CM202" s="133"/>
      <c r="CN202" s="133"/>
      <c r="CO202" s="133"/>
      <c r="CP202" s="133"/>
      <c r="CQ202" s="133"/>
      <c r="CR202" s="133"/>
      <c r="CS202" s="133"/>
      <c r="CT202" s="133"/>
      <c r="CU202" s="133"/>
      <c r="CV202" s="133"/>
      <c r="CW202" s="133"/>
      <c r="CX202" s="133"/>
      <c r="CY202" s="133"/>
      <c r="CZ202" s="133"/>
      <c r="DA202" s="133"/>
      <c r="DB202" s="133"/>
      <c r="DC202" s="133"/>
      <c r="DD202" s="133"/>
      <c r="DE202" s="133"/>
      <c r="DF202" s="133"/>
      <c r="DG202" s="133"/>
      <c r="DH202" s="133"/>
      <c r="DI202" s="133"/>
      <c r="DJ202" s="133"/>
      <c r="DK202" s="133"/>
      <c r="DL202" s="133"/>
      <c r="DM202" s="133"/>
      <c r="DN202" s="133"/>
      <c r="DO202" s="133"/>
      <c r="DP202" s="133"/>
      <c r="DQ202" s="133"/>
      <c r="DR202" s="133"/>
      <c r="DS202" s="133"/>
      <c r="DT202" s="133"/>
      <c r="DU202" s="133"/>
      <c r="DV202" s="133"/>
      <c r="DW202" s="133"/>
      <c r="DX202" s="133"/>
      <c r="DY202" s="133"/>
      <c r="DZ202" s="133"/>
      <c r="EA202" s="133"/>
      <c r="EB202" s="133"/>
      <c r="EC202" s="133"/>
      <c r="ED202" s="133"/>
      <c r="EE202" s="133"/>
      <c r="EF202" s="133"/>
      <c r="EG202" s="133"/>
      <c r="EH202" s="133"/>
      <c r="EI202" s="133"/>
      <c r="EJ202" s="133"/>
      <c r="EK202" s="133"/>
      <c r="EL202" s="133"/>
      <c r="EM202" s="133"/>
      <c r="EN202" s="133"/>
      <c r="EO202" s="133"/>
      <c r="EP202" s="133"/>
      <c r="EQ202" s="133"/>
      <c r="ER202" s="133"/>
      <c r="ES202" s="133"/>
      <c r="ET202" s="133"/>
      <c r="EU202" s="133"/>
      <c r="EV202" s="133"/>
      <c r="EW202" s="133"/>
      <c r="EX202" s="133"/>
      <c r="EY202" s="133"/>
      <c r="EZ202" s="133"/>
      <c r="FA202" s="133"/>
      <c r="FB202" s="133"/>
      <c r="FC202" s="133"/>
      <c r="FD202" s="133"/>
      <c r="FE202" s="133"/>
      <c r="FF202" s="133"/>
      <c r="FG202" s="133"/>
      <c r="FH202" s="133"/>
      <c r="FI202" s="133"/>
      <c r="FJ202" s="133"/>
      <c r="FK202" s="133"/>
      <c r="FL202" s="133"/>
      <c r="FM202" s="133"/>
      <c r="FN202" s="133"/>
      <c r="FO202" s="133"/>
      <c r="FP202" s="133"/>
      <c r="FQ202" s="133"/>
      <c r="FR202" s="133"/>
      <c r="FS202" s="133"/>
      <c r="FT202" s="133"/>
      <c r="FU202" s="133"/>
      <c r="FV202" s="133"/>
      <c r="FW202" s="133"/>
      <c r="FX202" s="133"/>
      <c r="FY202" s="133"/>
      <c r="FZ202" s="133"/>
      <c r="GA202" s="133"/>
      <c r="GB202" s="133"/>
      <c r="GC202" s="133"/>
      <c r="GD202" s="133"/>
      <c r="GE202" s="133"/>
      <c r="GF202" s="133"/>
      <c r="GG202" s="133"/>
      <c r="GH202" s="133"/>
      <c r="GI202" s="133"/>
      <c r="GJ202" s="133"/>
      <c r="GK202" s="133"/>
      <c r="GL202" s="133"/>
      <c r="GM202" s="133"/>
      <c r="GN202" s="133"/>
      <c r="GO202" s="133"/>
      <c r="GP202" s="133"/>
      <c r="GQ202" s="133"/>
      <c r="GR202" s="133"/>
      <c r="GS202" s="133"/>
      <c r="GT202" s="133"/>
      <c r="GU202" s="133"/>
      <c r="GV202" s="133"/>
      <c r="GW202" s="133"/>
      <c r="GX202" s="133"/>
      <c r="GY202" s="133"/>
      <c r="GZ202" s="133"/>
      <c r="HA202" s="133"/>
      <c r="HB202" s="133"/>
    </row>
    <row r="203" spans="2:210" x14ac:dyDescent="0.25">
      <c r="B203" s="120"/>
      <c r="C203" s="114"/>
      <c r="D203"/>
      <c r="E203"/>
      <c r="F203" s="120"/>
      <c r="G203" s="114"/>
      <c r="H203"/>
      <c r="I203"/>
      <c r="J203" s="120"/>
      <c r="K203" s="114"/>
      <c r="L203"/>
      <c r="M203"/>
      <c r="N203" s="120"/>
      <c r="O203" s="114"/>
      <c r="P203"/>
      <c r="Q203"/>
      <c r="R203" s="120"/>
      <c r="S203" s="114"/>
      <c r="T203"/>
      <c r="U203"/>
      <c r="V203" s="120"/>
      <c r="W203" s="114"/>
      <c r="X203"/>
      <c r="Y203"/>
      <c r="AA203" s="140" t="str">
        <f t="shared" si="331"/>
        <v/>
      </c>
      <c r="AB203" s="141" t="str">
        <f t="shared" si="349"/>
        <v/>
      </c>
      <c r="AC203" s="142" t="e">
        <f t="shared" si="361"/>
        <v>#N/A</v>
      </c>
      <c r="AD203" s="142" t="e">
        <f t="shared" si="379"/>
        <v>#VALUE!</v>
      </c>
      <c r="AE203" s="134" t="str">
        <f t="shared" si="350"/>
        <v/>
      </c>
      <c r="AF203" s="140" t="str">
        <f t="shared" si="332"/>
        <v/>
      </c>
      <c r="AG203" s="141" t="str">
        <f t="shared" si="351"/>
        <v/>
      </c>
      <c r="AH203" s="142" t="e">
        <f t="shared" si="362"/>
        <v>#N/A</v>
      </c>
      <c r="AI203" s="142" t="e">
        <f t="shared" si="380"/>
        <v>#VALUE!</v>
      </c>
      <c r="AJ203" s="134" t="str">
        <f t="shared" si="352"/>
        <v/>
      </c>
      <c r="AK203" s="140" t="str">
        <f t="shared" si="333"/>
        <v/>
      </c>
      <c r="AL203" s="141" t="str">
        <f t="shared" si="353"/>
        <v/>
      </c>
      <c r="AM203" s="142" t="e">
        <f t="shared" si="363"/>
        <v>#N/A</v>
      </c>
      <c r="AN203" s="142" t="e">
        <f t="shared" si="381"/>
        <v>#VALUE!</v>
      </c>
      <c r="AO203" s="134" t="str">
        <f t="shared" si="354"/>
        <v/>
      </c>
      <c r="AP203" s="140" t="str">
        <f t="shared" si="334"/>
        <v/>
      </c>
      <c r="AQ203" s="141" t="str">
        <f t="shared" si="355"/>
        <v/>
      </c>
      <c r="AR203" s="142" t="e">
        <f t="shared" si="364"/>
        <v>#N/A</v>
      </c>
      <c r="AS203" s="142" t="e">
        <f t="shared" si="382"/>
        <v>#VALUE!</v>
      </c>
      <c r="AT203" s="134" t="str">
        <f t="shared" si="356"/>
        <v/>
      </c>
      <c r="AU203" s="140" t="str">
        <f t="shared" si="335"/>
        <v/>
      </c>
      <c r="AV203" s="141" t="str">
        <f t="shared" si="357"/>
        <v/>
      </c>
      <c r="AW203" s="142" t="e">
        <f t="shared" si="365"/>
        <v>#N/A</v>
      </c>
      <c r="AX203" s="142" t="e">
        <f t="shared" si="383"/>
        <v>#VALUE!</v>
      </c>
      <c r="AY203" s="134" t="str">
        <f t="shared" si="358"/>
        <v/>
      </c>
      <c r="AZ203" s="140" t="str">
        <f t="shared" si="336"/>
        <v/>
      </c>
      <c r="BA203" s="141" t="str">
        <f t="shared" si="359"/>
        <v/>
      </c>
      <c r="BB203" s="142" t="e">
        <f t="shared" si="366"/>
        <v>#N/A</v>
      </c>
      <c r="BC203" s="142" t="e">
        <f t="shared" si="384"/>
        <v>#VALUE!</v>
      </c>
      <c r="BD203" s="134" t="str">
        <f t="shared" si="360"/>
        <v/>
      </c>
      <c r="BF203" s="143" t="str">
        <f t="shared" si="367"/>
        <v/>
      </c>
      <c r="BG203" s="144" t="str">
        <f t="shared" si="368"/>
        <v/>
      </c>
      <c r="BH203" s="138" t="e">
        <f t="shared" si="385"/>
        <v>#N/A</v>
      </c>
      <c r="BI203" s="138" t="e">
        <f t="shared" si="385"/>
        <v>#N/A</v>
      </c>
      <c r="BJ203" s="138"/>
      <c r="BK203" s="143" t="str">
        <f t="shared" si="369"/>
        <v/>
      </c>
      <c r="BL203" s="144" t="str">
        <f t="shared" si="370"/>
        <v/>
      </c>
      <c r="BM203" s="138" t="e">
        <f t="shared" si="386"/>
        <v>#N/A</v>
      </c>
      <c r="BN203" s="138" t="e">
        <f t="shared" si="386"/>
        <v>#N/A</v>
      </c>
      <c r="BO203" s="138"/>
      <c r="BP203" s="143" t="str">
        <f t="shared" si="371"/>
        <v/>
      </c>
      <c r="BQ203" s="144" t="str">
        <f t="shared" si="372"/>
        <v/>
      </c>
      <c r="BR203" s="138" t="e">
        <f t="shared" si="387"/>
        <v>#N/A</v>
      </c>
      <c r="BS203" s="138" t="e">
        <f t="shared" si="387"/>
        <v>#N/A</v>
      </c>
      <c r="BT203" s="138"/>
      <c r="BU203" s="143" t="str">
        <f t="shared" si="373"/>
        <v/>
      </c>
      <c r="BV203" s="144" t="str">
        <f t="shared" si="374"/>
        <v/>
      </c>
      <c r="BW203" s="138" t="e">
        <f t="shared" si="388"/>
        <v>#N/A</v>
      </c>
      <c r="BX203" s="138" t="e">
        <f t="shared" si="388"/>
        <v>#N/A</v>
      </c>
      <c r="BY203" s="138"/>
      <c r="BZ203" s="143" t="str">
        <f t="shared" si="375"/>
        <v/>
      </c>
      <c r="CA203" s="144" t="str">
        <f t="shared" si="376"/>
        <v/>
      </c>
      <c r="CB203" s="138" t="e">
        <f t="shared" si="389"/>
        <v>#N/A</v>
      </c>
      <c r="CC203" s="138" t="e">
        <f t="shared" si="389"/>
        <v>#N/A</v>
      </c>
      <c r="CD203" s="138"/>
      <c r="CE203" s="143" t="str">
        <f t="shared" si="377"/>
        <v/>
      </c>
      <c r="CF203" s="144" t="str">
        <f t="shared" si="378"/>
        <v/>
      </c>
      <c r="CG203" s="138" t="e">
        <f t="shared" si="390"/>
        <v>#N/A</v>
      </c>
      <c r="CH203" s="138" t="e">
        <f t="shared" si="390"/>
        <v>#N/A</v>
      </c>
      <c r="CJ203" s="171"/>
      <c r="CK203" s="133"/>
      <c r="CL203" s="133"/>
      <c r="CM203" s="133"/>
      <c r="CN203" s="133"/>
      <c r="CO203" s="133"/>
      <c r="CP203" s="133"/>
      <c r="CQ203" s="133"/>
      <c r="CR203" s="133"/>
      <c r="CS203" s="133"/>
      <c r="CT203" s="133"/>
      <c r="CU203" s="133"/>
      <c r="CV203" s="133"/>
      <c r="CW203" s="133"/>
      <c r="CX203" s="133"/>
      <c r="CY203" s="133"/>
      <c r="CZ203" s="133"/>
      <c r="DA203" s="133"/>
      <c r="DB203" s="133"/>
      <c r="DC203" s="133"/>
      <c r="DD203" s="133"/>
      <c r="DE203" s="133"/>
      <c r="DF203" s="133"/>
      <c r="DG203" s="133"/>
      <c r="DH203" s="133"/>
      <c r="DI203" s="133"/>
      <c r="DJ203" s="133"/>
      <c r="DK203" s="133"/>
      <c r="DL203" s="133"/>
      <c r="DM203" s="133"/>
      <c r="DN203" s="133"/>
      <c r="DO203" s="133"/>
      <c r="DP203" s="133"/>
      <c r="DQ203" s="133"/>
      <c r="DR203" s="133"/>
      <c r="DS203" s="133"/>
      <c r="DT203" s="133"/>
      <c r="DU203" s="133"/>
      <c r="DV203" s="133"/>
      <c r="DW203" s="133"/>
      <c r="DX203" s="133"/>
      <c r="DY203" s="133"/>
      <c r="DZ203" s="133"/>
      <c r="EA203" s="133"/>
      <c r="EB203" s="133"/>
      <c r="EC203" s="133"/>
      <c r="ED203" s="133"/>
      <c r="EE203" s="133"/>
      <c r="EF203" s="133"/>
      <c r="EG203" s="133"/>
      <c r="EH203" s="133"/>
      <c r="EI203" s="133"/>
      <c r="EJ203" s="133"/>
      <c r="EK203" s="133"/>
      <c r="EL203" s="133"/>
      <c r="EM203" s="133"/>
      <c r="EN203" s="133"/>
      <c r="EO203" s="133"/>
      <c r="EP203" s="133"/>
      <c r="EQ203" s="133"/>
      <c r="ER203" s="133"/>
      <c r="ES203" s="133"/>
      <c r="ET203" s="133"/>
      <c r="EU203" s="133"/>
      <c r="EV203" s="133"/>
      <c r="EW203" s="133"/>
      <c r="EX203" s="133"/>
      <c r="EY203" s="133"/>
      <c r="EZ203" s="133"/>
      <c r="FA203" s="133"/>
      <c r="FB203" s="133"/>
      <c r="FC203" s="133"/>
      <c r="FD203" s="133"/>
      <c r="FE203" s="133"/>
      <c r="FF203" s="133"/>
      <c r="FG203" s="133"/>
      <c r="FH203" s="133"/>
      <c r="FI203" s="133"/>
      <c r="FJ203" s="133"/>
      <c r="FK203" s="133"/>
      <c r="FL203" s="133"/>
      <c r="FM203" s="133"/>
      <c r="FN203" s="133"/>
      <c r="FO203" s="133"/>
      <c r="FP203" s="133"/>
      <c r="FQ203" s="133"/>
      <c r="FR203" s="133"/>
      <c r="FS203" s="133"/>
      <c r="FT203" s="133"/>
      <c r="FU203" s="133"/>
      <c r="FV203" s="133"/>
      <c r="FW203" s="133"/>
      <c r="FX203" s="133"/>
      <c r="FY203" s="133"/>
      <c r="FZ203" s="133"/>
      <c r="GA203" s="133"/>
      <c r="GB203" s="133"/>
      <c r="GC203" s="133"/>
      <c r="GD203" s="133"/>
      <c r="GE203" s="133"/>
      <c r="GF203" s="133"/>
      <c r="GG203" s="133"/>
      <c r="GH203" s="133"/>
      <c r="GI203" s="133"/>
      <c r="GJ203" s="133"/>
      <c r="GK203" s="133"/>
      <c r="GL203" s="133"/>
      <c r="GM203" s="133"/>
      <c r="GN203" s="133"/>
      <c r="GO203" s="133"/>
      <c r="GP203" s="133"/>
      <c r="GQ203" s="133"/>
      <c r="GR203" s="133"/>
      <c r="GS203" s="133"/>
      <c r="GT203" s="133"/>
      <c r="GU203" s="133"/>
      <c r="GV203" s="133"/>
      <c r="GW203" s="133"/>
      <c r="GX203" s="133"/>
      <c r="GY203" s="133"/>
      <c r="GZ203" s="133"/>
      <c r="HA203" s="133"/>
      <c r="HB203" s="133"/>
    </row>
    <row r="204" spans="2:210" x14ac:dyDescent="0.25">
      <c r="B204" s="120"/>
      <c r="C204" s="114"/>
      <c r="D204"/>
      <c r="E204"/>
      <c r="F204" s="120"/>
      <c r="G204" s="114"/>
      <c r="H204"/>
      <c r="I204"/>
      <c r="J204" s="120"/>
      <c r="K204" s="114"/>
      <c r="L204"/>
      <c r="M204"/>
      <c r="N204" s="120"/>
      <c r="O204" s="114"/>
      <c r="P204"/>
      <c r="Q204"/>
      <c r="R204" s="120"/>
      <c r="S204" s="114"/>
      <c r="T204"/>
      <c r="U204"/>
      <c r="V204" s="120"/>
      <c r="W204" s="114"/>
      <c r="X204"/>
      <c r="Y204"/>
      <c r="AA204" s="140" t="str">
        <f t="shared" si="331"/>
        <v/>
      </c>
      <c r="AB204" s="141" t="str">
        <f t="shared" si="349"/>
        <v/>
      </c>
      <c r="AC204" s="142" t="e">
        <f t="shared" si="361"/>
        <v>#N/A</v>
      </c>
      <c r="AD204" s="142" t="e">
        <f t="shared" si="379"/>
        <v>#VALUE!</v>
      </c>
      <c r="AE204" s="134" t="str">
        <f t="shared" si="350"/>
        <v/>
      </c>
      <c r="AF204" s="140" t="str">
        <f t="shared" si="332"/>
        <v/>
      </c>
      <c r="AG204" s="141" t="str">
        <f t="shared" si="351"/>
        <v/>
      </c>
      <c r="AH204" s="142" t="e">
        <f t="shared" si="362"/>
        <v>#N/A</v>
      </c>
      <c r="AI204" s="142" t="e">
        <f t="shared" si="380"/>
        <v>#VALUE!</v>
      </c>
      <c r="AJ204" s="134" t="str">
        <f t="shared" si="352"/>
        <v/>
      </c>
      <c r="AK204" s="140" t="str">
        <f t="shared" si="333"/>
        <v/>
      </c>
      <c r="AL204" s="141" t="str">
        <f t="shared" si="353"/>
        <v/>
      </c>
      <c r="AM204" s="142" t="e">
        <f t="shared" si="363"/>
        <v>#N/A</v>
      </c>
      <c r="AN204" s="142" t="e">
        <f t="shared" si="381"/>
        <v>#VALUE!</v>
      </c>
      <c r="AO204" s="134" t="str">
        <f t="shared" si="354"/>
        <v/>
      </c>
      <c r="AP204" s="140" t="str">
        <f t="shared" si="334"/>
        <v/>
      </c>
      <c r="AQ204" s="141" t="str">
        <f t="shared" si="355"/>
        <v/>
      </c>
      <c r="AR204" s="142" t="e">
        <f t="shared" si="364"/>
        <v>#N/A</v>
      </c>
      <c r="AS204" s="142" t="e">
        <f t="shared" si="382"/>
        <v>#VALUE!</v>
      </c>
      <c r="AT204" s="134" t="str">
        <f t="shared" si="356"/>
        <v/>
      </c>
      <c r="AU204" s="140" t="str">
        <f t="shared" si="335"/>
        <v/>
      </c>
      <c r="AV204" s="141" t="str">
        <f t="shared" si="357"/>
        <v/>
      </c>
      <c r="AW204" s="142" t="e">
        <f t="shared" si="365"/>
        <v>#N/A</v>
      </c>
      <c r="AX204" s="142" t="e">
        <f t="shared" si="383"/>
        <v>#VALUE!</v>
      </c>
      <c r="AY204" s="134" t="str">
        <f t="shared" si="358"/>
        <v/>
      </c>
      <c r="AZ204" s="140" t="str">
        <f t="shared" si="336"/>
        <v/>
      </c>
      <c r="BA204" s="141" t="str">
        <f t="shared" si="359"/>
        <v/>
      </c>
      <c r="BB204" s="142" t="e">
        <f t="shared" si="366"/>
        <v>#N/A</v>
      </c>
      <c r="BC204" s="142" t="e">
        <f t="shared" si="384"/>
        <v>#VALUE!</v>
      </c>
      <c r="BD204" s="134" t="str">
        <f t="shared" si="360"/>
        <v/>
      </c>
      <c r="BF204" s="143" t="str">
        <f t="shared" si="367"/>
        <v/>
      </c>
      <c r="BG204" s="144" t="str">
        <f t="shared" si="368"/>
        <v/>
      </c>
      <c r="BH204" s="138" t="e">
        <f t="shared" si="385"/>
        <v>#N/A</v>
      </c>
      <c r="BI204" s="138" t="e">
        <f t="shared" si="385"/>
        <v>#N/A</v>
      </c>
      <c r="BJ204" s="138"/>
      <c r="BK204" s="143" t="str">
        <f t="shared" si="369"/>
        <v/>
      </c>
      <c r="BL204" s="144" t="str">
        <f t="shared" si="370"/>
        <v/>
      </c>
      <c r="BM204" s="138" t="e">
        <f t="shared" si="386"/>
        <v>#N/A</v>
      </c>
      <c r="BN204" s="138" t="e">
        <f t="shared" si="386"/>
        <v>#N/A</v>
      </c>
      <c r="BO204" s="138"/>
      <c r="BP204" s="143" t="str">
        <f t="shared" si="371"/>
        <v/>
      </c>
      <c r="BQ204" s="144" t="str">
        <f t="shared" si="372"/>
        <v/>
      </c>
      <c r="BR204" s="138" t="e">
        <f t="shared" si="387"/>
        <v>#N/A</v>
      </c>
      <c r="BS204" s="138" t="e">
        <f t="shared" si="387"/>
        <v>#N/A</v>
      </c>
      <c r="BT204" s="138"/>
      <c r="BU204" s="143" t="str">
        <f t="shared" si="373"/>
        <v/>
      </c>
      <c r="BV204" s="144" t="str">
        <f t="shared" si="374"/>
        <v/>
      </c>
      <c r="BW204" s="138" t="e">
        <f t="shared" si="388"/>
        <v>#N/A</v>
      </c>
      <c r="BX204" s="138" t="e">
        <f t="shared" si="388"/>
        <v>#N/A</v>
      </c>
      <c r="BY204" s="138"/>
      <c r="BZ204" s="143" t="str">
        <f t="shared" si="375"/>
        <v/>
      </c>
      <c r="CA204" s="144" t="str">
        <f t="shared" si="376"/>
        <v/>
      </c>
      <c r="CB204" s="138" t="e">
        <f t="shared" si="389"/>
        <v>#N/A</v>
      </c>
      <c r="CC204" s="138" t="e">
        <f t="shared" si="389"/>
        <v>#N/A</v>
      </c>
      <c r="CD204" s="138"/>
      <c r="CE204" s="143" t="str">
        <f t="shared" si="377"/>
        <v/>
      </c>
      <c r="CF204" s="144" t="str">
        <f t="shared" si="378"/>
        <v/>
      </c>
      <c r="CG204" s="138" t="e">
        <f t="shared" si="390"/>
        <v>#N/A</v>
      </c>
      <c r="CH204" s="138" t="e">
        <f t="shared" si="390"/>
        <v>#N/A</v>
      </c>
      <c r="CJ204" s="171"/>
      <c r="CK204" s="133"/>
      <c r="CL204" s="133"/>
      <c r="CM204" s="133"/>
      <c r="CN204" s="133"/>
      <c r="CO204" s="133"/>
      <c r="CP204" s="133"/>
      <c r="CQ204" s="133"/>
      <c r="CR204" s="133"/>
      <c r="CS204" s="133"/>
      <c r="CT204" s="133"/>
      <c r="CU204" s="133"/>
      <c r="CV204" s="133"/>
      <c r="CW204" s="133"/>
      <c r="CX204" s="133"/>
      <c r="CY204" s="133"/>
      <c r="CZ204" s="133"/>
      <c r="DA204" s="133"/>
      <c r="DB204" s="133"/>
      <c r="DC204" s="133"/>
      <c r="DD204" s="133"/>
      <c r="DE204" s="133"/>
      <c r="DF204" s="133"/>
      <c r="DG204" s="133"/>
      <c r="DH204" s="133"/>
      <c r="DI204" s="133"/>
      <c r="DJ204" s="133"/>
      <c r="DK204" s="133"/>
      <c r="DL204" s="133"/>
      <c r="DM204" s="133"/>
      <c r="DN204" s="133"/>
      <c r="DO204" s="133"/>
      <c r="DP204" s="133"/>
      <c r="DQ204" s="133"/>
      <c r="DR204" s="133"/>
      <c r="DS204" s="133"/>
      <c r="DT204" s="133"/>
      <c r="DU204" s="133"/>
      <c r="DV204" s="133"/>
      <c r="DW204" s="133"/>
      <c r="DX204" s="133"/>
      <c r="DY204" s="133"/>
      <c r="DZ204" s="133"/>
      <c r="EA204" s="133"/>
      <c r="EB204" s="133"/>
      <c r="EC204" s="133"/>
      <c r="ED204" s="133"/>
      <c r="EE204" s="133"/>
      <c r="EF204" s="133"/>
      <c r="EG204" s="133"/>
      <c r="EH204" s="133"/>
      <c r="EI204" s="133"/>
      <c r="EJ204" s="133"/>
      <c r="EK204" s="133"/>
      <c r="EL204" s="133"/>
      <c r="EM204" s="133"/>
      <c r="EN204" s="133"/>
      <c r="EO204" s="133"/>
      <c r="EP204" s="133"/>
      <c r="EQ204" s="133"/>
      <c r="ER204" s="133"/>
      <c r="ES204" s="133"/>
      <c r="ET204" s="133"/>
      <c r="EU204" s="133"/>
      <c r="EV204" s="133"/>
      <c r="EW204" s="133"/>
      <c r="EX204" s="133"/>
      <c r="EY204" s="133"/>
      <c r="EZ204" s="133"/>
      <c r="FA204" s="133"/>
      <c r="FB204" s="133"/>
      <c r="FC204" s="133"/>
      <c r="FD204" s="133"/>
      <c r="FE204" s="133"/>
      <c r="FF204" s="133"/>
      <c r="FG204" s="133"/>
      <c r="FH204" s="133"/>
      <c r="FI204" s="133"/>
      <c r="FJ204" s="133"/>
      <c r="FK204" s="133"/>
      <c r="FL204" s="133"/>
      <c r="FM204" s="133"/>
      <c r="FN204" s="133"/>
      <c r="FO204" s="133"/>
      <c r="FP204" s="133"/>
      <c r="FQ204" s="133"/>
      <c r="FR204" s="133"/>
      <c r="FS204" s="133"/>
      <c r="FT204" s="133"/>
      <c r="FU204" s="133"/>
      <c r="FV204" s="133"/>
      <c r="FW204" s="133"/>
      <c r="FX204" s="133"/>
      <c r="FY204" s="133"/>
      <c r="FZ204" s="133"/>
      <c r="GA204" s="133"/>
      <c r="GB204" s="133"/>
      <c r="GC204" s="133"/>
      <c r="GD204" s="133"/>
      <c r="GE204" s="133"/>
      <c r="GF204" s="133"/>
      <c r="GG204" s="133"/>
      <c r="GH204" s="133"/>
      <c r="GI204" s="133"/>
      <c r="GJ204" s="133"/>
      <c r="GK204" s="133"/>
      <c r="GL204" s="133"/>
      <c r="GM204" s="133"/>
      <c r="GN204" s="133"/>
      <c r="GO204" s="133"/>
      <c r="GP204" s="133"/>
      <c r="GQ204" s="133"/>
      <c r="GR204" s="133"/>
      <c r="GS204" s="133"/>
      <c r="GT204" s="133"/>
      <c r="GU204" s="133"/>
      <c r="GV204" s="133"/>
      <c r="GW204" s="133"/>
      <c r="GX204" s="133"/>
      <c r="GY204" s="133"/>
      <c r="GZ204" s="133"/>
      <c r="HA204" s="133"/>
      <c r="HB204" s="133"/>
    </row>
    <row r="205" spans="2:210" x14ac:dyDescent="0.25">
      <c r="B205" s="120"/>
      <c r="C205" s="114"/>
      <c r="D205"/>
      <c r="E205"/>
      <c r="F205" s="120"/>
      <c r="G205" s="114"/>
      <c r="H205"/>
      <c r="I205"/>
      <c r="J205" s="120"/>
      <c r="K205" s="114"/>
      <c r="L205"/>
      <c r="M205"/>
      <c r="N205" s="120"/>
      <c r="O205" s="114"/>
      <c r="P205"/>
      <c r="Q205"/>
      <c r="R205" s="120"/>
      <c r="S205" s="114"/>
      <c r="T205"/>
      <c r="U205"/>
      <c r="V205" s="120"/>
      <c r="W205" s="114"/>
      <c r="X205"/>
      <c r="Y205"/>
      <c r="AA205" s="140" t="str">
        <f t="shared" si="331"/>
        <v/>
      </c>
      <c r="AB205" s="141" t="str">
        <f t="shared" si="349"/>
        <v/>
      </c>
      <c r="AC205" s="142" t="e">
        <f t="shared" si="361"/>
        <v>#N/A</v>
      </c>
      <c r="AD205" s="142" t="e">
        <f t="shared" si="379"/>
        <v>#VALUE!</v>
      </c>
      <c r="AE205" s="134" t="str">
        <f t="shared" si="350"/>
        <v/>
      </c>
      <c r="AF205" s="140" t="str">
        <f t="shared" si="332"/>
        <v/>
      </c>
      <c r="AG205" s="141" t="str">
        <f t="shared" si="351"/>
        <v/>
      </c>
      <c r="AH205" s="142" t="e">
        <f t="shared" si="362"/>
        <v>#N/A</v>
      </c>
      <c r="AI205" s="142" t="e">
        <f t="shared" si="380"/>
        <v>#VALUE!</v>
      </c>
      <c r="AJ205" s="134" t="str">
        <f t="shared" si="352"/>
        <v/>
      </c>
      <c r="AK205" s="140" t="str">
        <f t="shared" si="333"/>
        <v/>
      </c>
      <c r="AL205" s="141" t="str">
        <f t="shared" si="353"/>
        <v/>
      </c>
      <c r="AM205" s="142" t="e">
        <f t="shared" si="363"/>
        <v>#N/A</v>
      </c>
      <c r="AN205" s="142" t="e">
        <f t="shared" si="381"/>
        <v>#VALUE!</v>
      </c>
      <c r="AO205" s="134" t="str">
        <f t="shared" si="354"/>
        <v/>
      </c>
      <c r="AP205" s="140" t="str">
        <f t="shared" si="334"/>
        <v/>
      </c>
      <c r="AQ205" s="141" t="str">
        <f t="shared" si="355"/>
        <v/>
      </c>
      <c r="AR205" s="142" t="e">
        <f t="shared" si="364"/>
        <v>#N/A</v>
      </c>
      <c r="AS205" s="142" t="e">
        <f t="shared" si="382"/>
        <v>#VALUE!</v>
      </c>
      <c r="AT205" s="134" t="str">
        <f t="shared" si="356"/>
        <v/>
      </c>
      <c r="AU205" s="140" t="str">
        <f t="shared" si="335"/>
        <v/>
      </c>
      <c r="AV205" s="141" t="str">
        <f t="shared" si="357"/>
        <v/>
      </c>
      <c r="AW205" s="142" t="e">
        <f t="shared" si="365"/>
        <v>#N/A</v>
      </c>
      <c r="AX205" s="142" t="e">
        <f t="shared" si="383"/>
        <v>#VALUE!</v>
      </c>
      <c r="AY205" s="134" t="str">
        <f t="shared" si="358"/>
        <v/>
      </c>
      <c r="AZ205" s="140" t="str">
        <f t="shared" si="336"/>
        <v/>
      </c>
      <c r="BA205" s="141" t="str">
        <f t="shared" si="359"/>
        <v/>
      </c>
      <c r="BB205" s="142" t="e">
        <f t="shared" si="366"/>
        <v>#N/A</v>
      </c>
      <c r="BC205" s="142" t="e">
        <f t="shared" si="384"/>
        <v>#VALUE!</v>
      </c>
      <c r="BD205" s="134" t="str">
        <f t="shared" si="360"/>
        <v/>
      </c>
      <c r="BF205" s="143" t="str">
        <f t="shared" si="367"/>
        <v/>
      </c>
      <c r="BG205" s="144" t="str">
        <f t="shared" si="368"/>
        <v/>
      </c>
      <c r="BH205" s="138" t="e">
        <f t="shared" si="385"/>
        <v>#N/A</v>
      </c>
      <c r="BI205" s="138" t="e">
        <f t="shared" si="385"/>
        <v>#N/A</v>
      </c>
      <c r="BJ205" s="138"/>
      <c r="BK205" s="143" t="str">
        <f t="shared" si="369"/>
        <v/>
      </c>
      <c r="BL205" s="144" t="str">
        <f t="shared" si="370"/>
        <v/>
      </c>
      <c r="BM205" s="138" t="e">
        <f t="shared" si="386"/>
        <v>#N/A</v>
      </c>
      <c r="BN205" s="138" t="e">
        <f t="shared" si="386"/>
        <v>#N/A</v>
      </c>
      <c r="BO205" s="138"/>
      <c r="BP205" s="143" t="str">
        <f t="shared" si="371"/>
        <v/>
      </c>
      <c r="BQ205" s="144" t="str">
        <f t="shared" si="372"/>
        <v/>
      </c>
      <c r="BR205" s="138" t="e">
        <f t="shared" si="387"/>
        <v>#N/A</v>
      </c>
      <c r="BS205" s="138" t="e">
        <f t="shared" si="387"/>
        <v>#N/A</v>
      </c>
      <c r="BT205" s="138"/>
      <c r="BU205" s="143" t="str">
        <f t="shared" si="373"/>
        <v/>
      </c>
      <c r="BV205" s="144" t="str">
        <f t="shared" si="374"/>
        <v/>
      </c>
      <c r="BW205" s="138" t="e">
        <f t="shared" si="388"/>
        <v>#N/A</v>
      </c>
      <c r="BX205" s="138" t="e">
        <f t="shared" si="388"/>
        <v>#N/A</v>
      </c>
      <c r="BY205" s="138"/>
      <c r="BZ205" s="143" t="str">
        <f t="shared" si="375"/>
        <v/>
      </c>
      <c r="CA205" s="144" t="str">
        <f t="shared" si="376"/>
        <v/>
      </c>
      <c r="CB205" s="138" t="e">
        <f t="shared" si="389"/>
        <v>#N/A</v>
      </c>
      <c r="CC205" s="138" t="e">
        <f t="shared" si="389"/>
        <v>#N/A</v>
      </c>
      <c r="CD205" s="138"/>
      <c r="CE205" s="143" t="str">
        <f t="shared" si="377"/>
        <v/>
      </c>
      <c r="CF205" s="144" t="str">
        <f t="shared" si="378"/>
        <v/>
      </c>
      <c r="CG205" s="138" t="e">
        <f t="shared" si="390"/>
        <v>#N/A</v>
      </c>
      <c r="CH205" s="138" t="e">
        <f t="shared" si="390"/>
        <v>#N/A</v>
      </c>
      <c r="CJ205" s="171"/>
      <c r="CK205" s="133"/>
      <c r="CL205" s="133"/>
      <c r="CM205" s="133"/>
      <c r="CN205" s="133"/>
      <c r="CO205" s="133"/>
      <c r="CP205" s="133"/>
      <c r="CQ205" s="133"/>
      <c r="CR205" s="133"/>
      <c r="CS205" s="133"/>
      <c r="CT205" s="133"/>
      <c r="CU205" s="133"/>
      <c r="CV205" s="133"/>
      <c r="CW205" s="133"/>
      <c r="CX205" s="133"/>
      <c r="CY205" s="133"/>
      <c r="CZ205" s="133"/>
      <c r="DA205" s="133"/>
      <c r="DB205" s="133"/>
      <c r="DC205" s="133"/>
      <c r="DD205" s="133"/>
      <c r="DE205" s="133"/>
      <c r="DF205" s="133"/>
      <c r="DG205" s="133"/>
      <c r="DH205" s="133"/>
      <c r="DI205" s="133"/>
      <c r="DJ205" s="133"/>
      <c r="DK205" s="133"/>
      <c r="DL205" s="133"/>
      <c r="DM205" s="133"/>
      <c r="DN205" s="133"/>
      <c r="DO205" s="133"/>
      <c r="DP205" s="133"/>
      <c r="DQ205" s="133"/>
      <c r="DR205" s="133"/>
      <c r="DS205" s="133"/>
      <c r="DT205" s="133"/>
      <c r="DU205" s="133"/>
      <c r="DV205" s="133"/>
      <c r="DW205" s="133"/>
      <c r="DX205" s="133"/>
      <c r="DY205" s="133"/>
      <c r="DZ205" s="133"/>
      <c r="EA205" s="133"/>
      <c r="EB205" s="133"/>
      <c r="EC205" s="133"/>
      <c r="ED205" s="133"/>
      <c r="EE205" s="133"/>
      <c r="EF205" s="133"/>
      <c r="EG205" s="133"/>
      <c r="EH205" s="133"/>
      <c r="EI205" s="133"/>
      <c r="EJ205" s="133"/>
      <c r="EK205" s="133"/>
      <c r="EL205" s="133"/>
      <c r="EM205" s="133"/>
      <c r="EN205" s="133"/>
      <c r="EO205" s="133"/>
      <c r="EP205" s="133"/>
      <c r="EQ205" s="133"/>
      <c r="ER205" s="133"/>
      <c r="ES205" s="133"/>
      <c r="ET205" s="133"/>
      <c r="EU205" s="133"/>
      <c r="EV205" s="133"/>
      <c r="EW205" s="133"/>
      <c r="EX205" s="133"/>
      <c r="EY205" s="133"/>
      <c r="EZ205" s="133"/>
      <c r="FA205" s="133"/>
      <c r="FB205" s="133"/>
      <c r="FC205" s="133"/>
      <c r="FD205" s="133"/>
      <c r="FE205" s="133"/>
      <c r="FF205" s="133"/>
      <c r="FG205" s="133"/>
      <c r="FH205" s="133"/>
      <c r="FI205" s="133"/>
      <c r="FJ205" s="133"/>
      <c r="FK205" s="133"/>
      <c r="FL205" s="133"/>
      <c r="FM205" s="133"/>
      <c r="FN205" s="133"/>
      <c r="FO205" s="133"/>
      <c r="FP205" s="133"/>
      <c r="FQ205" s="133"/>
      <c r="FR205" s="133"/>
      <c r="FS205" s="133"/>
      <c r="FT205" s="133"/>
      <c r="FU205" s="133"/>
      <c r="FV205" s="133"/>
      <c r="FW205" s="133"/>
      <c r="FX205" s="133"/>
      <c r="FY205" s="133"/>
      <c r="FZ205" s="133"/>
      <c r="GA205" s="133"/>
      <c r="GB205" s="133"/>
      <c r="GC205" s="133"/>
      <c r="GD205" s="133"/>
      <c r="GE205" s="133"/>
      <c r="GF205" s="133"/>
      <c r="GG205" s="133"/>
      <c r="GH205" s="133"/>
      <c r="GI205" s="133"/>
      <c r="GJ205" s="133"/>
      <c r="GK205" s="133"/>
      <c r="GL205" s="133"/>
      <c r="GM205" s="133"/>
      <c r="GN205" s="133"/>
      <c r="GO205" s="133"/>
      <c r="GP205" s="133"/>
      <c r="GQ205" s="133"/>
      <c r="GR205" s="133"/>
      <c r="GS205" s="133"/>
      <c r="GT205" s="133"/>
      <c r="GU205" s="133"/>
      <c r="GV205" s="133"/>
      <c r="GW205" s="133"/>
      <c r="GX205" s="133"/>
      <c r="GY205" s="133"/>
      <c r="GZ205" s="133"/>
      <c r="HA205" s="133"/>
      <c r="HB205" s="133"/>
    </row>
    <row r="206" spans="2:210" x14ac:dyDescent="0.25">
      <c r="B206" s="120"/>
      <c r="C206" s="114"/>
      <c r="D206"/>
      <c r="E206"/>
      <c r="F206" s="120"/>
      <c r="G206" s="114"/>
      <c r="H206"/>
      <c r="I206"/>
      <c r="J206" s="120"/>
      <c r="K206" s="114"/>
      <c r="L206"/>
      <c r="M206"/>
      <c r="N206" s="120"/>
      <c r="O206" s="114"/>
      <c r="P206"/>
      <c r="Q206"/>
      <c r="R206" s="120"/>
      <c r="S206" s="114"/>
      <c r="T206"/>
      <c r="U206"/>
      <c r="V206" s="120"/>
      <c r="W206" s="114"/>
      <c r="X206"/>
      <c r="Y206"/>
      <c r="AA206" s="140" t="str">
        <f t="shared" si="331"/>
        <v/>
      </c>
      <c r="AB206" s="141" t="str">
        <f t="shared" si="349"/>
        <v/>
      </c>
      <c r="AC206" s="142" t="e">
        <f t="shared" si="361"/>
        <v>#N/A</v>
      </c>
      <c r="AD206" s="142" t="e">
        <f t="shared" si="379"/>
        <v>#VALUE!</v>
      </c>
      <c r="AE206" s="134" t="str">
        <f t="shared" si="350"/>
        <v/>
      </c>
      <c r="AF206" s="140" t="str">
        <f t="shared" si="332"/>
        <v/>
      </c>
      <c r="AG206" s="141" t="str">
        <f t="shared" si="351"/>
        <v/>
      </c>
      <c r="AH206" s="142" t="e">
        <f t="shared" si="362"/>
        <v>#N/A</v>
      </c>
      <c r="AI206" s="142" t="e">
        <f t="shared" si="380"/>
        <v>#VALUE!</v>
      </c>
      <c r="AJ206" s="134" t="str">
        <f t="shared" si="352"/>
        <v/>
      </c>
      <c r="AK206" s="140" t="str">
        <f t="shared" si="333"/>
        <v/>
      </c>
      <c r="AL206" s="141" t="str">
        <f t="shared" si="353"/>
        <v/>
      </c>
      <c r="AM206" s="142" t="e">
        <f t="shared" si="363"/>
        <v>#N/A</v>
      </c>
      <c r="AN206" s="142" t="e">
        <f t="shared" si="381"/>
        <v>#VALUE!</v>
      </c>
      <c r="AO206" s="134" t="str">
        <f t="shared" si="354"/>
        <v/>
      </c>
      <c r="AP206" s="140" t="str">
        <f t="shared" si="334"/>
        <v/>
      </c>
      <c r="AQ206" s="141" t="str">
        <f t="shared" si="355"/>
        <v/>
      </c>
      <c r="AR206" s="142" t="e">
        <f t="shared" si="364"/>
        <v>#N/A</v>
      </c>
      <c r="AS206" s="142" t="e">
        <f t="shared" si="382"/>
        <v>#VALUE!</v>
      </c>
      <c r="AT206" s="134" t="str">
        <f t="shared" si="356"/>
        <v/>
      </c>
      <c r="AU206" s="140" t="str">
        <f t="shared" si="335"/>
        <v/>
      </c>
      <c r="AV206" s="141" t="str">
        <f t="shared" si="357"/>
        <v/>
      </c>
      <c r="AW206" s="142" t="e">
        <f t="shared" si="365"/>
        <v>#N/A</v>
      </c>
      <c r="AX206" s="142" t="e">
        <f t="shared" si="383"/>
        <v>#VALUE!</v>
      </c>
      <c r="AY206" s="134" t="str">
        <f t="shared" si="358"/>
        <v/>
      </c>
      <c r="AZ206" s="140" t="str">
        <f t="shared" si="336"/>
        <v/>
      </c>
      <c r="BA206" s="141" t="str">
        <f t="shared" si="359"/>
        <v/>
      </c>
      <c r="BB206" s="142" t="e">
        <f t="shared" si="366"/>
        <v>#N/A</v>
      </c>
      <c r="BC206" s="142" t="e">
        <f t="shared" si="384"/>
        <v>#VALUE!</v>
      </c>
      <c r="BD206" s="134" t="str">
        <f t="shared" si="360"/>
        <v/>
      </c>
      <c r="BF206" s="143" t="str">
        <f t="shared" si="367"/>
        <v/>
      </c>
      <c r="BG206" s="144" t="str">
        <f t="shared" si="368"/>
        <v/>
      </c>
      <c r="BH206" s="138" t="e">
        <f t="shared" si="385"/>
        <v>#N/A</v>
      </c>
      <c r="BI206" s="138" t="e">
        <f t="shared" si="385"/>
        <v>#N/A</v>
      </c>
      <c r="BJ206" s="138"/>
      <c r="BK206" s="143" t="str">
        <f t="shared" si="369"/>
        <v/>
      </c>
      <c r="BL206" s="144" t="str">
        <f t="shared" si="370"/>
        <v/>
      </c>
      <c r="BM206" s="138" t="e">
        <f t="shared" si="386"/>
        <v>#N/A</v>
      </c>
      <c r="BN206" s="138" t="e">
        <f t="shared" si="386"/>
        <v>#N/A</v>
      </c>
      <c r="BO206" s="138"/>
      <c r="BP206" s="143" t="str">
        <f t="shared" si="371"/>
        <v/>
      </c>
      <c r="BQ206" s="144" t="str">
        <f t="shared" si="372"/>
        <v/>
      </c>
      <c r="BR206" s="138" t="e">
        <f t="shared" si="387"/>
        <v>#N/A</v>
      </c>
      <c r="BS206" s="138" t="e">
        <f t="shared" si="387"/>
        <v>#N/A</v>
      </c>
      <c r="BT206" s="138"/>
      <c r="BU206" s="143" t="str">
        <f t="shared" si="373"/>
        <v/>
      </c>
      <c r="BV206" s="144" t="str">
        <f t="shared" si="374"/>
        <v/>
      </c>
      <c r="BW206" s="138" t="e">
        <f t="shared" si="388"/>
        <v>#N/A</v>
      </c>
      <c r="BX206" s="138" t="e">
        <f t="shared" si="388"/>
        <v>#N/A</v>
      </c>
      <c r="BY206" s="138"/>
      <c r="BZ206" s="143" t="str">
        <f t="shared" si="375"/>
        <v/>
      </c>
      <c r="CA206" s="144" t="str">
        <f t="shared" si="376"/>
        <v/>
      </c>
      <c r="CB206" s="138" t="e">
        <f t="shared" si="389"/>
        <v>#N/A</v>
      </c>
      <c r="CC206" s="138" t="e">
        <f t="shared" si="389"/>
        <v>#N/A</v>
      </c>
      <c r="CD206" s="138"/>
      <c r="CE206" s="143" t="str">
        <f t="shared" si="377"/>
        <v/>
      </c>
      <c r="CF206" s="144" t="str">
        <f t="shared" si="378"/>
        <v/>
      </c>
      <c r="CG206" s="138" t="e">
        <f t="shared" si="390"/>
        <v>#N/A</v>
      </c>
      <c r="CH206" s="138" t="e">
        <f t="shared" si="390"/>
        <v>#N/A</v>
      </c>
      <c r="CJ206" s="171"/>
      <c r="CK206" s="133"/>
      <c r="CL206" s="133"/>
      <c r="CM206" s="133"/>
      <c r="CN206" s="133"/>
      <c r="CO206" s="133"/>
      <c r="CP206" s="133"/>
      <c r="CQ206" s="133"/>
      <c r="CR206" s="133"/>
      <c r="CS206" s="133"/>
      <c r="CT206" s="133"/>
      <c r="CU206" s="133"/>
      <c r="CV206" s="133"/>
      <c r="CW206" s="133"/>
      <c r="CX206" s="133"/>
      <c r="CY206" s="133"/>
      <c r="CZ206" s="133"/>
      <c r="DA206" s="133"/>
      <c r="DB206" s="133"/>
      <c r="DC206" s="133"/>
      <c r="DD206" s="133"/>
      <c r="DE206" s="133"/>
      <c r="DF206" s="133"/>
      <c r="DG206" s="133"/>
      <c r="DH206" s="133"/>
      <c r="DI206" s="133"/>
      <c r="DJ206" s="133"/>
      <c r="DK206" s="133"/>
      <c r="DL206" s="133"/>
      <c r="DM206" s="133"/>
      <c r="DN206" s="133"/>
      <c r="DO206" s="133"/>
      <c r="DP206" s="133"/>
      <c r="DQ206" s="133"/>
      <c r="DR206" s="133"/>
      <c r="DS206" s="133"/>
      <c r="DT206" s="133"/>
      <c r="DU206" s="133"/>
      <c r="DV206" s="133"/>
      <c r="DW206" s="133"/>
      <c r="DX206" s="133"/>
      <c r="DY206" s="133"/>
      <c r="DZ206" s="133"/>
      <c r="EA206" s="133"/>
      <c r="EB206" s="133"/>
      <c r="EC206" s="133"/>
      <c r="ED206" s="133"/>
      <c r="EE206" s="133"/>
      <c r="EF206" s="133"/>
      <c r="EG206" s="133"/>
      <c r="EH206" s="133"/>
      <c r="EI206" s="133"/>
      <c r="EJ206" s="133"/>
      <c r="EK206" s="133"/>
      <c r="EL206" s="133"/>
      <c r="EM206" s="133"/>
      <c r="EN206" s="133"/>
      <c r="EO206" s="133"/>
      <c r="EP206" s="133"/>
      <c r="EQ206" s="133"/>
      <c r="ER206" s="133"/>
      <c r="ES206" s="133"/>
      <c r="ET206" s="133"/>
      <c r="EU206" s="133"/>
      <c r="EV206" s="133"/>
      <c r="EW206" s="133"/>
      <c r="EX206" s="133"/>
      <c r="EY206" s="133"/>
      <c r="EZ206" s="133"/>
      <c r="FA206" s="133"/>
      <c r="FB206" s="133"/>
      <c r="FC206" s="133"/>
      <c r="FD206" s="133"/>
      <c r="FE206" s="133"/>
      <c r="FF206" s="133"/>
      <c r="FG206" s="133"/>
      <c r="FH206" s="133"/>
      <c r="FI206" s="133"/>
      <c r="FJ206" s="133"/>
      <c r="FK206" s="133"/>
      <c r="FL206" s="133"/>
      <c r="FM206" s="133"/>
      <c r="FN206" s="133"/>
      <c r="FO206" s="133"/>
      <c r="FP206" s="133"/>
      <c r="FQ206" s="133"/>
      <c r="FR206" s="133"/>
      <c r="FS206" s="133"/>
      <c r="FT206" s="133"/>
      <c r="FU206" s="133"/>
      <c r="FV206" s="133"/>
      <c r="FW206" s="133"/>
      <c r="FX206" s="133"/>
      <c r="FY206" s="133"/>
      <c r="FZ206" s="133"/>
      <c r="GA206" s="133"/>
      <c r="GB206" s="133"/>
      <c r="GC206" s="133"/>
      <c r="GD206" s="133"/>
      <c r="GE206" s="133"/>
      <c r="GF206" s="133"/>
      <c r="GG206" s="133"/>
      <c r="GH206" s="133"/>
      <c r="GI206" s="133"/>
      <c r="GJ206" s="133"/>
      <c r="GK206" s="133"/>
      <c r="GL206" s="133"/>
      <c r="GM206" s="133"/>
      <c r="GN206" s="133"/>
      <c r="GO206" s="133"/>
      <c r="GP206" s="133"/>
      <c r="GQ206" s="133"/>
      <c r="GR206" s="133"/>
      <c r="GS206" s="133"/>
      <c r="GT206" s="133"/>
      <c r="GU206" s="133"/>
      <c r="GV206" s="133"/>
      <c r="GW206" s="133"/>
      <c r="GX206" s="133"/>
      <c r="GY206" s="133"/>
      <c r="GZ206" s="133"/>
      <c r="HA206" s="133"/>
      <c r="HB206" s="133"/>
    </row>
    <row r="207" spans="2:210" x14ac:dyDescent="0.25">
      <c r="B207" s="120"/>
      <c r="C207" s="114"/>
      <c r="D207"/>
      <c r="E207"/>
      <c r="F207" s="120"/>
      <c r="G207" s="114"/>
      <c r="H207"/>
      <c r="I207"/>
      <c r="J207" s="120"/>
      <c r="K207" s="114"/>
      <c r="L207"/>
      <c r="M207"/>
      <c r="N207" s="120"/>
      <c r="O207" s="114"/>
      <c r="P207"/>
      <c r="Q207"/>
      <c r="R207" s="120"/>
      <c r="S207" s="114"/>
      <c r="T207"/>
      <c r="U207"/>
      <c r="V207" s="120"/>
      <c r="W207" s="114"/>
      <c r="X207"/>
      <c r="Y207"/>
      <c r="AA207" s="140" t="str">
        <f t="shared" si="331"/>
        <v/>
      </c>
      <c r="AB207" s="141" t="str">
        <f t="shared" si="349"/>
        <v/>
      </c>
      <c r="AC207" s="142" t="e">
        <f t="shared" si="361"/>
        <v>#N/A</v>
      </c>
      <c r="AD207" s="142" t="e">
        <f t="shared" si="379"/>
        <v>#VALUE!</v>
      </c>
      <c r="AE207" s="134" t="str">
        <f t="shared" si="350"/>
        <v/>
      </c>
      <c r="AF207" s="140" t="str">
        <f t="shared" si="332"/>
        <v/>
      </c>
      <c r="AG207" s="141" t="str">
        <f t="shared" si="351"/>
        <v/>
      </c>
      <c r="AH207" s="142" t="e">
        <f t="shared" si="362"/>
        <v>#N/A</v>
      </c>
      <c r="AI207" s="142" t="e">
        <f t="shared" si="380"/>
        <v>#VALUE!</v>
      </c>
      <c r="AJ207" s="134" t="str">
        <f t="shared" si="352"/>
        <v/>
      </c>
      <c r="AK207" s="140" t="str">
        <f t="shared" si="333"/>
        <v/>
      </c>
      <c r="AL207" s="141" t="str">
        <f t="shared" si="353"/>
        <v/>
      </c>
      <c r="AM207" s="142" t="e">
        <f t="shared" si="363"/>
        <v>#N/A</v>
      </c>
      <c r="AN207" s="142" t="e">
        <f t="shared" si="381"/>
        <v>#VALUE!</v>
      </c>
      <c r="AO207" s="134" t="str">
        <f t="shared" si="354"/>
        <v/>
      </c>
      <c r="AP207" s="140" t="str">
        <f t="shared" si="334"/>
        <v/>
      </c>
      <c r="AQ207" s="141" t="str">
        <f t="shared" si="355"/>
        <v/>
      </c>
      <c r="AR207" s="142" t="e">
        <f t="shared" si="364"/>
        <v>#N/A</v>
      </c>
      <c r="AS207" s="142" t="e">
        <f t="shared" si="382"/>
        <v>#VALUE!</v>
      </c>
      <c r="AT207" s="134" t="str">
        <f t="shared" si="356"/>
        <v/>
      </c>
      <c r="AU207" s="140" t="str">
        <f t="shared" si="335"/>
        <v/>
      </c>
      <c r="AV207" s="141" t="str">
        <f t="shared" si="357"/>
        <v/>
      </c>
      <c r="AW207" s="142" t="e">
        <f t="shared" si="365"/>
        <v>#N/A</v>
      </c>
      <c r="AX207" s="142" t="e">
        <f t="shared" si="383"/>
        <v>#VALUE!</v>
      </c>
      <c r="AY207" s="134" t="str">
        <f t="shared" si="358"/>
        <v/>
      </c>
      <c r="AZ207" s="140" t="str">
        <f t="shared" si="336"/>
        <v/>
      </c>
      <c r="BA207" s="141" t="str">
        <f t="shared" si="359"/>
        <v/>
      </c>
      <c r="BB207" s="142" t="e">
        <f t="shared" si="366"/>
        <v>#N/A</v>
      </c>
      <c r="BC207" s="142" t="e">
        <f t="shared" si="384"/>
        <v>#VALUE!</v>
      </c>
      <c r="BD207" s="134" t="str">
        <f t="shared" si="360"/>
        <v/>
      </c>
      <c r="BF207" s="143" t="str">
        <f t="shared" si="367"/>
        <v/>
      </c>
      <c r="BG207" s="144" t="str">
        <f t="shared" si="368"/>
        <v/>
      </c>
      <c r="BH207" s="138" t="e">
        <f t="shared" si="385"/>
        <v>#N/A</v>
      </c>
      <c r="BI207" s="138" t="e">
        <f t="shared" si="385"/>
        <v>#N/A</v>
      </c>
      <c r="BJ207" s="138"/>
      <c r="BK207" s="143" t="str">
        <f t="shared" si="369"/>
        <v/>
      </c>
      <c r="BL207" s="144" t="str">
        <f t="shared" si="370"/>
        <v/>
      </c>
      <c r="BM207" s="138" t="e">
        <f t="shared" si="386"/>
        <v>#N/A</v>
      </c>
      <c r="BN207" s="138" t="e">
        <f t="shared" si="386"/>
        <v>#N/A</v>
      </c>
      <c r="BO207" s="138"/>
      <c r="BP207" s="143" t="str">
        <f t="shared" si="371"/>
        <v/>
      </c>
      <c r="BQ207" s="144" t="str">
        <f t="shared" si="372"/>
        <v/>
      </c>
      <c r="BR207" s="138" t="e">
        <f t="shared" si="387"/>
        <v>#N/A</v>
      </c>
      <c r="BS207" s="138" t="e">
        <f t="shared" si="387"/>
        <v>#N/A</v>
      </c>
      <c r="BT207" s="138"/>
      <c r="BU207" s="143" t="str">
        <f t="shared" si="373"/>
        <v/>
      </c>
      <c r="BV207" s="144" t="str">
        <f t="shared" si="374"/>
        <v/>
      </c>
      <c r="BW207" s="138" t="e">
        <f t="shared" si="388"/>
        <v>#N/A</v>
      </c>
      <c r="BX207" s="138" t="e">
        <f t="shared" si="388"/>
        <v>#N/A</v>
      </c>
      <c r="BY207" s="138"/>
      <c r="BZ207" s="143" t="str">
        <f t="shared" si="375"/>
        <v/>
      </c>
      <c r="CA207" s="144" t="str">
        <f t="shared" si="376"/>
        <v/>
      </c>
      <c r="CB207" s="138" t="e">
        <f t="shared" si="389"/>
        <v>#N/A</v>
      </c>
      <c r="CC207" s="138" t="e">
        <f t="shared" si="389"/>
        <v>#N/A</v>
      </c>
      <c r="CD207" s="138"/>
      <c r="CE207" s="143" t="str">
        <f t="shared" si="377"/>
        <v/>
      </c>
      <c r="CF207" s="144" t="str">
        <f t="shared" si="378"/>
        <v/>
      </c>
      <c r="CG207" s="138" t="e">
        <f t="shared" si="390"/>
        <v>#N/A</v>
      </c>
      <c r="CH207" s="138" t="e">
        <f t="shared" si="390"/>
        <v>#N/A</v>
      </c>
      <c r="CJ207" s="171"/>
      <c r="CK207" s="133"/>
      <c r="CL207" s="133"/>
      <c r="CM207" s="133"/>
      <c r="CN207" s="133"/>
      <c r="CO207" s="133"/>
      <c r="CP207" s="133"/>
      <c r="CQ207" s="133"/>
      <c r="CR207" s="133"/>
      <c r="CS207" s="133"/>
      <c r="CT207" s="133"/>
      <c r="CU207" s="133"/>
      <c r="CV207" s="133"/>
      <c r="CW207" s="133"/>
      <c r="CX207" s="133"/>
      <c r="CY207" s="133"/>
      <c r="CZ207" s="133"/>
      <c r="DA207" s="133"/>
      <c r="DB207" s="133"/>
      <c r="DC207" s="133"/>
      <c r="DD207" s="133"/>
      <c r="DE207" s="133"/>
      <c r="DF207" s="133"/>
      <c r="DG207" s="133"/>
      <c r="DH207" s="133"/>
      <c r="DI207" s="133"/>
      <c r="DJ207" s="133"/>
      <c r="DK207" s="133"/>
      <c r="DL207" s="133"/>
      <c r="DM207" s="133"/>
      <c r="DN207" s="133"/>
      <c r="DO207" s="133"/>
      <c r="DP207" s="133"/>
      <c r="DQ207" s="133"/>
      <c r="DR207" s="133"/>
      <c r="DS207" s="133"/>
      <c r="DT207" s="133"/>
      <c r="DU207" s="133"/>
      <c r="DV207" s="133"/>
      <c r="DW207" s="133"/>
      <c r="DX207" s="133"/>
      <c r="DY207" s="133"/>
      <c r="DZ207" s="133"/>
      <c r="EA207" s="133"/>
      <c r="EB207" s="133"/>
      <c r="EC207" s="133"/>
      <c r="ED207" s="133"/>
      <c r="EE207" s="133"/>
      <c r="EF207" s="133"/>
      <c r="EG207" s="133"/>
      <c r="EH207" s="133"/>
      <c r="EI207" s="133"/>
      <c r="EJ207" s="133"/>
      <c r="EK207" s="133"/>
      <c r="EL207" s="133"/>
      <c r="EM207" s="133"/>
      <c r="EN207" s="133"/>
      <c r="EO207" s="133"/>
      <c r="EP207" s="133"/>
      <c r="EQ207" s="133"/>
      <c r="ER207" s="133"/>
      <c r="ES207" s="133"/>
      <c r="ET207" s="133"/>
      <c r="EU207" s="133"/>
      <c r="EV207" s="133"/>
      <c r="EW207" s="133"/>
      <c r="EX207" s="133"/>
      <c r="EY207" s="133"/>
      <c r="EZ207" s="133"/>
      <c r="FA207" s="133"/>
      <c r="FB207" s="133"/>
      <c r="FC207" s="133"/>
      <c r="FD207" s="133"/>
      <c r="FE207" s="133"/>
      <c r="FF207" s="133"/>
      <c r="FG207" s="133"/>
      <c r="FH207" s="133"/>
      <c r="FI207" s="133"/>
      <c r="FJ207" s="133"/>
      <c r="FK207" s="133"/>
      <c r="FL207" s="133"/>
      <c r="FM207" s="133"/>
      <c r="FN207" s="133"/>
      <c r="FO207" s="133"/>
      <c r="FP207" s="133"/>
      <c r="FQ207" s="133"/>
      <c r="FR207" s="133"/>
      <c r="FS207" s="133"/>
      <c r="FT207" s="133"/>
      <c r="FU207" s="133"/>
      <c r="FV207" s="133"/>
      <c r="FW207" s="133"/>
      <c r="FX207" s="133"/>
      <c r="FY207" s="133"/>
      <c r="FZ207" s="133"/>
      <c r="GA207" s="133"/>
      <c r="GB207" s="133"/>
      <c r="GC207" s="133"/>
      <c r="GD207" s="133"/>
      <c r="GE207" s="133"/>
      <c r="GF207" s="133"/>
      <c r="GG207" s="133"/>
      <c r="GH207" s="133"/>
      <c r="GI207" s="133"/>
      <c r="GJ207" s="133"/>
      <c r="GK207" s="133"/>
      <c r="GL207" s="133"/>
      <c r="GM207" s="133"/>
      <c r="GN207" s="133"/>
      <c r="GO207" s="133"/>
      <c r="GP207" s="133"/>
      <c r="GQ207" s="133"/>
      <c r="GR207" s="133"/>
      <c r="GS207" s="133"/>
      <c r="GT207" s="133"/>
      <c r="GU207" s="133"/>
      <c r="GV207" s="133"/>
      <c r="GW207" s="133"/>
      <c r="GX207" s="133"/>
      <c r="GY207" s="133"/>
      <c r="GZ207" s="133"/>
      <c r="HA207" s="133"/>
      <c r="HB207" s="133"/>
    </row>
    <row r="208" spans="2:210" x14ac:dyDescent="0.25">
      <c r="B208" s="120"/>
      <c r="C208" s="114"/>
      <c r="D208"/>
      <c r="E208"/>
      <c r="F208" s="120"/>
      <c r="G208" s="114"/>
      <c r="H208"/>
      <c r="I208"/>
      <c r="J208" s="120"/>
      <c r="K208" s="114"/>
      <c r="L208"/>
      <c r="M208"/>
      <c r="N208" s="120"/>
      <c r="O208" s="114"/>
      <c r="P208"/>
      <c r="Q208"/>
      <c r="R208" s="120"/>
      <c r="S208" s="114"/>
      <c r="T208"/>
      <c r="U208"/>
      <c r="V208" s="120"/>
      <c r="W208" s="114"/>
      <c r="X208"/>
      <c r="Y208"/>
      <c r="AA208" s="140" t="str">
        <f t="shared" si="331"/>
        <v/>
      </c>
      <c r="AB208" s="141" t="str">
        <f t="shared" si="349"/>
        <v/>
      </c>
      <c r="AC208" s="142" t="e">
        <f t="shared" si="361"/>
        <v>#N/A</v>
      </c>
      <c r="AD208" s="142" t="e">
        <f t="shared" si="379"/>
        <v>#VALUE!</v>
      </c>
      <c r="AE208" s="134" t="str">
        <f t="shared" si="350"/>
        <v/>
      </c>
      <c r="AF208" s="140" t="str">
        <f t="shared" si="332"/>
        <v/>
      </c>
      <c r="AG208" s="141" t="str">
        <f t="shared" si="351"/>
        <v/>
      </c>
      <c r="AH208" s="142" t="e">
        <f t="shared" si="362"/>
        <v>#N/A</v>
      </c>
      <c r="AI208" s="142" t="e">
        <f t="shared" si="380"/>
        <v>#VALUE!</v>
      </c>
      <c r="AJ208" s="134" t="str">
        <f t="shared" si="352"/>
        <v/>
      </c>
      <c r="AK208" s="140" t="str">
        <f t="shared" si="333"/>
        <v/>
      </c>
      <c r="AL208" s="141" t="str">
        <f t="shared" si="353"/>
        <v/>
      </c>
      <c r="AM208" s="142" t="e">
        <f t="shared" si="363"/>
        <v>#N/A</v>
      </c>
      <c r="AN208" s="142" t="e">
        <f t="shared" si="381"/>
        <v>#VALUE!</v>
      </c>
      <c r="AO208" s="134" t="str">
        <f t="shared" si="354"/>
        <v/>
      </c>
      <c r="AP208" s="140" t="str">
        <f t="shared" si="334"/>
        <v/>
      </c>
      <c r="AQ208" s="141" t="str">
        <f t="shared" si="355"/>
        <v/>
      </c>
      <c r="AR208" s="142" t="e">
        <f t="shared" si="364"/>
        <v>#N/A</v>
      </c>
      <c r="AS208" s="142" t="e">
        <f t="shared" si="382"/>
        <v>#VALUE!</v>
      </c>
      <c r="AT208" s="134" t="str">
        <f t="shared" si="356"/>
        <v/>
      </c>
      <c r="AU208" s="140" t="str">
        <f t="shared" si="335"/>
        <v/>
      </c>
      <c r="AV208" s="141" t="str">
        <f t="shared" si="357"/>
        <v/>
      </c>
      <c r="AW208" s="142" t="e">
        <f t="shared" si="365"/>
        <v>#N/A</v>
      </c>
      <c r="AX208" s="142" t="e">
        <f t="shared" si="383"/>
        <v>#VALUE!</v>
      </c>
      <c r="AY208" s="134" t="str">
        <f t="shared" si="358"/>
        <v/>
      </c>
      <c r="AZ208" s="140" t="str">
        <f t="shared" si="336"/>
        <v/>
      </c>
      <c r="BA208" s="141" t="str">
        <f t="shared" si="359"/>
        <v/>
      </c>
      <c r="BB208" s="142" t="e">
        <f t="shared" si="366"/>
        <v>#N/A</v>
      </c>
      <c r="BC208" s="142" t="e">
        <f t="shared" si="384"/>
        <v>#VALUE!</v>
      </c>
      <c r="BD208" s="134" t="str">
        <f t="shared" si="360"/>
        <v/>
      </c>
      <c r="BF208" s="143" t="str">
        <f t="shared" si="367"/>
        <v/>
      </c>
      <c r="BG208" s="144" t="str">
        <f t="shared" si="368"/>
        <v/>
      </c>
      <c r="BH208" s="138" t="e">
        <f t="shared" si="385"/>
        <v>#N/A</v>
      </c>
      <c r="BI208" s="138" t="e">
        <f t="shared" si="385"/>
        <v>#N/A</v>
      </c>
      <c r="BJ208" s="138"/>
      <c r="BK208" s="143" t="str">
        <f t="shared" si="369"/>
        <v/>
      </c>
      <c r="BL208" s="144" t="str">
        <f t="shared" si="370"/>
        <v/>
      </c>
      <c r="BM208" s="138" t="e">
        <f t="shared" si="386"/>
        <v>#N/A</v>
      </c>
      <c r="BN208" s="138" t="e">
        <f t="shared" si="386"/>
        <v>#N/A</v>
      </c>
      <c r="BO208" s="138"/>
      <c r="BP208" s="143" t="str">
        <f t="shared" si="371"/>
        <v/>
      </c>
      <c r="BQ208" s="144" t="str">
        <f t="shared" si="372"/>
        <v/>
      </c>
      <c r="BR208" s="138" t="e">
        <f t="shared" si="387"/>
        <v>#N/A</v>
      </c>
      <c r="BS208" s="138" t="e">
        <f t="shared" si="387"/>
        <v>#N/A</v>
      </c>
      <c r="BT208" s="138"/>
      <c r="BU208" s="143" t="str">
        <f t="shared" si="373"/>
        <v/>
      </c>
      <c r="BV208" s="144" t="str">
        <f t="shared" si="374"/>
        <v/>
      </c>
      <c r="BW208" s="138" t="e">
        <f t="shared" si="388"/>
        <v>#N/A</v>
      </c>
      <c r="BX208" s="138" t="e">
        <f t="shared" si="388"/>
        <v>#N/A</v>
      </c>
      <c r="BY208" s="138"/>
      <c r="BZ208" s="143" t="str">
        <f t="shared" si="375"/>
        <v/>
      </c>
      <c r="CA208" s="144" t="str">
        <f t="shared" si="376"/>
        <v/>
      </c>
      <c r="CB208" s="138" t="e">
        <f t="shared" si="389"/>
        <v>#N/A</v>
      </c>
      <c r="CC208" s="138" t="e">
        <f t="shared" si="389"/>
        <v>#N/A</v>
      </c>
      <c r="CD208" s="138"/>
      <c r="CE208" s="143" t="str">
        <f t="shared" si="377"/>
        <v/>
      </c>
      <c r="CF208" s="144" t="str">
        <f t="shared" si="378"/>
        <v/>
      </c>
      <c r="CG208" s="138" t="e">
        <f t="shared" si="390"/>
        <v>#N/A</v>
      </c>
      <c r="CH208" s="138" t="e">
        <f t="shared" si="390"/>
        <v>#N/A</v>
      </c>
      <c r="CJ208" s="171"/>
      <c r="CK208" s="133"/>
      <c r="CL208" s="133"/>
      <c r="CM208" s="133"/>
      <c r="CN208" s="133"/>
      <c r="CO208" s="133"/>
      <c r="CP208" s="133"/>
      <c r="CQ208" s="133"/>
      <c r="CR208" s="133"/>
      <c r="CS208" s="133"/>
      <c r="CT208" s="133"/>
      <c r="CU208" s="133"/>
      <c r="CV208" s="133"/>
      <c r="CW208" s="133"/>
      <c r="CX208" s="133"/>
      <c r="CY208" s="133"/>
      <c r="CZ208" s="133"/>
      <c r="DA208" s="133"/>
      <c r="DB208" s="133"/>
      <c r="DC208" s="133"/>
      <c r="DD208" s="133"/>
      <c r="DE208" s="133"/>
      <c r="DF208" s="133"/>
      <c r="DG208" s="133"/>
      <c r="DH208" s="133"/>
      <c r="DI208" s="133"/>
      <c r="DJ208" s="133"/>
      <c r="DK208" s="133"/>
      <c r="DL208" s="133"/>
      <c r="DM208" s="133"/>
      <c r="DN208" s="133"/>
      <c r="DO208" s="133"/>
      <c r="DP208" s="133"/>
      <c r="DQ208" s="133"/>
      <c r="DR208" s="133"/>
      <c r="DS208" s="133"/>
      <c r="DT208" s="133"/>
      <c r="DU208" s="133"/>
      <c r="DV208" s="133"/>
      <c r="DW208" s="133"/>
      <c r="DX208" s="133"/>
      <c r="DY208" s="133"/>
      <c r="DZ208" s="133"/>
      <c r="EA208" s="133"/>
      <c r="EB208" s="133"/>
      <c r="EC208" s="133"/>
      <c r="ED208" s="133"/>
      <c r="EE208" s="133"/>
      <c r="EF208" s="133"/>
      <c r="EG208" s="133"/>
      <c r="EH208" s="133"/>
      <c r="EI208" s="133"/>
      <c r="EJ208" s="133"/>
      <c r="EK208" s="133"/>
      <c r="EL208" s="133"/>
      <c r="EM208" s="133"/>
      <c r="EN208" s="133"/>
      <c r="EO208" s="133"/>
      <c r="EP208" s="133"/>
      <c r="EQ208" s="133"/>
      <c r="ER208" s="133"/>
      <c r="ES208" s="133"/>
      <c r="ET208" s="133"/>
      <c r="EU208" s="133"/>
      <c r="EV208" s="133"/>
      <c r="EW208" s="133"/>
      <c r="EX208" s="133"/>
      <c r="EY208" s="133"/>
      <c r="EZ208" s="133"/>
      <c r="FA208" s="133"/>
      <c r="FB208" s="133"/>
      <c r="FC208" s="133"/>
      <c r="FD208" s="133"/>
      <c r="FE208" s="133"/>
      <c r="FF208" s="133"/>
      <c r="FG208" s="133"/>
      <c r="FH208" s="133"/>
      <c r="FI208" s="133"/>
      <c r="FJ208" s="133"/>
      <c r="FK208" s="133"/>
      <c r="FL208" s="133"/>
      <c r="FM208" s="133"/>
      <c r="FN208" s="133"/>
      <c r="FO208" s="133"/>
      <c r="FP208" s="133"/>
      <c r="FQ208" s="133"/>
      <c r="FR208" s="133"/>
      <c r="FS208" s="133"/>
      <c r="FT208" s="133"/>
      <c r="FU208" s="133"/>
      <c r="FV208" s="133"/>
      <c r="FW208" s="133"/>
      <c r="FX208" s="133"/>
      <c r="FY208" s="133"/>
      <c r="FZ208" s="133"/>
      <c r="GA208" s="133"/>
      <c r="GB208" s="133"/>
      <c r="GC208" s="133"/>
      <c r="GD208" s="133"/>
      <c r="GE208" s="133"/>
      <c r="GF208" s="133"/>
      <c r="GG208" s="133"/>
      <c r="GH208" s="133"/>
      <c r="GI208" s="133"/>
      <c r="GJ208" s="133"/>
      <c r="GK208" s="133"/>
      <c r="GL208" s="133"/>
      <c r="GM208" s="133"/>
      <c r="GN208" s="133"/>
      <c r="GO208" s="133"/>
      <c r="GP208" s="133"/>
      <c r="GQ208" s="133"/>
      <c r="GR208" s="133"/>
      <c r="GS208" s="133"/>
      <c r="GT208" s="133"/>
      <c r="GU208" s="133"/>
      <c r="GV208" s="133"/>
      <c r="GW208" s="133"/>
      <c r="GX208" s="133"/>
      <c r="GY208" s="133"/>
      <c r="GZ208" s="133"/>
      <c r="HA208" s="133"/>
      <c r="HB208" s="133"/>
    </row>
    <row r="209" spans="2:210" x14ac:dyDescent="0.25">
      <c r="B209" s="120"/>
      <c r="C209" s="114"/>
      <c r="D209"/>
      <c r="E209"/>
      <c r="F209" s="120"/>
      <c r="G209" s="114"/>
      <c r="H209"/>
      <c r="I209"/>
      <c r="J209" s="120"/>
      <c r="K209" s="114"/>
      <c r="L209"/>
      <c r="M209"/>
      <c r="N209" s="120"/>
      <c r="O209" s="114"/>
      <c r="P209"/>
      <c r="Q209"/>
      <c r="R209" s="120"/>
      <c r="S209" s="114"/>
      <c r="T209"/>
      <c r="U209"/>
      <c r="V209" s="120"/>
      <c r="W209" s="114"/>
      <c r="X209"/>
      <c r="Y209"/>
      <c r="AA209" s="140" t="str">
        <f t="shared" si="331"/>
        <v/>
      </c>
      <c r="AB209" s="141" t="str">
        <f t="shared" si="349"/>
        <v/>
      </c>
      <c r="AC209" s="142" t="e">
        <f t="shared" si="361"/>
        <v>#N/A</v>
      </c>
      <c r="AD209" s="142" t="e">
        <f t="shared" si="379"/>
        <v>#VALUE!</v>
      </c>
      <c r="AE209" s="134" t="str">
        <f t="shared" si="350"/>
        <v/>
      </c>
      <c r="AF209" s="140" t="str">
        <f t="shared" si="332"/>
        <v/>
      </c>
      <c r="AG209" s="141" t="str">
        <f t="shared" si="351"/>
        <v/>
      </c>
      <c r="AH209" s="142" t="e">
        <f t="shared" si="362"/>
        <v>#N/A</v>
      </c>
      <c r="AI209" s="142" t="e">
        <f t="shared" si="380"/>
        <v>#VALUE!</v>
      </c>
      <c r="AJ209" s="134" t="str">
        <f t="shared" si="352"/>
        <v/>
      </c>
      <c r="AK209" s="140" t="str">
        <f t="shared" si="333"/>
        <v/>
      </c>
      <c r="AL209" s="141" t="str">
        <f t="shared" si="353"/>
        <v/>
      </c>
      <c r="AM209" s="142" t="e">
        <f t="shared" si="363"/>
        <v>#N/A</v>
      </c>
      <c r="AN209" s="142" t="e">
        <f t="shared" si="381"/>
        <v>#VALUE!</v>
      </c>
      <c r="AO209" s="134" t="str">
        <f t="shared" si="354"/>
        <v/>
      </c>
      <c r="AP209" s="140" t="str">
        <f t="shared" si="334"/>
        <v/>
      </c>
      <c r="AQ209" s="141" t="str">
        <f t="shared" si="355"/>
        <v/>
      </c>
      <c r="AR209" s="142" t="e">
        <f t="shared" si="364"/>
        <v>#N/A</v>
      </c>
      <c r="AS209" s="142" t="e">
        <f t="shared" si="382"/>
        <v>#VALUE!</v>
      </c>
      <c r="AT209" s="134" t="str">
        <f t="shared" si="356"/>
        <v/>
      </c>
      <c r="AU209" s="140" t="str">
        <f t="shared" si="335"/>
        <v/>
      </c>
      <c r="AV209" s="141" t="str">
        <f t="shared" si="357"/>
        <v/>
      </c>
      <c r="AW209" s="142" t="e">
        <f t="shared" si="365"/>
        <v>#N/A</v>
      </c>
      <c r="AX209" s="142" t="e">
        <f t="shared" si="383"/>
        <v>#VALUE!</v>
      </c>
      <c r="AY209" s="134" t="str">
        <f t="shared" si="358"/>
        <v/>
      </c>
      <c r="AZ209" s="140" t="str">
        <f t="shared" si="336"/>
        <v/>
      </c>
      <c r="BA209" s="141" t="str">
        <f t="shared" si="359"/>
        <v/>
      </c>
      <c r="BB209" s="142" t="e">
        <f t="shared" si="366"/>
        <v>#N/A</v>
      </c>
      <c r="BC209" s="142" t="e">
        <f t="shared" si="384"/>
        <v>#VALUE!</v>
      </c>
      <c r="BD209" s="134" t="str">
        <f t="shared" si="360"/>
        <v/>
      </c>
      <c r="BF209" s="143" t="str">
        <f t="shared" si="367"/>
        <v/>
      </c>
      <c r="BG209" s="144" t="str">
        <f t="shared" si="368"/>
        <v/>
      </c>
      <c r="BH209" s="138" t="e">
        <f t="shared" si="385"/>
        <v>#N/A</v>
      </c>
      <c r="BI209" s="138" t="e">
        <f t="shared" si="385"/>
        <v>#N/A</v>
      </c>
      <c r="BJ209" s="138"/>
      <c r="BK209" s="143" t="str">
        <f t="shared" si="369"/>
        <v/>
      </c>
      <c r="BL209" s="144" t="str">
        <f t="shared" si="370"/>
        <v/>
      </c>
      <c r="BM209" s="138" t="e">
        <f t="shared" si="386"/>
        <v>#N/A</v>
      </c>
      <c r="BN209" s="138" t="e">
        <f t="shared" si="386"/>
        <v>#N/A</v>
      </c>
      <c r="BO209" s="138"/>
      <c r="BP209" s="143" t="str">
        <f t="shared" si="371"/>
        <v/>
      </c>
      <c r="BQ209" s="144" t="str">
        <f t="shared" si="372"/>
        <v/>
      </c>
      <c r="BR209" s="138" t="e">
        <f t="shared" si="387"/>
        <v>#N/A</v>
      </c>
      <c r="BS209" s="138" t="e">
        <f t="shared" si="387"/>
        <v>#N/A</v>
      </c>
      <c r="BT209" s="138"/>
      <c r="BU209" s="143" t="str">
        <f t="shared" si="373"/>
        <v/>
      </c>
      <c r="BV209" s="144" t="str">
        <f t="shared" si="374"/>
        <v/>
      </c>
      <c r="BW209" s="138" t="e">
        <f t="shared" si="388"/>
        <v>#N/A</v>
      </c>
      <c r="BX209" s="138" t="e">
        <f t="shared" si="388"/>
        <v>#N/A</v>
      </c>
      <c r="BY209" s="138"/>
      <c r="BZ209" s="143" t="str">
        <f t="shared" si="375"/>
        <v/>
      </c>
      <c r="CA209" s="144" t="str">
        <f t="shared" si="376"/>
        <v/>
      </c>
      <c r="CB209" s="138" t="e">
        <f t="shared" si="389"/>
        <v>#N/A</v>
      </c>
      <c r="CC209" s="138" t="e">
        <f t="shared" si="389"/>
        <v>#N/A</v>
      </c>
      <c r="CD209" s="138"/>
      <c r="CE209" s="143" t="str">
        <f t="shared" si="377"/>
        <v/>
      </c>
      <c r="CF209" s="144" t="str">
        <f t="shared" si="378"/>
        <v/>
      </c>
      <c r="CG209" s="138" t="e">
        <f t="shared" si="390"/>
        <v>#N/A</v>
      </c>
      <c r="CH209" s="138" t="e">
        <f t="shared" si="390"/>
        <v>#N/A</v>
      </c>
      <c r="CJ209" s="171"/>
      <c r="CK209" s="133"/>
      <c r="CL209" s="133"/>
      <c r="CM209" s="133"/>
      <c r="CN209" s="133"/>
      <c r="CO209" s="133"/>
      <c r="CP209" s="133"/>
      <c r="CQ209" s="133"/>
      <c r="CR209" s="133"/>
      <c r="CS209" s="133"/>
      <c r="CT209" s="133"/>
      <c r="CU209" s="133"/>
      <c r="CV209" s="133"/>
      <c r="CW209" s="133"/>
      <c r="CX209" s="133"/>
      <c r="CY209" s="133"/>
      <c r="CZ209" s="133"/>
      <c r="DA209" s="133"/>
      <c r="DB209" s="133"/>
      <c r="DC209" s="133"/>
      <c r="DD209" s="133"/>
      <c r="DE209" s="133"/>
      <c r="DF209" s="133"/>
      <c r="DG209" s="133"/>
      <c r="DH209" s="133"/>
      <c r="DI209" s="133"/>
      <c r="DJ209" s="133"/>
      <c r="DK209" s="133"/>
      <c r="DL209" s="133"/>
      <c r="DM209" s="133"/>
      <c r="DN209" s="133"/>
      <c r="DO209" s="133"/>
      <c r="DP209" s="133"/>
      <c r="DQ209" s="133"/>
      <c r="DR209" s="133"/>
      <c r="DS209" s="133"/>
      <c r="DT209" s="133"/>
      <c r="DU209" s="133"/>
      <c r="DV209" s="133"/>
      <c r="DW209" s="133"/>
      <c r="DX209" s="133"/>
      <c r="DY209" s="133"/>
      <c r="DZ209" s="133"/>
      <c r="EA209" s="133"/>
      <c r="EB209" s="133"/>
      <c r="EC209" s="133"/>
      <c r="ED209" s="133"/>
      <c r="EE209" s="133"/>
      <c r="EF209" s="133"/>
      <c r="EG209" s="133"/>
      <c r="EH209" s="133"/>
      <c r="EI209" s="133"/>
      <c r="EJ209" s="133"/>
      <c r="EK209" s="133"/>
      <c r="EL209" s="133"/>
      <c r="EM209" s="133"/>
      <c r="EN209" s="133"/>
      <c r="EO209" s="133"/>
      <c r="EP209" s="133"/>
      <c r="EQ209" s="133"/>
      <c r="ER209" s="133"/>
      <c r="ES209" s="133"/>
      <c r="ET209" s="133"/>
      <c r="EU209" s="133"/>
      <c r="EV209" s="133"/>
      <c r="EW209" s="133"/>
      <c r="EX209" s="133"/>
      <c r="EY209" s="133"/>
      <c r="EZ209" s="133"/>
      <c r="FA209" s="133"/>
      <c r="FB209" s="133"/>
      <c r="FC209" s="133"/>
      <c r="FD209" s="133"/>
      <c r="FE209" s="133"/>
      <c r="FF209" s="133"/>
      <c r="FG209" s="133"/>
      <c r="FH209" s="133"/>
      <c r="FI209" s="133"/>
      <c r="FJ209" s="133"/>
      <c r="FK209" s="133"/>
      <c r="FL209" s="133"/>
      <c r="FM209" s="133"/>
      <c r="FN209" s="133"/>
      <c r="FO209" s="133"/>
      <c r="FP209" s="133"/>
      <c r="FQ209" s="133"/>
      <c r="FR209" s="133"/>
      <c r="FS209" s="133"/>
      <c r="FT209" s="133"/>
      <c r="FU209" s="133"/>
      <c r="FV209" s="133"/>
      <c r="FW209" s="133"/>
      <c r="FX209" s="133"/>
      <c r="FY209" s="133"/>
      <c r="FZ209" s="133"/>
      <c r="GA209" s="133"/>
      <c r="GB209" s="133"/>
      <c r="GC209" s="133"/>
      <c r="GD209" s="133"/>
      <c r="GE209" s="133"/>
      <c r="GF209" s="133"/>
      <c r="GG209" s="133"/>
      <c r="GH209" s="133"/>
      <c r="GI209" s="133"/>
      <c r="GJ209" s="133"/>
      <c r="GK209" s="133"/>
      <c r="GL209" s="133"/>
      <c r="GM209" s="133"/>
      <c r="GN209" s="133"/>
      <c r="GO209" s="133"/>
      <c r="GP209" s="133"/>
      <c r="GQ209" s="133"/>
      <c r="GR209" s="133"/>
      <c r="GS209" s="133"/>
      <c r="GT209" s="133"/>
      <c r="GU209" s="133"/>
      <c r="GV209" s="133"/>
      <c r="GW209" s="133"/>
      <c r="GX209" s="133"/>
      <c r="GY209" s="133"/>
      <c r="GZ209" s="133"/>
      <c r="HA209" s="133"/>
      <c r="HB209" s="133"/>
    </row>
    <row r="210" spans="2:210" x14ac:dyDescent="0.25">
      <c r="B210" s="120"/>
      <c r="C210" s="114"/>
      <c r="D210"/>
      <c r="E210"/>
      <c r="F210" s="120"/>
      <c r="G210" s="114"/>
      <c r="H210"/>
      <c r="I210"/>
      <c r="J210" s="120"/>
      <c r="K210" s="114"/>
      <c r="L210"/>
      <c r="M210"/>
      <c r="N210" s="120"/>
      <c r="O210" s="114"/>
      <c r="P210"/>
      <c r="Q210"/>
      <c r="R210" s="120"/>
      <c r="S210" s="114"/>
      <c r="T210"/>
      <c r="U210"/>
      <c r="V210" s="120"/>
      <c r="W210" s="114"/>
      <c r="X210"/>
      <c r="Y210"/>
      <c r="AA210" s="140" t="str">
        <f t="shared" si="331"/>
        <v/>
      </c>
      <c r="AB210" s="141" t="str">
        <f t="shared" si="349"/>
        <v/>
      </c>
      <c r="AC210" s="142" t="e">
        <f t="shared" si="361"/>
        <v>#N/A</v>
      </c>
      <c r="AD210" s="142" t="e">
        <f t="shared" si="379"/>
        <v>#VALUE!</v>
      </c>
      <c r="AE210" s="134" t="str">
        <f t="shared" si="350"/>
        <v/>
      </c>
      <c r="AF210" s="140" t="str">
        <f t="shared" si="332"/>
        <v/>
      </c>
      <c r="AG210" s="141" t="str">
        <f t="shared" si="351"/>
        <v/>
      </c>
      <c r="AH210" s="142" t="e">
        <f t="shared" si="362"/>
        <v>#N/A</v>
      </c>
      <c r="AI210" s="142" t="e">
        <f t="shared" si="380"/>
        <v>#VALUE!</v>
      </c>
      <c r="AJ210" s="134" t="str">
        <f t="shared" si="352"/>
        <v/>
      </c>
      <c r="AK210" s="140" t="str">
        <f t="shared" si="333"/>
        <v/>
      </c>
      <c r="AL210" s="141" t="str">
        <f t="shared" si="353"/>
        <v/>
      </c>
      <c r="AM210" s="142" t="e">
        <f t="shared" si="363"/>
        <v>#N/A</v>
      </c>
      <c r="AN210" s="142" t="e">
        <f t="shared" si="381"/>
        <v>#VALUE!</v>
      </c>
      <c r="AO210" s="134" t="str">
        <f t="shared" si="354"/>
        <v/>
      </c>
      <c r="AP210" s="140" t="str">
        <f t="shared" si="334"/>
        <v/>
      </c>
      <c r="AQ210" s="141" t="str">
        <f t="shared" si="355"/>
        <v/>
      </c>
      <c r="AR210" s="142" t="e">
        <f t="shared" si="364"/>
        <v>#N/A</v>
      </c>
      <c r="AS210" s="142" t="e">
        <f t="shared" si="382"/>
        <v>#VALUE!</v>
      </c>
      <c r="AT210" s="134" t="str">
        <f t="shared" si="356"/>
        <v/>
      </c>
      <c r="AU210" s="140" t="str">
        <f t="shared" si="335"/>
        <v/>
      </c>
      <c r="AV210" s="141" t="str">
        <f t="shared" si="357"/>
        <v/>
      </c>
      <c r="AW210" s="142" t="e">
        <f t="shared" si="365"/>
        <v>#N/A</v>
      </c>
      <c r="AX210" s="142" t="e">
        <f t="shared" si="383"/>
        <v>#VALUE!</v>
      </c>
      <c r="AY210" s="134" t="str">
        <f t="shared" si="358"/>
        <v/>
      </c>
      <c r="AZ210" s="140" t="str">
        <f t="shared" si="336"/>
        <v/>
      </c>
      <c r="BA210" s="141" t="str">
        <f t="shared" si="359"/>
        <v/>
      </c>
      <c r="BB210" s="142" t="e">
        <f t="shared" si="366"/>
        <v>#N/A</v>
      </c>
      <c r="BC210" s="142" t="e">
        <f t="shared" si="384"/>
        <v>#VALUE!</v>
      </c>
      <c r="BD210" s="134" t="str">
        <f t="shared" si="360"/>
        <v/>
      </c>
      <c r="BF210" s="143" t="str">
        <f t="shared" si="367"/>
        <v/>
      </c>
      <c r="BG210" s="144" t="str">
        <f t="shared" si="368"/>
        <v/>
      </c>
      <c r="BH210" s="138" t="e">
        <f t="shared" si="385"/>
        <v>#N/A</v>
      </c>
      <c r="BI210" s="138" t="e">
        <f t="shared" si="385"/>
        <v>#N/A</v>
      </c>
      <c r="BJ210" s="138"/>
      <c r="BK210" s="143" t="str">
        <f t="shared" si="369"/>
        <v/>
      </c>
      <c r="BL210" s="144" t="str">
        <f t="shared" si="370"/>
        <v/>
      </c>
      <c r="BM210" s="138" t="e">
        <f t="shared" si="386"/>
        <v>#N/A</v>
      </c>
      <c r="BN210" s="138" t="e">
        <f t="shared" si="386"/>
        <v>#N/A</v>
      </c>
      <c r="BO210" s="138"/>
      <c r="BP210" s="143" t="str">
        <f t="shared" si="371"/>
        <v/>
      </c>
      <c r="BQ210" s="144" t="str">
        <f t="shared" si="372"/>
        <v/>
      </c>
      <c r="BR210" s="138" t="e">
        <f t="shared" si="387"/>
        <v>#N/A</v>
      </c>
      <c r="BS210" s="138" t="e">
        <f t="shared" si="387"/>
        <v>#N/A</v>
      </c>
      <c r="BT210" s="138"/>
      <c r="BU210" s="143" t="str">
        <f t="shared" si="373"/>
        <v/>
      </c>
      <c r="BV210" s="144" t="str">
        <f t="shared" si="374"/>
        <v/>
      </c>
      <c r="BW210" s="138" t="e">
        <f t="shared" si="388"/>
        <v>#N/A</v>
      </c>
      <c r="BX210" s="138" t="e">
        <f t="shared" si="388"/>
        <v>#N/A</v>
      </c>
      <c r="BY210" s="138"/>
      <c r="BZ210" s="143" t="str">
        <f t="shared" si="375"/>
        <v/>
      </c>
      <c r="CA210" s="144" t="str">
        <f t="shared" si="376"/>
        <v/>
      </c>
      <c r="CB210" s="138" t="e">
        <f t="shared" si="389"/>
        <v>#N/A</v>
      </c>
      <c r="CC210" s="138" t="e">
        <f t="shared" si="389"/>
        <v>#N/A</v>
      </c>
      <c r="CD210" s="138"/>
      <c r="CE210" s="143" t="str">
        <f t="shared" si="377"/>
        <v/>
      </c>
      <c r="CF210" s="144" t="str">
        <f t="shared" si="378"/>
        <v/>
      </c>
      <c r="CG210" s="138" t="e">
        <f t="shared" si="390"/>
        <v>#N/A</v>
      </c>
      <c r="CH210" s="138" t="e">
        <f t="shared" si="390"/>
        <v>#N/A</v>
      </c>
      <c r="CJ210" s="171"/>
      <c r="CK210" s="133"/>
      <c r="CL210" s="133"/>
      <c r="CM210" s="133"/>
      <c r="CN210" s="133"/>
      <c r="CO210" s="133"/>
      <c r="CP210" s="133"/>
      <c r="CQ210" s="133"/>
      <c r="CR210" s="133"/>
      <c r="CS210" s="133"/>
      <c r="CT210" s="133"/>
      <c r="CU210" s="133"/>
      <c r="CV210" s="133"/>
      <c r="CW210" s="133"/>
      <c r="CX210" s="133"/>
      <c r="CY210" s="133"/>
      <c r="CZ210" s="133"/>
      <c r="DA210" s="133"/>
      <c r="DB210" s="133"/>
      <c r="DC210" s="133"/>
      <c r="DD210" s="133"/>
      <c r="DE210" s="133"/>
      <c r="DF210" s="133"/>
      <c r="DG210" s="133"/>
      <c r="DH210" s="133"/>
      <c r="DI210" s="133"/>
      <c r="DJ210" s="133"/>
      <c r="DK210" s="133"/>
      <c r="DL210" s="133"/>
      <c r="DM210" s="133"/>
      <c r="DN210" s="133"/>
      <c r="DO210" s="133"/>
      <c r="DP210" s="133"/>
      <c r="DQ210" s="133"/>
      <c r="DR210" s="133"/>
      <c r="DS210" s="133"/>
      <c r="DT210" s="133"/>
      <c r="DU210" s="133"/>
      <c r="DV210" s="133"/>
      <c r="DW210" s="133"/>
      <c r="DX210" s="133"/>
      <c r="DY210" s="133"/>
      <c r="DZ210" s="133"/>
      <c r="EA210" s="133"/>
      <c r="EB210" s="133"/>
      <c r="EC210" s="133"/>
      <c r="ED210" s="133"/>
      <c r="EE210" s="133"/>
      <c r="EF210" s="133"/>
      <c r="EG210" s="133"/>
      <c r="EH210" s="133"/>
      <c r="EI210" s="133"/>
      <c r="EJ210" s="133"/>
      <c r="EK210" s="133"/>
      <c r="EL210" s="133"/>
      <c r="EM210" s="133"/>
      <c r="EN210" s="133"/>
      <c r="EO210" s="133"/>
      <c r="EP210" s="133"/>
      <c r="EQ210" s="133"/>
      <c r="ER210" s="133"/>
      <c r="ES210" s="133"/>
      <c r="ET210" s="133"/>
      <c r="EU210" s="133"/>
      <c r="EV210" s="133"/>
      <c r="EW210" s="133"/>
      <c r="EX210" s="133"/>
      <c r="EY210" s="133"/>
      <c r="EZ210" s="133"/>
      <c r="FA210" s="133"/>
      <c r="FB210" s="133"/>
      <c r="FC210" s="133"/>
      <c r="FD210" s="133"/>
      <c r="FE210" s="133"/>
      <c r="FF210" s="133"/>
      <c r="FG210" s="133"/>
      <c r="FH210" s="133"/>
      <c r="FI210" s="133"/>
      <c r="FJ210" s="133"/>
      <c r="FK210" s="133"/>
      <c r="FL210" s="133"/>
      <c r="FM210" s="133"/>
      <c r="FN210" s="133"/>
      <c r="FO210" s="133"/>
      <c r="FP210" s="133"/>
      <c r="FQ210" s="133"/>
      <c r="FR210" s="133"/>
      <c r="FS210" s="133"/>
      <c r="FT210" s="133"/>
      <c r="FU210" s="133"/>
      <c r="FV210" s="133"/>
      <c r="FW210" s="133"/>
      <c r="FX210" s="133"/>
      <c r="FY210" s="133"/>
      <c r="FZ210" s="133"/>
      <c r="GA210" s="133"/>
      <c r="GB210" s="133"/>
      <c r="GC210" s="133"/>
      <c r="GD210" s="133"/>
      <c r="GE210" s="133"/>
      <c r="GF210" s="133"/>
      <c r="GG210" s="133"/>
      <c r="GH210" s="133"/>
      <c r="GI210" s="133"/>
      <c r="GJ210" s="133"/>
      <c r="GK210" s="133"/>
      <c r="GL210" s="133"/>
      <c r="GM210" s="133"/>
      <c r="GN210" s="133"/>
      <c r="GO210" s="133"/>
      <c r="GP210" s="133"/>
      <c r="GQ210" s="133"/>
      <c r="GR210" s="133"/>
      <c r="GS210" s="133"/>
      <c r="GT210" s="133"/>
      <c r="GU210" s="133"/>
      <c r="GV210" s="133"/>
      <c r="GW210" s="133"/>
      <c r="GX210" s="133"/>
      <c r="GY210" s="133"/>
      <c r="GZ210" s="133"/>
      <c r="HA210" s="133"/>
      <c r="HB210" s="133"/>
    </row>
    <row r="211" spans="2:210" x14ac:dyDescent="0.25">
      <c r="B211" s="120"/>
      <c r="C211" s="114"/>
      <c r="D211"/>
      <c r="E211"/>
      <c r="F211" s="120"/>
      <c r="G211" s="114"/>
      <c r="H211"/>
      <c r="I211"/>
      <c r="J211" s="120"/>
      <c r="K211" s="114"/>
      <c r="L211"/>
      <c r="M211"/>
      <c r="N211" s="120"/>
      <c r="O211" s="114"/>
      <c r="P211"/>
      <c r="Q211"/>
      <c r="R211" s="120"/>
      <c r="S211" s="114"/>
      <c r="T211"/>
      <c r="U211"/>
      <c r="V211" s="120"/>
      <c r="W211" s="114"/>
      <c r="X211"/>
      <c r="Y211"/>
      <c r="AA211" s="140" t="str">
        <f t="shared" si="331"/>
        <v/>
      </c>
      <c r="AB211" s="141" t="str">
        <f t="shared" si="349"/>
        <v/>
      </c>
      <c r="AC211" s="142" t="e">
        <f t="shared" si="361"/>
        <v>#N/A</v>
      </c>
      <c r="AD211" s="142" t="e">
        <f t="shared" si="379"/>
        <v>#VALUE!</v>
      </c>
      <c r="AE211" s="134" t="str">
        <f t="shared" si="350"/>
        <v/>
      </c>
      <c r="AF211" s="140" t="str">
        <f t="shared" si="332"/>
        <v/>
      </c>
      <c r="AG211" s="141" t="str">
        <f t="shared" si="351"/>
        <v/>
      </c>
      <c r="AH211" s="142" t="e">
        <f t="shared" si="362"/>
        <v>#N/A</v>
      </c>
      <c r="AI211" s="142" t="e">
        <f t="shared" si="380"/>
        <v>#VALUE!</v>
      </c>
      <c r="AJ211" s="134" t="str">
        <f t="shared" si="352"/>
        <v/>
      </c>
      <c r="AK211" s="140" t="str">
        <f t="shared" si="333"/>
        <v/>
      </c>
      <c r="AL211" s="141" t="str">
        <f t="shared" si="353"/>
        <v/>
      </c>
      <c r="AM211" s="142" t="e">
        <f t="shared" si="363"/>
        <v>#N/A</v>
      </c>
      <c r="AN211" s="142" t="e">
        <f t="shared" si="381"/>
        <v>#VALUE!</v>
      </c>
      <c r="AO211" s="134" t="str">
        <f t="shared" si="354"/>
        <v/>
      </c>
      <c r="AP211" s="140" t="str">
        <f t="shared" si="334"/>
        <v/>
      </c>
      <c r="AQ211" s="141" t="str">
        <f t="shared" si="355"/>
        <v/>
      </c>
      <c r="AR211" s="142" t="e">
        <f t="shared" si="364"/>
        <v>#N/A</v>
      </c>
      <c r="AS211" s="142" t="e">
        <f t="shared" si="382"/>
        <v>#VALUE!</v>
      </c>
      <c r="AT211" s="134" t="str">
        <f t="shared" si="356"/>
        <v/>
      </c>
      <c r="AU211" s="140" t="str">
        <f t="shared" si="335"/>
        <v/>
      </c>
      <c r="AV211" s="141" t="str">
        <f t="shared" si="357"/>
        <v/>
      </c>
      <c r="AW211" s="142" t="e">
        <f t="shared" si="365"/>
        <v>#N/A</v>
      </c>
      <c r="AX211" s="142" t="e">
        <f t="shared" si="383"/>
        <v>#VALUE!</v>
      </c>
      <c r="AY211" s="134" t="str">
        <f t="shared" si="358"/>
        <v/>
      </c>
      <c r="AZ211" s="140" t="str">
        <f t="shared" si="336"/>
        <v/>
      </c>
      <c r="BA211" s="141" t="str">
        <f t="shared" si="359"/>
        <v/>
      </c>
      <c r="BB211" s="142" t="e">
        <f t="shared" si="366"/>
        <v>#N/A</v>
      </c>
      <c r="BC211" s="142" t="e">
        <f t="shared" si="384"/>
        <v>#VALUE!</v>
      </c>
      <c r="BD211" s="134" t="str">
        <f t="shared" si="360"/>
        <v/>
      </c>
      <c r="BF211" s="143" t="str">
        <f t="shared" si="367"/>
        <v/>
      </c>
      <c r="BG211" s="144" t="str">
        <f t="shared" si="368"/>
        <v/>
      </c>
      <c r="BH211" s="138" t="e">
        <f t="shared" si="385"/>
        <v>#N/A</v>
      </c>
      <c r="BI211" s="138" t="e">
        <f t="shared" si="385"/>
        <v>#N/A</v>
      </c>
      <c r="BJ211" s="138"/>
      <c r="BK211" s="143" t="str">
        <f t="shared" si="369"/>
        <v/>
      </c>
      <c r="BL211" s="144" t="str">
        <f t="shared" si="370"/>
        <v/>
      </c>
      <c r="BM211" s="138" t="e">
        <f t="shared" si="386"/>
        <v>#N/A</v>
      </c>
      <c r="BN211" s="138" t="e">
        <f t="shared" si="386"/>
        <v>#N/A</v>
      </c>
      <c r="BO211" s="138"/>
      <c r="BP211" s="143" t="str">
        <f t="shared" si="371"/>
        <v/>
      </c>
      <c r="BQ211" s="144" t="str">
        <f t="shared" si="372"/>
        <v/>
      </c>
      <c r="BR211" s="138" t="e">
        <f t="shared" si="387"/>
        <v>#N/A</v>
      </c>
      <c r="BS211" s="138" t="e">
        <f t="shared" si="387"/>
        <v>#N/A</v>
      </c>
      <c r="BT211" s="138"/>
      <c r="BU211" s="143" t="str">
        <f t="shared" si="373"/>
        <v/>
      </c>
      <c r="BV211" s="144" t="str">
        <f t="shared" si="374"/>
        <v/>
      </c>
      <c r="BW211" s="138" t="e">
        <f t="shared" si="388"/>
        <v>#N/A</v>
      </c>
      <c r="BX211" s="138" t="e">
        <f t="shared" si="388"/>
        <v>#N/A</v>
      </c>
      <c r="BY211" s="138"/>
      <c r="BZ211" s="143" t="str">
        <f t="shared" si="375"/>
        <v/>
      </c>
      <c r="CA211" s="144" t="str">
        <f t="shared" si="376"/>
        <v/>
      </c>
      <c r="CB211" s="138" t="e">
        <f t="shared" si="389"/>
        <v>#N/A</v>
      </c>
      <c r="CC211" s="138" t="e">
        <f t="shared" si="389"/>
        <v>#N/A</v>
      </c>
      <c r="CD211" s="138"/>
      <c r="CE211" s="143" t="str">
        <f t="shared" si="377"/>
        <v/>
      </c>
      <c r="CF211" s="144" t="str">
        <f t="shared" si="378"/>
        <v/>
      </c>
      <c r="CG211" s="138" t="e">
        <f t="shared" si="390"/>
        <v>#N/A</v>
      </c>
      <c r="CH211" s="138" t="e">
        <f t="shared" si="390"/>
        <v>#N/A</v>
      </c>
      <c r="CJ211" s="171"/>
      <c r="CK211" s="133"/>
      <c r="CL211" s="133"/>
      <c r="CM211" s="133"/>
      <c r="CN211" s="133"/>
      <c r="CO211" s="133"/>
      <c r="CP211" s="133"/>
      <c r="CQ211" s="133"/>
      <c r="CR211" s="133"/>
      <c r="CS211" s="133"/>
      <c r="CT211" s="133"/>
      <c r="CU211" s="133"/>
      <c r="CV211" s="133"/>
      <c r="CW211" s="133"/>
      <c r="CX211" s="133"/>
      <c r="CY211" s="133"/>
      <c r="CZ211" s="133"/>
      <c r="DA211" s="133"/>
      <c r="DB211" s="133"/>
      <c r="DC211" s="133"/>
      <c r="DD211" s="133"/>
      <c r="DE211" s="133"/>
      <c r="DF211" s="133"/>
      <c r="DG211" s="133"/>
      <c r="DH211" s="133"/>
      <c r="DI211" s="133"/>
      <c r="DJ211" s="133"/>
      <c r="DK211" s="133"/>
      <c r="DL211" s="133"/>
      <c r="DM211" s="133"/>
      <c r="DN211" s="133"/>
      <c r="DO211" s="133"/>
      <c r="DP211" s="133"/>
      <c r="DQ211" s="133"/>
      <c r="DR211" s="133"/>
      <c r="DS211" s="133"/>
      <c r="DT211" s="133"/>
      <c r="DU211" s="133"/>
      <c r="DV211" s="133"/>
      <c r="DW211" s="133"/>
      <c r="DX211" s="133"/>
      <c r="DY211" s="133"/>
      <c r="DZ211" s="133"/>
      <c r="EA211" s="133"/>
      <c r="EB211" s="133"/>
      <c r="EC211" s="133"/>
      <c r="ED211" s="133"/>
      <c r="EE211" s="133"/>
      <c r="EF211" s="133"/>
      <c r="EG211" s="133"/>
      <c r="EH211" s="133"/>
      <c r="EI211" s="133"/>
      <c r="EJ211" s="133"/>
      <c r="EK211" s="133"/>
      <c r="EL211" s="133"/>
      <c r="EM211" s="133"/>
      <c r="EN211" s="133"/>
      <c r="EO211" s="133"/>
      <c r="EP211" s="133"/>
      <c r="EQ211" s="133"/>
      <c r="ER211" s="133"/>
      <c r="ES211" s="133"/>
      <c r="ET211" s="133"/>
      <c r="EU211" s="133"/>
      <c r="EV211" s="133"/>
      <c r="EW211" s="133"/>
      <c r="EX211" s="133"/>
      <c r="EY211" s="133"/>
      <c r="EZ211" s="133"/>
      <c r="FA211" s="133"/>
      <c r="FB211" s="133"/>
      <c r="FC211" s="133"/>
      <c r="FD211" s="133"/>
      <c r="FE211" s="133"/>
      <c r="FF211" s="133"/>
      <c r="FG211" s="133"/>
      <c r="FH211" s="133"/>
      <c r="FI211" s="133"/>
      <c r="FJ211" s="133"/>
      <c r="FK211" s="133"/>
      <c r="FL211" s="133"/>
      <c r="FM211" s="133"/>
      <c r="FN211" s="133"/>
      <c r="FO211" s="133"/>
      <c r="FP211" s="133"/>
      <c r="FQ211" s="133"/>
      <c r="FR211" s="133"/>
      <c r="FS211" s="133"/>
      <c r="FT211" s="133"/>
      <c r="FU211" s="133"/>
      <c r="FV211" s="133"/>
      <c r="FW211" s="133"/>
      <c r="FX211" s="133"/>
      <c r="FY211" s="133"/>
      <c r="FZ211" s="133"/>
      <c r="GA211" s="133"/>
      <c r="GB211" s="133"/>
      <c r="GC211" s="133"/>
      <c r="GD211" s="133"/>
      <c r="GE211" s="133"/>
      <c r="GF211" s="133"/>
      <c r="GG211" s="133"/>
      <c r="GH211" s="133"/>
      <c r="GI211" s="133"/>
      <c r="GJ211" s="133"/>
      <c r="GK211" s="133"/>
      <c r="GL211" s="133"/>
      <c r="GM211" s="133"/>
      <c r="GN211" s="133"/>
      <c r="GO211" s="133"/>
      <c r="GP211" s="133"/>
      <c r="GQ211" s="133"/>
      <c r="GR211" s="133"/>
      <c r="GS211" s="133"/>
      <c r="GT211" s="133"/>
      <c r="GU211" s="133"/>
      <c r="GV211" s="133"/>
      <c r="GW211" s="133"/>
      <c r="GX211" s="133"/>
      <c r="GY211" s="133"/>
      <c r="GZ211" s="133"/>
      <c r="HA211" s="133"/>
      <c r="HB211" s="133"/>
    </row>
    <row r="212" spans="2:210" x14ac:dyDescent="0.25">
      <c r="B212" s="120"/>
      <c r="C212" s="114"/>
      <c r="D212"/>
      <c r="E212"/>
      <c r="F212" s="120"/>
      <c r="G212" s="114"/>
      <c r="H212"/>
      <c r="I212"/>
      <c r="J212" s="120"/>
      <c r="K212" s="114"/>
      <c r="L212"/>
      <c r="M212"/>
      <c r="N212" s="120"/>
      <c r="O212" s="114"/>
      <c r="P212"/>
      <c r="Q212"/>
      <c r="R212" s="120"/>
      <c r="S212" s="114"/>
      <c r="T212"/>
      <c r="U212"/>
      <c r="V212" s="120"/>
      <c r="W212" s="114"/>
      <c r="X212"/>
      <c r="Y212"/>
      <c r="AA212" s="140" t="str">
        <f t="shared" si="331"/>
        <v/>
      </c>
      <c r="AB212" s="141" t="str">
        <f t="shared" si="349"/>
        <v/>
      </c>
      <c r="AC212" s="142" t="e">
        <f t="shared" si="361"/>
        <v>#N/A</v>
      </c>
      <c r="AD212" s="142" t="e">
        <f t="shared" si="379"/>
        <v>#VALUE!</v>
      </c>
      <c r="AE212" s="134" t="str">
        <f t="shared" si="350"/>
        <v/>
      </c>
      <c r="AF212" s="140" t="str">
        <f t="shared" si="332"/>
        <v/>
      </c>
      <c r="AG212" s="141" t="str">
        <f t="shared" si="351"/>
        <v/>
      </c>
      <c r="AH212" s="142" t="e">
        <f t="shared" si="362"/>
        <v>#N/A</v>
      </c>
      <c r="AI212" s="142" t="e">
        <f t="shared" si="380"/>
        <v>#VALUE!</v>
      </c>
      <c r="AJ212" s="134" t="str">
        <f t="shared" si="352"/>
        <v/>
      </c>
      <c r="AK212" s="140" t="str">
        <f t="shared" si="333"/>
        <v/>
      </c>
      <c r="AL212" s="141" t="str">
        <f t="shared" si="353"/>
        <v/>
      </c>
      <c r="AM212" s="142" t="e">
        <f t="shared" si="363"/>
        <v>#N/A</v>
      </c>
      <c r="AN212" s="142" t="e">
        <f t="shared" si="381"/>
        <v>#VALUE!</v>
      </c>
      <c r="AO212" s="134" t="str">
        <f t="shared" si="354"/>
        <v/>
      </c>
      <c r="AP212" s="140" t="str">
        <f t="shared" si="334"/>
        <v/>
      </c>
      <c r="AQ212" s="141" t="str">
        <f t="shared" si="355"/>
        <v/>
      </c>
      <c r="AR212" s="142" t="e">
        <f t="shared" si="364"/>
        <v>#N/A</v>
      </c>
      <c r="AS212" s="142" t="e">
        <f t="shared" si="382"/>
        <v>#VALUE!</v>
      </c>
      <c r="AT212" s="134" t="str">
        <f t="shared" si="356"/>
        <v/>
      </c>
      <c r="AU212" s="140" t="str">
        <f t="shared" si="335"/>
        <v/>
      </c>
      <c r="AV212" s="141" t="str">
        <f t="shared" si="357"/>
        <v/>
      </c>
      <c r="AW212" s="142" t="e">
        <f t="shared" si="365"/>
        <v>#N/A</v>
      </c>
      <c r="AX212" s="142" t="e">
        <f t="shared" si="383"/>
        <v>#VALUE!</v>
      </c>
      <c r="AY212" s="134" t="str">
        <f t="shared" si="358"/>
        <v/>
      </c>
      <c r="AZ212" s="140" t="str">
        <f t="shared" si="336"/>
        <v/>
      </c>
      <c r="BA212" s="141" t="str">
        <f t="shared" si="359"/>
        <v/>
      </c>
      <c r="BB212" s="142" t="e">
        <f t="shared" si="366"/>
        <v>#N/A</v>
      </c>
      <c r="BC212" s="142" t="e">
        <f t="shared" si="384"/>
        <v>#VALUE!</v>
      </c>
      <c r="BD212" s="134" t="str">
        <f t="shared" si="360"/>
        <v/>
      </c>
      <c r="BF212" s="143" t="str">
        <f t="shared" si="367"/>
        <v/>
      </c>
      <c r="BG212" s="144" t="str">
        <f t="shared" si="368"/>
        <v/>
      </c>
      <c r="BH212" s="138" t="e">
        <f t="shared" si="385"/>
        <v>#N/A</v>
      </c>
      <c r="BI212" s="138" t="e">
        <f t="shared" si="385"/>
        <v>#N/A</v>
      </c>
      <c r="BJ212" s="138"/>
      <c r="BK212" s="143" t="str">
        <f t="shared" si="369"/>
        <v/>
      </c>
      <c r="BL212" s="144" t="str">
        <f t="shared" si="370"/>
        <v/>
      </c>
      <c r="BM212" s="138" t="e">
        <f t="shared" si="386"/>
        <v>#N/A</v>
      </c>
      <c r="BN212" s="138" t="e">
        <f t="shared" si="386"/>
        <v>#N/A</v>
      </c>
      <c r="BO212" s="138"/>
      <c r="BP212" s="143" t="str">
        <f t="shared" si="371"/>
        <v/>
      </c>
      <c r="BQ212" s="144" t="str">
        <f t="shared" si="372"/>
        <v/>
      </c>
      <c r="BR212" s="138" t="e">
        <f t="shared" si="387"/>
        <v>#N/A</v>
      </c>
      <c r="BS212" s="138" t="e">
        <f t="shared" si="387"/>
        <v>#N/A</v>
      </c>
      <c r="BT212" s="138"/>
      <c r="BU212" s="143" t="str">
        <f t="shared" si="373"/>
        <v/>
      </c>
      <c r="BV212" s="144" t="str">
        <f t="shared" si="374"/>
        <v/>
      </c>
      <c r="BW212" s="138" t="e">
        <f t="shared" si="388"/>
        <v>#N/A</v>
      </c>
      <c r="BX212" s="138" t="e">
        <f t="shared" si="388"/>
        <v>#N/A</v>
      </c>
      <c r="BY212" s="138"/>
      <c r="BZ212" s="143" t="str">
        <f t="shared" si="375"/>
        <v/>
      </c>
      <c r="CA212" s="144" t="str">
        <f t="shared" si="376"/>
        <v/>
      </c>
      <c r="CB212" s="138" t="e">
        <f t="shared" si="389"/>
        <v>#N/A</v>
      </c>
      <c r="CC212" s="138" t="e">
        <f t="shared" si="389"/>
        <v>#N/A</v>
      </c>
      <c r="CD212" s="138"/>
      <c r="CE212" s="143" t="str">
        <f t="shared" si="377"/>
        <v/>
      </c>
      <c r="CF212" s="144" t="str">
        <f t="shared" si="378"/>
        <v/>
      </c>
      <c r="CG212" s="138" t="e">
        <f t="shared" si="390"/>
        <v>#N/A</v>
      </c>
      <c r="CH212" s="138" t="e">
        <f t="shared" si="390"/>
        <v>#N/A</v>
      </c>
      <c r="CJ212" s="171"/>
      <c r="CK212" s="133"/>
      <c r="CL212" s="133"/>
      <c r="CM212" s="133"/>
      <c r="CN212" s="133"/>
      <c r="CO212" s="133"/>
      <c r="CP212" s="133"/>
      <c r="CQ212" s="133"/>
      <c r="CR212" s="133"/>
      <c r="CS212" s="133"/>
      <c r="CT212" s="133"/>
      <c r="CU212" s="133"/>
      <c r="CV212" s="133"/>
      <c r="CW212" s="133"/>
      <c r="CX212" s="133"/>
      <c r="CY212" s="133"/>
      <c r="CZ212" s="133"/>
      <c r="DA212" s="133"/>
      <c r="DB212" s="133"/>
      <c r="DC212" s="133"/>
      <c r="DD212" s="133"/>
      <c r="DE212" s="133"/>
      <c r="DF212" s="133"/>
      <c r="DG212" s="133"/>
      <c r="DH212" s="133"/>
      <c r="DI212" s="133"/>
      <c r="DJ212" s="133"/>
      <c r="DK212" s="133"/>
      <c r="DL212" s="133"/>
      <c r="DM212" s="133"/>
      <c r="DN212" s="133"/>
      <c r="DO212" s="133"/>
      <c r="DP212" s="133"/>
      <c r="DQ212" s="133"/>
      <c r="DR212" s="133"/>
      <c r="DS212" s="133"/>
      <c r="DT212" s="133"/>
      <c r="DU212" s="133"/>
      <c r="DV212" s="133"/>
      <c r="DW212" s="133"/>
      <c r="DX212" s="133"/>
      <c r="DY212" s="133"/>
      <c r="DZ212" s="133"/>
      <c r="EA212" s="133"/>
      <c r="EB212" s="133"/>
      <c r="EC212" s="133"/>
      <c r="ED212" s="133"/>
      <c r="EE212" s="133"/>
      <c r="EF212" s="133"/>
      <c r="EG212" s="133"/>
      <c r="EH212" s="133"/>
      <c r="EI212" s="133"/>
      <c r="EJ212" s="133"/>
      <c r="EK212" s="133"/>
      <c r="EL212" s="133"/>
      <c r="EM212" s="133"/>
      <c r="EN212" s="133"/>
      <c r="EO212" s="133"/>
      <c r="EP212" s="133"/>
      <c r="EQ212" s="133"/>
      <c r="ER212" s="133"/>
      <c r="ES212" s="133"/>
      <c r="ET212" s="133"/>
      <c r="EU212" s="133"/>
      <c r="EV212" s="133"/>
      <c r="EW212" s="133"/>
      <c r="EX212" s="133"/>
      <c r="EY212" s="133"/>
      <c r="EZ212" s="133"/>
      <c r="FA212" s="133"/>
      <c r="FB212" s="133"/>
      <c r="FC212" s="133"/>
      <c r="FD212" s="133"/>
      <c r="FE212" s="133"/>
      <c r="FF212" s="133"/>
      <c r="FG212" s="133"/>
      <c r="FH212" s="133"/>
      <c r="FI212" s="133"/>
      <c r="FJ212" s="133"/>
      <c r="FK212" s="133"/>
      <c r="FL212" s="133"/>
      <c r="FM212" s="133"/>
      <c r="FN212" s="133"/>
      <c r="FO212" s="133"/>
      <c r="FP212" s="133"/>
      <c r="FQ212" s="133"/>
      <c r="FR212" s="133"/>
      <c r="FS212" s="133"/>
      <c r="FT212" s="133"/>
      <c r="FU212" s="133"/>
      <c r="FV212" s="133"/>
      <c r="FW212" s="133"/>
      <c r="FX212" s="133"/>
      <c r="FY212" s="133"/>
      <c r="FZ212" s="133"/>
      <c r="GA212" s="133"/>
      <c r="GB212" s="133"/>
      <c r="GC212" s="133"/>
      <c r="GD212" s="133"/>
      <c r="GE212" s="133"/>
      <c r="GF212" s="133"/>
      <c r="GG212" s="133"/>
      <c r="GH212" s="133"/>
      <c r="GI212" s="133"/>
      <c r="GJ212" s="133"/>
      <c r="GK212" s="133"/>
      <c r="GL212" s="133"/>
      <c r="GM212" s="133"/>
      <c r="GN212" s="133"/>
      <c r="GO212" s="133"/>
      <c r="GP212" s="133"/>
      <c r="GQ212" s="133"/>
      <c r="GR212" s="133"/>
      <c r="GS212" s="133"/>
      <c r="GT212" s="133"/>
      <c r="GU212" s="133"/>
      <c r="GV212" s="133"/>
      <c r="GW212" s="133"/>
      <c r="GX212" s="133"/>
      <c r="GY212" s="133"/>
      <c r="GZ212" s="133"/>
      <c r="HA212" s="133"/>
      <c r="HB212" s="133"/>
    </row>
    <row r="213" spans="2:210" x14ac:dyDescent="0.25">
      <c r="B213" s="120"/>
      <c r="C213" s="114"/>
      <c r="D213"/>
      <c r="E213"/>
      <c r="F213" s="120"/>
      <c r="G213" s="114"/>
      <c r="H213"/>
      <c r="I213"/>
      <c r="J213" s="120"/>
      <c r="K213" s="114"/>
      <c r="L213"/>
      <c r="M213"/>
      <c r="N213" s="120"/>
      <c r="O213" s="114"/>
      <c r="P213"/>
      <c r="Q213"/>
      <c r="R213" s="120"/>
      <c r="S213" s="114"/>
      <c r="T213"/>
      <c r="U213"/>
      <c r="V213" s="120"/>
      <c r="W213" s="114"/>
      <c r="X213"/>
      <c r="Y213"/>
      <c r="AA213" s="140" t="str">
        <f t="shared" si="331"/>
        <v/>
      </c>
      <c r="AB213" s="141" t="str">
        <f t="shared" si="349"/>
        <v/>
      </c>
      <c r="AC213" s="142" t="e">
        <f t="shared" si="361"/>
        <v>#N/A</v>
      </c>
      <c r="AD213" s="142" t="e">
        <f t="shared" si="379"/>
        <v>#VALUE!</v>
      </c>
      <c r="AE213" s="134" t="str">
        <f t="shared" si="350"/>
        <v/>
      </c>
      <c r="AF213" s="140" t="str">
        <f t="shared" si="332"/>
        <v/>
      </c>
      <c r="AG213" s="141" t="str">
        <f t="shared" si="351"/>
        <v/>
      </c>
      <c r="AH213" s="142" t="e">
        <f t="shared" si="362"/>
        <v>#N/A</v>
      </c>
      <c r="AI213" s="142" t="e">
        <f t="shared" si="380"/>
        <v>#VALUE!</v>
      </c>
      <c r="AJ213" s="134" t="str">
        <f t="shared" si="352"/>
        <v/>
      </c>
      <c r="AK213" s="140" t="str">
        <f t="shared" si="333"/>
        <v/>
      </c>
      <c r="AL213" s="141" t="str">
        <f t="shared" si="353"/>
        <v/>
      </c>
      <c r="AM213" s="142" t="e">
        <f t="shared" si="363"/>
        <v>#N/A</v>
      </c>
      <c r="AN213" s="142" t="e">
        <f t="shared" si="381"/>
        <v>#VALUE!</v>
      </c>
      <c r="AO213" s="134" t="str">
        <f t="shared" si="354"/>
        <v/>
      </c>
      <c r="AP213" s="140" t="str">
        <f t="shared" si="334"/>
        <v/>
      </c>
      <c r="AQ213" s="141" t="str">
        <f t="shared" si="355"/>
        <v/>
      </c>
      <c r="AR213" s="142" t="e">
        <f t="shared" si="364"/>
        <v>#N/A</v>
      </c>
      <c r="AS213" s="142" t="e">
        <f t="shared" si="382"/>
        <v>#VALUE!</v>
      </c>
      <c r="AT213" s="134" t="str">
        <f t="shared" si="356"/>
        <v/>
      </c>
      <c r="AU213" s="140" t="str">
        <f t="shared" si="335"/>
        <v/>
      </c>
      <c r="AV213" s="141" t="str">
        <f t="shared" si="357"/>
        <v/>
      </c>
      <c r="AW213" s="142" t="e">
        <f t="shared" si="365"/>
        <v>#N/A</v>
      </c>
      <c r="AX213" s="142" t="e">
        <f t="shared" si="383"/>
        <v>#VALUE!</v>
      </c>
      <c r="AY213" s="134" t="str">
        <f t="shared" si="358"/>
        <v/>
      </c>
      <c r="AZ213" s="140" t="str">
        <f t="shared" si="336"/>
        <v/>
      </c>
      <c r="BA213" s="141" t="str">
        <f t="shared" si="359"/>
        <v/>
      </c>
      <c r="BB213" s="142" t="e">
        <f t="shared" si="366"/>
        <v>#N/A</v>
      </c>
      <c r="BC213" s="142" t="e">
        <f t="shared" si="384"/>
        <v>#VALUE!</v>
      </c>
      <c r="BD213" s="134" t="str">
        <f t="shared" si="360"/>
        <v/>
      </c>
      <c r="BF213" s="143" t="str">
        <f t="shared" si="367"/>
        <v/>
      </c>
      <c r="BG213" s="144" t="str">
        <f t="shared" si="368"/>
        <v/>
      </c>
      <c r="BH213" s="138" t="e">
        <f t="shared" ref="BH213:BI228" si="391">IF(BF213="",BH212,BF213)</f>
        <v>#N/A</v>
      </c>
      <c r="BI213" s="138" t="e">
        <f t="shared" si="391"/>
        <v>#N/A</v>
      </c>
      <c r="BJ213" s="138"/>
      <c r="BK213" s="143" t="str">
        <f t="shared" si="369"/>
        <v/>
      </c>
      <c r="BL213" s="144" t="str">
        <f t="shared" si="370"/>
        <v/>
      </c>
      <c r="BM213" s="138" t="e">
        <f t="shared" ref="BM213:BN228" si="392">IF(BK213="",BM212,BK213)</f>
        <v>#N/A</v>
      </c>
      <c r="BN213" s="138" t="e">
        <f t="shared" si="392"/>
        <v>#N/A</v>
      </c>
      <c r="BO213" s="138"/>
      <c r="BP213" s="143" t="str">
        <f t="shared" si="371"/>
        <v/>
      </c>
      <c r="BQ213" s="144" t="str">
        <f t="shared" si="372"/>
        <v/>
      </c>
      <c r="BR213" s="138" t="e">
        <f t="shared" ref="BR213:BS228" si="393">IF(BP213="",BR212,BP213)</f>
        <v>#N/A</v>
      </c>
      <c r="BS213" s="138" t="e">
        <f t="shared" si="393"/>
        <v>#N/A</v>
      </c>
      <c r="BT213" s="138"/>
      <c r="BU213" s="143" t="str">
        <f t="shared" si="373"/>
        <v/>
      </c>
      <c r="BV213" s="144" t="str">
        <f t="shared" si="374"/>
        <v/>
      </c>
      <c r="BW213" s="138" t="e">
        <f t="shared" ref="BW213:BX228" si="394">IF(BU213="",BW212,BU213)</f>
        <v>#N/A</v>
      </c>
      <c r="BX213" s="138" t="e">
        <f t="shared" si="394"/>
        <v>#N/A</v>
      </c>
      <c r="BY213" s="138"/>
      <c r="BZ213" s="143" t="str">
        <f t="shared" si="375"/>
        <v/>
      </c>
      <c r="CA213" s="144" t="str">
        <f t="shared" si="376"/>
        <v/>
      </c>
      <c r="CB213" s="138" t="e">
        <f t="shared" ref="CB213:CC228" si="395">IF(BZ213="",CB212,BZ213)</f>
        <v>#N/A</v>
      </c>
      <c r="CC213" s="138" t="e">
        <f t="shared" si="395"/>
        <v>#N/A</v>
      </c>
      <c r="CD213" s="138"/>
      <c r="CE213" s="143" t="str">
        <f t="shared" si="377"/>
        <v/>
      </c>
      <c r="CF213" s="144" t="str">
        <f t="shared" si="378"/>
        <v/>
      </c>
      <c r="CG213" s="138" t="e">
        <f t="shared" ref="CG213:CH228" si="396">IF(CE213="",CG212,CE213)</f>
        <v>#N/A</v>
      </c>
      <c r="CH213" s="138" t="e">
        <f t="shared" si="396"/>
        <v>#N/A</v>
      </c>
      <c r="CJ213" s="171"/>
      <c r="CK213" s="133"/>
      <c r="CL213" s="133"/>
      <c r="CM213" s="133"/>
      <c r="CN213" s="133"/>
      <c r="CO213" s="133"/>
      <c r="CP213" s="133"/>
      <c r="CQ213" s="133"/>
      <c r="CR213" s="133"/>
      <c r="CS213" s="133"/>
      <c r="CT213" s="133"/>
      <c r="CU213" s="133"/>
      <c r="CV213" s="133"/>
      <c r="CW213" s="133"/>
      <c r="CX213" s="133"/>
      <c r="CY213" s="133"/>
      <c r="CZ213" s="133"/>
      <c r="DA213" s="133"/>
      <c r="DB213" s="133"/>
      <c r="DC213" s="133"/>
      <c r="DD213" s="133"/>
      <c r="DE213" s="133"/>
      <c r="DF213" s="133"/>
      <c r="DG213" s="133"/>
      <c r="DH213" s="133"/>
      <c r="DI213" s="133"/>
      <c r="DJ213" s="133"/>
      <c r="DK213" s="133"/>
      <c r="DL213" s="133"/>
      <c r="DM213" s="133"/>
      <c r="DN213" s="133"/>
      <c r="DO213" s="133"/>
      <c r="DP213" s="133"/>
      <c r="DQ213" s="133"/>
      <c r="DR213" s="133"/>
      <c r="DS213" s="133"/>
      <c r="DT213" s="133"/>
      <c r="DU213" s="133"/>
      <c r="DV213" s="133"/>
      <c r="DW213" s="133"/>
      <c r="DX213" s="133"/>
      <c r="DY213" s="133"/>
      <c r="DZ213" s="133"/>
      <c r="EA213" s="133"/>
      <c r="EB213" s="133"/>
      <c r="EC213" s="133"/>
      <c r="ED213" s="133"/>
      <c r="EE213" s="133"/>
      <c r="EF213" s="133"/>
      <c r="EG213" s="133"/>
      <c r="EH213" s="133"/>
      <c r="EI213" s="133"/>
      <c r="EJ213" s="133"/>
      <c r="EK213" s="133"/>
      <c r="EL213" s="133"/>
      <c r="EM213" s="133"/>
      <c r="EN213" s="133"/>
      <c r="EO213" s="133"/>
      <c r="EP213" s="133"/>
      <c r="EQ213" s="133"/>
      <c r="ER213" s="133"/>
      <c r="ES213" s="133"/>
      <c r="ET213" s="133"/>
      <c r="EU213" s="133"/>
      <c r="EV213" s="133"/>
      <c r="EW213" s="133"/>
      <c r="EX213" s="133"/>
      <c r="EY213" s="133"/>
      <c r="EZ213" s="133"/>
      <c r="FA213" s="133"/>
      <c r="FB213" s="133"/>
      <c r="FC213" s="133"/>
      <c r="FD213" s="133"/>
      <c r="FE213" s="133"/>
      <c r="FF213" s="133"/>
      <c r="FG213" s="133"/>
      <c r="FH213" s="133"/>
      <c r="FI213" s="133"/>
      <c r="FJ213" s="133"/>
      <c r="FK213" s="133"/>
      <c r="FL213" s="133"/>
      <c r="FM213" s="133"/>
      <c r="FN213" s="133"/>
      <c r="FO213" s="133"/>
      <c r="FP213" s="133"/>
      <c r="FQ213" s="133"/>
      <c r="FR213" s="133"/>
      <c r="FS213" s="133"/>
      <c r="FT213" s="133"/>
      <c r="FU213" s="133"/>
      <c r="FV213" s="133"/>
      <c r="FW213" s="133"/>
      <c r="FX213" s="133"/>
      <c r="FY213" s="133"/>
      <c r="FZ213" s="133"/>
      <c r="GA213" s="133"/>
      <c r="GB213" s="133"/>
      <c r="GC213" s="133"/>
      <c r="GD213" s="133"/>
      <c r="GE213" s="133"/>
      <c r="GF213" s="133"/>
      <c r="GG213" s="133"/>
      <c r="GH213" s="133"/>
      <c r="GI213" s="133"/>
      <c r="GJ213" s="133"/>
      <c r="GK213" s="133"/>
      <c r="GL213" s="133"/>
      <c r="GM213" s="133"/>
      <c r="GN213" s="133"/>
      <c r="GO213" s="133"/>
      <c r="GP213" s="133"/>
      <c r="GQ213" s="133"/>
      <c r="GR213" s="133"/>
      <c r="GS213" s="133"/>
      <c r="GT213" s="133"/>
      <c r="GU213" s="133"/>
      <c r="GV213" s="133"/>
      <c r="GW213" s="133"/>
      <c r="GX213" s="133"/>
      <c r="GY213" s="133"/>
      <c r="GZ213" s="133"/>
      <c r="HA213" s="133"/>
      <c r="HB213" s="133"/>
    </row>
    <row r="214" spans="2:210" x14ac:dyDescent="0.25">
      <c r="B214" s="120"/>
      <c r="C214" s="114"/>
      <c r="D214"/>
      <c r="E214"/>
      <c r="F214" s="120"/>
      <c r="G214" s="114"/>
      <c r="H214"/>
      <c r="I214"/>
      <c r="J214" s="120"/>
      <c r="K214" s="114"/>
      <c r="L214"/>
      <c r="M214"/>
      <c r="N214" s="120"/>
      <c r="O214" s="114"/>
      <c r="P214"/>
      <c r="Q214"/>
      <c r="R214" s="120"/>
      <c r="S214" s="114"/>
      <c r="T214"/>
      <c r="U214"/>
      <c r="V214" s="120"/>
      <c r="W214" s="114"/>
      <c r="X214"/>
      <c r="Y214"/>
      <c r="AA214" s="140" t="str">
        <f t="shared" si="331"/>
        <v/>
      </c>
      <c r="AB214" s="141" t="str">
        <f t="shared" si="349"/>
        <v/>
      </c>
      <c r="AC214" s="142" t="e">
        <f t="shared" si="361"/>
        <v>#N/A</v>
      </c>
      <c r="AD214" s="142" t="e">
        <f t="shared" si="379"/>
        <v>#VALUE!</v>
      </c>
      <c r="AE214" s="134" t="str">
        <f t="shared" si="350"/>
        <v/>
      </c>
      <c r="AF214" s="140" t="str">
        <f t="shared" si="332"/>
        <v/>
      </c>
      <c r="AG214" s="141" t="str">
        <f t="shared" si="351"/>
        <v/>
      </c>
      <c r="AH214" s="142" t="e">
        <f t="shared" si="362"/>
        <v>#N/A</v>
      </c>
      <c r="AI214" s="142" t="e">
        <f t="shared" si="380"/>
        <v>#VALUE!</v>
      </c>
      <c r="AJ214" s="134" t="str">
        <f t="shared" si="352"/>
        <v/>
      </c>
      <c r="AK214" s="140" t="str">
        <f t="shared" si="333"/>
        <v/>
      </c>
      <c r="AL214" s="141" t="str">
        <f t="shared" si="353"/>
        <v/>
      </c>
      <c r="AM214" s="142" t="e">
        <f t="shared" si="363"/>
        <v>#N/A</v>
      </c>
      <c r="AN214" s="142" t="e">
        <f t="shared" si="381"/>
        <v>#VALUE!</v>
      </c>
      <c r="AO214" s="134" t="str">
        <f t="shared" si="354"/>
        <v/>
      </c>
      <c r="AP214" s="140" t="str">
        <f t="shared" si="334"/>
        <v/>
      </c>
      <c r="AQ214" s="141" t="str">
        <f t="shared" si="355"/>
        <v/>
      </c>
      <c r="AR214" s="142" t="e">
        <f t="shared" si="364"/>
        <v>#N/A</v>
      </c>
      <c r="AS214" s="142" t="e">
        <f t="shared" si="382"/>
        <v>#VALUE!</v>
      </c>
      <c r="AT214" s="134" t="str">
        <f t="shared" si="356"/>
        <v/>
      </c>
      <c r="AU214" s="140" t="str">
        <f t="shared" si="335"/>
        <v/>
      </c>
      <c r="AV214" s="141" t="str">
        <f t="shared" si="357"/>
        <v/>
      </c>
      <c r="AW214" s="142" t="e">
        <f t="shared" si="365"/>
        <v>#N/A</v>
      </c>
      <c r="AX214" s="142" t="e">
        <f t="shared" si="383"/>
        <v>#VALUE!</v>
      </c>
      <c r="AY214" s="134" t="str">
        <f t="shared" si="358"/>
        <v/>
      </c>
      <c r="AZ214" s="140" t="str">
        <f t="shared" si="336"/>
        <v/>
      </c>
      <c r="BA214" s="141" t="str">
        <f t="shared" si="359"/>
        <v/>
      </c>
      <c r="BB214" s="142" t="e">
        <f t="shared" si="366"/>
        <v>#N/A</v>
      </c>
      <c r="BC214" s="142" t="e">
        <f t="shared" si="384"/>
        <v>#VALUE!</v>
      </c>
      <c r="BD214" s="134" t="str">
        <f t="shared" si="360"/>
        <v/>
      </c>
      <c r="BF214" s="143" t="str">
        <f t="shared" si="367"/>
        <v/>
      </c>
      <c r="BG214" s="144" t="str">
        <f t="shared" si="368"/>
        <v/>
      </c>
      <c r="BH214" s="138" t="e">
        <f t="shared" si="391"/>
        <v>#N/A</v>
      </c>
      <c r="BI214" s="138" t="e">
        <f t="shared" si="391"/>
        <v>#N/A</v>
      </c>
      <c r="BJ214" s="138"/>
      <c r="BK214" s="143" t="str">
        <f t="shared" si="369"/>
        <v/>
      </c>
      <c r="BL214" s="144" t="str">
        <f t="shared" si="370"/>
        <v/>
      </c>
      <c r="BM214" s="138" t="e">
        <f t="shared" si="392"/>
        <v>#N/A</v>
      </c>
      <c r="BN214" s="138" t="e">
        <f t="shared" si="392"/>
        <v>#N/A</v>
      </c>
      <c r="BO214" s="138"/>
      <c r="BP214" s="143" t="str">
        <f t="shared" si="371"/>
        <v/>
      </c>
      <c r="BQ214" s="144" t="str">
        <f t="shared" si="372"/>
        <v/>
      </c>
      <c r="BR214" s="138" t="e">
        <f t="shared" si="393"/>
        <v>#N/A</v>
      </c>
      <c r="BS214" s="138" t="e">
        <f t="shared" si="393"/>
        <v>#N/A</v>
      </c>
      <c r="BT214" s="138"/>
      <c r="BU214" s="143" t="str">
        <f t="shared" si="373"/>
        <v/>
      </c>
      <c r="BV214" s="144" t="str">
        <f t="shared" si="374"/>
        <v/>
      </c>
      <c r="BW214" s="138" t="e">
        <f t="shared" si="394"/>
        <v>#N/A</v>
      </c>
      <c r="BX214" s="138" t="e">
        <f t="shared" si="394"/>
        <v>#N/A</v>
      </c>
      <c r="BY214" s="138"/>
      <c r="BZ214" s="143" t="str">
        <f t="shared" si="375"/>
        <v/>
      </c>
      <c r="CA214" s="144" t="str">
        <f t="shared" si="376"/>
        <v/>
      </c>
      <c r="CB214" s="138" t="e">
        <f t="shared" si="395"/>
        <v>#N/A</v>
      </c>
      <c r="CC214" s="138" t="e">
        <f t="shared" si="395"/>
        <v>#N/A</v>
      </c>
      <c r="CD214" s="138"/>
      <c r="CE214" s="143" t="str">
        <f t="shared" si="377"/>
        <v/>
      </c>
      <c r="CF214" s="144" t="str">
        <f t="shared" si="378"/>
        <v/>
      </c>
      <c r="CG214" s="138" t="e">
        <f t="shared" si="396"/>
        <v>#N/A</v>
      </c>
      <c r="CH214" s="138" t="e">
        <f t="shared" si="396"/>
        <v>#N/A</v>
      </c>
      <c r="CJ214" s="171"/>
      <c r="CK214" s="133"/>
      <c r="CL214" s="133"/>
      <c r="CM214" s="133"/>
      <c r="CN214" s="133"/>
      <c r="CO214" s="133"/>
      <c r="CP214" s="133"/>
      <c r="CQ214" s="133"/>
      <c r="CR214" s="133"/>
      <c r="CS214" s="133"/>
      <c r="CT214" s="133"/>
      <c r="CU214" s="133"/>
      <c r="CV214" s="133"/>
      <c r="CW214" s="133"/>
      <c r="CX214" s="133"/>
      <c r="CY214" s="133"/>
      <c r="CZ214" s="133"/>
      <c r="DA214" s="133"/>
      <c r="DB214" s="133"/>
      <c r="DC214" s="133"/>
      <c r="DD214" s="133"/>
      <c r="DE214" s="133"/>
      <c r="DF214" s="133"/>
      <c r="DG214" s="133"/>
      <c r="DH214" s="133"/>
      <c r="DI214" s="133"/>
      <c r="DJ214" s="133"/>
      <c r="DK214" s="133"/>
      <c r="DL214" s="133"/>
      <c r="DM214" s="133"/>
      <c r="DN214" s="133"/>
      <c r="DO214" s="133"/>
      <c r="DP214" s="133"/>
      <c r="DQ214" s="133"/>
      <c r="DR214" s="133"/>
      <c r="DS214" s="133"/>
      <c r="DT214" s="133"/>
      <c r="DU214" s="133"/>
      <c r="DV214" s="133"/>
      <c r="DW214" s="133"/>
      <c r="DX214" s="133"/>
      <c r="DY214" s="133"/>
      <c r="DZ214" s="133"/>
      <c r="EA214" s="133"/>
      <c r="EB214" s="133"/>
      <c r="EC214" s="133"/>
      <c r="ED214" s="133"/>
      <c r="EE214" s="133"/>
      <c r="EF214" s="133"/>
      <c r="EG214" s="133"/>
      <c r="EH214" s="133"/>
      <c r="EI214" s="133"/>
      <c r="EJ214" s="133"/>
      <c r="EK214" s="133"/>
      <c r="EL214" s="133"/>
      <c r="EM214" s="133"/>
      <c r="EN214" s="133"/>
      <c r="EO214" s="133"/>
      <c r="EP214" s="133"/>
      <c r="EQ214" s="133"/>
      <c r="ER214" s="133"/>
      <c r="ES214" s="133"/>
      <c r="ET214" s="133"/>
      <c r="EU214" s="133"/>
      <c r="EV214" s="133"/>
      <c r="EW214" s="133"/>
      <c r="EX214" s="133"/>
      <c r="EY214" s="133"/>
      <c r="EZ214" s="133"/>
      <c r="FA214" s="133"/>
      <c r="FB214" s="133"/>
      <c r="FC214" s="133"/>
      <c r="FD214" s="133"/>
      <c r="FE214" s="133"/>
      <c r="FF214" s="133"/>
      <c r="FG214" s="133"/>
      <c r="FH214" s="133"/>
      <c r="FI214" s="133"/>
      <c r="FJ214" s="133"/>
      <c r="FK214" s="133"/>
      <c r="FL214" s="133"/>
      <c r="FM214" s="133"/>
      <c r="FN214" s="133"/>
      <c r="FO214" s="133"/>
      <c r="FP214" s="133"/>
      <c r="FQ214" s="133"/>
      <c r="FR214" s="133"/>
      <c r="FS214" s="133"/>
      <c r="FT214" s="133"/>
      <c r="FU214" s="133"/>
      <c r="FV214" s="133"/>
      <c r="FW214" s="133"/>
      <c r="FX214" s="133"/>
      <c r="FY214" s="133"/>
      <c r="FZ214" s="133"/>
      <c r="GA214" s="133"/>
      <c r="GB214" s="133"/>
      <c r="GC214" s="133"/>
      <c r="GD214" s="133"/>
      <c r="GE214" s="133"/>
      <c r="GF214" s="133"/>
      <c r="GG214" s="133"/>
      <c r="GH214" s="133"/>
      <c r="GI214" s="133"/>
      <c r="GJ214" s="133"/>
      <c r="GK214" s="133"/>
      <c r="GL214" s="133"/>
      <c r="GM214" s="133"/>
      <c r="GN214" s="133"/>
      <c r="GO214" s="133"/>
      <c r="GP214" s="133"/>
      <c r="GQ214" s="133"/>
      <c r="GR214" s="133"/>
      <c r="GS214" s="133"/>
      <c r="GT214" s="133"/>
      <c r="GU214" s="133"/>
      <c r="GV214" s="133"/>
      <c r="GW214" s="133"/>
      <c r="GX214" s="133"/>
      <c r="GY214" s="133"/>
      <c r="GZ214" s="133"/>
      <c r="HA214" s="133"/>
      <c r="HB214" s="133"/>
    </row>
    <row r="215" spans="2:210" x14ac:dyDescent="0.25">
      <c r="B215" s="120"/>
      <c r="C215" s="114"/>
      <c r="D215"/>
      <c r="E215"/>
      <c r="F215" s="120"/>
      <c r="G215" s="114"/>
      <c r="H215"/>
      <c r="I215"/>
      <c r="J215" s="120"/>
      <c r="K215" s="114"/>
      <c r="L215"/>
      <c r="M215"/>
      <c r="N215" s="120"/>
      <c r="O215" s="114"/>
      <c r="P215"/>
      <c r="Q215"/>
      <c r="R215" s="120"/>
      <c r="S215" s="114"/>
      <c r="T215"/>
      <c r="U215"/>
      <c r="V215" s="120"/>
      <c r="W215" s="114"/>
      <c r="X215"/>
      <c r="Y215"/>
      <c r="AA215" s="140" t="str">
        <f t="shared" si="331"/>
        <v/>
      </c>
      <c r="AB215" s="141" t="str">
        <f t="shared" si="349"/>
        <v/>
      </c>
      <c r="AC215" s="142" t="e">
        <f t="shared" si="361"/>
        <v>#N/A</v>
      </c>
      <c r="AD215" s="142" t="e">
        <f t="shared" si="379"/>
        <v>#VALUE!</v>
      </c>
      <c r="AE215" s="134" t="str">
        <f t="shared" si="350"/>
        <v/>
      </c>
      <c r="AF215" s="140" t="str">
        <f t="shared" si="332"/>
        <v/>
      </c>
      <c r="AG215" s="141" t="str">
        <f t="shared" si="351"/>
        <v/>
      </c>
      <c r="AH215" s="142" t="e">
        <f t="shared" si="362"/>
        <v>#N/A</v>
      </c>
      <c r="AI215" s="142" t="e">
        <f t="shared" si="380"/>
        <v>#VALUE!</v>
      </c>
      <c r="AJ215" s="134" t="str">
        <f t="shared" si="352"/>
        <v/>
      </c>
      <c r="AK215" s="140" t="str">
        <f t="shared" si="333"/>
        <v/>
      </c>
      <c r="AL215" s="141" t="str">
        <f t="shared" si="353"/>
        <v/>
      </c>
      <c r="AM215" s="142" t="e">
        <f t="shared" si="363"/>
        <v>#N/A</v>
      </c>
      <c r="AN215" s="142" t="e">
        <f t="shared" si="381"/>
        <v>#VALUE!</v>
      </c>
      <c r="AO215" s="134" t="str">
        <f t="shared" si="354"/>
        <v/>
      </c>
      <c r="AP215" s="140" t="str">
        <f t="shared" si="334"/>
        <v/>
      </c>
      <c r="AQ215" s="141" t="str">
        <f t="shared" si="355"/>
        <v/>
      </c>
      <c r="AR215" s="142" t="e">
        <f t="shared" si="364"/>
        <v>#N/A</v>
      </c>
      <c r="AS215" s="142" t="e">
        <f t="shared" si="382"/>
        <v>#VALUE!</v>
      </c>
      <c r="AT215" s="134" t="str">
        <f t="shared" si="356"/>
        <v/>
      </c>
      <c r="AU215" s="140" t="str">
        <f t="shared" si="335"/>
        <v/>
      </c>
      <c r="AV215" s="141" t="str">
        <f t="shared" si="357"/>
        <v/>
      </c>
      <c r="AW215" s="142" t="e">
        <f t="shared" si="365"/>
        <v>#N/A</v>
      </c>
      <c r="AX215" s="142" t="e">
        <f t="shared" si="383"/>
        <v>#VALUE!</v>
      </c>
      <c r="AY215" s="134" t="str">
        <f t="shared" si="358"/>
        <v/>
      </c>
      <c r="AZ215" s="140" t="str">
        <f t="shared" si="336"/>
        <v/>
      </c>
      <c r="BA215" s="141" t="str">
        <f t="shared" si="359"/>
        <v/>
      </c>
      <c r="BB215" s="142" t="e">
        <f t="shared" si="366"/>
        <v>#N/A</v>
      </c>
      <c r="BC215" s="142" t="e">
        <f t="shared" si="384"/>
        <v>#VALUE!</v>
      </c>
      <c r="BD215" s="134" t="str">
        <f t="shared" si="360"/>
        <v/>
      </c>
      <c r="BF215" s="143" t="str">
        <f t="shared" si="367"/>
        <v/>
      </c>
      <c r="BG215" s="144" t="str">
        <f t="shared" si="368"/>
        <v/>
      </c>
      <c r="BH215" s="138" t="e">
        <f t="shared" si="391"/>
        <v>#N/A</v>
      </c>
      <c r="BI215" s="138" t="e">
        <f t="shared" si="391"/>
        <v>#N/A</v>
      </c>
      <c r="BJ215" s="138"/>
      <c r="BK215" s="143" t="str">
        <f t="shared" si="369"/>
        <v/>
      </c>
      <c r="BL215" s="144" t="str">
        <f t="shared" si="370"/>
        <v/>
      </c>
      <c r="BM215" s="138" t="e">
        <f t="shared" si="392"/>
        <v>#N/A</v>
      </c>
      <c r="BN215" s="138" t="e">
        <f t="shared" si="392"/>
        <v>#N/A</v>
      </c>
      <c r="BO215" s="138"/>
      <c r="BP215" s="143" t="str">
        <f t="shared" si="371"/>
        <v/>
      </c>
      <c r="BQ215" s="144" t="str">
        <f t="shared" si="372"/>
        <v/>
      </c>
      <c r="BR215" s="138" t="e">
        <f t="shared" si="393"/>
        <v>#N/A</v>
      </c>
      <c r="BS215" s="138" t="e">
        <f t="shared" si="393"/>
        <v>#N/A</v>
      </c>
      <c r="BT215" s="138"/>
      <c r="BU215" s="143" t="str">
        <f t="shared" si="373"/>
        <v/>
      </c>
      <c r="BV215" s="144" t="str">
        <f t="shared" si="374"/>
        <v/>
      </c>
      <c r="BW215" s="138" t="e">
        <f t="shared" si="394"/>
        <v>#N/A</v>
      </c>
      <c r="BX215" s="138" t="e">
        <f t="shared" si="394"/>
        <v>#N/A</v>
      </c>
      <c r="BY215" s="138"/>
      <c r="BZ215" s="143" t="str">
        <f t="shared" si="375"/>
        <v/>
      </c>
      <c r="CA215" s="144" t="str">
        <f t="shared" si="376"/>
        <v/>
      </c>
      <c r="CB215" s="138" t="e">
        <f t="shared" si="395"/>
        <v>#N/A</v>
      </c>
      <c r="CC215" s="138" t="e">
        <f t="shared" si="395"/>
        <v>#N/A</v>
      </c>
      <c r="CD215" s="138"/>
      <c r="CE215" s="143" t="str">
        <f t="shared" si="377"/>
        <v/>
      </c>
      <c r="CF215" s="144" t="str">
        <f t="shared" si="378"/>
        <v/>
      </c>
      <c r="CG215" s="138" t="e">
        <f t="shared" si="396"/>
        <v>#N/A</v>
      </c>
      <c r="CH215" s="138" t="e">
        <f t="shared" si="396"/>
        <v>#N/A</v>
      </c>
      <c r="CJ215" s="171"/>
      <c r="CK215" s="133"/>
      <c r="CL215" s="133"/>
      <c r="CM215" s="133"/>
      <c r="CN215" s="133"/>
      <c r="CO215" s="133"/>
      <c r="CP215" s="133"/>
      <c r="CQ215" s="133"/>
      <c r="CR215" s="133"/>
      <c r="CS215" s="133"/>
      <c r="CT215" s="133"/>
      <c r="CU215" s="133"/>
      <c r="CV215" s="133"/>
      <c r="CW215" s="133"/>
      <c r="CX215" s="133"/>
      <c r="CY215" s="133"/>
      <c r="CZ215" s="133"/>
      <c r="DA215" s="133"/>
      <c r="DB215" s="133"/>
      <c r="DC215" s="133"/>
      <c r="DD215" s="133"/>
      <c r="DE215" s="133"/>
      <c r="DF215" s="133"/>
      <c r="DG215" s="133"/>
      <c r="DH215" s="133"/>
      <c r="DI215" s="133"/>
      <c r="DJ215" s="133"/>
      <c r="DK215" s="133"/>
      <c r="DL215" s="133"/>
      <c r="DM215" s="133"/>
      <c r="DN215" s="133"/>
      <c r="DO215" s="133"/>
      <c r="DP215" s="133"/>
      <c r="DQ215" s="133"/>
      <c r="DR215" s="133"/>
      <c r="DS215" s="133"/>
      <c r="DT215" s="133"/>
      <c r="DU215" s="133"/>
      <c r="DV215" s="133"/>
      <c r="DW215" s="133"/>
      <c r="DX215" s="133"/>
      <c r="DY215" s="133"/>
      <c r="DZ215" s="133"/>
      <c r="EA215" s="133"/>
      <c r="EB215" s="133"/>
      <c r="EC215" s="133"/>
      <c r="ED215" s="133"/>
      <c r="EE215" s="133"/>
      <c r="EF215" s="133"/>
      <c r="EG215" s="133"/>
      <c r="EH215" s="133"/>
      <c r="EI215" s="133"/>
      <c r="EJ215" s="133"/>
      <c r="EK215" s="133"/>
      <c r="EL215" s="133"/>
      <c r="EM215" s="133"/>
      <c r="EN215" s="133"/>
      <c r="EO215" s="133"/>
      <c r="EP215" s="133"/>
      <c r="EQ215" s="133"/>
      <c r="ER215" s="133"/>
      <c r="ES215" s="133"/>
      <c r="ET215" s="133"/>
      <c r="EU215" s="133"/>
      <c r="EV215" s="133"/>
      <c r="EW215" s="133"/>
      <c r="EX215" s="133"/>
      <c r="EY215" s="133"/>
      <c r="EZ215" s="133"/>
      <c r="FA215" s="133"/>
      <c r="FB215" s="133"/>
      <c r="FC215" s="133"/>
      <c r="FD215" s="133"/>
      <c r="FE215" s="133"/>
      <c r="FF215" s="133"/>
      <c r="FG215" s="133"/>
      <c r="FH215" s="133"/>
      <c r="FI215" s="133"/>
      <c r="FJ215" s="133"/>
      <c r="FK215" s="133"/>
      <c r="FL215" s="133"/>
      <c r="FM215" s="133"/>
      <c r="FN215" s="133"/>
      <c r="FO215" s="133"/>
      <c r="FP215" s="133"/>
      <c r="FQ215" s="133"/>
      <c r="FR215" s="133"/>
      <c r="FS215" s="133"/>
      <c r="FT215" s="133"/>
      <c r="FU215" s="133"/>
      <c r="FV215" s="133"/>
      <c r="FW215" s="133"/>
      <c r="FX215" s="133"/>
      <c r="FY215" s="133"/>
      <c r="FZ215" s="133"/>
      <c r="GA215" s="133"/>
      <c r="GB215" s="133"/>
      <c r="GC215" s="133"/>
      <c r="GD215" s="133"/>
      <c r="GE215" s="133"/>
      <c r="GF215" s="133"/>
      <c r="GG215" s="133"/>
      <c r="GH215" s="133"/>
      <c r="GI215" s="133"/>
      <c r="GJ215" s="133"/>
      <c r="GK215" s="133"/>
      <c r="GL215" s="133"/>
      <c r="GM215" s="133"/>
      <c r="GN215" s="133"/>
      <c r="GO215" s="133"/>
      <c r="GP215" s="133"/>
      <c r="GQ215" s="133"/>
      <c r="GR215" s="133"/>
      <c r="GS215" s="133"/>
      <c r="GT215" s="133"/>
      <c r="GU215" s="133"/>
      <c r="GV215" s="133"/>
      <c r="GW215" s="133"/>
      <c r="GX215" s="133"/>
      <c r="GY215" s="133"/>
      <c r="GZ215" s="133"/>
      <c r="HA215" s="133"/>
      <c r="HB215" s="133"/>
    </row>
    <row r="216" spans="2:210" x14ac:dyDescent="0.25">
      <c r="B216" s="120"/>
      <c r="C216" s="114"/>
      <c r="D216"/>
      <c r="E216"/>
      <c r="F216" s="120"/>
      <c r="G216" s="114"/>
      <c r="H216"/>
      <c r="I216"/>
      <c r="J216" s="120"/>
      <c r="K216" s="114"/>
      <c r="L216"/>
      <c r="M216"/>
      <c r="N216" s="120"/>
      <c r="O216" s="114"/>
      <c r="P216"/>
      <c r="Q216"/>
      <c r="R216" s="120"/>
      <c r="S216" s="114"/>
      <c r="T216"/>
      <c r="U216"/>
      <c r="V216" s="120"/>
      <c r="W216" s="114"/>
      <c r="X216"/>
      <c r="Y216"/>
      <c r="AA216" s="140" t="str">
        <f t="shared" si="331"/>
        <v/>
      </c>
      <c r="AB216" s="141" t="str">
        <f t="shared" si="349"/>
        <v/>
      </c>
      <c r="AC216" s="142" t="e">
        <f t="shared" si="361"/>
        <v>#N/A</v>
      </c>
      <c r="AD216" s="142" t="e">
        <f t="shared" si="379"/>
        <v>#VALUE!</v>
      </c>
      <c r="AE216" s="134" t="str">
        <f t="shared" si="350"/>
        <v/>
      </c>
      <c r="AF216" s="140" t="str">
        <f t="shared" si="332"/>
        <v/>
      </c>
      <c r="AG216" s="141" t="str">
        <f t="shared" si="351"/>
        <v/>
      </c>
      <c r="AH216" s="142" t="e">
        <f t="shared" si="362"/>
        <v>#N/A</v>
      </c>
      <c r="AI216" s="142" t="e">
        <f t="shared" si="380"/>
        <v>#VALUE!</v>
      </c>
      <c r="AJ216" s="134" t="str">
        <f t="shared" si="352"/>
        <v/>
      </c>
      <c r="AK216" s="140" t="str">
        <f t="shared" si="333"/>
        <v/>
      </c>
      <c r="AL216" s="141" t="str">
        <f t="shared" si="353"/>
        <v/>
      </c>
      <c r="AM216" s="142" t="e">
        <f t="shared" si="363"/>
        <v>#N/A</v>
      </c>
      <c r="AN216" s="142" t="e">
        <f t="shared" si="381"/>
        <v>#VALUE!</v>
      </c>
      <c r="AO216" s="134" t="str">
        <f t="shared" si="354"/>
        <v/>
      </c>
      <c r="AP216" s="140" t="str">
        <f t="shared" si="334"/>
        <v/>
      </c>
      <c r="AQ216" s="141" t="str">
        <f t="shared" si="355"/>
        <v/>
      </c>
      <c r="AR216" s="142" t="e">
        <f t="shared" si="364"/>
        <v>#N/A</v>
      </c>
      <c r="AS216" s="142" t="e">
        <f t="shared" si="382"/>
        <v>#VALUE!</v>
      </c>
      <c r="AT216" s="134" t="str">
        <f t="shared" si="356"/>
        <v/>
      </c>
      <c r="AU216" s="140" t="str">
        <f t="shared" si="335"/>
        <v/>
      </c>
      <c r="AV216" s="141" t="str">
        <f t="shared" si="357"/>
        <v/>
      </c>
      <c r="AW216" s="142" t="e">
        <f t="shared" si="365"/>
        <v>#N/A</v>
      </c>
      <c r="AX216" s="142" t="e">
        <f t="shared" si="383"/>
        <v>#VALUE!</v>
      </c>
      <c r="AY216" s="134" t="str">
        <f t="shared" si="358"/>
        <v/>
      </c>
      <c r="AZ216" s="140" t="str">
        <f t="shared" si="336"/>
        <v/>
      </c>
      <c r="BA216" s="141" t="str">
        <f t="shared" si="359"/>
        <v/>
      </c>
      <c r="BB216" s="142" t="e">
        <f t="shared" si="366"/>
        <v>#N/A</v>
      </c>
      <c r="BC216" s="142" t="e">
        <f t="shared" si="384"/>
        <v>#VALUE!</v>
      </c>
      <c r="BD216" s="134" t="str">
        <f t="shared" si="360"/>
        <v/>
      </c>
      <c r="BF216" s="143" t="str">
        <f t="shared" si="367"/>
        <v/>
      </c>
      <c r="BG216" s="144" t="str">
        <f t="shared" si="368"/>
        <v/>
      </c>
      <c r="BH216" s="138" t="e">
        <f t="shared" si="391"/>
        <v>#N/A</v>
      </c>
      <c r="BI216" s="138" t="e">
        <f t="shared" si="391"/>
        <v>#N/A</v>
      </c>
      <c r="BJ216" s="138"/>
      <c r="BK216" s="143" t="str">
        <f t="shared" si="369"/>
        <v/>
      </c>
      <c r="BL216" s="144" t="str">
        <f t="shared" si="370"/>
        <v/>
      </c>
      <c r="BM216" s="138" t="e">
        <f t="shared" si="392"/>
        <v>#N/A</v>
      </c>
      <c r="BN216" s="138" t="e">
        <f t="shared" si="392"/>
        <v>#N/A</v>
      </c>
      <c r="BO216" s="138"/>
      <c r="BP216" s="143" t="str">
        <f t="shared" si="371"/>
        <v/>
      </c>
      <c r="BQ216" s="144" t="str">
        <f t="shared" si="372"/>
        <v/>
      </c>
      <c r="BR216" s="138" t="e">
        <f t="shared" si="393"/>
        <v>#N/A</v>
      </c>
      <c r="BS216" s="138" t="e">
        <f t="shared" si="393"/>
        <v>#N/A</v>
      </c>
      <c r="BT216" s="138"/>
      <c r="BU216" s="143" t="str">
        <f t="shared" si="373"/>
        <v/>
      </c>
      <c r="BV216" s="144" t="str">
        <f t="shared" si="374"/>
        <v/>
      </c>
      <c r="BW216" s="138" t="e">
        <f t="shared" si="394"/>
        <v>#N/A</v>
      </c>
      <c r="BX216" s="138" t="e">
        <f t="shared" si="394"/>
        <v>#N/A</v>
      </c>
      <c r="BY216" s="138"/>
      <c r="BZ216" s="143" t="str">
        <f t="shared" si="375"/>
        <v/>
      </c>
      <c r="CA216" s="144" t="str">
        <f t="shared" si="376"/>
        <v/>
      </c>
      <c r="CB216" s="138" t="e">
        <f t="shared" si="395"/>
        <v>#N/A</v>
      </c>
      <c r="CC216" s="138" t="e">
        <f t="shared" si="395"/>
        <v>#N/A</v>
      </c>
      <c r="CD216" s="138"/>
      <c r="CE216" s="143" t="str">
        <f t="shared" si="377"/>
        <v/>
      </c>
      <c r="CF216" s="144" t="str">
        <f t="shared" si="378"/>
        <v/>
      </c>
      <c r="CG216" s="138" t="e">
        <f t="shared" si="396"/>
        <v>#N/A</v>
      </c>
      <c r="CH216" s="138" t="e">
        <f t="shared" si="396"/>
        <v>#N/A</v>
      </c>
      <c r="CJ216" s="171"/>
      <c r="CK216" s="133"/>
      <c r="CL216" s="133"/>
      <c r="CM216" s="133"/>
      <c r="CN216" s="133"/>
      <c r="CO216" s="133"/>
      <c r="CP216" s="133"/>
      <c r="CQ216" s="133"/>
      <c r="CR216" s="133"/>
      <c r="CS216" s="133"/>
      <c r="CT216" s="133"/>
      <c r="CU216" s="133"/>
      <c r="CV216" s="133"/>
      <c r="CW216" s="133"/>
      <c r="CX216" s="133"/>
      <c r="CY216" s="133"/>
      <c r="CZ216" s="133"/>
      <c r="DA216" s="133"/>
      <c r="DB216" s="133"/>
      <c r="DC216" s="133"/>
      <c r="DD216" s="133"/>
      <c r="DE216" s="133"/>
      <c r="DF216" s="133"/>
      <c r="DG216" s="133"/>
      <c r="DH216" s="133"/>
      <c r="DI216" s="133"/>
      <c r="DJ216" s="133"/>
      <c r="DK216" s="133"/>
      <c r="DL216" s="133"/>
      <c r="DM216" s="133"/>
      <c r="DN216" s="133"/>
      <c r="DO216" s="133"/>
      <c r="DP216" s="133"/>
      <c r="DQ216" s="133"/>
      <c r="DR216" s="133"/>
      <c r="DS216" s="133"/>
      <c r="DT216" s="133"/>
      <c r="DU216" s="133"/>
      <c r="DV216" s="133"/>
      <c r="DW216" s="133"/>
      <c r="DX216" s="133"/>
      <c r="DY216" s="133"/>
      <c r="DZ216" s="133"/>
      <c r="EA216" s="133"/>
      <c r="EB216" s="133"/>
      <c r="EC216" s="133"/>
      <c r="ED216" s="133"/>
      <c r="EE216" s="133"/>
      <c r="EF216" s="133"/>
      <c r="EG216" s="133"/>
      <c r="EH216" s="133"/>
      <c r="EI216" s="133"/>
      <c r="EJ216" s="133"/>
      <c r="EK216" s="133"/>
      <c r="EL216" s="133"/>
      <c r="EM216" s="133"/>
      <c r="EN216" s="133"/>
      <c r="EO216" s="133"/>
      <c r="EP216" s="133"/>
      <c r="EQ216" s="133"/>
      <c r="ER216" s="133"/>
      <c r="ES216" s="133"/>
      <c r="ET216" s="133"/>
      <c r="EU216" s="133"/>
      <c r="EV216" s="133"/>
      <c r="EW216" s="133"/>
      <c r="EX216" s="133"/>
      <c r="EY216" s="133"/>
      <c r="EZ216" s="133"/>
      <c r="FA216" s="133"/>
      <c r="FB216" s="133"/>
      <c r="FC216" s="133"/>
      <c r="FD216" s="133"/>
      <c r="FE216" s="133"/>
      <c r="FF216" s="133"/>
      <c r="FG216" s="133"/>
      <c r="FH216" s="133"/>
      <c r="FI216" s="133"/>
      <c r="FJ216" s="133"/>
      <c r="FK216" s="133"/>
      <c r="FL216" s="133"/>
      <c r="FM216" s="133"/>
      <c r="FN216" s="133"/>
      <c r="FO216" s="133"/>
      <c r="FP216" s="133"/>
      <c r="FQ216" s="133"/>
      <c r="FR216" s="133"/>
      <c r="FS216" s="133"/>
      <c r="FT216" s="133"/>
      <c r="FU216" s="133"/>
      <c r="FV216" s="133"/>
      <c r="FW216" s="133"/>
      <c r="FX216" s="133"/>
      <c r="FY216" s="133"/>
      <c r="FZ216" s="133"/>
      <c r="GA216" s="133"/>
      <c r="GB216" s="133"/>
      <c r="GC216" s="133"/>
      <c r="GD216" s="133"/>
      <c r="GE216" s="133"/>
      <c r="GF216" s="133"/>
      <c r="GG216" s="133"/>
      <c r="GH216" s="133"/>
      <c r="GI216" s="133"/>
      <c r="GJ216" s="133"/>
      <c r="GK216" s="133"/>
      <c r="GL216" s="133"/>
      <c r="GM216" s="133"/>
      <c r="GN216" s="133"/>
      <c r="GO216" s="133"/>
      <c r="GP216" s="133"/>
      <c r="GQ216" s="133"/>
      <c r="GR216" s="133"/>
      <c r="GS216" s="133"/>
      <c r="GT216" s="133"/>
      <c r="GU216" s="133"/>
      <c r="GV216" s="133"/>
      <c r="GW216" s="133"/>
      <c r="GX216" s="133"/>
      <c r="GY216" s="133"/>
      <c r="GZ216" s="133"/>
      <c r="HA216" s="133"/>
      <c r="HB216" s="133"/>
    </row>
    <row r="217" spans="2:210" x14ac:dyDescent="0.25">
      <c r="B217" s="120"/>
      <c r="C217" s="114"/>
      <c r="D217"/>
      <c r="E217"/>
      <c r="F217" s="120"/>
      <c r="G217" s="114"/>
      <c r="H217"/>
      <c r="I217"/>
      <c r="J217" s="120"/>
      <c r="K217" s="114"/>
      <c r="L217"/>
      <c r="M217"/>
      <c r="N217" s="120"/>
      <c r="O217" s="114"/>
      <c r="P217"/>
      <c r="Q217"/>
      <c r="R217" s="120"/>
      <c r="S217" s="114"/>
      <c r="T217"/>
      <c r="U217"/>
      <c r="V217" s="120"/>
      <c r="W217" s="114"/>
      <c r="X217"/>
      <c r="Y217"/>
      <c r="AA217" s="140" t="str">
        <f t="shared" si="331"/>
        <v/>
      </c>
      <c r="AB217" s="141" t="str">
        <f t="shared" si="349"/>
        <v/>
      </c>
      <c r="AC217" s="142" t="e">
        <f t="shared" si="361"/>
        <v>#N/A</v>
      </c>
      <c r="AD217" s="142" t="e">
        <f t="shared" si="379"/>
        <v>#VALUE!</v>
      </c>
      <c r="AE217" s="134" t="str">
        <f t="shared" si="350"/>
        <v/>
      </c>
      <c r="AF217" s="140" t="str">
        <f t="shared" si="332"/>
        <v/>
      </c>
      <c r="AG217" s="141" t="str">
        <f t="shared" si="351"/>
        <v/>
      </c>
      <c r="AH217" s="142" t="e">
        <f t="shared" si="362"/>
        <v>#N/A</v>
      </c>
      <c r="AI217" s="142" t="e">
        <f t="shared" si="380"/>
        <v>#VALUE!</v>
      </c>
      <c r="AJ217" s="134" t="str">
        <f t="shared" si="352"/>
        <v/>
      </c>
      <c r="AK217" s="140" t="str">
        <f t="shared" si="333"/>
        <v/>
      </c>
      <c r="AL217" s="141" t="str">
        <f t="shared" si="353"/>
        <v/>
      </c>
      <c r="AM217" s="142" t="e">
        <f t="shared" si="363"/>
        <v>#N/A</v>
      </c>
      <c r="AN217" s="142" t="e">
        <f t="shared" si="381"/>
        <v>#VALUE!</v>
      </c>
      <c r="AO217" s="134" t="str">
        <f t="shared" si="354"/>
        <v/>
      </c>
      <c r="AP217" s="140" t="str">
        <f t="shared" si="334"/>
        <v/>
      </c>
      <c r="AQ217" s="141" t="str">
        <f t="shared" si="355"/>
        <v/>
      </c>
      <c r="AR217" s="142" t="e">
        <f t="shared" si="364"/>
        <v>#N/A</v>
      </c>
      <c r="AS217" s="142" t="e">
        <f t="shared" si="382"/>
        <v>#VALUE!</v>
      </c>
      <c r="AT217" s="134" t="str">
        <f t="shared" si="356"/>
        <v/>
      </c>
      <c r="AU217" s="140" t="str">
        <f t="shared" si="335"/>
        <v/>
      </c>
      <c r="AV217" s="141" t="str">
        <f t="shared" si="357"/>
        <v/>
      </c>
      <c r="AW217" s="142" t="e">
        <f t="shared" si="365"/>
        <v>#N/A</v>
      </c>
      <c r="AX217" s="142" t="e">
        <f t="shared" si="383"/>
        <v>#VALUE!</v>
      </c>
      <c r="AY217" s="134" t="str">
        <f t="shared" si="358"/>
        <v/>
      </c>
      <c r="AZ217" s="140" t="str">
        <f t="shared" si="336"/>
        <v/>
      </c>
      <c r="BA217" s="141" t="str">
        <f t="shared" si="359"/>
        <v/>
      </c>
      <c r="BB217" s="142" t="e">
        <f t="shared" si="366"/>
        <v>#N/A</v>
      </c>
      <c r="BC217" s="142" t="e">
        <f t="shared" si="384"/>
        <v>#VALUE!</v>
      </c>
      <c r="BD217" s="134" t="str">
        <f t="shared" si="360"/>
        <v/>
      </c>
      <c r="BF217" s="143" t="str">
        <f t="shared" si="367"/>
        <v/>
      </c>
      <c r="BG217" s="144" t="str">
        <f t="shared" si="368"/>
        <v/>
      </c>
      <c r="BH217" s="138" t="e">
        <f t="shared" si="391"/>
        <v>#N/A</v>
      </c>
      <c r="BI217" s="138" t="e">
        <f t="shared" si="391"/>
        <v>#N/A</v>
      </c>
      <c r="BJ217" s="138"/>
      <c r="BK217" s="143" t="str">
        <f t="shared" si="369"/>
        <v/>
      </c>
      <c r="BL217" s="144" t="str">
        <f t="shared" si="370"/>
        <v/>
      </c>
      <c r="BM217" s="138" t="e">
        <f t="shared" si="392"/>
        <v>#N/A</v>
      </c>
      <c r="BN217" s="138" t="e">
        <f t="shared" si="392"/>
        <v>#N/A</v>
      </c>
      <c r="BO217" s="138"/>
      <c r="BP217" s="143" t="str">
        <f t="shared" si="371"/>
        <v/>
      </c>
      <c r="BQ217" s="144" t="str">
        <f t="shared" si="372"/>
        <v/>
      </c>
      <c r="BR217" s="138" t="e">
        <f t="shared" si="393"/>
        <v>#N/A</v>
      </c>
      <c r="BS217" s="138" t="e">
        <f t="shared" si="393"/>
        <v>#N/A</v>
      </c>
      <c r="BT217" s="138"/>
      <c r="BU217" s="143" t="str">
        <f t="shared" si="373"/>
        <v/>
      </c>
      <c r="BV217" s="144" t="str">
        <f t="shared" si="374"/>
        <v/>
      </c>
      <c r="BW217" s="138" t="e">
        <f t="shared" si="394"/>
        <v>#N/A</v>
      </c>
      <c r="BX217" s="138" t="e">
        <f t="shared" si="394"/>
        <v>#N/A</v>
      </c>
      <c r="BY217" s="138"/>
      <c r="BZ217" s="143" t="str">
        <f t="shared" si="375"/>
        <v/>
      </c>
      <c r="CA217" s="144" t="str">
        <f t="shared" si="376"/>
        <v/>
      </c>
      <c r="CB217" s="138" t="e">
        <f t="shared" si="395"/>
        <v>#N/A</v>
      </c>
      <c r="CC217" s="138" t="e">
        <f t="shared" si="395"/>
        <v>#N/A</v>
      </c>
      <c r="CD217" s="138"/>
      <c r="CE217" s="143" t="str">
        <f t="shared" si="377"/>
        <v/>
      </c>
      <c r="CF217" s="144" t="str">
        <f t="shared" si="378"/>
        <v/>
      </c>
      <c r="CG217" s="138" t="e">
        <f t="shared" si="396"/>
        <v>#N/A</v>
      </c>
      <c r="CH217" s="138" t="e">
        <f t="shared" si="396"/>
        <v>#N/A</v>
      </c>
      <c r="CJ217" s="171"/>
      <c r="CK217" s="133"/>
      <c r="CL217" s="133"/>
      <c r="CM217" s="133"/>
      <c r="CN217" s="133"/>
      <c r="CO217" s="133"/>
      <c r="CP217" s="133"/>
      <c r="CQ217" s="133"/>
      <c r="CR217" s="133"/>
      <c r="CS217" s="133"/>
      <c r="CT217" s="133"/>
      <c r="CU217" s="133"/>
      <c r="CV217" s="133"/>
      <c r="CW217" s="133"/>
      <c r="CX217" s="133"/>
      <c r="CY217" s="133"/>
      <c r="CZ217" s="133"/>
      <c r="DA217" s="133"/>
      <c r="DB217" s="133"/>
      <c r="DC217" s="133"/>
      <c r="DD217" s="133"/>
      <c r="DE217" s="133"/>
      <c r="DF217" s="133"/>
      <c r="DG217" s="133"/>
      <c r="DH217" s="133"/>
      <c r="DI217" s="133"/>
      <c r="DJ217" s="133"/>
      <c r="DK217" s="133"/>
      <c r="DL217" s="133"/>
      <c r="DM217" s="133"/>
      <c r="DN217" s="133"/>
      <c r="DO217" s="133"/>
      <c r="DP217" s="133"/>
      <c r="DQ217" s="133"/>
      <c r="DR217" s="133"/>
      <c r="DS217" s="133"/>
      <c r="DT217" s="133"/>
      <c r="DU217" s="133"/>
      <c r="DV217" s="133"/>
      <c r="DW217" s="133"/>
      <c r="DX217" s="133"/>
      <c r="DY217" s="133"/>
      <c r="DZ217" s="133"/>
      <c r="EA217" s="133"/>
      <c r="EB217" s="133"/>
      <c r="EC217" s="133"/>
      <c r="ED217" s="133"/>
      <c r="EE217" s="133"/>
      <c r="EF217" s="133"/>
      <c r="EG217" s="133"/>
      <c r="EH217" s="133"/>
      <c r="EI217" s="133"/>
      <c r="EJ217" s="133"/>
      <c r="EK217" s="133"/>
      <c r="EL217" s="133"/>
      <c r="EM217" s="133"/>
      <c r="EN217" s="133"/>
      <c r="EO217" s="133"/>
      <c r="EP217" s="133"/>
      <c r="EQ217" s="133"/>
      <c r="ER217" s="133"/>
      <c r="ES217" s="133"/>
      <c r="ET217" s="133"/>
      <c r="EU217" s="133"/>
      <c r="EV217" s="133"/>
      <c r="EW217" s="133"/>
      <c r="EX217" s="133"/>
      <c r="EY217" s="133"/>
      <c r="EZ217" s="133"/>
      <c r="FA217" s="133"/>
      <c r="FB217" s="133"/>
      <c r="FC217" s="133"/>
      <c r="FD217" s="133"/>
      <c r="FE217" s="133"/>
      <c r="FF217" s="133"/>
      <c r="FG217" s="133"/>
      <c r="FH217" s="133"/>
      <c r="FI217" s="133"/>
      <c r="FJ217" s="133"/>
      <c r="FK217" s="133"/>
      <c r="FL217" s="133"/>
      <c r="FM217" s="133"/>
      <c r="FN217" s="133"/>
      <c r="FO217" s="133"/>
      <c r="FP217" s="133"/>
      <c r="FQ217" s="133"/>
      <c r="FR217" s="133"/>
      <c r="FS217" s="133"/>
      <c r="FT217" s="133"/>
      <c r="FU217" s="133"/>
      <c r="FV217" s="133"/>
      <c r="FW217" s="133"/>
      <c r="FX217" s="133"/>
      <c r="FY217" s="133"/>
      <c r="FZ217" s="133"/>
      <c r="GA217" s="133"/>
      <c r="GB217" s="133"/>
      <c r="GC217" s="133"/>
      <c r="GD217" s="133"/>
      <c r="GE217" s="133"/>
      <c r="GF217" s="133"/>
      <c r="GG217" s="133"/>
      <c r="GH217" s="133"/>
      <c r="GI217" s="133"/>
      <c r="GJ217" s="133"/>
      <c r="GK217" s="133"/>
      <c r="GL217" s="133"/>
      <c r="GM217" s="133"/>
      <c r="GN217" s="133"/>
      <c r="GO217" s="133"/>
      <c r="GP217" s="133"/>
      <c r="GQ217" s="133"/>
      <c r="GR217" s="133"/>
      <c r="GS217" s="133"/>
      <c r="GT217" s="133"/>
      <c r="GU217" s="133"/>
      <c r="GV217" s="133"/>
      <c r="GW217" s="133"/>
      <c r="GX217" s="133"/>
      <c r="GY217" s="133"/>
      <c r="GZ217" s="133"/>
      <c r="HA217" s="133"/>
      <c r="HB217" s="133"/>
    </row>
    <row r="218" spans="2:210" x14ac:dyDescent="0.25">
      <c r="B218" s="120"/>
      <c r="C218" s="114"/>
      <c r="D218"/>
      <c r="E218"/>
      <c r="F218" s="120"/>
      <c r="G218" s="114"/>
      <c r="H218"/>
      <c r="I218"/>
      <c r="J218" s="120"/>
      <c r="K218" s="114"/>
      <c r="L218"/>
      <c r="M218"/>
      <c r="N218" s="120"/>
      <c r="O218" s="114"/>
      <c r="P218"/>
      <c r="Q218"/>
      <c r="R218" s="120"/>
      <c r="S218" s="114"/>
      <c r="T218"/>
      <c r="U218"/>
      <c r="V218" s="120"/>
      <c r="W218" s="114"/>
      <c r="X218"/>
      <c r="Y218"/>
      <c r="AA218" s="140" t="str">
        <f t="shared" si="331"/>
        <v/>
      </c>
      <c r="AB218" s="141" t="str">
        <f t="shared" si="349"/>
        <v/>
      </c>
      <c r="AC218" s="142" t="e">
        <f t="shared" si="361"/>
        <v>#N/A</v>
      </c>
      <c r="AD218" s="142" t="e">
        <f t="shared" si="379"/>
        <v>#VALUE!</v>
      </c>
      <c r="AE218" s="134" t="str">
        <f t="shared" si="350"/>
        <v/>
      </c>
      <c r="AF218" s="140" t="str">
        <f t="shared" si="332"/>
        <v/>
      </c>
      <c r="AG218" s="141" t="str">
        <f t="shared" si="351"/>
        <v/>
      </c>
      <c r="AH218" s="142" t="e">
        <f t="shared" si="362"/>
        <v>#N/A</v>
      </c>
      <c r="AI218" s="142" t="e">
        <f t="shared" si="380"/>
        <v>#VALUE!</v>
      </c>
      <c r="AJ218" s="134" t="str">
        <f t="shared" si="352"/>
        <v/>
      </c>
      <c r="AK218" s="140" t="str">
        <f t="shared" si="333"/>
        <v/>
      </c>
      <c r="AL218" s="141" t="str">
        <f t="shared" si="353"/>
        <v/>
      </c>
      <c r="AM218" s="142" t="e">
        <f t="shared" si="363"/>
        <v>#N/A</v>
      </c>
      <c r="AN218" s="142" t="e">
        <f t="shared" si="381"/>
        <v>#VALUE!</v>
      </c>
      <c r="AO218" s="134" t="str">
        <f t="shared" si="354"/>
        <v/>
      </c>
      <c r="AP218" s="140" t="str">
        <f t="shared" si="334"/>
        <v/>
      </c>
      <c r="AQ218" s="141" t="str">
        <f t="shared" si="355"/>
        <v/>
      </c>
      <c r="AR218" s="142" t="e">
        <f t="shared" si="364"/>
        <v>#N/A</v>
      </c>
      <c r="AS218" s="142" t="e">
        <f t="shared" si="382"/>
        <v>#VALUE!</v>
      </c>
      <c r="AT218" s="134" t="str">
        <f t="shared" si="356"/>
        <v/>
      </c>
      <c r="AU218" s="140" t="str">
        <f t="shared" si="335"/>
        <v/>
      </c>
      <c r="AV218" s="141" t="str">
        <f t="shared" si="357"/>
        <v/>
      </c>
      <c r="AW218" s="142" t="e">
        <f t="shared" si="365"/>
        <v>#N/A</v>
      </c>
      <c r="AX218" s="142" t="e">
        <f t="shared" si="383"/>
        <v>#VALUE!</v>
      </c>
      <c r="AY218" s="134" t="str">
        <f t="shared" si="358"/>
        <v/>
      </c>
      <c r="AZ218" s="140" t="str">
        <f t="shared" si="336"/>
        <v/>
      </c>
      <c r="BA218" s="141" t="str">
        <f t="shared" si="359"/>
        <v/>
      </c>
      <c r="BB218" s="142" t="e">
        <f t="shared" si="366"/>
        <v>#N/A</v>
      </c>
      <c r="BC218" s="142" t="e">
        <f t="shared" si="384"/>
        <v>#VALUE!</v>
      </c>
      <c r="BD218" s="134" t="str">
        <f t="shared" si="360"/>
        <v/>
      </c>
      <c r="BF218" s="143" t="str">
        <f t="shared" si="367"/>
        <v/>
      </c>
      <c r="BG218" s="144" t="str">
        <f t="shared" si="368"/>
        <v/>
      </c>
      <c r="BH218" s="138" t="e">
        <f t="shared" si="391"/>
        <v>#N/A</v>
      </c>
      <c r="BI218" s="138" t="e">
        <f t="shared" si="391"/>
        <v>#N/A</v>
      </c>
      <c r="BJ218" s="138"/>
      <c r="BK218" s="143" t="str">
        <f t="shared" si="369"/>
        <v/>
      </c>
      <c r="BL218" s="144" t="str">
        <f t="shared" si="370"/>
        <v/>
      </c>
      <c r="BM218" s="138" t="e">
        <f t="shared" si="392"/>
        <v>#N/A</v>
      </c>
      <c r="BN218" s="138" t="e">
        <f t="shared" si="392"/>
        <v>#N/A</v>
      </c>
      <c r="BO218" s="138"/>
      <c r="BP218" s="143" t="str">
        <f t="shared" si="371"/>
        <v/>
      </c>
      <c r="BQ218" s="144" t="str">
        <f t="shared" si="372"/>
        <v/>
      </c>
      <c r="BR218" s="138" t="e">
        <f t="shared" si="393"/>
        <v>#N/A</v>
      </c>
      <c r="BS218" s="138" t="e">
        <f t="shared" si="393"/>
        <v>#N/A</v>
      </c>
      <c r="BT218" s="138"/>
      <c r="BU218" s="143" t="str">
        <f t="shared" si="373"/>
        <v/>
      </c>
      <c r="BV218" s="144" t="str">
        <f t="shared" si="374"/>
        <v/>
      </c>
      <c r="BW218" s="138" t="e">
        <f t="shared" si="394"/>
        <v>#N/A</v>
      </c>
      <c r="BX218" s="138" t="e">
        <f t="shared" si="394"/>
        <v>#N/A</v>
      </c>
      <c r="BY218" s="138"/>
      <c r="BZ218" s="143" t="str">
        <f t="shared" si="375"/>
        <v/>
      </c>
      <c r="CA218" s="144" t="str">
        <f t="shared" si="376"/>
        <v/>
      </c>
      <c r="CB218" s="138" t="e">
        <f t="shared" si="395"/>
        <v>#N/A</v>
      </c>
      <c r="CC218" s="138" t="e">
        <f t="shared" si="395"/>
        <v>#N/A</v>
      </c>
      <c r="CD218" s="138"/>
      <c r="CE218" s="143" t="str">
        <f t="shared" si="377"/>
        <v/>
      </c>
      <c r="CF218" s="144" t="str">
        <f t="shared" si="378"/>
        <v/>
      </c>
      <c r="CG218" s="138" t="e">
        <f t="shared" si="396"/>
        <v>#N/A</v>
      </c>
      <c r="CH218" s="138" t="e">
        <f t="shared" si="396"/>
        <v>#N/A</v>
      </c>
      <c r="CJ218" s="171"/>
      <c r="CK218" s="133"/>
      <c r="CL218" s="133"/>
      <c r="CM218" s="133"/>
      <c r="CN218" s="133"/>
      <c r="CO218" s="133"/>
      <c r="CP218" s="133"/>
      <c r="CQ218" s="133"/>
      <c r="CR218" s="133"/>
      <c r="CS218" s="133"/>
      <c r="CT218" s="133"/>
      <c r="CU218" s="133"/>
      <c r="CV218" s="133"/>
      <c r="CW218" s="133"/>
      <c r="CX218" s="133"/>
      <c r="CY218" s="133"/>
      <c r="CZ218" s="133"/>
      <c r="DA218" s="133"/>
      <c r="DB218" s="133"/>
      <c r="DC218" s="133"/>
      <c r="DD218" s="133"/>
      <c r="DE218" s="133"/>
      <c r="DF218" s="133"/>
      <c r="DG218" s="133"/>
      <c r="DH218" s="133"/>
      <c r="DI218" s="133"/>
      <c r="DJ218" s="133"/>
      <c r="DK218" s="133"/>
      <c r="DL218" s="133"/>
      <c r="DM218" s="133"/>
      <c r="DN218" s="133"/>
      <c r="DO218" s="133"/>
      <c r="DP218" s="133"/>
      <c r="DQ218" s="133"/>
      <c r="DR218" s="133"/>
      <c r="DS218" s="133"/>
      <c r="DT218" s="133"/>
      <c r="DU218" s="133"/>
      <c r="DV218" s="133"/>
      <c r="DW218" s="133"/>
      <c r="DX218" s="133"/>
      <c r="DY218" s="133"/>
      <c r="DZ218" s="133"/>
      <c r="EA218" s="133"/>
      <c r="EB218" s="133"/>
      <c r="EC218" s="133"/>
      <c r="ED218" s="133"/>
      <c r="EE218" s="133"/>
      <c r="EF218" s="133"/>
      <c r="EG218" s="133"/>
      <c r="EH218" s="133"/>
      <c r="EI218" s="133"/>
      <c r="EJ218" s="133"/>
      <c r="EK218" s="133"/>
      <c r="EL218" s="133"/>
      <c r="EM218" s="133"/>
      <c r="EN218" s="133"/>
      <c r="EO218" s="133"/>
      <c r="EP218" s="133"/>
      <c r="EQ218" s="133"/>
      <c r="ER218" s="133"/>
      <c r="ES218" s="133"/>
      <c r="ET218" s="133"/>
      <c r="EU218" s="133"/>
      <c r="EV218" s="133"/>
      <c r="EW218" s="133"/>
      <c r="EX218" s="133"/>
      <c r="EY218" s="133"/>
      <c r="EZ218" s="133"/>
      <c r="FA218" s="133"/>
      <c r="FB218" s="133"/>
      <c r="FC218" s="133"/>
      <c r="FD218" s="133"/>
      <c r="FE218" s="133"/>
      <c r="FF218" s="133"/>
      <c r="FG218" s="133"/>
      <c r="FH218" s="133"/>
      <c r="FI218" s="133"/>
      <c r="FJ218" s="133"/>
      <c r="FK218" s="133"/>
      <c r="FL218" s="133"/>
      <c r="FM218" s="133"/>
      <c r="FN218" s="133"/>
      <c r="FO218" s="133"/>
      <c r="FP218" s="133"/>
      <c r="FQ218" s="133"/>
      <c r="FR218" s="133"/>
      <c r="FS218" s="133"/>
      <c r="FT218" s="133"/>
      <c r="FU218" s="133"/>
      <c r="FV218" s="133"/>
      <c r="FW218" s="133"/>
      <c r="FX218" s="133"/>
      <c r="FY218" s="133"/>
      <c r="FZ218" s="133"/>
      <c r="GA218" s="133"/>
      <c r="GB218" s="133"/>
      <c r="GC218" s="133"/>
      <c r="GD218" s="133"/>
      <c r="GE218" s="133"/>
      <c r="GF218" s="133"/>
      <c r="GG218" s="133"/>
      <c r="GH218" s="133"/>
      <c r="GI218" s="133"/>
      <c r="GJ218" s="133"/>
      <c r="GK218" s="133"/>
      <c r="GL218" s="133"/>
      <c r="GM218" s="133"/>
      <c r="GN218" s="133"/>
      <c r="GO218" s="133"/>
      <c r="GP218" s="133"/>
      <c r="GQ218" s="133"/>
      <c r="GR218" s="133"/>
      <c r="GS218" s="133"/>
      <c r="GT218" s="133"/>
      <c r="GU218" s="133"/>
      <c r="GV218" s="133"/>
      <c r="GW218" s="133"/>
      <c r="GX218" s="133"/>
      <c r="GY218" s="133"/>
      <c r="GZ218" s="133"/>
      <c r="HA218" s="133"/>
      <c r="HB218" s="133"/>
    </row>
    <row r="219" spans="2:210" x14ac:dyDescent="0.25">
      <c r="B219" s="120"/>
      <c r="C219" s="114"/>
      <c r="D219"/>
      <c r="E219"/>
      <c r="F219" s="120"/>
      <c r="G219" s="114"/>
      <c r="H219"/>
      <c r="I219"/>
      <c r="J219" s="120"/>
      <c r="K219" s="114"/>
      <c r="L219"/>
      <c r="M219"/>
      <c r="N219" s="120"/>
      <c r="O219" s="114"/>
      <c r="P219"/>
      <c r="Q219"/>
      <c r="R219" s="120"/>
      <c r="S219" s="114"/>
      <c r="T219"/>
      <c r="U219"/>
      <c r="V219" s="120"/>
      <c r="W219" s="114"/>
      <c r="X219"/>
      <c r="Y219"/>
      <c r="AA219" s="140" t="str">
        <f t="shared" si="331"/>
        <v/>
      </c>
      <c r="AB219" s="141" t="str">
        <f t="shared" si="349"/>
        <v/>
      </c>
      <c r="AC219" s="142" t="e">
        <f t="shared" si="361"/>
        <v>#N/A</v>
      </c>
      <c r="AD219" s="142" t="e">
        <f t="shared" si="379"/>
        <v>#VALUE!</v>
      </c>
      <c r="AE219" s="134" t="str">
        <f t="shared" si="350"/>
        <v/>
      </c>
      <c r="AF219" s="140" t="str">
        <f t="shared" si="332"/>
        <v/>
      </c>
      <c r="AG219" s="141" t="str">
        <f t="shared" si="351"/>
        <v/>
      </c>
      <c r="AH219" s="142" t="e">
        <f t="shared" si="362"/>
        <v>#N/A</v>
      </c>
      <c r="AI219" s="142" t="e">
        <f t="shared" si="380"/>
        <v>#VALUE!</v>
      </c>
      <c r="AJ219" s="134" t="str">
        <f t="shared" si="352"/>
        <v/>
      </c>
      <c r="AK219" s="140" t="str">
        <f t="shared" si="333"/>
        <v/>
      </c>
      <c r="AL219" s="141" t="str">
        <f t="shared" si="353"/>
        <v/>
      </c>
      <c r="AM219" s="142" t="e">
        <f t="shared" si="363"/>
        <v>#N/A</v>
      </c>
      <c r="AN219" s="142" t="e">
        <f t="shared" si="381"/>
        <v>#VALUE!</v>
      </c>
      <c r="AO219" s="134" t="str">
        <f t="shared" si="354"/>
        <v/>
      </c>
      <c r="AP219" s="140" t="str">
        <f t="shared" si="334"/>
        <v/>
      </c>
      <c r="AQ219" s="141" t="str">
        <f t="shared" si="355"/>
        <v/>
      </c>
      <c r="AR219" s="142" t="e">
        <f t="shared" si="364"/>
        <v>#N/A</v>
      </c>
      <c r="AS219" s="142" t="e">
        <f t="shared" si="382"/>
        <v>#VALUE!</v>
      </c>
      <c r="AT219" s="134" t="str">
        <f t="shared" si="356"/>
        <v/>
      </c>
      <c r="AU219" s="140" t="str">
        <f t="shared" si="335"/>
        <v/>
      </c>
      <c r="AV219" s="141" t="str">
        <f t="shared" si="357"/>
        <v/>
      </c>
      <c r="AW219" s="142" t="e">
        <f t="shared" si="365"/>
        <v>#N/A</v>
      </c>
      <c r="AX219" s="142" t="e">
        <f t="shared" si="383"/>
        <v>#VALUE!</v>
      </c>
      <c r="AY219" s="134" t="str">
        <f t="shared" si="358"/>
        <v/>
      </c>
      <c r="AZ219" s="140" t="str">
        <f t="shared" si="336"/>
        <v/>
      </c>
      <c r="BA219" s="141" t="str">
        <f t="shared" si="359"/>
        <v/>
      </c>
      <c r="BB219" s="142" t="e">
        <f t="shared" si="366"/>
        <v>#N/A</v>
      </c>
      <c r="BC219" s="142" t="e">
        <f t="shared" si="384"/>
        <v>#VALUE!</v>
      </c>
      <c r="BD219" s="134" t="str">
        <f t="shared" si="360"/>
        <v/>
      </c>
      <c r="BF219" s="143" t="str">
        <f t="shared" si="367"/>
        <v/>
      </c>
      <c r="BG219" s="144" t="str">
        <f t="shared" si="368"/>
        <v/>
      </c>
      <c r="BH219" s="138" t="e">
        <f t="shared" si="391"/>
        <v>#N/A</v>
      </c>
      <c r="BI219" s="138" t="e">
        <f t="shared" si="391"/>
        <v>#N/A</v>
      </c>
      <c r="BJ219" s="138"/>
      <c r="BK219" s="143" t="str">
        <f t="shared" si="369"/>
        <v/>
      </c>
      <c r="BL219" s="144" t="str">
        <f t="shared" si="370"/>
        <v/>
      </c>
      <c r="BM219" s="138" t="e">
        <f t="shared" si="392"/>
        <v>#N/A</v>
      </c>
      <c r="BN219" s="138" t="e">
        <f t="shared" si="392"/>
        <v>#N/A</v>
      </c>
      <c r="BO219" s="138"/>
      <c r="BP219" s="143" t="str">
        <f t="shared" si="371"/>
        <v/>
      </c>
      <c r="BQ219" s="144" t="str">
        <f t="shared" si="372"/>
        <v/>
      </c>
      <c r="BR219" s="138" t="e">
        <f t="shared" si="393"/>
        <v>#N/A</v>
      </c>
      <c r="BS219" s="138" t="e">
        <f t="shared" si="393"/>
        <v>#N/A</v>
      </c>
      <c r="BT219" s="138"/>
      <c r="BU219" s="143" t="str">
        <f t="shared" si="373"/>
        <v/>
      </c>
      <c r="BV219" s="144" t="str">
        <f t="shared" si="374"/>
        <v/>
      </c>
      <c r="BW219" s="138" t="e">
        <f t="shared" si="394"/>
        <v>#N/A</v>
      </c>
      <c r="BX219" s="138" t="e">
        <f t="shared" si="394"/>
        <v>#N/A</v>
      </c>
      <c r="BY219" s="138"/>
      <c r="BZ219" s="143" t="str">
        <f t="shared" si="375"/>
        <v/>
      </c>
      <c r="CA219" s="144" t="str">
        <f t="shared" si="376"/>
        <v/>
      </c>
      <c r="CB219" s="138" t="e">
        <f t="shared" si="395"/>
        <v>#N/A</v>
      </c>
      <c r="CC219" s="138" t="e">
        <f t="shared" si="395"/>
        <v>#N/A</v>
      </c>
      <c r="CD219" s="138"/>
      <c r="CE219" s="143" t="str">
        <f t="shared" si="377"/>
        <v/>
      </c>
      <c r="CF219" s="144" t="str">
        <f t="shared" si="378"/>
        <v/>
      </c>
      <c r="CG219" s="138" t="e">
        <f t="shared" si="396"/>
        <v>#N/A</v>
      </c>
      <c r="CH219" s="138" t="e">
        <f t="shared" si="396"/>
        <v>#N/A</v>
      </c>
      <c r="CJ219" s="171"/>
      <c r="CK219" s="133"/>
      <c r="CL219" s="133"/>
      <c r="CM219" s="133"/>
      <c r="CN219" s="133"/>
      <c r="CO219" s="133"/>
      <c r="CP219" s="133"/>
      <c r="CQ219" s="133"/>
      <c r="CR219" s="133"/>
      <c r="CS219" s="133"/>
      <c r="CT219" s="133"/>
      <c r="CU219" s="133"/>
      <c r="CV219" s="133"/>
      <c r="CW219" s="133"/>
      <c r="CX219" s="133"/>
      <c r="CY219" s="133"/>
      <c r="CZ219" s="133"/>
      <c r="DA219" s="133"/>
      <c r="DB219" s="133"/>
      <c r="DC219" s="133"/>
      <c r="DD219" s="133"/>
      <c r="DE219" s="133"/>
      <c r="DF219" s="133"/>
      <c r="DG219" s="133"/>
      <c r="DH219" s="133"/>
      <c r="DI219" s="133"/>
      <c r="DJ219" s="133"/>
      <c r="DK219" s="133"/>
      <c r="DL219" s="133"/>
      <c r="DM219" s="133"/>
      <c r="DN219" s="133"/>
      <c r="DO219" s="133"/>
      <c r="DP219" s="133"/>
      <c r="DQ219" s="133"/>
      <c r="DR219" s="133"/>
      <c r="DS219" s="133"/>
      <c r="DT219" s="133"/>
      <c r="DU219" s="133"/>
      <c r="DV219" s="133"/>
      <c r="DW219" s="133"/>
      <c r="DX219" s="133"/>
      <c r="DY219" s="133"/>
      <c r="DZ219" s="133"/>
      <c r="EA219" s="133"/>
      <c r="EB219" s="133"/>
      <c r="EC219" s="133"/>
      <c r="ED219" s="133"/>
      <c r="EE219" s="133"/>
      <c r="EF219" s="133"/>
      <c r="EG219" s="133"/>
      <c r="EH219" s="133"/>
      <c r="EI219" s="133"/>
      <c r="EJ219" s="133"/>
      <c r="EK219" s="133"/>
      <c r="EL219" s="133"/>
      <c r="EM219" s="133"/>
      <c r="EN219" s="133"/>
      <c r="EO219" s="133"/>
      <c r="EP219" s="133"/>
      <c r="EQ219" s="133"/>
      <c r="ER219" s="133"/>
      <c r="ES219" s="133"/>
      <c r="ET219" s="133"/>
      <c r="EU219" s="133"/>
      <c r="EV219" s="133"/>
      <c r="EW219" s="133"/>
      <c r="EX219" s="133"/>
      <c r="EY219" s="133"/>
      <c r="EZ219" s="133"/>
      <c r="FA219" s="133"/>
      <c r="FB219" s="133"/>
      <c r="FC219" s="133"/>
      <c r="FD219" s="133"/>
      <c r="FE219" s="133"/>
      <c r="FF219" s="133"/>
      <c r="FG219" s="133"/>
      <c r="FH219" s="133"/>
      <c r="FI219" s="133"/>
      <c r="FJ219" s="133"/>
      <c r="FK219" s="133"/>
      <c r="FL219" s="133"/>
      <c r="FM219" s="133"/>
      <c r="FN219" s="133"/>
      <c r="FO219" s="133"/>
      <c r="FP219" s="133"/>
      <c r="FQ219" s="133"/>
      <c r="FR219" s="133"/>
      <c r="FS219" s="133"/>
      <c r="FT219" s="133"/>
      <c r="FU219" s="133"/>
      <c r="FV219" s="133"/>
      <c r="FW219" s="133"/>
      <c r="FX219" s="133"/>
      <c r="FY219" s="133"/>
      <c r="FZ219" s="133"/>
      <c r="GA219" s="133"/>
      <c r="GB219" s="133"/>
      <c r="GC219" s="133"/>
      <c r="GD219" s="133"/>
      <c r="GE219" s="133"/>
      <c r="GF219" s="133"/>
      <c r="GG219" s="133"/>
      <c r="GH219" s="133"/>
      <c r="GI219" s="133"/>
      <c r="GJ219" s="133"/>
      <c r="GK219" s="133"/>
      <c r="GL219" s="133"/>
      <c r="GM219" s="133"/>
      <c r="GN219" s="133"/>
      <c r="GO219" s="133"/>
      <c r="GP219" s="133"/>
      <c r="GQ219" s="133"/>
      <c r="GR219" s="133"/>
      <c r="GS219" s="133"/>
      <c r="GT219" s="133"/>
      <c r="GU219" s="133"/>
      <c r="GV219" s="133"/>
      <c r="GW219" s="133"/>
      <c r="GX219" s="133"/>
      <c r="GY219" s="133"/>
      <c r="GZ219" s="133"/>
      <c r="HA219" s="133"/>
      <c r="HB219" s="133"/>
    </row>
    <row r="220" spans="2:210" x14ac:dyDescent="0.25">
      <c r="B220" s="120"/>
      <c r="C220" s="114"/>
      <c r="D220"/>
      <c r="E220"/>
      <c r="F220" s="120"/>
      <c r="G220" s="114"/>
      <c r="H220"/>
      <c r="I220"/>
      <c r="J220" s="120"/>
      <c r="K220" s="114"/>
      <c r="L220"/>
      <c r="M220"/>
      <c r="N220" s="120"/>
      <c r="O220" s="114"/>
      <c r="P220"/>
      <c r="Q220"/>
      <c r="R220" s="120"/>
      <c r="S220" s="114"/>
      <c r="T220"/>
      <c r="U220"/>
      <c r="V220" s="120"/>
      <c r="W220" s="114"/>
      <c r="X220"/>
      <c r="Y220"/>
      <c r="AA220" s="140" t="str">
        <f t="shared" si="331"/>
        <v/>
      </c>
      <c r="AB220" s="141" t="str">
        <f t="shared" si="349"/>
        <v/>
      </c>
      <c r="AC220" s="142" t="e">
        <f t="shared" si="361"/>
        <v>#N/A</v>
      </c>
      <c r="AD220" s="142" t="e">
        <f t="shared" si="379"/>
        <v>#VALUE!</v>
      </c>
      <c r="AE220" s="134" t="str">
        <f t="shared" si="350"/>
        <v/>
      </c>
      <c r="AF220" s="140" t="str">
        <f t="shared" si="332"/>
        <v/>
      </c>
      <c r="AG220" s="141" t="str">
        <f t="shared" si="351"/>
        <v/>
      </c>
      <c r="AH220" s="142" t="e">
        <f t="shared" si="362"/>
        <v>#N/A</v>
      </c>
      <c r="AI220" s="142" t="e">
        <f t="shared" si="380"/>
        <v>#VALUE!</v>
      </c>
      <c r="AJ220" s="134" t="str">
        <f t="shared" si="352"/>
        <v/>
      </c>
      <c r="AK220" s="140" t="str">
        <f t="shared" si="333"/>
        <v/>
      </c>
      <c r="AL220" s="141" t="str">
        <f t="shared" si="353"/>
        <v/>
      </c>
      <c r="AM220" s="142" t="e">
        <f t="shared" si="363"/>
        <v>#N/A</v>
      </c>
      <c r="AN220" s="142" t="e">
        <f t="shared" si="381"/>
        <v>#VALUE!</v>
      </c>
      <c r="AO220" s="134" t="str">
        <f t="shared" si="354"/>
        <v/>
      </c>
      <c r="AP220" s="140" t="str">
        <f t="shared" si="334"/>
        <v/>
      </c>
      <c r="AQ220" s="141" t="str">
        <f t="shared" si="355"/>
        <v/>
      </c>
      <c r="AR220" s="142" t="e">
        <f t="shared" si="364"/>
        <v>#N/A</v>
      </c>
      <c r="AS220" s="142" t="e">
        <f t="shared" si="382"/>
        <v>#VALUE!</v>
      </c>
      <c r="AT220" s="134" t="str">
        <f t="shared" si="356"/>
        <v/>
      </c>
      <c r="AU220" s="140" t="str">
        <f t="shared" si="335"/>
        <v/>
      </c>
      <c r="AV220" s="141" t="str">
        <f t="shared" si="357"/>
        <v/>
      </c>
      <c r="AW220" s="142" t="e">
        <f t="shared" si="365"/>
        <v>#N/A</v>
      </c>
      <c r="AX220" s="142" t="e">
        <f t="shared" si="383"/>
        <v>#VALUE!</v>
      </c>
      <c r="AY220" s="134" t="str">
        <f t="shared" si="358"/>
        <v/>
      </c>
      <c r="AZ220" s="140" t="str">
        <f t="shared" si="336"/>
        <v/>
      </c>
      <c r="BA220" s="141" t="str">
        <f t="shared" si="359"/>
        <v/>
      </c>
      <c r="BB220" s="142" t="e">
        <f t="shared" si="366"/>
        <v>#N/A</v>
      </c>
      <c r="BC220" s="142" t="e">
        <f t="shared" si="384"/>
        <v>#VALUE!</v>
      </c>
      <c r="BD220" s="134" t="str">
        <f t="shared" si="360"/>
        <v/>
      </c>
      <c r="BF220" s="143" t="str">
        <f t="shared" si="367"/>
        <v/>
      </c>
      <c r="BG220" s="144" t="str">
        <f t="shared" si="368"/>
        <v/>
      </c>
      <c r="BH220" s="138" t="e">
        <f t="shared" si="391"/>
        <v>#N/A</v>
      </c>
      <c r="BI220" s="138" t="e">
        <f t="shared" si="391"/>
        <v>#N/A</v>
      </c>
      <c r="BJ220" s="138"/>
      <c r="BK220" s="143" t="str">
        <f t="shared" si="369"/>
        <v/>
      </c>
      <c r="BL220" s="144" t="str">
        <f t="shared" si="370"/>
        <v/>
      </c>
      <c r="BM220" s="138" t="e">
        <f t="shared" si="392"/>
        <v>#N/A</v>
      </c>
      <c r="BN220" s="138" t="e">
        <f t="shared" si="392"/>
        <v>#N/A</v>
      </c>
      <c r="BO220" s="138"/>
      <c r="BP220" s="143" t="str">
        <f t="shared" si="371"/>
        <v/>
      </c>
      <c r="BQ220" s="144" t="str">
        <f t="shared" si="372"/>
        <v/>
      </c>
      <c r="BR220" s="138" t="e">
        <f t="shared" si="393"/>
        <v>#N/A</v>
      </c>
      <c r="BS220" s="138" t="e">
        <f t="shared" si="393"/>
        <v>#N/A</v>
      </c>
      <c r="BT220" s="138"/>
      <c r="BU220" s="143" t="str">
        <f t="shared" si="373"/>
        <v/>
      </c>
      <c r="BV220" s="144" t="str">
        <f t="shared" si="374"/>
        <v/>
      </c>
      <c r="BW220" s="138" t="e">
        <f t="shared" si="394"/>
        <v>#N/A</v>
      </c>
      <c r="BX220" s="138" t="e">
        <f t="shared" si="394"/>
        <v>#N/A</v>
      </c>
      <c r="BY220" s="138"/>
      <c r="BZ220" s="143" t="str">
        <f t="shared" si="375"/>
        <v/>
      </c>
      <c r="CA220" s="144" t="str">
        <f t="shared" si="376"/>
        <v/>
      </c>
      <c r="CB220" s="138" t="e">
        <f t="shared" si="395"/>
        <v>#N/A</v>
      </c>
      <c r="CC220" s="138" t="e">
        <f t="shared" si="395"/>
        <v>#N/A</v>
      </c>
      <c r="CD220" s="138"/>
      <c r="CE220" s="143" t="str">
        <f t="shared" si="377"/>
        <v/>
      </c>
      <c r="CF220" s="144" t="str">
        <f t="shared" si="378"/>
        <v/>
      </c>
      <c r="CG220" s="138" t="e">
        <f t="shared" si="396"/>
        <v>#N/A</v>
      </c>
      <c r="CH220" s="138" t="e">
        <f t="shared" si="396"/>
        <v>#N/A</v>
      </c>
      <c r="CJ220" s="171"/>
      <c r="CK220" s="133"/>
      <c r="CL220" s="133"/>
      <c r="CM220" s="133"/>
      <c r="CN220" s="133"/>
      <c r="CO220" s="133"/>
      <c r="CP220" s="133"/>
      <c r="CQ220" s="133"/>
      <c r="CR220" s="133"/>
      <c r="CS220" s="133"/>
      <c r="CT220" s="133"/>
      <c r="CU220" s="133"/>
      <c r="CV220" s="133"/>
      <c r="CW220" s="133"/>
      <c r="CX220" s="133"/>
      <c r="CY220" s="133"/>
      <c r="CZ220" s="133"/>
      <c r="DA220" s="133"/>
      <c r="DB220" s="133"/>
      <c r="DC220" s="133"/>
      <c r="DD220" s="133"/>
      <c r="DE220" s="133"/>
      <c r="DF220" s="133"/>
      <c r="DG220" s="133"/>
      <c r="DH220" s="133"/>
      <c r="DI220" s="133"/>
      <c r="DJ220" s="133"/>
      <c r="DK220" s="133"/>
      <c r="DL220" s="133"/>
      <c r="DM220" s="133"/>
      <c r="DN220" s="133"/>
      <c r="DO220" s="133"/>
      <c r="DP220" s="133"/>
      <c r="DQ220" s="133"/>
      <c r="DR220" s="133"/>
      <c r="DS220" s="133"/>
      <c r="DT220" s="133"/>
      <c r="DU220" s="133"/>
      <c r="DV220" s="133"/>
      <c r="DW220" s="133"/>
      <c r="DX220" s="133"/>
      <c r="DY220" s="133"/>
      <c r="DZ220" s="133"/>
      <c r="EA220" s="133"/>
      <c r="EB220" s="133"/>
      <c r="EC220" s="133"/>
      <c r="ED220" s="133"/>
      <c r="EE220" s="133"/>
      <c r="EF220" s="133"/>
      <c r="EG220" s="133"/>
      <c r="EH220" s="133"/>
      <c r="EI220" s="133"/>
      <c r="EJ220" s="133"/>
      <c r="EK220" s="133"/>
      <c r="EL220" s="133"/>
      <c r="EM220" s="133"/>
      <c r="EN220" s="133"/>
      <c r="EO220" s="133"/>
      <c r="EP220" s="133"/>
      <c r="EQ220" s="133"/>
      <c r="ER220" s="133"/>
      <c r="ES220" s="133"/>
      <c r="ET220" s="133"/>
      <c r="EU220" s="133"/>
      <c r="EV220" s="133"/>
      <c r="EW220" s="133"/>
      <c r="EX220" s="133"/>
      <c r="EY220" s="133"/>
      <c r="EZ220" s="133"/>
      <c r="FA220" s="133"/>
      <c r="FB220" s="133"/>
      <c r="FC220" s="133"/>
      <c r="FD220" s="133"/>
      <c r="FE220" s="133"/>
      <c r="FF220" s="133"/>
      <c r="FG220" s="133"/>
      <c r="FH220" s="133"/>
      <c r="FI220" s="133"/>
      <c r="FJ220" s="133"/>
      <c r="FK220" s="133"/>
      <c r="FL220" s="133"/>
      <c r="FM220" s="133"/>
      <c r="FN220" s="133"/>
      <c r="FO220" s="133"/>
      <c r="FP220" s="133"/>
      <c r="FQ220" s="133"/>
      <c r="FR220" s="133"/>
      <c r="FS220" s="133"/>
      <c r="FT220" s="133"/>
      <c r="FU220" s="133"/>
      <c r="FV220" s="133"/>
      <c r="FW220" s="133"/>
      <c r="FX220" s="133"/>
      <c r="FY220" s="133"/>
      <c r="FZ220" s="133"/>
      <c r="GA220" s="133"/>
      <c r="GB220" s="133"/>
      <c r="GC220" s="133"/>
      <c r="GD220" s="133"/>
      <c r="GE220" s="133"/>
      <c r="GF220" s="133"/>
      <c r="GG220" s="133"/>
      <c r="GH220" s="133"/>
      <c r="GI220" s="133"/>
      <c r="GJ220" s="133"/>
      <c r="GK220" s="133"/>
      <c r="GL220" s="133"/>
      <c r="GM220" s="133"/>
      <c r="GN220" s="133"/>
      <c r="GO220" s="133"/>
      <c r="GP220" s="133"/>
      <c r="GQ220" s="133"/>
      <c r="GR220" s="133"/>
      <c r="GS220" s="133"/>
      <c r="GT220" s="133"/>
      <c r="GU220" s="133"/>
      <c r="GV220" s="133"/>
      <c r="GW220" s="133"/>
      <c r="GX220" s="133"/>
      <c r="GY220" s="133"/>
      <c r="GZ220" s="133"/>
      <c r="HA220" s="133"/>
      <c r="HB220" s="133"/>
    </row>
    <row r="221" spans="2:210" x14ac:dyDescent="0.25">
      <c r="B221" s="120"/>
      <c r="C221" s="114"/>
      <c r="D221"/>
      <c r="E221"/>
      <c r="F221" s="120"/>
      <c r="G221" s="114"/>
      <c r="H221"/>
      <c r="I221"/>
      <c r="J221" s="120"/>
      <c r="K221" s="114"/>
      <c r="L221"/>
      <c r="M221"/>
      <c r="N221" s="120"/>
      <c r="O221" s="114"/>
      <c r="P221"/>
      <c r="Q221"/>
      <c r="R221" s="120"/>
      <c r="S221" s="114"/>
      <c r="T221"/>
      <c r="U221"/>
      <c r="V221" s="120"/>
      <c r="W221" s="114"/>
      <c r="X221"/>
      <c r="Y221"/>
      <c r="AA221" s="140" t="str">
        <f t="shared" si="331"/>
        <v/>
      </c>
      <c r="AB221" s="141" t="str">
        <f t="shared" si="349"/>
        <v/>
      </c>
      <c r="AC221" s="142" t="e">
        <f t="shared" si="361"/>
        <v>#N/A</v>
      </c>
      <c r="AD221" s="142" t="e">
        <f t="shared" si="379"/>
        <v>#VALUE!</v>
      </c>
      <c r="AE221" s="134" t="str">
        <f t="shared" si="350"/>
        <v/>
      </c>
      <c r="AF221" s="140" t="str">
        <f t="shared" si="332"/>
        <v/>
      </c>
      <c r="AG221" s="141" t="str">
        <f t="shared" si="351"/>
        <v/>
      </c>
      <c r="AH221" s="142" t="e">
        <f t="shared" si="362"/>
        <v>#N/A</v>
      </c>
      <c r="AI221" s="142" t="e">
        <f t="shared" si="380"/>
        <v>#VALUE!</v>
      </c>
      <c r="AJ221" s="134" t="str">
        <f t="shared" si="352"/>
        <v/>
      </c>
      <c r="AK221" s="140" t="str">
        <f t="shared" si="333"/>
        <v/>
      </c>
      <c r="AL221" s="141" t="str">
        <f t="shared" si="353"/>
        <v/>
      </c>
      <c r="AM221" s="142" t="e">
        <f t="shared" si="363"/>
        <v>#N/A</v>
      </c>
      <c r="AN221" s="142" t="e">
        <f t="shared" si="381"/>
        <v>#VALUE!</v>
      </c>
      <c r="AO221" s="134" t="str">
        <f t="shared" si="354"/>
        <v/>
      </c>
      <c r="AP221" s="140" t="str">
        <f t="shared" si="334"/>
        <v/>
      </c>
      <c r="AQ221" s="141" t="str">
        <f t="shared" si="355"/>
        <v/>
      </c>
      <c r="AR221" s="142" t="e">
        <f t="shared" si="364"/>
        <v>#N/A</v>
      </c>
      <c r="AS221" s="142" t="e">
        <f t="shared" si="382"/>
        <v>#VALUE!</v>
      </c>
      <c r="AT221" s="134" t="str">
        <f t="shared" si="356"/>
        <v/>
      </c>
      <c r="AU221" s="140" t="str">
        <f t="shared" si="335"/>
        <v/>
      </c>
      <c r="AV221" s="141" t="str">
        <f t="shared" si="357"/>
        <v/>
      </c>
      <c r="AW221" s="142" t="e">
        <f t="shared" si="365"/>
        <v>#N/A</v>
      </c>
      <c r="AX221" s="142" t="e">
        <f t="shared" si="383"/>
        <v>#VALUE!</v>
      </c>
      <c r="AY221" s="134" t="str">
        <f t="shared" si="358"/>
        <v/>
      </c>
      <c r="AZ221" s="140" t="str">
        <f t="shared" si="336"/>
        <v/>
      </c>
      <c r="BA221" s="141" t="str">
        <f t="shared" si="359"/>
        <v/>
      </c>
      <c r="BB221" s="142" t="e">
        <f t="shared" si="366"/>
        <v>#N/A</v>
      </c>
      <c r="BC221" s="142" t="e">
        <f t="shared" si="384"/>
        <v>#VALUE!</v>
      </c>
      <c r="BD221" s="134" t="str">
        <f t="shared" si="360"/>
        <v/>
      </c>
      <c r="BF221" s="143" t="str">
        <f t="shared" si="367"/>
        <v/>
      </c>
      <c r="BG221" s="144" t="str">
        <f t="shared" si="368"/>
        <v/>
      </c>
      <c r="BH221" s="138" t="e">
        <f t="shared" si="391"/>
        <v>#N/A</v>
      </c>
      <c r="BI221" s="138" t="e">
        <f t="shared" si="391"/>
        <v>#N/A</v>
      </c>
      <c r="BJ221" s="138"/>
      <c r="BK221" s="143" t="str">
        <f t="shared" si="369"/>
        <v/>
      </c>
      <c r="BL221" s="144" t="str">
        <f t="shared" si="370"/>
        <v/>
      </c>
      <c r="BM221" s="138" t="e">
        <f t="shared" si="392"/>
        <v>#N/A</v>
      </c>
      <c r="BN221" s="138" t="e">
        <f t="shared" si="392"/>
        <v>#N/A</v>
      </c>
      <c r="BO221" s="138"/>
      <c r="BP221" s="143" t="str">
        <f t="shared" si="371"/>
        <v/>
      </c>
      <c r="BQ221" s="144" t="str">
        <f t="shared" si="372"/>
        <v/>
      </c>
      <c r="BR221" s="138" t="e">
        <f t="shared" si="393"/>
        <v>#N/A</v>
      </c>
      <c r="BS221" s="138" t="e">
        <f t="shared" si="393"/>
        <v>#N/A</v>
      </c>
      <c r="BT221" s="138"/>
      <c r="BU221" s="143" t="str">
        <f t="shared" si="373"/>
        <v/>
      </c>
      <c r="BV221" s="144" t="str">
        <f t="shared" si="374"/>
        <v/>
      </c>
      <c r="BW221" s="138" t="e">
        <f t="shared" si="394"/>
        <v>#N/A</v>
      </c>
      <c r="BX221" s="138" t="e">
        <f t="shared" si="394"/>
        <v>#N/A</v>
      </c>
      <c r="BY221" s="138"/>
      <c r="BZ221" s="143" t="str">
        <f t="shared" si="375"/>
        <v/>
      </c>
      <c r="CA221" s="144" t="str">
        <f t="shared" si="376"/>
        <v/>
      </c>
      <c r="CB221" s="138" t="e">
        <f t="shared" si="395"/>
        <v>#N/A</v>
      </c>
      <c r="CC221" s="138" t="e">
        <f t="shared" si="395"/>
        <v>#N/A</v>
      </c>
      <c r="CD221" s="138"/>
      <c r="CE221" s="143" t="str">
        <f t="shared" si="377"/>
        <v/>
      </c>
      <c r="CF221" s="144" t="str">
        <f t="shared" si="378"/>
        <v/>
      </c>
      <c r="CG221" s="138" t="e">
        <f t="shared" si="396"/>
        <v>#N/A</v>
      </c>
      <c r="CH221" s="138" t="e">
        <f t="shared" si="396"/>
        <v>#N/A</v>
      </c>
      <c r="CJ221" s="171"/>
      <c r="CK221" s="133"/>
      <c r="CL221" s="133"/>
      <c r="CM221" s="133"/>
      <c r="CN221" s="133"/>
      <c r="CO221" s="133"/>
      <c r="CP221" s="133"/>
      <c r="CQ221" s="133"/>
      <c r="CR221" s="133"/>
      <c r="CS221" s="133"/>
      <c r="CT221" s="133"/>
      <c r="CU221" s="133"/>
      <c r="CV221" s="133"/>
      <c r="CW221" s="133"/>
      <c r="CX221" s="133"/>
      <c r="CY221" s="133"/>
      <c r="CZ221" s="133"/>
      <c r="DA221" s="133"/>
      <c r="DB221" s="133"/>
      <c r="DC221" s="133"/>
      <c r="DD221" s="133"/>
      <c r="DE221" s="133"/>
      <c r="DF221" s="133"/>
      <c r="DG221" s="133"/>
      <c r="DH221" s="133"/>
      <c r="DI221" s="133"/>
      <c r="DJ221" s="133"/>
      <c r="DK221" s="133"/>
      <c r="DL221" s="133"/>
      <c r="DM221" s="133"/>
      <c r="DN221" s="133"/>
      <c r="DO221" s="133"/>
      <c r="DP221" s="133"/>
      <c r="DQ221" s="133"/>
      <c r="DR221" s="133"/>
      <c r="DS221" s="133"/>
      <c r="DT221" s="133"/>
      <c r="DU221" s="133"/>
      <c r="DV221" s="133"/>
      <c r="DW221" s="133"/>
      <c r="DX221" s="133"/>
      <c r="DY221" s="133"/>
      <c r="DZ221" s="133"/>
      <c r="EA221" s="133"/>
      <c r="EB221" s="133"/>
      <c r="EC221" s="133"/>
      <c r="ED221" s="133"/>
      <c r="EE221" s="133"/>
      <c r="EF221" s="133"/>
      <c r="EG221" s="133"/>
      <c r="EH221" s="133"/>
      <c r="EI221" s="133"/>
      <c r="EJ221" s="133"/>
      <c r="EK221" s="133"/>
      <c r="EL221" s="133"/>
      <c r="EM221" s="133"/>
      <c r="EN221" s="133"/>
      <c r="EO221" s="133"/>
      <c r="EP221" s="133"/>
      <c r="EQ221" s="133"/>
      <c r="ER221" s="133"/>
      <c r="ES221" s="133"/>
      <c r="ET221" s="133"/>
      <c r="EU221" s="133"/>
      <c r="EV221" s="133"/>
      <c r="EW221" s="133"/>
      <c r="EX221" s="133"/>
      <c r="EY221" s="133"/>
      <c r="EZ221" s="133"/>
      <c r="FA221" s="133"/>
      <c r="FB221" s="133"/>
      <c r="FC221" s="133"/>
      <c r="FD221" s="133"/>
      <c r="FE221" s="133"/>
      <c r="FF221" s="133"/>
      <c r="FG221" s="133"/>
      <c r="FH221" s="133"/>
      <c r="FI221" s="133"/>
      <c r="FJ221" s="133"/>
      <c r="FK221" s="133"/>
      <c r="FL221" s="133"/>
      <c r="FM221" s="133"/>
      <c r="FN221" s="133"/>
      <c r="FO221" s="133"/>
      <c r="FP221" s="133"/>
      <c r="FQ221" s="133"/>
      <c r="FR221" s="133"/>
      <c r="FS221" s="133"/>
      <c r="FT221" s="133"/>
      <c r="FU221" s="133"/>
      <c r="FV221" s="133"/>
      <c r="FW221" s="133"/>
      <c r="FX221" s="133"/>
      <c r="FY221" s="133"/>
      <c r="FZ221" s="133"/>
      <c r="GA221" s="133"/>
      <c r="GB221" s="133"/>
      <c r="GC221" s="133"/>
      <c r="GD221" s="133"/>
      <c r="GE221" s="133"/>
      <c r="GF221" s="133"/>
      <c r="GG221" s="133"/>
      <c r="GH221" s="133"/>
      <c r="GI221" s="133"/>
      <c r="GJ221" s="133"/>
      <c r="GK221" s="133"/>
      <c r="GL221" s="133"/>
      <c r="GM221" s="133"/>
      <c r="GN221" s="133"/>
      <c r="GO221" s="133"/>
      <c r="GP221" s="133"/>
      <c r="GQ221" s="133"/>
      <c r="GR221" s="133"/>
      <c r="GS221" s="133"/>
      <c r="GT221" s="133"/>
      <c r="GU221" s="133"/>
      <c r="GV221" s="133"/>
      <c r="GW221" s="133"/>
      <c r="GX221" s="133"/>
      <c r="GY221" s="133"/>
      <c r="GZ221" s="133"/>
      <c r="HA221" s="133"/>
      <c r="HB221" s="133"/>
    </row>
    <row r="222" spans="2:210" x14ac:dyDescent="0.25">
      <c r="B222" s="120"/>
      <c r="C222" s="114"/>
      <c r="D222"/>
      <c r="E222"/>
      <c r="F222" s="120"/>
      <c r="G222" s="114"/>
      <c r="H222"/>
      <c r="I222"/>
      <c r="J222" s="120"/>
      <c r="K222" s="114"/>
      <c r="L222"/>
      <c r="M222"/>
      <c r="N222" s="120"/>
      <c r="O222" s="114"/>
      <c r="P222"/>
      <c r="Q222"/>
      <c r="R222" s="120"/>
      <c r="S222" s="114"/>
      <c r="T222"/>
      <c r="U222"/>
      <c r="V222" s="120"/>
      <c r="W222" s="114"/>
      <c r="X222"/>
      <c r="Y222"/>
      <c r="AA222" s="140" t="str">
        <f t="shared" si="331"/>
        <v/>
      </c>
      <c r="AB222" s="141" t="str">
        <f t="shared" si="349"/>
        <v/>
      </c>
      <c r="AC222" s="142" t="e">
        <f t="shared" si="361"/>
        <v>#N/A</v>
      </c>
      <c r="AD222" s="142" t="e">
        <f t="shared" si="379"/>
        <v>#VALUE!</v>
      </c>
      <c r="AE222" s="134" t="str">
        <f t="shared" si="350"/>
        <v/>
      </c>
      <c r="AF222" s="140" t="str">
        <f t="shared" si="332"/>
        <v/>
      </c>
      <c r="AG222" s="141" t="str">
        <f t="shared" si="351"/>
        <v/>
      </c>
      <c r="AH222" s="142" t="e">
        <f t="shared" si="362"/>
        <v>#N/A</v>
      </c>
      <c r="AI222" s="142" t="e">
        <f t="shared" si="380"/>
        <v>#VALUE!</v>
      </c>
      <c r="AJ222" s="134" t="str">
        <f t="shared" si="352"/>
        <v/>
      </c>
      <c r="AK222" s="140" t="str">
        <f t="shared" si="333"/>
        <v/>
      </c>
      <c r="AL222" s="141" t="str">
        <f t="shared" si="353"/>
        <v/>
      </c>
      <c r="AM222" s="142" t="e">
        <f t="shared" si="363"/>
        <v>#N/A</v>
      </c>
      <c r="AN222" s="142" t="e">
        <f t="shared" si="381"/>
        <v>#VALUE!</v>
      </c>
      <c r="AO222" s="134" t="str">
        <f t="shared" si="354"/>
        <v/>
      </c>
      <c r="AP222" s="140" t="str">
        <f t="shared" si="334"/>
        <v/>
      </c>
      <c r="AQ222" s="141" t="str">
        <f t="shared" si="355"/>
        <v/>
      </c>
      <c r="AR222" s="142" t="e">
        <f t="shared" si="364"/>
        <v>#N/A</v>
      </c>
      <c r="AS222" s="142" t="e">
        <f t="shared" si="382"/>
        <v>#VALUE!</v>
      </c>
      <c r="AT222" s="134" t="str">
        <f t="shared" si="356"/>
        <v/>
      </c>
      <c r="AU222" s="140" t="str">
        <f t="shared" si="335"/>
        <v/>
      </c>
      <c r="AV222" s="141" t="str">
        <f t="shared" si="357"/>
        <v/>
      </c>
      <c r="AW222" s="142" t="e">
        <f t="shared" si="365"/>
        <v>#N/A</v>
      </c>
      <c r="AX222" s="142" t="e">
        <f t="shared" si="383"/>
        <v>#VALUE!</v>
      </c>
      <c r="AY222" s="134" t="str">
        <f t="shared" si="358"/>
        <v/>
      </c>
      <c r="AZ222" s="140" t="str">
        <f t="shared" si="336"/>
        <v/>
      </c>
      <c r="BA222" s="141" t="str">
        <f t="shared" si="359"/>
        <v/>
      </c>
      <c r="BB222" s="142" t="e">
        <f t="shared" si="366"/>
        <v>#N/A</v>
      </c>
      <c r="BC222" s="142" t="e">
        <f t="shared" si="384"/>
        <v>#VALUE!</v>
      </c>
      <c r="BD222" s="134" t="str">
        <f t="shared" si="360"/>
        <v/>
      </c>
      <c r="BF222" s="143" t="str">
        <f t="shared" si="367"/>
        <v/>
      </c>
      <c r="BG222" s="144" t="str">
        <f t="shared" si="368"/>
        <v/>
      </c>
      <c r="BH222" s="138" t="e">
        <f t="shared" si="391"/>
        <v>#N/A</v>
      </c>
      <c r="BI222" s="138" t="e">
        <f t="shared" si="391"/>
        <v>#N/A</v>
      </c>
      <c r="BJ222" s="138"/>
      <c r="BK222" s="143" t="str">
        <f t="shared" si="369"/>
        <v/>
      </c>
      <c r="BL222" s="144" t="str">
        <f t="shared" si="370"/>
        <v/>
      </c>
      <c r="BM222" s="138" t="e">
        <f t="shared" si="392"/>
        <v>#N/A</v>
      </c>
      <c r="BN222" s="138" t="e">
        <f t="shared" si="392"/>
        <v>#N/A</v>
      </c>
      <c r="BO222" s="138"/>
      <c r="BP222" s="143" t="str">
        <f t="shared" si="371"/>
        <v/>
      </c>
      <c r="BQ222" s="144" t="str">
        <f t="shared" si="372"/>
        <v/>
      </c>
      <c r="BR222" s="138" t="e">
        <f t="shared" si="393"/>
        <v>#N/A</v>
      </c>
      <c r="BS222" s="138" t="e">
        <f t="shared" si="393"/>
        <v>#N/A</v>
      </c>
      <c r="BT222" s="138"/>
      <c r="BU222" s="143" t="str">
        <f t="shared" si="373"/>
        <v/>
      </c>
      <c r="BV222" s="144" t="str">
        <f t="shared" si="374"/>
        <v/>
      </c>
      <c r="BW222" s="138" t="e">
        <f t="shared" si="394"/>
        <v>#N/A</v>
      </c>
      <c r="BX222" s="138" t="e">
        <f t="shared" si="394"/>
        <v>#N/A</v>
      </c>
      <c r="BY222" s="138"/>
      <c r="BZ222" s="143" t="str">
        <f t="shared" si="375"/>
        <v/>
      </c>
      <c r="CA222" s="144" t="str">
        <f t="shared" si="376"/>
        <v/>
      </c>
      <c r="CB222" s="138" t="e">
        <f t="shared" si="395"/>
        <v>#N/A</v>
      </c>
      <c r="CC222" s="138" t="e">
        <f t="shared" si="395"/>
        <v>#N/A</v>
      </c>
      <c r="CD222" s="138"/>
      <c r="CE222" s="143" t="str">
        <f t="shared" si="377"/>
        <v/>
      </c>
      <c r="CF222" s="144" t="str">
        <f t="shared" si="378"/>
        <v/>
      </c>
      <c r="CG222" s="138" t="e">
        <f t="shared" si="396"/>
        <v>#N/A</v>
      </c>
      <c r="CH222" s="138" t="e">
        <f t="shared" si="396"/>
        <v>#N/A</v>
      </c>
      <c r="CJ222" s="171"/>
      <c r="CK222" s="133"/>
      <c r="CL222" s="133"/>
      <c r="CM222" s="133"/>
      <c r="CN222" s="133"/>
      <c r="CO222" s="133"/>
      <c r="CP222" s="133"/>
      <c r="CQ222" s="133"/>
      <c r="CR222" s="133"/>
      <c r="CS222" s="133"/>
      <c r="CT222" s="133"/>
      <c r="CU222" s="133"/>
      <c r="CV222" s="133"/>
      <c r="CW222" s="133"/>
      <c r="CX222" s="133"/>
      <c r="CY222" s="133"/>
      <c r="CZ222" s="133"/>
      <c r="DA222" s="133"/>
      <c r="DB222" s="133"/>
      <c r="DC222" s="133"/>
      <c r="DD222" s="133"/>
      <c r="DE222" s="133"/>
      <c r="DF222" s="133"/>
      <c r="DG222" s="133"/>
      <c r="DH222" s="133"/>
      <c r="DI222" s="133"/>
      <c r="DJ222" s="133"/>
      <c r="DK222" s="133"/>
      <c r="DL222" s="133"/>
      <c r="DM222" s="133"/>
      <c r="DN222" s="133"/>
      <c r="DO222" s="133"/>
      <c r="DP222" s="133"/>
      <c r="DQ222" s="133"/>
      <c r="DR222" s="133"/>
      <c r="DS222" s="133"/>
      <c r="DT222" s="133"/>
      <c r="DU222" s="133"/>
      <c r="DV222" s="133"/>
      <c r="DW222" s="133"/>
      <c r="DX222" s="133"/>
      <c r="DY222" s="133"/>
      <c r="DZ222" s="133"/>
      <c r="EA222" s="133"/>
      <c r="EB222" s="133"/>
      <c r="EC222" s="133"/>
      <c r="ED222" s="133"/>
      <c r="EE222" s="133"/>
      <c r="EF222" s="133"/>
      <c r="EG222" s="133"/>
      <c r="EH222" s="133"/>
      <c r="EI222" s="133"/>
      <c r="EJ222" s="133"/>
      <c r="EK222" s="133"/>
      <c r="EL222" s="133"/>
      <c r="EM222" s="133"/>
      <c r="EN222" s="133"/>
      <c r="EO222" s="133"/>
      <c r="EP222" s="133"/>
      <c r="EQ222" s="133"/>
      <c r="ER222" s="133"/>
      <c r="ES222" s="133"/>
      <c r="ET222" s="133"/>
      <c r="EU222" s="133"/>
      <c r="EV222" s="133"/>
      <c r="EW222" s="133"/>
      <c r="EX222" s="133"/>
      <c r="EY222" s="133"/>
      <c r="EZ222" s="133"/>
      <c r="FA222" s="133"/>
      <c r="FB222" s="133"/>
      <c r="FC222" s="133"/>
      <c r="FD222" s="133"/>
      <c r="FE222" s="133"/>
      <c r="FF222" s="133"/>
      <c r="FG222" s="133"/>
      <c r="FH222" s="133"/>
      <c r="FI222" s="133"/>
      <c r="FJ222" s="133"/>
      <c r="FK222" s="133"/>
      <c r="FL222" s="133"/>
      <c r="FM222" s="133"/>
      <c r="FN222" s="133"/>
      <c r="FO222" s="133"/>
      <c r="FP222" s="133"/>
      <c r="FQ222" s="133"/>
      <c r="FR222" s="133"/>
      <c r="FS222" s="133"/>
      <c r="FT222" s="133"/>
      <c r="FU222" s="133"/>
      <c r="FV222" s="133"/>
      <c r="FW222" s="133"/>
      <c r="FX222" s="133"/>
      <c r="FY222" s="133"/>
      <c r="FZ222" s="133"/>
      <c r="GA222" s="133"/>
      <c r="GB222" s="133"/>
      <c r="GC222" s="133"/>
      <c r="GD222" s="133"/>
      <c r="GE222" s="133"/>
      <c r="GF222" s="133"/>
      <c r="GG222" s="133"/>
      <c r="GH222" s="133"/>
      <c r="GI222" s="133"/>
      <c r="GJ222" s="133"/>
      <c r="GK222" s="133"/>
      <c r="GL222" s="133"/>
      <c r="GM222" s="133"/>
      <c r="GN222" s="133"/>
      <c r="GO222" s="133"/>
      <c r="GP222" s="133"/>
      <c r="GQ222" s="133"/>
      <c r="GR222" s="133"/>
      <c r="GS222" s="133"/>
      <c r="GT222" s="133"/>
      <c r="GU222" s="133"/>
      <c r="GV222" s="133"/>
      <c r="GW222" s="133"/>
      <c r="GX222" s="133"/>
      <c r="GY222" s="133"/>
      <c r="GZ222" s="133"/>
      <c r="HA222" s="133"/>
      <c r="HB222" s="133"/>
    </row>
    <row r="223" spans="2:210" x14ac:dyDescent="0.25">
      <c r="B223" s="120"/>
      <c r="C223" s="114"/>
      <c r="D223"/>
      <c r="E223"/>
      <c r="F223" s="120"/>
      <c r="G223" s="114"/>
      <c r="H223"/>
      <c r="I223"/>
      <c r="J223" s="120"/>
      <c r="K223" s="114"/>
      <c r="L223"/>
      <c r="M223"/>
      <c r="N223" s="120"/>
      <c r="O223" s="114"/>
      <c r="P223"/>
      <c r="Q223"/>
      <c r="R223" s="120"/>
      <c r="S223" s="114"/>
      <c r="T223"/>
      <c r="U223"/>
      <c r="V223" s="120"/>
      <c r="W223" s="114"/>
      <c r="X223"/>
      <c r="Y223"/>
      <c r="AA223" s="140" t="str">
        <f t="shared" ref="AA223:AA286" si="397">IF(D223&lt;=$CL$45,D223*-1,"")</f>
        <v/>
      </c>
      <c r="AB223" s="141" t="str">
        <f t="shared" si="349"/>
        <v/>
      </c>
      <c r="AC223" s="142" t="e">
        <f t="shared" si="361"/>
        <v>#N/A</v>
      </c>
      <c r="AD223" s="142" t="e">
        <f t="shared" si="379"/>
        <v>#VALUE!</v>
      </c>
      <c r="AE223" s="134" t="str">
        <f t="shared" si="350"/>
        <v/>
      </c>
      <c r="AF223" s="140" t="str">
        <f t="shared" ref="AF223:AF286" si="398">IF(H223&lt;=$CL$45,H223*-1,"")</f>
        <v/>
      </c>
      <c r="AG223" s="141" t="str">
        <f t="shared" si="351"/>
        <v/>
      </c>
      <c r="AH223" s="142" t="e">
        <f t="shared" si="362"/>
        <v>#N/A</v>
      </c>
      <c r="AI223" s="142" t="e">
        <f t="shared" si="380"/>
        <v>#VALUE!</v>
      </c>
      <c r="AJ223" s="134" t="str">
        <f t="shared" si="352"/>
        <v/>
      </c>
      <c r="AK223" s="140" t="str">
        <f t="shared" ref="AK223:AK286" si="399">IF(L223&lt;=$CL$45,L223*-1,"")</f>
        <v/>
      </c>
      <c r="AL223" s="141" t="str">
        <f t="shared" si="353"/>
        <v/>
      </c>
      <c r="AM223" s="142" t="e">
        <f t="shared" si="363"/>
        <v>#N/A</v>
      </c>
      <c r="AN223" s="142" t="e">
        <f t="shared" si="381"/>
        <v>#VALUE!</v>
      </c>
      <c r="AO223" s="134" t="str">
        <f t="shared" si="354"/>
        <v/>
      </c>
      <c r="AP223" s="140" t="str">
        <f t="shared" ref="AP223:AP286" si="400">IF(P223&lt;=$CL$45,P223*-1,"")</f>
        <v/>
      </c>
      <c r="AQ223" s="141" t="str">
        <f t="shared" si="355"/>
        <v/>
      </c>
      <c r="AR223" s="142" t="e">
        <f t="shared" si="364"/>
        <v>#N/A</v>
      </c>
      <c r="AS223" s="142" t="e">
        <f t="shared" si="382"/>
        <v>#VALUE!</v>
      </c>
      <c r="AT223" s="134" t="str">
        <f t="shared" si="356"/>
        <v/>
      </c>
      <c r="AU223" s="140" t="str">
        <f t="shared" ref="AU223:AU286" si="401">IF(T223&lt;=$CL$45,T223*-1,"")</f>
        <v/>
      </c>
      <c r="AV223" s="141" t="str">
        <f t="shared" si="357"/>
        <v/>
      </c>
      <c r="AW223" s="142" t="e">
        <f t="shared" si="365"/>
        <v>#N/A</v>
      </c>
      <c r="AX223" s="142" t="e">
        <f t="shared" si="383"/>
        <v>#VALUE!</v>
      </c>
      <c r="AY223" s="134" t="str">
        <f t="shared" si="358"/>
        <v/>
      </c>
      <c r="AZ223" s="140" t="str">
        <f t="shared" ref="AZ223:AZ286" si="402">IF(X223&lt;=$CL$45,X223*-1,"")</f>
        <v/>
      </c>
      <c r="BA223" s="141" t="str">
        <f t="shared" si="359"/>
        <v/>
      </c>
      <c r="BB223" s="142" t="e">
        <f t="shared" si="366"/>
        <v>#N/A</v>
      </c>
      <c r="BC223" s="142" t="e">
        <f t="shared" si="384"/>
        <v>#VALUE!</v>
      </c>
      <c r="BD223" s="134" t="str">
        <f t="shared" si="360"/>
        <v/>
      </c>
      <c r="BF223" s="143" t="str">
        <f t="shared" si="367"/>
        <v/>
      </c>
      <c r="BG223" s="144" t="str">
        <f t="shared" si="368"/>
        <v/>
      </c>
      <c r="BH223" s="138" t="e">
        <f t="shared" si="391"/>
        <v>#N/A</v>
      </c>
      <c r="BI223" s="138" t="e">
        <f t="shared" si="391"/>
        <v>#N/A</v>
      </c>
      <c r="BJ223" s="138"/>
      <c r="BK223" s="143" t="str">
        <f t="shared" si="369"/>
        <v/>
      </c>
      <c r="BL223" s="144" t="str">
        <f t="shared" si="370"/>
        <v/>
      </c>
      <c r="BM223" s="138" t="e">
        <f t="shared" si="392"/>
        <v>#N/A</v>
      </c>
      <c r="BN223" s="138" t="e">
        <f t="shared" si="392"/>
        <v>#N/A</v>
      </c>
      <c r="BO223" s="138"/>
      <c r="BP223" s="143" t="str">
        <f t="shared" si="371"/>
        <v/>
      </c>
      <c r="BQ223" s="144" t="str">
        <f t="shared" si="372"/>
        <v/>
      </c>
      <c r="BR223" s="138" t="e">
        <f t="shared" si="393"/>
        <v>#N/A</v>
      </c>
      <c r="BS223" s="138" t="e">
        <f t="shared" si="393"/>
        <v>#N/A</v>
      </c>
      <c r="BT223" s="138"/>
      <c r="BU223" s="143" t="str">
        <f t="shared" si="373"/>
        <v/>
      </c>
      <c r="BV223" s="144" t="str">
        <f t="shared" si="374"/>
        <v/>
      </c>
      <c r="BW223" s="138" t="e">
        <f t="shared" si="394"/>
        <v>#N/A</v>
      </c>
      <c r="BX223" s="138" t="e">
        <f t="shared" si="394"/>
        <v>#N/A</v>
      </c>
      <c r="BY223" s="138"/>
      <c r="BZ223" s="143" t="str">
        <f t="shared" si="375"/>
        <v/>
      </c>
      <c r="CA223" s="144" t="str">
        <f t="shared" si="376"/>
        <v/>
      </c>
      <c r="CB223" s="138" t="e">
        <f t="shared" si="395"/>
        <v>#N/A</v>
      </c>
      <c r="CC223" s="138" t="e">
        <f t="shared" si="395"/>
        <v>#N/A</v>
      </c>
      <c r="CD223" s="138"/>
      <c r="CE223" s="143" t="str">
        <f t="shared" si="377"/>
        <v/>
      </c>
      <c r="CF223" s="144" t="str">
        <f t="shared" si="378"/>
        <v/>
      </c>
      <c r="CG223" s="138" t="e">
        <f t="shared" si="396"/>
        <v>#N/A</v>
      </c>
      <c r="CH223" s="138" t="e">
        <f t="shared" si="396"/>
        <v>#N/A</v>
      </c>
      <c r="CJ223" s="171"/>
      <c r="CK223" s="133"/>
      <c r="CL223" s="133"/>
      <c r="CM223" s="133"/>
      <c r="CN223" s="133"/>
      <c r="CO223" s="133"/>
      <c r="CP223" s="133"/>
      <c r="CQ223" s="133"/>
      <c r="CR223" s="133"/>
      <c r="CS223" s="133"/>
      <c r="CT223" s="133"/>
      <c r="CU223" s="133"/>
      <c r="CV223" s="133"/>
      <c r="CW223" s="133"/>
      <c r="CX223" s="133"/>
      <c r="CY223" s="133"/>
      <c r="CZ223" s="133"/>
      <c r="DA223" s="133"/>
      <c r="DB223" s="133"/>
      <c r="DC223" s="133"/>
      <c r="DD223" s="133"/>
      <c r="DE223" s="133"/>
      <c r="DF223" s="133"/>
      <c r="DG223" s="133"/>
      <c r="DH223" s="133"/>
      <c r="DI223" s="133"/>
      <c r="DJ223" s="133"/>
      <c r="DK223" s="133"/>
      <c r="DL223" s="133"/>
      <c r="DM223" s="133"/>
      <c r="DN223" s="133"/>
      <c r="DO223" s="133"/>
      <c r="DP223" s="133"/>
      <c r="DQ223" s="133"/>
      <c r="DR223" s="133"/>
      <c r="DS223" s="133"/>
      <c r="DT223" s="133"/>
      <c r="DU223" s="133"/>
      <c r="DV223" s="133"/>
      <c r="DW223" s="133"/>
      <c r="DX223" s="133"/>
      <c r="DY223" s="133"/>
      <c r="DZ223" s="133"/>
      <c r="EA223" s="133"/>
      <c r="EB223" s="133"/>
      <c r="EC223" s="133"/>
      <c r="ED223" s="133"/>
      <c r="EE223" s="133"/>
      <c r="EF223" s="133"/>
      <c r="EG223" s="133"/>
      <c r="EH223" s="133"/>
      <c r="EI223" s="133"/>
      <c r="EJ223" s="133"/>
      <c r="EK223" s="133"/>
      <c r="EL223" s="133"/>
      <c r="EM223" s="133"/>
      <c r="EN223" s="133"/>
      <c r="EO223" s="133"/>
      <c r="EP223" s="133"/>
      <c r="EQ223" s="133"/>
      <c r="ER223" s="133"/>
      <c r="ES223" s="133"/>
      <c r="ET223" s="133"/>
      <c r="EU223" s="133"/>
      <c r="EV223" s="133"/>
      <c r="EW223" s="133"/>
      <c r="EX223" s="133"/>
      <c r="EY223" s="133"/>
      <c r="EZ223" s="133"/>
      <c r="FA223" s="133"/>
      <c r="FB223" s="133"/>
      <c r="FC223" s="133"/>
      <c r="FD223" s="133"/>
      <c r="FE223" s="133"/>
      <c r="FF223" s="133"/>
      <c r="FG223" s="133"/>
      <c r="FH223" s="133"/>
      <c r="FI223" s="133"/>
      <c r="FJ223" s="133"/>
      <c r="FK223" s="133"/>
      <c r="FL223" s="133"/>
      <c r="FM223" s="133"/>
      <c r="FN223" s="133"/>
      <c r="FO223" s="133"/>
      <c r="FP223" s="133"/>
      <c r="FQ223" s="133"/>
      <c r="FR223" s="133"/>
      <c r="FS223" s="133"/>
      <c r="FT223" s="133"/>
      <c r="FU223" s="133"/>
      <c r="FV223" s="133"/>
      <c r="FW223" s="133"/>
      <c r="FX223" s="133"/>
      <c r="FY223" s="133"/>
      <c r="FZ223" s="133"/>
      <c r="GA223" s="133"/>
      <c r="GB223" s="133"/>
      <c r="GC223" s="133"/>
      <c r="GD223" s="133"/>
      <c r="GE223" s="133"/>
      <c r="GF223" s="133"/>
      <c r="GG223" s="133"/>
      <c r="GH223" s="133"/>
      <c r="GI223" s="133"/>
      <c r="GJ223" s="133"/>
      <c r="GK223" s="133"/>
      <c r="GL223" s="133"/>
      <c r="GM223" s="133"/>
      <c r="GN223" s="133"/>
      <c r="GO223" s="133"/>
      <c r="GP223" s="133"/>
      <c r="GQ223" s="133"/>
      <c r="GR223" s="133"/>
      <c r="GS223" s="133"/>
      <c r="GT223" s="133"/>
      <c r="GU223" s="133"/>
      <c r="GV223" s="133"/>
      <c r="GW223" s="133"/>
      <c r="GX223" s="133"/>
      <c r="GY223" s="133"/>
      <c r="GZ223" s="133"/>
      <c r="HA223" s="133"/>
      <c r="HB223" s="133"/>
    </row>
    <row r="224" spans="2:210" x14ac:dyDescent="0.25">
      <c r="B224" s="120"/>
      <c r="C224" s="114"/>
      <c r="D224"/>
      <c r="E224"/>
      <c r="F224" s="120"/>
      <c r="G224" s="114"/>
      <c r="H224"/>
      <c r="I224"/>
      <c r="J224" s="120"/>
      <c r="K224" s="114"/>
      <c r="L224"/>
      <c r="M224"/>
      <c r="N224" s="120"/>
      <c r="O224" s="114"/>
      <c r="P224"/>
      <c r="Q224"/>
      <c r="R224" s="120"/>
      <c r="S224" s="114"/>
      <c r="T224"/>
      <c r="U224"/>
      <c r="V224" s="120"/>
      <c r="W224" s="114"/>
      <c r="X224"/>
      <c r="Y224"/>
      <c r="AA224" s="140" t="str">
        <f t="shared" si="397"/>
        <v/>
      </c>
      <c r="AB224" s="141" t="str">
        <f t="shared" si="349"/>
        <v/>
      </c>
      <c r="AC224" s="142" t="e">
        <f t="shared" si="361"/>
        <v>#N/A</v>
      </c>
      <c r="AD224" s="142" t="e">
        <f t="shared" si="379"/>
        <v>#VALUE!</v>
      </c>
      <c r="AE224" s="134" t="str">
        <f t="shared" si="350"/>
        <v/>
      </c>
      <c r="AF224" s="140" t="str">
        <f t="shared" si="398"/>
        <v/>
      </c>
      <c r="AG224" s="141" t="str">
        <f t="shared" si="351"/>
        <v/>
      </c>
      <c r="AH224" s="142" t="e">
        <f t="shared" si="362"/>
        <v>#N/A</v>
      </c>
      <c r="AI224" s="142" t="e">
        <f t="shared" si="380"/>
        <v>#VALUE!</v>
      </c>
      <c r="AJ224" s="134" t="str">
        <f t="shared" si="352"/>
        <v/>
      </c>
      <c r="AK224" s="140" t="str">
        <f t="shared" si="399"/>
        <v/>
      </c>
      <c r="AL224" s="141" t="str">
        <f t="shared" si="353"/>
        <v/>
      </c>
      <c r="AM224" s="142" t="e">
        <f t="shared" si="363"/>
        <v>#N/A</v>
      </c>
      <c r="AN224" s="142" t="e">
        <f t="shared" si="381"/>
        <v>#VALUE!</v>
      </c>
      <c r="AO224" s="134" t="str">
        <f t="shared" si="354"/>
        <v/>
      </c>
      <c r="AP224" s="140" t="str">
        <f t="shared" si="400"/>
        <v/>
      </c>
      <c r="AQ224" s="141" t="str">
        <f t="shared" si="355"/>
        <v/>
      </c>
      <c r="AR224" s="142" t="e">
        <f t="shared" si="364"/>
        <v>#N/A</v>
      </c>
      <c r="AS224" s="142" t="e">
        <f t="shared" si="382"/>
        <v>#VALUE!</v>
      </c>
      <c r="AT224" s="134" t="str">
        <f t="shared" si="356"/>
        <v/>
      </c>
      <c r="AU224" s="140" t="str">
        <f t="shared" si="401"/>
        <v/>
      </c>
      <c r="AV224" s="141" t="str">
        <f t="shared" si="357"/>
        <v/>
      </c>
      <c r="AW224" s="142" t="e">
        <f t="shared" si="365"/>
        <v>#N/A</v>
      </c>
      <c r="AX224" s="142" t="e">
        <f t="shared" si="383"/>
        <v>#VALUE!</v>
      </c>
      <c r="AY224" s="134" t="str">
        <f t="shared" si="358"/>
        <v/>
      </c>
      <c r="AZ224" s="140" t="str">
        <f t="shared" si="402"/>
        <v/>
      </c>
      <c r="BA224" s="141" t="str">
        <f t="shared" si="359"/>
        <v/>
      </c>
      <c r="BB224" s="142" t="e">
        <f t="shared" si="366"/>
        <v>#N/A</v>
      </c>
      <c r="BC224" s="142" t="e">
        <f t="shared" si="384"/>
        <v>#VALUE!</v>
      </c>
      <c r="BD224" s="134" t="str">
        <f t="shared" si="360"/>
        <v/>
      </c>
      <c r="BF224" s="143" t="str">
        <f t="shared" si="367"/>
        <v/>
      </c>
      <c r="BG224" s="144" t="str">
        <f t="shared" si="368"/>
        <v/>
      </c>
      <c r="BH224" s="138" t="e">
        <f t="shared" si="391"/>
        <v>#N/A</v>
      </c>
      <c r="BI224" s="138" t="e">
        <f t="shared" si="391"/>
        <v>#N/A</v>
      </c>
      <c r="BJ224" s="138"/>
      <c r="BK224" s="143" t="str">
        <f t="shared" si="369"/>
        <v/>
      </c>
      <c r="BL224" s="144" t="str">
        <f t="shared" si="370"/>
        <v/>
      </c>
      <c r="BM224" s="138" t="e">
        <f t="shared" si="392"/>
        <v>#N/A</v>
      </c>
      <c r="BN224" s="138" t="e">
        <f t="shared" si="392"/>
        <v>#N/A</v>
      </c>
      <c r="BO224" s="138"/>
      <c r="BP224" s="143" t="str">
        <f t="shared" si="371"/>
        <v/>
      </c>
      <c r="BQ224" s="144" t="str">
        <f t="shared" si="372"/>
        <v/>
      </c>
      <c r="BR224" s="138" t="e">
        <f t="shared" si="393"/>
        <v>#N/A</v>
      </c>
      <c r="BS224" s="138" t="e">
        <f t="shared" si="393"/>
        <v>#N/A</v>
      </c>
      <c r="BT224" s="138"/>
      <c r="BU224" s="143" t="str">
        <f t="shared" si="373"/>
        <v/>
      </c>
      <c r="BV224" s="144" t="str">
        <f t="shared" si="374"/>
        <v/>
      </c>
      <c r="BW224" s="138" t="e">
        <f t="shared" si="394"/>
        <v>#N/A</v>
      </c>
      <c r="BX224" s="138" t="e">
        <f t="shared" si="394"/>
        <v>#N/A</v>
      </c>
      <c r="BY224" s="138"/>
      <c r="BZ224" s="143" t="str">
        <f t="shared" si="375"/>
        <v/>
      </c>
      <c r="CA224" s="144" t="str">
        <f t="shared" si="376"/>
        <v/>
      </c>
      <c r="CB224" s="138" t="e">
        <f t="shared" si="395"/>
        <v>#N/A</v>
      </c>
      <c r="CC224" s="138" t="e">
        <f t="shared" si="395"/>
        <v>#N/A</v>
      </c>
      <c r="CD224" s="138"/>
      <c r="CE224" s="143" t="str">
        <f t="shared" si="377"/>
        <v/>
      </c>
      <c r="CF224" s="144" t="str">
        <f t="shared" si="378"/>
        <v/>
      </c>
      <c r="CG224" s="138" t="e">
        <f t="shared" si="396"/>
        <v>#N/A</v>
      </c>
      <c r="CH224" s="138" t="e">
        <f t="shared" si="396"/>
        <v>#N/A</v>
      </c>
      <c r="CJ224" s="171"/>
      <c r="CK224" s="133"/>
      <c r="CL224" s="133"/>
      <c r="CM224" s="133"/>
      <c r="CN224" s="133"/>
      <c r="CO224" s="133"/>
      <c r="CP224" s="133"/>
      <c r="CQ224" s="133"/>
      <c r="CR224" s="133"/>
      <c r="CS224" s="133"/>
      <c r="CT224" s="133"/>
      <c r="CU224" s="133"/>
      <c r="CV224" s="133"/>
      <c r="CW224" s="133"/>
      <c r="CX224" s="133"/>
      <c r="CY224" s="133"/>
      <c r="CZ224" s="133"/>
      <c r="DA224" s="133"/>
      <c r="DB224" s="133"/>
      <c r="DC224" s="133"/>
      <c r="DD224" s="133"/>
      <c r="DE224" s="133"/>
      <c r="DF224" s="133"/>
      <c r="DG224" s="133"/>
      <c r="DH224" s="133"/>
      <c r="DI224" s="133"/>
      <c r="DJ224" s="133"/>
      <c r="DK224" s="133"/>
      <c r="DL224" s="133"/>
      <c r="DM224" s="133"/>
      <c r="DN224" s="133"/>
      <c r="DO224" s="133"/>
      <c r="DP224" s="133"/>
      <c r="DQ224" s="133"/>
      <c r="DR224" s="133"/>
      <c r="DS224" s="133"/>
      <c r="DT224" s="133"/>
      <c r="DU224" s="133"/>
      <c r="DV224" s="133"/>
      <c r="DW224" s="133"/>
      <c r="DX224" s="133"/>
      <c r="DY224" s="133"/>
      <c r="DZ224" s="133"/>
      <c r="EA224" s="133"/>
      <c r="EB224" s="133"/>
      <c r="EC224" s="133"/>
      <c r="ED224" s="133"/>
      <c r="EE224" s="133"/>
      <c r="EF224" s="133"/>
      <c r="EG224" s="133"/>
      <c r="EH224" s="133"/>
      <c r="EI224" s="133"/>
      <c r="EJ224" s="133"/>
      <c r="EK224" s="133"/>
      <c r="EL224" s="133"/>
      <c r="EM224" s="133"/>
      <c r="EN224" s="133"/>
      <c r="EO224" s="133"/>
      <c r="EP224" s="133"/>
      <c r="EQ224" s="133"/>
      <c r="ER224" s="133"/>
      <c r="ES224" s="133"/>
      <c r="ET224" s="133"/>
      <c r="EU224" s="133"/>
      <c r="EV224" s="133"/>
      <c r="EW224" s="133"/>
      <c r="EX224" s="133"/>
      <c r="EY224" s="133"/>
      <c r="EZ224" s="133"/>
      <c r="FA224" s="133"/>
      <c r="FB224" s="133"/>
      <c r="FC224" s="133"/>
      <c r="FD224" s="133"/>
      <c r="FE224" s="133"/>
      <c r="FF224" s="133"/>
      <c r="FG224" s="133"/>
      <c r="FH224" s="133"/>
      <c r="FI224" s="133"/>
      <c r="FJ224" s="133"/>
      <c r="FK224" s="133"/>
      <c r="FL224" s="133"/>
      <c r="FM224" s="133"/>
      <c r="FN224" s="133"/>
      <c r="FO224" s="133"/>
      <c r="FP224" s="133"/>
      <c r="FQ224" s="133"/>
      <c r="FR224" s="133"/>
      <c r="FS224" s="133"/>
      <c r="FT224" s="133"/>
      <c r="FU224" s="133"/>
      <c r="FV224" s="133"/>
      <c r="FW224" s="133"/>
      <c r="FX224" s="133"/>
      <c r="FY224" s="133"/>
      <c r="FZ224" s="133"/>
      <c r="GA224" s="133"/>
      <c r="GB224" s="133"/>
      <c r="GC224" s="133"/>
      <c r="GD224" s="133"/>
      <c r="GE224" s="133"/>
      <c r="GF224" s="133"/>
      <c r="GG224" s="133"/>
      <c r="GH224" s="133"/>
      <c r="GI224" s="133"/>
      <c r="GJ224" s="133"/>
      <c r="GK224" s="133"/>
      <c r="GL224" s="133"/>
      <c r="GM224" s="133"/>
      <c r="GN224" s="133"/>
      <c r="GO224" s="133"/>
      <c r="GP224" s="133"/>
      <c r="GQ224" s="133"/>
      <c r="GR224" s="133"/>
      <c r="GS224" s="133"/>
      <c r="GT224" s="133"/>
      <c r="GU224" s="133"/>
      <c r="GV224" s="133"/>
      <c r="GW224" s="133"/>
      <c r="GX224" s="133"/>
      <c r="GY224" s="133"/>
      <c r="GZ224" s="133"/>
      <c r="HA224" s="133"/>
      <c r="HB224" s="133"/>
    </row>
    <row r="225" spans="2:210" x14ac:dyDescent="0.25">
      <c r="B225" s="120"/>
      <c r="C225" s="114"/>
      <c r="D225"/>
      <c r="E225"/>
      <c r="F225" s="120"/>
      <c r="G225" s="114"/>
      <c r="H225"/>
      <c r="I225"/>
      <c r="J225" s="120"/>
      <c r="K225" s="114"/>
      <c r="L225"/>
      <c r="M225"/>
      <c r="N225" s="120"/>
      <c r="O225" s="114"/>
      <c r="P225"/>
      <c r="Q225"/>
      <c r="R225" s="120"/>
      <c r="S225" s="114"/>
      <c r="T225"/>
      <c r="U225"/>
      <c r="V225" s="120"/>
      <c r="W225" s="114"/>
      <c r="X225"/>
      <c r="Y225"/>
      <c r="AA225" s="140" t="str">
        <f t="shared" si="397"/>
        <v/>
      </c>
      <c r="AB225" s="141" t="str">
        <f t="shared" si="349"/>
        <v/>
      </c>
      <c r="AC225" s="142" t="e">
        <f t="shared" si="361"/>
        <v>#N/A</v>
      </c>
      <c r="AD225" s="142" t="e">
        <f t="shared" si="379"/>
        <v>#VALUE!</v>
      </c>
      <c r="AE225" s="134" t="str">
        <f t="shared" si="350"/>
        <v/>
      </c>
      <c r="AF225" s="140" t="str">
        <f t="shared" si="398"/>
        <v/>
      </c>
      <c r="AG225" s="141" t="str">
        <f t="shared" si="351"/>
        <v/>
      </c>
      <c r="AH225" s="142" t="e">
        <f t="shared" si="362"/>
        <v>#N/A</v>
      </c>
      <c r="AI225" s="142" t="e">
        <f t="shared" si="380"/>
        <v>#VALUE!</v>
      </c>
      <c r="AJ225" s="134" t="str">
        <f t="shared" si="352"/>
        <v/>
      </c>
      <c r="AK225" s="140" t="str">
        <f t="shared" si="399"/>
        <v/>
      </c>
      <c r="AL225" s="141" t="str">
        <f t="shared" si="353"/>
        <v/>
      </c>
      <c r="AM225" s="142" t="e">
        <f t="shared" si="363"/>
        <v>#N/A</v>
      </c>
      <c r="AN225" s="142" t="e">
        <f t="shared" si="381"/>
        <v>#VALUE!</v>
      </c>
      <c r="AO225" s="134" t="str">
        <f t="shared" si="354"/>
        <v/>
      </c>
      <c r="AP225" s="140" t="str">
        <f t="shared" si="400"/>
        <v/>
      </c>
      <c r="AQ225" s="141" t="str">
        <f t="shared" si="355"/>
        <v/>
      </c>
      <c r="AR225" s="142" t="e">
        <f t="shared" si="364"/>
        <v>#N/A</v>
      </c>
      <c r="AS225" s="142" t="e">
        <f t="shared" si="382"/>
        <v>#VALUE!</v>
      </c>
      <c r="AT225" s="134" t="str">
        <f t="shared" si="356"/>
        <v/>
      </c>
      <c r="AU225" s="140" t="str">
        <f t="shared" si="401"/>
        <v/>
      </c>
      <c r="AV225" s="141" t="str">
        <f t="shared" si="357"/>
        <v/>
      </c>
      <c r="AW225" s="142" t="e">
        <f t="shared" si="365"/>
        <v>#N/A</v>
      </c>
      <c r="AX225" s="142" t="e">
        <f t="shared" si="383"/>
        <v>#VALUE!</v>
      </c>
      <c r="AY225" s="134" t="str">
        <f t="shared" si="358"/>
        <v/>
      </c>
      <c r="AZ225" s="140" t="str">
        <f t="shared" si="402"/>
        <v/>
      </c>
      <c r="BA225" s="141" t="str">
        <f t="shared" si="359"/>
        <v/>
      </c>
      <c r="BB225" s="142" t="e">
        <f t="shared" si="366"/>
        <v>#N/A</v>
      </c>
      <c r="BC225" s="142" t="e">
        <f t="shared" si="384"/>
        <v>#VALUE!</v>
      </c>
      <c r="BD225" s="134" t="str">
        <f t="shared" si="360"/>
        <v/>
      </c>
      <c r="BF225" s="143" t="str">
        <f t="shared" si="367"/>
        <v/>
      </c>
      <c r="BG225" s="144" t="str">
        <f t="shared" si="368"/>
        <v/>
      </c>
      <c r="BH225" s="138" t="e">
        <f t="shared" si="391"/>
        <v>#N/A</v>
      </c>
      <c r="BI225" s="138" t="e">
        <f t="shared" si="391"/>
        <v>#N/A</v>
      </c>
      <c r="BJ225" s="138"/>
      <c r="BK225" s="143" t="str">
        <f t="shared" si="369"/>
        <v/>
      </c>
      <c r="BL225" s="144" t="str">
        <f t="shared" si="370"/>
        <v/>
      </c>
      <c r="BM225" s="138" t="e">
        <f t="shared" si="392"/>
        <v>#N/A</v>
      </c>
      <c r="BN225" s="138" t="e">
        <f t="shared" si="392"/>
        <v>#N/A</v>
      </c>
      <c r="BO225" s="138"/>
      <c r="BP225" s="143" t="str">
        <f t="shared" si="371"/>
        <v/>
      </c>
      <c r="BQ225" s="144" t="str">
        <f t="shared" si="372"/>
        <v/>
      </c>
      <c r="BR225" s="138" t="e">
        <f t="shared" si="393"/>
        <v>#N/A</v>
      </c>
      <c r="BS225" s="138" t="e">
        <f t="shared" si="393"/>
        <v>#N/A</v>
      </c>
      <c r="BT225" s="138"/>
      <c r="BU225" s="143" t="str">
        <f t="shared" si="373"/>
        <v/>
      </c>
      <c r="BV225" s="144" t="str">
        <f t="shared" si="374"/>
        <v/>
      </c>
      <c r="BW225" s="138" t="e">
        <f t="shared" si="394"/>
        <v>#N/A</v>
      </c>
      <c r="BX225" s="138" t="e">
        <f t="shared" si="394"/>
        <v>#N/A</v>
      </c>
      <c r="BY225" s="138"/>
      <c r="BZ225" s="143" t="str">
        <f t="shared" si="375"/>
        <v/>
      </c>
      <c r="CA225" s="144" t="str">
        <f t="shared" si="376"/>
        <v/>
      </c>
      <c r="CB225" s="138" t="e">
        <f t="shared" si="395"/>
        <v>#N/A</v>
      </c>
      <c r="CC225" s="138" t="e">
        <f t="shared" si="395"/>
        <v>#N/A</v>
      </c>
      <c r="CD225" s="138"/>
      <c r="CE225" s="143" t="str">
        <f t="shared" si="377"/>
        <v/>
      </c>
      <c r="CF225" s="144" t="str">
        <f t="shared" si="378"/>
        <v/>
      </c>
      <c r="CG225" s="138" t="e">
        <f t="shared" si="396"/>
        <v>#N/A</v>
      </c>
      <c r="CH225" s="138" t="e">
        <f t="shared" si="396"/>
        <v>#N/A</v>
      </c>
      <c r="CJ225" s="171"/>
      <c r="CK225" s="133"/>
      <c r="CL225" s="133"/>
      <c r="CM225" s="133"/>
      <c r="CN225" s="133"/>
      <c r="CO225" s="133"/>
      <c r="CP225" s="133"/>
      <c r="CQ225" s="133"/>
      <c r="CR225" s="133"/>
      <c r="CS225" s="133"/>
      <c r="CT225" s="133"/>
      <c r="CU225" s="133"/>
      <c r="CV225" s="133"/>
      <c r="CW225" s="133"/>
      <c r="CX225" s="133"/>
      <c r="CY225" s="133"/>
      <c r="CZ225" s="133"/>
      <c r="DA225" s="133"/>
      <c r="DB225" s="133"/>
      <c r="DC225" s="133"/>
      <c r="DD225" s="133"/>
      <c r="DE225" s="133"/>
      <c r="DF225" s="133"/>
      <c r="DG225" s="133"/>
      <c r="DH225" s="133"/>
      <c r="DI225" s="133"/>
      <c r="DJ225" s="133"/>
      <c r="DK225" s="133"/>
      <c r="DL225" s="133"/>
      <c r="DM225" s="133"/>
      <c r="DN225" s="133"/>
      <c r="DO225" s="133"/>
      <c r="DP225" s="133"/>
      <c r="DQ225" s="133"/>
      <c r="DR225" s="133"/>
      <c r="DS225" s="133"/>
      <c r="DT225" s="133"/>
      <c r="DU225" s="133"/>
      <c r="DV225" s="133"/>
      <c r="DW225" s="133"/>
      <c r="DX225" s="133"/>
      <c r="DY225" s="133"/>
      <c r="DZ225" s="133"/>
      <c r="EA225" s="133"/>
      <c r="EB225" s="133"/>
      <c r="EC225" s="133"/>
      <c r="ED225" s="133"/>
      <c r="EE225" s="133"/>
      <c r="EF225" s="133"/>
      <c r="EG225" s="133"/>
      <c r="EH225" s="133"/>
      <c r="EI225" s="133"/>
      <c r="EJ225" s="133"/>
      <c r="EK225" s="133"/>
      <c r="EL225" s="133"/>
      <c r="EM225" s="133"/>
      <c r="EN225" s="133"/>
      <c r="EO225" s="133"/>
      <c r="EP225" s="133"/>
      <c r="EQ225" s="133"/>
      <c r="ER225" s="133"/>
      <c r="ES225" s="133"/>
      <c r="ET225" s="133"/>
      <c r="EU225" s="133"/>
      <c r="EV225" s="133"/>
      <c r="EW225" s="133"/>
      <c r="EX225" s="133"/>
      <c r="EY225" s="133"/>
      <c r="EZ225" s="133"/>
      <c r="FA225" s="133"/>
      <c r="FB225" s="133"/>
      <c r="FC225" s="133"/>
      <c r="FD225" s="133"/>
      <c r="FE225" s="133"/>
      <c r="FF225" s="133"/>
      <c r="FG225" s="133"/>
      <c r="FH225" s="133"/>
      <c r="FI225" s="133"/>
      <c r="FJ225" s="133"/>
      <c r="FK225" s="133"/>
      <c r="FL225" s="133"/>
      <c r="FM225" s="133"/>
      <c r="FN225" s="133"/>
      <c r="FO225" s="133"/>
      <c r="FP225" s="133"/>
      <c r="FQ225" s="133"/>
      <c r="FR225" s="133"/>
      <c r="FS225" s="133"/>
      <c r="FT225" s="133"/>
      <c r="FU225" s="133"/>
      <c r="FV225" s="133"/>
      <c r="FW225" s="133"/>
      <c r="FX225" s="133"/>
      <c r="FY225" s="133"/>
      <c r="FZ225" s="133"/>
      <c r="GA225" s="133"/>
      <c r="GB225" s="133"/>
      <c r="GC225" s="133"/>
      <c r="GD225" s="133"/>
      <c r="GE225" s="133"/>
      <c r="GF225" s="133"/>
      <c r="GG225" s="133"/>
      <c r="GH225" s="133"/>
      <c r="GI225" s="133"/>
      <c r="GJ225" s="133"/>
      <c r="GK225" s="133"/>
      <c r="GL225" s="133"/>
      <c r="GM225" s="133"/>
      <c r="GN225" s="133"/>
      <c r="GO225" s="133"/>
      <c r="GP225" s="133"/>
      <c r="GQ225" s="133"/>
      <c r="GR225" s="133"/>
      <c r="GS225" s="133"/>
      <c r="GT225" s="133"/>
      <c r="GU225" s="133"/>
      <c r="GV225" s="133"/>
      <c r="GW225" s="133"/>
      <c r="GX225" s="133"/>
      <c r="GY225" s="133"/>
      <c r="GZ225" s="133"/>
      <c r="HA225" s="133"/>
      <c r="HB225" s="133"/>
    </row>
    <row r="226" spans="2:210" x14ac:dyDescent="0.25">
      <c r="B226" s="120"/>
      <c r="C226" s="114"/>
      <c r="D226"/>
      <c r="E226"/>
      <c r="F226" s="120"/>
      <c r="G226" s="114"/>
      <c r="H226"/>
      <c r="I226"/>
      <c r="J226" s="120"/>
      <c r="K226" s="114"/>
      <c r="L226"/>
      <c r="M226"/>
      <c r="N226" s="120"/>
      <c r="O226" s="114"/>
      <c r="P226"/>
      <c r="Q226"/>
      <c r="R226" s="120"/>
      <c r="S226" s="114"/>
      <c r="T226"/>
      <c r="U226"/>
      <c r="V226" s="120"/>
      <c r="W226" s="114"/>
      <c r="X226"/>
      <c r="Y226"/>
      <c r="AA226" s="140" t="str">
        <f t="shared" si="397"/>
        <v/>
      </c>
      <c r="AB226" s="141" t="str">
        <f t="shared" si="349"/>
        <v/>
      </c>
      <c r="AC226" s="142" t="e">
        <f t="shared" si="361"/>
        <v>#N/A</v>
      </c>
      <c r="AD226" s="142" t="e">
        <f t="shared" si="379"/>
        <v>#VALUE!</v>
      </c>
      <c r="AE226" s="134" t="str">
        <f t="shared" si="350"/>
        <v/>
      </c>
      <c r="AF226" s="140" t="str">
        <f t="shared" si="398"/>
        <v/>
      </c>
      <c r="AG226" s="141" t="str">
        <f t="shared" si="351"/>
        <v/>
      </c>
      <c r="AH226" s="142" t="e">
        <f t="shared" si="362"/>
        <v>#N/A</v>
      </c>
      <c r="AI226" s="142" t="e">
        <f t="shared" si="380"/>
        <v>#VALUE!</v>
      </c>
      <c r="AJ226" s="134" t="str">
        <f t="shared" si="352"/>
        <v/>
      </c>
      <c r="AK226" s="140" t="str">
        <f t="shared" si="399"/>
        <v/>
      </c>
      <c r="AL226" s="141" t="str">
        <f t="shared" si="353"/>
        <v/>
      </c>
      <c r="AM226" s="142" t="e">
        <f t="shared" si="363"/>
        <v>#N/A</v>
      </c>
      <c r="AN226" s="142" t="e">
        <f t="shared" si="381"/>
        <v>#VALUE!</v>
      </c>
      <c r="AO226" s="134" t="str">
        <f t="shared" si="354"/>
        <v/>
      </c>
      <c r="AP226" s="140" t="str">
        <f t="shared" si="400"/>
        <v/>
      </c>
      <c r="AQ226" s="141" t="str">
        <f t="shared" si="355"/>
        <v/>
      </c>
      <c r="AR226" s="142" t="e">
        <f t="shared" si="364"/>
        <v>#N/A</v>
      </c>
      <c r="AS226" s="142" t="e">
        <f t="shared" si="382"/>
        <v>#VALUE!</v>
      </c>
      <c r="AT226" s="134" t="str">
        <f t="shared" si="356"/>
        <v/>
      </c>
      <c r="AU226" s="140" t="str">
        <f t="shared" si="401"/>
        <v/>
      </c>
      <c r="AV226" s="141" t="str">
        <f t="shared" si="357"/>
        <v/>
      </c>
      <c r="AW226" s="142" t="e">
        <f t="shared" si="365"/>
        <v>#N/A</v>
      </c>
      <c r="AX226" s="142" t="e">
        <f t="shared" si="383"/>
        <v>#VALUE!</v>
      </c>
      <c r="AY226" s="134" t="str">
        <f t="shared" si="358"/>
        <v/>
      </c>
      <c r="AZ226" s="140" t="str">
        <f t="shared" si="402"/>
        <v/>
      </c>
      <c r="BA226" s="141" t="str">
        <f t="shared" si="359"/>
        <v/>
      </c>
      <c r="BB226" s="142" t="e">
        <f t="shared" si="366"/>
        <v>#N/A</v>
      </c>
      <c r="BC226" s="142" t="e">
        <f t="shared" si="384"/>
        <v>#VALUE!</v>
      </c>
      <c r="BD226" s="134" t="str">
        <f t="shared" si="360"/>
        <v/>
      </c>
      <c r="BF226" s="143" t="str">
        <f t="shared" si="367"/>
        <v/>
      </c>
      <c r="BG226" s="144" t="str">
        <f t="shared" si="368"/>
        <v/>
      </c>
      <c r="BH226" s="138" t="e">
        <f t="shared" si="391"/>
        <v>#N/A</v>
      </c>
      <c r="BI226" s="138" t="e">
        <f t="shared" si="391"/>
        <v>#N/A</v>
      </c>
      <c r="BJ226" s="138"/>
      <c r="BK226" s="143" t="str">
        <f t="shared" si="369"/>
        <v/>
      </c>
      <c r="BL226" s="144" t="str">
        <f t="shared" si="370"/>
        <v/>
      </c>
      <c r="BM226" s="138" t="e">
        <f t="shared" si="392"/>
        <v>#N/A</v>
      </c>
      <c r="BN226" s="138" t="e">
        <f t="shared" si="392"/>
        <v>#N/A</v>
      </c>
      <c r="BO226" s="138"/>
      <c r="BP226" s="143" t="str">
        <f t="shared" si="371"/>
        <v/>
      </c>
      <c r="BQ226" s="144" t="str">
        <f t="shared" si="372"/>
        <v/>
      </c>
      <c r="BR226" s="138" t="e">
        <f t="shared" si="393"/>
        <v>#N/A</v>
      </c>
      <c r="BS226" s="138" t="e">
        <f t="shared" si="393"/>
        <v>#N/A</v>
      </c>
      <c r="BT226" s="138"/>
      <c r="BU226" s="143" t="str">
        <f t="shared" si="373"/>
        <v/>
      </c>
      <c r="BV226" s="144" t="str">
        <f t="shared" si="374"/>
        <v/>
      </c>
      <c r="BW226" s="138" t="e">
        <f t="shared" si="394"/>
        <v>#N/A</v>
      </c>
      <c r="BX226" s="138" t="e">
        <f t="shared" si="394"/>
        <v>#N/A</v>
      </c>
      <c r="BY226" s="138"/>
      <c r="BZ226" s="143" t="str">
        <f t="shared" si="375"/>
        <v/>
      </c>
      <c r="CA226" s="144" t="str">
        <f t="shared" si="376"/>
        <v/>
      </c>
      <c r="CB226" s="138" t="e">
        <f t="shared" si="395"/>
        <v>#N/A</v>
      </c>
      <c r="CC226" s="138" t="e">
        <f t="shared" si="395"/>
        <v>#N/A</v>
      </c>
      <c r="CD226" s="138"/>
      <c r="CE226" s="143" t="str">
        <f t="shared" si="377"/>
        <v/>
      </c>
      <c r="CF226" s="144" t="str">
        <f t="shared" si="378"/>
        <v/>
      </c>
      <c r="CG226" s="138" t="e">
        <f t="shared" si="396"/>
        <v>#N/A</v>
      </c>
      <c r="CH226" s="138" t="e">
        <f t="shared" si="396"/>
        <v>#N/A</v>
      </c>
      <c r="CJ226" s="171"/>
      <c r="CK226" s="133"/>
      <c r="CL226" s="133"/>
      <c r="CM226" s="133"/>
      <c r="CN226" s="133"/>
      <c r="CO226" s="133"/>
      <c r="CP226" s="133"/>
      <c r="CQ226" s="133"/>
      <c r="CR226" s="133"/>
      <c r="CS226" s="133"/>
      <c r="CT226" s="133"/>
      <c r="CU226" s="133"/>
      <c r="CV226" s="133"/>
      <c r="CW226" s="133"/>
      <c r="CX226" s="133"/>
      <c r="CY226" s="133"/>
      <c r="CZ226" s="133"/>
      <c r="DA226" s="133"/>
      <c r="DB226" s="133"/>
      <c r="DC226" s="133"/>
      <c r="DD226" s="133"/>
      <c r="DE226" s="133"/>
      <c r="DF226" s="133"/>
      <c r="DG226" s="133"/>
      <c r="DH226" s="133"/>
      <c r="DI226" s="133"/>
      <c r="DJ226" s="133"/>
      <c r="DK226" s="133"/>
      <c r="DL226" s="133"/>
      <c r="DM226" s="133"/>
      <c r="DN226" s="133"/>
      <c r="DO226" s="133"/>
      <c r="DP226" s="133"/>
      <c r="DQ226" s="133"/>
      <c r="DR226" s="133"/>
      <c r="DS226" s="133"/>
      <c r="DT226" s="133"/>
      <c r="DU226" s="133"/>
      <c r="DV226" s="133"/>
      <c r="DW226" s="133"/>
      <c r="DX226" s="133"/>
      <c r="DY226" s="133"/>
      <c r="DZ226" s="133"/>
      <c r="EA226" s="133"/>
      <c r="EB226" s="133"/>
      <c r="EC226" s="133"/>
      <c r="ED226" s="133"/>
      <c r="EE226" s="133"/>
      <c r="EF226" s="133"/>
      <c r="EG226" s="133"/>
      <c r="EH226" s="133"/>
      <c r="EI226" s="133"/>
      <c r="EJ226" s="133"/>
      <c r="EK226" s="133"/>
      <c r="EL226" s="133"/>
      <c r="EM226" s="133"/>
      <c r="EN226" s="133"/>
      <c r="EO226" s="133"/>
      <c r="EP226" s="133"/>
      <c r="EQ226" s="133"/>
      <c r="ER226" s="133"/>
      <c r="ES226" s="133"/>
      <c r="ET226" s="133"/>
      <c r="EU226" s="133"/>
      <c r="EV226" s="133"/>
      <c r="EW226" s="133"/>
      <c r="EX226" s="133"/>
      <c r="EY226" s="133"/>
      <c r="EZ226" s="133"/>
      <c r="FA226" s="133"/>
      <c r="FB226" s="133"/>
      <c r="FC226" s="133"/>
      <c r="FD226" s="133"/>
      <c r="FE226" s="133"/>
      <c r="FF226" s="133"/>
      <c r="FG226" s="133"/>
      <c r="FH226" s="133"/>
      <c r="FI226" s="133"/>
      <c r="FJ226" s="133"/>
      <c r="FK226" s="133"/>
      <c r="FL226" s="133"/>
      <c r="FM226" s="133"/>
      <c r="FN226" s="133"/>
      <c r="FO226" s="133"/>
      <c r="FP226" s="133"/>
      <c r="FQ226" s="133"/>
      <c r="FR226" s="133"/>
      <c r="FS226" s="133"/>
      <c r="FT226" s="133"/>
      <c r="FU226" s="133"/>
      <c r="FV226" s="133"/>
      <c r="FW226" s="133"/>
      <c r="FX226" s="133"/>
      <c r="FY226" s="133"/>
      <c r="FZ226" s="133"/>
      <c r="GA226" s="133"/>
      <c r="GB226" s="133"/>
      <c r="GC226" s="133"/>
      <c r="GD226" s="133"/>
      <c r="GE226" s="133"/>
      <c r="GF226" s="133"/>
      <c r="GG226" s="133"/>
      <c r="GH226" s="133"/>
      <c r="GI226" s="133"/>
      <c r="GJ226" s="133"/>
      <c r="GK226" s="133"/>
      <c r="GL226" s="133"/>
      <c r="GM226" s="133"/>
      <c r="GN226" s="133"/>
      <c r="GO226" s="133"/>
      <c r="GP226" s="133"/>
      <c r="GQ226" s="133"/>
      <c r="GR226" s="133"/>
      <c r="GS226" s="133"/>
      <c r="GT226" s="133"/>
      <c r="GU226" s="133"/>
      <c r="GV226" s="133"/>
      <c r="GW226" s="133"/>
      <c r="GX226" s="133"/>
      <c r="GY226" s="133"/>
      <c r="GZ226" s="133"/>
      <c r="HA226" s="133"/>
      <c r="HB226" s="133"/>
    </row>
    <row r="227" spans="2:210" x14ac:dyDescent="0.25">
      <c r="B227" s="120"/>
      <c r="C227" s="114"/>
      <c r="D227"/>
      <c r="E227"/>
      <c r="F227" s="120"/>
      <c r="G227" s="114"/>
      <c r="H227"/>
      <c r="I227"/>
      <c r="J227" s="120"/>
      <c r="K227" s="114"/>
      <c r="L227"/>
      <c r="M227"/>
      <c r="N227" s="120"/>
      <c r="O227" s="114"/>
      <c r="P227"/>
      <c r="Q227"/>
      <c r="R227" s="120"/>
      <c r="S227" s="114"/>
      <c r="T227"/>
      <c r="U227"/>
      <c r="V227" s="120"/>
      <c r="W227" s="114"/>
      <c r="X227"/>
      <c r="Y227"/>
      <c r="AA227" s="140" t="str">
        <f t="shared" si="397"/>
        <v/>
      </c>
      <c r="AB227" s="141" t="str">
        <f t="shared" si="349"/>
        <v/>
      </c>
      <c r="AC227" s="142" t="e">
        <f t="shared" si="361"/>
        <v>#N/A</v>
      </c>
      <c r="AD227" s="142" t="e">
        <f t="shared" si="379"/>
        <v>#VALUE!</v>
      </c>
      <c r="AE227" s="134" t="str">
        <f t="shared" si="350"/>
        <v/>
      </c>
      <c r="AF227" s="140" t="str">
        <f t="shared" si="398"/>
        <v/>
      </c>
      <c r="AG227" s="141" t="str">
        <f t="shared" si="351"/>
        <v/>
      </c>
      <c r="AH227" s="142" t="e">
        <f t="shared" si="362"/>
        <v>#N/A</v>
      </c>
      <c r="AI227" s="142" t="e">
        <f t="shared" si="380"/>
        <v>#VALUE!</v>
      </c>
      <c r="AJ227" s="134" t="str">
        <f t="shared" si="352"/>
        <v/>
      </c>
      <c r="AK227" s="140" t="str">
        <f t="shared" si="399"/>
        <v/>
      </c>
      <c r="AL227" s="141" t="str">
        <f t="shared" si="353"/>
        <v/>
      </c>
      <c r="AM227" s="142" t="e">
        <f t="shared" si="363"/>
        <v>#N/A</v>
      </c>
      <c r="AN227" s="142" t="e">
        <f t="shared" si="381"/>
        <v>#VALUE!</v>
      </c>
      <c r="AO227" s="134" t="str">
        <f t="shared" si="354"/>
        <v/>
      </c>
      <c r="AP227" s="140" t="str">
        <f t="shared" si="400"/>
        <v/>
      </c>
      <c r="AQ227" s="141" t="str">
        <f t="shared" si="355"/>
        <v/>
      </c>
      <c r="AR227" s="142" t="e">
        <f t="shared" si="364"/>
        <v>#N/A</v>
      </c>
      <c r="AS227" s="142" t="e">
        <f t="shared" si="382"/>
        <v>#VALUE!</v>
      </c>
      <c r="AT227" s="134" t="str">
        <f t="shared" si="356"/>
        <v/>
      </c>
      <c r="AU227" s="140" t="str">
        <f t="shared" si="401"/>
        <v/>
      </c>
      <c r="AV227" s="141" t="str">
        <f t="shared" si="357"/>
        <v/>
      </c>
      <c r="AW227" s="142" t="e">
        <f t="shared" si="365"/>
        <v>#N/A</v>
      </c>
      <c r="AX227" s="142" t="e">
        <f t="shared" si="383"/>
        <v>#VALUE!</v>
      </c>
      <c r="AY227" s="134" t="str">
        <f t="shared" si="358"/>
        <v/>
      </c>
      <c r="AZ227" s="140" t="str">
        <f t="shared" si="402"/>
        <v/>
      </c>
      <c r="BA227" s="141" t="str">
        <f t="shared" si="359"/>
        <v/>
      </c>
      <c r="BB227" s="142" t="e">
        <f t="shared" si="366"/>
        <v>#N/A</v>
      </c>
      <c r="BC227" s="142" t="e">
        <f t="shared" si="384"/>
        <v>#VALUE!</v>
      </c>
      <c r="BD227" s="134" t="str">
        <f t="shared" si="360"/>
        <v/>
      </c>
      <c r="BF227" s="143" t="str">
        <f t="shared" si="367"/>
        <v/>
      </c>
      <c r="BG227" s="144" t="str">
        <f t="shared" si="368"/>
        <v/>
      </c>
      <c r="BH227" s="138" t="e">
        <f t="shared" si="391"/>
        <v>#N/A</v>
      </c>
      <c r="BI227" s="138" t="e">
        <f t="shared" si="391"/>
        <v>#N/A</v>
      </c>
      <c r="BJ227" s="138"/>
      <c r="BK227" s="143" t="str">
        <f t="shared" si="369"/>
        <v/>
      </c>
      <c r="BL227" s="144" t="str">
        <f t="shared" si="370"/>
        <v/>
      </c>
      <c r="BM227" s="138" t="e">
        <f t="shared" si="392"/>
        <v>#N/A</v>
      </c>
      <c r="BN227" s="138" t="e">
        <f t="shared" si="392"/>
        <v>#N/A</v>
      </c>
      <c r="BO227" s="138"/>
      <c r="BP227" s="143" t="str">
        <f t="shared" si="371"/>
        <v/>
      </c>
      <c r="BQ227" s="144" t="str">
        <f t="shared" si="372"/>
        <v/>
      </c>
      <c r="BR227" s="138" t="e">
        <f t="shared" si="393"/>
        <v>#N/A</v>
      </c>
      <c r="BS227" s="138" t="e">
        <f t="shared" si="393"/>
        <v>#N/A</v>
      </c>
      <c r="BT227" s="138"/>
      <c r="BU227" s="143" t="str">
        <f t="shared" si="373"/>
        <v/>
      </c>
      <c r="BV227" s="144" t="str">
        <f t="shared" si="374"/>
        <v/>
      </c>
      <c r="BW227" s="138" t="e">
        <f t="shared" si="394"/>
        <v>#N/A</v>
      </c>
      <c r="BX227" s="138" t="e">
        <f t="shared" si="394"/>
        <v>#N/A</v>
      </c>
      <c r="BY227" s="138"/>
      <c r="BZ227" s="143" t="str">
        <f t="shared" si="375"/>
        <v/>
      </c>
      <c r="CA227" s="144" t="str">
        <f t="shared" si="376"/>
        <v/>
      </c>
      <c r="CB227" s="138" t="e">
        <f t="shared" si="395"/>
        <v>#N/A</v>
      </c>
      <c r="CC227" s="138" t="e">
        <f t="shared" si="395"/>
        <v>#N/A</v>
      </c>
      <c r="CD227" s="138"/>
      <c r="CE227" s="143" t="str">
        <f t="shared" si="377"/>
        <v/>
      </c>
      <c r="CF227" s="144" t="str">
        <f t="shared" si="378"/>
        <v/>
      </c>
      <c r="CG227" s="138" t="e">
        <f t="shared" si="396"/>
        <v>#N/A</v>
      </c>
      <c r="CH227" s="138" t="e">
        <f t="shared" si="396"/>
        <v>#N/A</v>
      </c>
      <c r="CJ227" s="171"/>
      <c r="CK227" s="133"/>
      <c r="CL227" s="133"/>
      <c r="CM227" s="133"/>
      <c r="CN227" s="133"/>
      <c r="CO227" s="133"/>
      <c r="CP227" s="133"/>
      <c r="CQ227" s="133"/>
      <c r="CR227" s="133"/>
      <c r="CS227" s="133"/>
      <c r="CT227" s="133"/>
      <c r="CU227" s="133"/>
      <c r="CV227" s="133"/>
      <c r="CW227" s="133"/>
      <c r="CX227" s="133"/>
      <c r="CY227" s="133"/>
      <c r="CZ227" s="133"/>
      <c r="DA227" s="133"/>
      <c r="DB227" s="133"/>
      <c r="DC227" s="133"/>
      <c r="DD227" s="133"/>
      <c r="DE227" s="133"/>
      <c r="DF227" s="133"/>
      <c r="DG227" s="133"/>
      <c r="DH227" s="133"/>
      <c r="DI227" s="133"/>
      <c r="DJ227" s="133"/>
      <c r="DK227" s="133"/>
      <c r="DL227" s="133"/>
      <c r="DM227" s="133"/>
      <c r="DN227" s="133"/>
      <c r="DO227" s="133"/>
      <c r="DP227" s="133"/>
      <c r="DQ227" s="133"/>
      <c r="DR227" s="133"/>
      <c r="DS227" s="133"/>
      <c r="DT227" s="133"/>
      <c r="DU227" s="133"/>
      <c r="DV227" s="133"/>
      <c r="DW227" s="133"/>
      <c r="DX227" s="133"/>
      <c r="DY227" s="133"/>
      <c r="DZ227" s="133"/>
      <c r="EA227" s="133"/>
      <c r="EB227" s="133"/>
      <c r="EC227" s="133"/>
      <c r="ED227" s="133"/>
      <c r="EE227" s="133"/>
      <c r="EF227" s="133"/>
      <c r="EG227" s="133"/>
      <c r="EH227" s="133"/>
      <c r="EI227" s="133"/>
      <c r="EJ227" s="133"/>
      <c r="EK227" s="133"/>
      <c r="EL227" s="133"/>
      <c r="EM227" s="133"/>
      <c r="EN227" s="133"/>
      <c r="EO227" s="133"/>
      <c r="EP227" s="133"/>
      <c r="EQ227" s="133"/>
      <c r="ER227" s="133"/>
      <c r="ES227" s="133"/>
      <c r="ET227" s="133"/>
      <c r="EU227" s="133"/>
      <c r="EV227" s="133"/>
      <c r="EW227" s="133"/>
      <c r="EX227" s="133"/>
      <c r="EY227" s="133"/>
      <c r="EZ227" s="133"/>
      <c r="FA227" s="133"/>
      <c r="FB227" s="133"/>
      <c r="FC227" s="133"/>
      <c r="FD227" s="133"/>
      <c r="FE227" s="133"/>
      <c r="FF227" s="133"/>
      <c r="FG227" s="133"/>
      <c r="FH227" s="133"/>
      <c r="FI227" s="133"/>
      <c r="FJ227" s="133"/>
      <c r="FK227" s="133"/>
      <c r="FL227" s="133"/>
      <c r="FM227" s="133"/>
      <c r="FN227" s="133"/>
      <c r="FO227" s="133"/>
      <c r="FP227" s="133"/>
      <c r="FQ227" s="133"/>
      <c r="FR227" s="133"/>
      <c r="FS227" s="133"/>
      <c r="FT227" s="133"/>
      <c r="FU227" s="133"/>
      <c r="FV227" s="133"/>
      <c r="FW227" s="133"/>
      <c r="FX227" s="133"/>
      <c r="FY227" s="133"/>
      <c r="FZ227" s="133"/>
      <c r="GA227" s="133"/>
      <c r="GB227" s="133"/>
      <c r="GC227" s="133"/>
      <c r="GD227" s="133"/>
      <c r="GE227" s="133"/>
      <c r="GF227" s="133"/>
      <c r="GG227" s="133"/>
      <c r="GH227" s="133"/>
      <c r="GI227" s="133"/>
      <c r="GJ227" s="133"/>
      <c r="GK227" s="133"/>
      <c r="GL227" s="133"/>
      <c r="GM227" s="133"/>
      <c r="GN227" s="133"/>
      <c r="GO227" s="133"/>
      <c r="GP227" s="133"/>
      <c r="GQ227" s="133"/>
      <c r="GR227" s="133"/>
      <c r="GS227" s="133"/>
      <c r="GT227" s="133"/>
      <c r="GU227" s="133"/>
      <c r="GV227" s="133"/>
      <c r="GW227" s="133"/>
      <c r="GX227" s="133"/>
      <c r="GY227" s="133"/>
      <c r="GZ227" s="133"/>
      <c r="HA227" s="133"/>
      <c r="HB227" s="133"/>
    </row>
    <row r="228" spans="2:210" x14ac:dyDescent="0.25">
      <c r="B228" s="120"/>
      <c r="C228" s="114"/>
      <c r="D228"/>
      <c r="E228"/>
      <c r="F228" s="120"/>
      <c r="G228" s="114"/>
      <c r="H228"/>
      <c r="I228"/>
      <c r="J228" s="120"/>
      <c r="K228" s="114"/>
      <c r="L228"/>
      <c r="M228"/>
      <c r="N228" s="120"/>
      <c r="O228" s="114"/>
      <c r="P228"/>
      <c r="Q228"/>
      <c r="R228" s="120"/>
      <c r="S228" s="114"/>
      <c r="T228"/>
      <c r="U228"/>
      <c r="V228" s="120"/>
      <c r="W228" s="114"/>
      <c r="X228"/>
      <c r="Y228"/>
      <c r="AA228" s="140" t="str">
        <f t="shared" si="397"/>
        <v/>
      </c>
      <c r="AB228" s="141" t="str">
        <f t="shared" si="349"/>
        <v/>
      </c>
      <c r="AC228" s="142" t="e">
        <f t="shared" si="361"/>
        <v>#N/A</v>
      </c>
      <c r="AD228" s="142" t="e">
        <f t="shared" si="379"/>
        <v>#VALUE!</v>
      </c>
      <c r="AE228" s="134" t="str">
        <f t="shared" si="350"/>
        <v/>
      </c>
      <c r="AF228" s="140" t="str">
        <f t="shared" si="398"/>
        <v/>
      </c>
      <c r="AG228" s="141" t="str">
        <f t="shared" si="351"/>
        <v/>
      </c>
      <c r="AH228" s="142" t="e">
        <f t="shared" si="362"/>
        <v>#N/A</v>
      </c>
      <c r="AI228" s="142" t="e">
        <f t="shared" si="380"/>
        <v>#VALUE!</v>
      </c>
      <c r="AJ228" s="134" t="str">
        <f t="shared" si="352"/>
        <v/>
      </c>
      <c r="AK228" s="140" t="str">
        <f t="shared" si="399"/>
        <v/>
      </c>
      <c r="AL228" s="141" t="str">
        <f t="shared" si="353"/>
        <v/>
      </c>
      <c r="AM228" s="142" t="e">
        <f t="shared" si="363"/>
        <v>#N/A</v>
      </c>
      <c r="AN228" s="142" t="e">
        <f t="shared" si="381"/>
        <v>#VALUE!</v>
      </c>
      <c r="AO228" s="134" t="str">
        <f t="shared" si="354"/>
        <v/>
      </c>
      <c r="AP228" s="140" t="str">
        <f t="shared" si="400"/>
        <v/>
      </c>
      <c r="AQ228" s="141" t="str">
        <f t="shared" si="355"/>
        <v/>
      </c>
      <c r="AR228" s="142" t="e">
        <f t="shared" si="364"/>
        <v>#N/A</v>
      </c>
      <c r="AS228" s="142" t="e">
        <f t="shared" si="382"/>
        <v>#VALUE!</v>
      </c>
      <c r="AT228" s="134" t="str">
        <f t="shared" si="356"/>
        <v/>
      </c>
      <c r="AU228" s="140" t="str">
        <f t="shared" si="401"/>
        <v/>
      </c>
      <c r="AV228" s="141" t="str">
        <f t="shared" si="357"/>
        <v/>
      </c>
      <c r="AW228" s="142" t="e">
        <f t="shared" si="365"/>
        <v>#N/A</v>
      </c>
      <c r="AX228" s="142" t="e">
        <f t="shared" si="383"/>
        <v>#VALUE!</v>
      </c>
      <c r="AY228" s="134" t="str">
        <f t="shared" si="358"/>
        <v/>
      </c>
      <c r="AZ228" s="140" t="str">
        <f t="shared" si="402"/>
        <v/>
      </c>
      <c r="BA228" s="141" t="str">
        <f t="shared" si="359"/>
        <v/>
      </c>
      <c r="BB228" s="142" t="e">
        <f t="shared" si="366"/>
        <v>#N/A</v>
      </c>
      <c r="BC228" s="142" t="e">
        <f t="shared" si="384"/>
        <v>#VALUE!</v>
      </c>
      <c r="BD228" s="134" t="str">
        <f t="shared" si="360"/>
        <v/>
      </c>
      <c r="BF228" s="143" t="str">
        <f t="shared" si="367"/>
        <v/>
      </c>
      <c r="BG228" s="144" t="str">
        <f t="shared" si="368"/>
        <v/>
      </c>
      <c r="BH228" s="138" t="e">
        <f t="shared" si="391"/>
        <v>#N/A</v>
      </c>
      <c r="BI228" s="138" t="e">
        <f t="shared" si="391"/>
        <v>#N/A</v>
      </c>
      <c r="BJ228" s="138"/>
      <c r="BK228" s="143" t="str">
        <f t="shared" si="369"/>
        <v/>
      </c>
      <c r="BL228" s="144" t="str">
        <f t="shared" si="370"/>
        <v/>
      </c>
      <c r="BM228" s="138" t="e">
        <f t="shared" si="392"/>
        <v>#N/A</v>
      </c>
      <c r="BN228" s="138" t="e">
        <f t="shared" si="392"/>
        <v>#N/A</v>
      </c>
      <c r="BO228" s="138"/>
      <c r="BP228" s="143" t="str">
        <f t="shared" si="371"/>
        <v/>
      </c>
      <c r="BQ228" s="144" t="str">
        <f t="shared" si="372"/>
        <v/>
      </c>
      <c r="BR228" s="138" t="e">
        <f t="shared" si="393"/>
        <v>#N/A</v>
      </c>
      <c r="BS228" s="138" t="e">
        <f t="shared" si="393"/>
        <v>#N/A</v>
      </c>
      <c r="BT228" s="138"/>
      <c r="BU228" s="143" t="str">
        <f t="shared" si="373"/>
        <v/>
      </c>
      <c r="BV228" s="144" t="str">
        <f t="shared" si="374"/>
        <v/>
      </c>
      <c r="BW228" s="138" t="e">
        <f t="shared" si="394"/>
        <v>#N/A</v>
      </c>
      <c r="BX228" s="138" t="e">
        <f t="shared" si="394"/>
        <v>#N/A</v>
      </c>
      <c r="BY228" s="138"/>
      <c r="BZ228" s="143" t="str">
        <f t="shared" si="375"/>
        <v/>
      </c>
      <c r="CA228" s="144" t="str">
        <f t="shared" si="376"/>
        <v/>
      </c>
      <c r="CB228" s="138" t="e">
        <f t="shared" si="395"/>
        <v>#N/A</v>
      </c>
      <c r="CC228" s="138" t="e">
        <f t="shared" si="395"/>
        <v>#N/A</v>
      </c>
      <c r="CD228" s="138"/>
      <c r="CE228" s="143" t="str">
        <f t="shared" si="377"/>
        <v/>
      </c>
      <c r="CF228" s="144" t="str">
        <f t="shared" si="378"/>
        <v/>
      </c>
      <c r="CG228" s="138" t="e">
        <f t="shared" si="396"/>
        <v>#N/A</v>
      </c>
      <c r="CH228" s="138" t="e">
        <f t="shared" si="396"/>
        <v>#N/A</v>
      </c>
      <c r="CJ228" s="171"/>
      <c r="CK228" s="133"/>
      <c r="CL228" s="133"/>
      <c r="CM228" s="133"/>
      <c r="CN228" s="133"/>
      <c r="CO228" s="133"/>
      <c r="CP228" s="133"/>
      <c r="CQ228" s="133"/>
      <c r="CR228" s="133"/>
      <c r="CS228" s="133"/>
      <c r="CT228" s="133"/>
      <c r="CU228" s="133"/>
      <c r="CV228" s="133"/>
      <c r="CW228" s="133"/>
      <c r="CX228" s="133"/>
      <c r="CY228" s="133"/>
      <c r="CZ228" s="133"/>
      <c r="DA228" s="133"/>
      <c r="DB228" s="133"/>
      <c r="DC228" s="133"/>
      <c r="DD228" s="133"/>
      <c r="DE228" s="133"/>
      <c r="DF228" s="133"/>
      <c r="DG228" s="133"/>
      <c r="DH228" s="133"/>
      <c r="DI228" s="133"/>
      <c r="DJ228" s="133"/>
      <c r="DK228" s="133"/>
      <c r="DL228" s="133"/>
      <c r="DM228" s="133"/>
      <c r="DN228" s="133"/>
      <c r="DO228" s="133"/>
      <c r="DP228" s="133"/>
      <c r="DQ228" s="133"/>
      <c r="DR228" s="133"/>
      <c r="DS228" s="133"/>
      <c r="DT228" s="133"/>
      <c r="DU228" s="133"/>
      <c r="DV228" s="133"/>
      <c r="DW228" s="133"/>
      <c r="DX228" s="133"/>
      <c r="DY228" s="133"/>
      <c r="DZ228" s="133"/>
      <c r="EA228" s="133"/>
      <c r="EB228" s="133"/>
      <c r="EC228" s="133"/>
      <c r="ED228" s="133"/>
      <c r="EE228" s="133"/>
      <c r="EF228" s="133"/>
      <c r="EG228" s="133"/>
      <c r="EH228" s="133"/>
      <c r="EI228" s="133"/>
      <c r="EJ228" s="133"/>
      <c r="EK228" s="133"/>
      <c r="EL228" s="133"/>
      <c r="EM228" s="133"/>
      <c r="EN228" s="133"/>
      <c r="EO228" s="133"/>
      <c r="EP228" s="133"/>
      <c r="EQ228" s="133"/>
      <c r="ER228" s="133"/>
      <c r="ES228" s="133"/>
      <c r="ET228" s="133"/>
      <c r="EU228" s="133"/>
      <c r="EV228" s="133"/>
      <c r="EW228" s="133"/>
      <c r="EX228" s="133"/>
      <c r="EY228" s="133"/>
      <c r="EZ228" s="133"/>
      <c r="FA228" s="133"/>
      <c r="FB228" s="133"/>
      <c r="FC228" s="133"/>
      <c r="FD228" s="133"/>
      <c r="FE228" s="133"/>
      <c r="FF228" s="133"/>
      <c r="FG228" s="133"/>
      <c r="FH228" s="133"/>
      <c r="FI228" s="133"/>
      <c r="FJ228" s="133"/>
      <c r="FK228" s="133"/>
      <c r="FL228" s="133"/>
      <c r="FM228" s="133"/>
      <c r="FN228" s="133"/>
      <c r="FO228" s="133"/>
      <c r="FP228" s="133"/>
      <c r="FQ228" s="133"/>
      <c r="FR228" s="133"/>
      <c r="FS228" s="133"/>
      <c r="FT228" s="133"/>
      <c r="FU228" s="133"/>
      <c r="FV228" s="133"/>
      <c r="FW228" s="133"/>
      <c r="FX228" s="133"/>
      <c r="FY228" s="133"/>
      <c r="FZ228" s="133"/>
      <c r="GA228" s="133"/>
      <c r="GB228" s="133"/>
      <c r="GC228" s="133"/>
      <c r="GD228" s="133"/>
      <c r="GE228" s="133"/>
      <c r="GF228" s="133"/>
      <c r="GG228" s="133"/>
      <c r="GH228" s="133"/>
      <c r="GI228" s="133"/>
      <c r="GJ228" s="133"/>
      <c r="GK228" s="133"/>
      <c r="GL228" s="133"/>
      <c r="GM228" s="133"/>
      <c r="GN228" s="133"/>
      <c r="GO228" s="133"/>
      <c r="GP228" s="133"/>
      <c r="GQ228" s="133"/>
      <c r="GR228" s="133"/>
      <c r="GS228" s="133"/>
      <c r="GT228" s="133"/>
      <c r="GU228" s="133"/>
      <c r="GV228" s="133"/>
      <c r="GW228" s="133"/>
      <c r="GX228" s="133"/>
      <c r="GY228" s="133"/>
      <c r="GZ228" s="133"/>
      <c r="HA228" s="133"/>
      <c r="HB228" s="133"/>
    </row>
    <row r="229" spans="2:210" x14ac:dyDescent="0.25">
      <c r="B229" s="120"/>
      <c r="C229" s="114"/>
      <c r="D229"/>
      <c r="E229"/>
      <c r="F229" s="120"/>
      <c r="G229" s="114"/>
      <c r="H229"/>
      <c r="I229"/>
      <c r="J229" s="120"/>
      <c r="K229" s="114"/>
      <c r="L229"/>
      <c r="M229"/>
      <c r="N229" s="120"/>
      <c r="O229" s="114"/>
      <c r="P229"/>
      <c r="Q229"/>
      <c r="R229" s="120"/>
      <c r="S229" s="114"/>
      <c r="T229"/>
      <c r="U229"/>
      <c r="V229" s="120"/>
      <c r="W229" s="114"/>
      <c r="X229"/>
      <c r="Y229"/>
      <c r="AA229" s="140" t="str">
        <f t="shared" si="397"/>
        <v/>
      </c>
      <c r="AB229" s="141" t="str">
        <f t="shared" si="349"/>
        <v/>
      </c>
      <c r="AC229" s="142" t="e">
        <f t="shared" si="361"/>
        <v>#N/A</v>
      </c>
      <c r="AD229" s="142" t="e">
        <f t="shared" si="379"/>
        <v>#VALUE!</v>
      </c>
      <c r="AE229" s="134" t="str">
        <f t="shared" si="350"/>
        <v/>
      </c>
      <c r="AF229" s="140" t="str">
        <f t="shared" si="398"/>
        <v/>
      </c>
      <c r="AG229" s="141" t="str">
        <f t="shared" si="351"/>
        <v/>
      </c>
      <c r="AH229" s="142" t="e">
        <f t="shared" si="362"/>
        <v>#N/A</v>
      </c>
      <c r="AI229" s="142" t="e">
        <f t="shared" si="380"/>
        <v>#VALUE!</v>
      </c>
      <c r="AJ229" s="134" t="str">
        <f t="shared" si="352"/>
        <v/>
      </c>
      <c r="AK229" s="140" t="str">
        <f t="shared" si="399"/>
        <v/>
      </c>
      <c r="AL229" s="141" t="str">
        <f t="shared" si="353"/>
        <v/>
      </c>
      <c r="AM229" s="142" t="e">
        <f t="shared" si="363"/>
        <v>#N/A</v>
      </c>
      <c r="AN229" s="142" t="e">
        <f t="shared" si="381"/>
        <v>#VALUE!</v>
      </c>
      <c r="AO229" s="134" t="str">
        <f t="shared" si="354"/>
        <v/>
      </c>
      <c r="AP229" s="140" t="str">
        <f t="shared" si="400"/>
        <v/>
      </c>
      <c r="AQ229" s="141" t="str">
        <f t="shared" si="355"/>
        <v/>
      </c>
      <c r="AR229" s="142" t="e">
        <f t="shared" si="364"/>
        <v>#N/A</v>
      </c>
      <c r="AS229" s="142" t="e">
        <f t="shared" si="382"/>
        <v>#VALUE!</v>
      </c>
      <c r="AT229" s="134" t="str">
        <f t="shared" si="356"/>
        <v/>
      </c>
      <c r="AU229" s="140" t="str">
        <f t="shared" si="401"/>
        <v/>
      </c>
      <c r="AV229" s="141" t="str">
        <f t="shared" si="357"/>
        <v/>
      </c>
      <c r="AW229" s="142" t="e">
        <f t="shared" si="365"/>
        <v>#N/A</v>
      </c>
      <c r="AX229" s="142" t="e">
        <f t="shared" si="383"/>
        <v>#VALUE!</v>
      </c>
      <c r="AY229" s="134" t="str">
        <f t="shared" si="358"/>
        <v/>
      </c>
      <c r="AZ229" s="140" t="str">
        <f t="shared" si="402"/>
        <v/>
      </c>
      <c r="BA229" s="141" t="str">
        <f t="shared" si="359"/>
        <v/>
      </c>
      <c r="BB229" s="142" t="e">
        <f t="shared" si="366"/>
        <v>#N/A</v>
      </c>
      <c r="BC229" s="142" t="e">
        <f t="shared" si="384"/>
        <v>#VALUE!</v>
      </c>
      <c r="BD229" s="134" t="str">
        <f t="shared" si="360"/>
        <v/>
      </c>
      <c r="BF229" s="143" t="str">
        <f t="shared" si="367"/>
        <v/>
      </c>
      <c r="BG229" s="144" t="str">
        <f t="shared" si="368"/>
        <v/>
      </c>
      <c r="BH229" s="138" t="e">
        <f t="shared" ref="BH229:BI244" si="403">IF(BF229="",BH228,BF229)</f>
        <v>#N/A</v>
      </c>
      <c r="BI229" s="138" t="e">
        <f t="shared" si="403"/>
        <v>#N/A</v>
      </c>
      <c r="BJ229" s="138"/>
      <c r="BK229" s="143" t="str">
        <f t="shared" si="369"/>
        <v/>
      </c>
      <c r="BL229" s="144" t="str">
        <f t="shared" si="370"/>
        <v/>
      </c>
      <c r="BM229" s="138" t="e">
        <f t="shared" ref="BM229:BN244" si="404">IF(BK229="",BM228,BK229)</f>
        <v>#N/A</v>
      </c>
      <c r="BN229" s="138" t="e">
        <f t="shared" si="404"/>
        <v>#N/A</v>
      </c>
      <c r="BO229" s="138"/>
      <c r="BP229" s="143" t="str">
        <f t="shared" si="371"/>
        <v/>
      </c>
      <c r="BQ229" s="144" t="str">
        <f t="shared" si="372"/>
        <v/>
      </c>
      <c r="BR229" s="138" t="e">
        <f t="shared" ref="BR229:BS244" si="405">IF(BP229="",BR228,BP229)</f>
        <v>#N/A</v>
      </c>
      <c r="BS229" s="138" t="e">
        <f t="shared" si="405"/>
        <v>#N/A</v>
      </c>
      <c r="BT229" s="138"/>
      <c r="BU229" s="143" t="str">
        <f t="shared" si="373"/>
        <v/>
      </c>
      <c r="BV229" s="144" t="str">
        <f t="shared" si="374"/>
        <v/>
      </c>
      <c r="BW229" s="138" t="e">
        <f t="shared" ref="BW229:BX244" si="406">IF(BU229="",BW228,BU229)</f>
        <v>#N/A</v>
      </c>
      <c r="BX229" s="138" t="e">
        <f t="shared" si="406"/>
        <v>#N/A</v>
      </c>
      <c r="BY229" s="138"/>
      <c r="BZ229" s="143" t="str">
        <f t="shared" si="375"/>
        <v/>
      </c>
      <c r="CA229" s="144" t="str">
        <f t="shared" si="376"/>
        <v/>
      </c>
      <c r="CB229" s="138" t="e">
        <f t="shared" ref="CB229:CC244" si="407">IF(BZ229="",CB228,BZ229)</f>
        <v>#N/A</v>
      </c>
      <c r="CC229" s="138" t="e">
        <f t="shared" si="407"/>
        <v>#N/A</v>
      </c>
      <c r="CD229" s="138"/>
      <c r="CE229" s="143" t="str">
        <f t="shared" si="377"/>
        <v/>
      </c>
      <c r="CF229" s="144" t="str">
        <f t="shared" si="378"/>
        <v/>
      </c>
      <c r="CG229" s="138" t="e">
        <f t="shared" ref="CG229:CH244" si="408">IF(CE229="",CG228,CE229)</f>
        <v>#N/A</v>
      </c>
      <c r="CH229" s="138" t="e">
        <f t="shared" si="408"/>
        <v>#N/A</v>
      </c>
      <c r="CJ229" s="171"/>
      <c r="CK229" s="133"/>
      <c r="CL229" s="133"/>
      <c r="CM229" s="133"/>
      <c r="CN229" s="133"/>
      <c r="CO229" s="133"/>
      <c r="CP229" s="133"/>
      <c r="CQ229" s="133"/>
      <c r="CR229" s="133"/>
      <c r="CS229" s="133"/>
      <c r="CT229" s="133"/>
      <c r="CU229" s="133"/>
      <c r="CV229" s="133"/>
      <c r="CW229" s="133"/>
      <c r="CX229" s="133"/>
      <c r="CY229" s="133"/>
      <c r="CZ229" s="133"/>
      <c r="DA229" s="133"/>
      <c r="DB229" s="133"/>
      <c r="DC229" s="133"/>
      <c r="DD229" s="133"/>
      <c r="DE229" s="133"/>
      <c r="DF229" s="133"/>
      <c r="DG229" s="133"/>
      <c r="DH229" s="133"/>
      <c r="DI229" s="133"/>
      <c r="DJ229" s="133"/>
      <c r="DK229" s="133"/>
      <c r="DL229" s="133"/>
      <c r="DM229" s="133"/>
      <c r="DN229" s="133"/>
      <c r="DO229" s="133"/>
      <c r="DP229" s="133"/>
      <c r="DQ229" s="133"/>
      <c r="DR229" s="133"/>
      <c r="DS229" s="133"/>
      <c r="DT229" s="133"/>
      <c r="DU229" s="133"/>
      <c r="DV229" s="133"/>
      <c r="DW229" s="133"/>
      <c r="DX229" s="133"/>
      <c r="DY229" s="133"/>
      <c r="DZ229" s="133"/>
      <c r="EA229" s="133"/>
      <c r="EB229" s="133"/>
      <c r="EC229" s="133"/>
      <c r="ED229" s="133"/>
      <c r="EE229" s="133"/>
      <c r="EF229" s="133"/>
      <c r="EG229" s="133"/>
      <c r="EH229" s="133"/>
      <c r="EI229" s="133"/>
      <c r="EJ229" s="133"/>
      <c r="EK229" s="133"/>
      <c r="EL229" s="133"/>
      <c r="EM229" s="133"/>
      <c r="EN229" s="133"/>
      <c r="EO229" s="133"/>
      <c r="EP229" s="133"/>
      <c r="EQ229" s="133"/>
      <c r="ER229" s="133"/>
      <c r="ES229" s="133"/>
      <c r="ET229" s="133"/>
      <c r="EU229" s="133"/>
      <c r="EV229" s="133"/>
      <c r="EW229" s="133"/>
      <c r="EX229" s="133"/>
      <c r="EY229" s="133"/>
      <c r="EZ229" s="133"/>
      <c r="FA229" s="133"/>
      <c r="FB229" s="133"/>
      <c r="FC229" s="133"/>
      <c r="FD229" s="133"/>
      <c r="FE229" s="133"/>
      <c r="FF229" s="133"/>
      <c r="FG229" s="133"/>
      <c r="FH229" s="133"/>
      <c r="FI229" s="133"/>
      <c r="FJ229" s="133"/>
      <c r="FK229" s="133"/>
      <c r="FL229" s="133"/>
      <c r="FM229" s="133"/>
      <c r="FN229" s="133"/>
      <c r="FO229" s="133"/>
      <c r="FP229" s="133"/>
      <c r="FQ229" s="133"/>
      <c r="FR229" s="133"/>
      <c r="FS229" s="133"/>
      <c r="FT229" s="133"/>
      <c r="FU229" s="133"/>
      <c r="FV229" s="133"/>
      <c r="FW229" s="133"/>
      <c r="FX229" s="133"/>
      <c r="FY229" s="133"/>
      <c r="FZ229" s="133"/>
      <c r="GA229" s="133"/>
      <c r="GB229" s="133"/>
      <c r="GC229" s="133"/>
      <c r="GD229" s="133"/>
      <c r="GE229" s="133"/>
      <c r="GF229" s="133"/>
      <c r="GG229" s="133"/>
      <c r="GH229" s="133"/>
      <c r="GI229" s="133"/>
      <c r="GJ229" s="133"/>
      <c r="GK229" s="133"/>
      <c r="GL229" s="133"/>
      <c r="GM229" s="133"/>
      <c r="GN229" s="133"/>
      <c r="GO229" s="133"/>
      <c r="GP229" s="133"/>
      <c r="GQ229" s="133"/>
      <c r="GR229" s="133"/>
      <c r="GS229" s="133"/>
      <c r="GT229" s="133"/>
      <c r="GU229" s="133"/>
      <c r="GV229" s="133"/>
      <c r="GW229" s="133"/>
      <c r="GX229" s="133"/>
      <c r="GY229" s="133"/>
      <c r="GZ229" s="133"/>
      <c r="HA229" s="133"/>
      <c r="HB229" s="133"/>
    </row>
    <row r="230" spans="2:210" x14ac:dyDescent="0.25">
      <c r="B230" s="120"/>
      <c r="C230" s="114"/>
      <c r="D230"/>
      <c r="E230"/>
      <c r="F230" s="120"/>
      <c r="G230" s="114"/>
      <c r="H230"/>
      <c r="I230"/>
      <c r="J230" s="120"/>
      <c r="K230" s="114"/>
      <c r="L230"/>
      <c r="M230"/>
      <c r="N230" s="120"/>
      <c r="O230" s="114"/>
      <c r="P230"/>
      <c r="Q230"/>
      <c r="R230" s="120"/>
      <c r="S230" s="114"/>
      <c r="T230"/>
      <c r="U230"/>
      <c r="V230" s="120"/>
      <c r="W230" s="114"/>
      <c r="X230"/>
      <c r="Y230"/>
      <c r="AA230" s="140" t="str">
        <f t="shared" si="397"/>
        <v/>
      </c>
      <c r="AB230" s="141" t="str">
        <f t="shared" si="349"/>
        <v/>
      </c>
      <c r="AC230" s="142" t="e">
        <f t="shared" si="361"/>
        <v>#N/A</v>
      </c>
      <c r="AD230" s="142" t="e">
        <f t="shared" si="379"/>
        <v>#VALUE!</v>
      </c>
      <c r="AE230" s="134" t="str">
        <f t="shared" si="350"/>
        <v/>
      </c>
      <c r="AF230" s="140" t="str">
        <f t="shared" si="398"/>
        <v/>
      </c>
      <c r="AG230" s="141" t="str">
        <f t="shared" si="351"/>
        <v/>
      </c>
      <c r="AH230" s="142" t="e">
        <f t="shared" si="362"/>
        <v>#N/A</v>
      </c>
      <c r="AI230" s="142" t="e">
        <f t="shared" si="380"/>
        <v>#VALUE!</v>
      </c>
      <c r="AJ230" s="134" t="str">
        <f t="shared" si="352"/>
        <v/>
      </c>
      <c r="AK230" s="140" t="str">
        <f t="shared" si="399"/>
        <v/>
      </c>
      <c r="AL230" s="141" t="str">
        <f t="shared" si="353"/>
        <v/>
      </c>
      <c r="AM230" s="142" t="e">
        <f t="shared" si="363"/>
        <v>#N/A</v>
      </c>
      <c r="AN230" s="142" t="e">
        <f t="shared" si="381"/>
        <v>#VALUE!</v>
      </c>
      <c r="AO230" s="134" t="str">
        <f t="shared" si="354"/>
        <v/>
      </c>
      <c r="AP230" s="140" t="str">
        <f t="shared" si="400"/>
        <v/>
      </c>
      <c r="AQ230" s="141" t="str">
        <f t="shared" si="355"/>
        <v/>
      </c>
      <c r="AR230" s="142" t="e">
        <f t="shared" si="364"/>
        <v>#N/A</v>
      </c>
      <c r="AS230" s="142" t="e">
        <f t="shared" si="382"/>
        <v>#VALUE!</v>
      </c>
      <c r="AT230" s="134" t="str">
        <f t="shared" si="356"/>
        <v/>
      </c>
      <c r="AU230" s="140" t="str">
        <f t="shared" si="401"/>
        <v/>
      </c>
      <c r="AV230" s="141" t="str">
        <f t="shared" si="357"/>
        <v/>
      </c>
      <c r="AW230" s="142" t="e">
        <f t="shared" si="365"/>
        <v>#N/A</v>
      </c>
      <c r="AX230" s="142" t="e">
        <f t="shared" si="383"/>
        <v>#VALUE!</v>
      </c>
      <c r="AY230" s="134" t="str">
        <f t="shared" si="358"/>
        <v/>
      </c>
      <c r="AZ230" s="140" t="str">
        <f t="shared" si="402"/>
        <v/>
      </c>
      <c r="BA230" s="141" t="str">
        <f t="shared" si="359"/>
        <v/>
      </c>
      <c r="BB230" s="142" t="e">
        <f t="shared" si="366"/>
        <v>#N/A</v>
      </c>
      <c r="BC230" s="142" t="e">
        <f t="shared" si="384"/>
        <v>#VALUE!</v>
      </c>
      <c r="BD230" s="134" t="str">
        <f t="shared" si="360"/>
        <v/>
      </c>
      <c r="BF230" s="143" t="str">
        <f t="shared" si="367"/>
        <v/>
      </c>
      <c r="BG230" s="144" t="str">
        <f t="shared" si="368"/>
        <v/>
      </c>
      <c r="BH230" s="138" t="e">
        <f t="shared" si="403"/>
        <v>#N/A</v>
      </c>
      <c r="BI230" s="138" t="e">
        <f t="shared" si="403"/>
        <v>#N/A</v>
      </c>
      <c r="BJ230" s="138"/>
      <c r="BK230" s="143" t="str">
        <f t="shared" si="369"/>
        <v/>
      </c>
      <c r="BL230" s="144" t="str">
        <f t="shared" si="370"/>
        <v/>
      </c>
      <c r="BM230" s="138" t="e">
        <f t="shared" si="404"/>
        <v>#N/A</v>
      </c>
      <c r="BN230" s="138" t="e">
        <f t="shared" si="404"/>
        <v>#N/A</v>
      </c>
      <c r="BO230" s="138"/>
      <c r="BP230" s="143" t="str">
        <f t="shared" si="371"/>
        <v/>
      </c>
      <c r="BQ230" s="144" t="str">
        <f t="shared" si="372"/>
        <v/>
      </c>
      <c r="BR230" s="138" t="e">
        <f t="shared" si="405"/>
        <v>#N/A</v>
      </c>
      <c r="BS230" s="138" t="e">
        <f t="shared" si="405"/>
        <v>#N/A</v>
      </c>
      <c r="BT230" s="138"/>
      <c r="BU230" s="143" t="str">
        <f t="shared" si="373"/>
        <v/>
      </c>
      <c r="BV230" s="144" t="str">
        <f t="shared" si="374"/>
        <v/>
      </c>
      <c r="BW230" s="138" t="e">
        <f t="shared" si="406"/>
        <v>#N/A</v>
      </c>
      <c r="BX230" s="138" t="e">
        <f t="shared" si="406"/>
        <v>#N/A</v>
      </c>
      <c r="BY230" s="138"/>
      <c r="BZ230" s="143" t="str">
        <f t="shared" si="375"/>
        <v/>
      </c>
      <c r="CA230" s="144" t="str">
        <f t="shared" si="376"/>
        <v/>
      </c>
      <c r="CB230" s="138" t="e">
        <f t="shared" si="407"/>
        <v>#N/A</v>
      </c>
      <c r="CC230" s="138" t="e">
        <f t="shared" si="407"/>
        <v>#N/A</v>
      </c>
      <c r="CD230" s="138"/>
      <c r="CE230" s="143" t="str">
        <f t="shared" si="377"/>
        <v/>
      </c>
      <c r="CF230" s="144" t="str">
        <f t="shared" si="378"/>
        <v/>
      </c>
      <c r="CG230" s="138" t="e">
        <f t="shared" si="408"/>
        <v>#N/A</v>
      </c>
      <c r="CH230" s="138" t="e">
        <f t="shared" si="408"/>
        <v>#N/A</v>
      </c>
      <c r="CJ230" s="171"/>
      <c r="CK230" s="133"/>
      <c r="CL230" s="133"/>
      <c r="CM230" s="133"/>
      <c r="CN230" s="133"/>
      <c r="CO230" s="133"/>
      <c r="CP230" s="133"/>
      <c r="CQ230" s="133"/>
      <c r="CR230" s="133"/>
      <c r="CS230" s="133"/>
      <c r="CT230" s="133"/>
      <c r="CU230" s="133"/>
      <c r="CV230" s="133"/>
      <c r="CW230" s="133"/>
      <c r="CX230" s="133"/>
      <c r="CY230" s="133"/>
      <c r="CZ230" s="133"/>
      <c r="DA230" s="133"/>
      <c r="DB230" s="133"/>
      <c r="DC230" s="133"/>
      <c r="DD230" s="133"/>
      <c r="DE230" s="133"/>
      <c r="DF230" s="133"/>
      <c r="DG230" s="133"/>
      <c r="DH230" s="133"/>
      <c r="DI230" s="133"/>
      <c r="DJ230" s="133"/>
      <c r="DK230" s="133"/>
      <c r="DL230" s="133"/>
      <c r="DM230" s="133"/>
      <c r="DN230" s="133"/>
      <c r="DO230" s="133"/>
      <c r="DP230" s="133"/>
      <c r="DQ230" s="133"/>
      <c r="DR230" s="133"/>
      <c r="DS230" s="133"/>
      <c r="DT230" s="133"/>
      <c r="DU230" s="133"/>
      <c r="DV230" s="133"/>
      <c r="DW230" s="133"/>
      <c r="DX230" s="133"/>
      <c r="DY230" s="133"/>
      <c r="DZ230" s="133"/>
      <c r="EA230" s="133"/>
      <c r="EB230" s="133"/>
      <c r="EC230" s="133"/>
      <c r="ED230" s="133"/>
      <c r="EE230" s="133"/>
      <c r="EF230" s="133"/>
      <c r="EG230" s="133"/>
      <c r="EH230" s="133"/>
      <c r="EI230" s="133"/>
      <c r="EJ230" s="133"/>
      <c r="EK230" s="133"/>
      <c r="EL230" s="133"/>
      <c r="EM230" s="133"/>
      <c r="EN230" s="133"/>
      <c r="EO230" s="133"/>
      <c r="EP230" s="133"/>
      <c r="EQ230" s="133"/>
      <c r="ER230" s="133"/>
      <c r="ES230" s="133"/>
      <c r="ET230" s="133"/>
      <c r="EU230" s="133"/>
      <c r="EV230" s="133"/>
      <c r="EW230" s="133"/>
      <c r="EX230" s="133"/>
      <c r="EY230" s="133"/>
      <c r="EZ230" s="133"/>
      <c r="FA230" s="133"/>
      <c r="FB230" s="133"/>
      <c r="FC230" s="133"/>
      <c r="FD230" s="133"/>
      <c r="FE230" s="133"/>
      <c r="FF230" s="133"/>
      <c r="FG230" s="133"/>
      <c r="FH230" s="133"/>
      <c r="FI230" s="133"/>
      <c r="FJ230" s="133"/>
      <c r="FK230" s="133"/>
      <c r="FL230" s="133"/>
      <c r="FM230" s="133"/>
      <c r="FN230" s="133"/>
      <c r="FO230" s="133"/>
      <c r="FP230" s="133"/>
      <c r="FQ230" s="133"/>
      <c r="FR230" s="133"/>
      <c r="FS230" s="133"/>
      <c r="FT230" s="133"/>
      <c r="FU230" s="133"/>
      <c r="FV230" s="133"/>
      <c r="FW230" s="133"/>
      <c r="FX230" s="133"/>
      <c r="FY230" s="133"/>
      <c r="FZ230" s="133"/>
      <c r="GA230" s="133"/>
      <c r="GB230" s="133"/>
      <c r="GC230" s="133"/>
      <c r="GD230" s="133"/>
      <c r="GE230" s="133"/>
      <c r="GF230" s="133"/>
      <c r="GG230" s="133"/>
      <c r="GH230" s="133"/>
      <c r="GI230" s="133"/>
      <c r="GJ230" s="133"/>
      <c r="GK230" s="133"/>
      <c r="GL230" s="133"/>
      <c r="GM230" s="133"/>
      <c r="GN230" s="133"/>
      <c r="GO230" s="133"/>
      <c r="GP230" s="133"/>
      <c r="GQ230" s="133"/>
      <c r="GR230" s="133"/>
      <c r="GS230" s="133"/>
      <c r="GT230" s="133"/>
      <c r="GU230" s="133"/>
      <c r="GV230" s="133"/>
      <c r="GW230" s="133"/>
      <c r="GX230" s="133"/>
      <c r="GY230" s="133"/>
      <c r="GZ230" s="133"/>
      <c r="HA230" s="133"/>
      <c r="HB230" s="133"/>
    </row>
    <row r="231" spans="2:210" x14ac:dyDescent="0.25">
      <c r="B231" s="120"/>
      <c r="C231" s="114"/>
      <c r="D231"/>
      <c r="E231"/>
      <c r="F231" s="120"/>
      <c r="G231" s="114"/>
      <c r="H231"/>
      <c r="I231"/>
      <c r="J231" s="120"/>
      <c r="K231" s="114"/>
      <c r="L231"/>
      <c r="M231"/>
      <c r="N231" s="120"/>
      <c r="O231" s="114"/>
      <c r="P231"/>
      <c r="Q231"/>
      <c r="R231" s="120"/>
      <c r="S231" s="114"/>
      <c r="T231"/>
      <c r="U231"/>
      <c r="V231" s="120"/>
      <c r="W231" s="114"/>
      <c r="X231"/>
      <c r="Y231"/>
      <c r="AA231" s="140" t="str">
        <f t="shared" si="397"/>
        <v/>
      </c>
      <c r="AB231" s="141" t="str">
        <f t="shared" si="349"/>
        <v/>
      </c>
      <c r="AC231" s="142" t="e">
        <f t="shared" si="361"/>
        <v>#N/A</v>
      </c>
      <c r="AD231" s="142" t="e">
        <f t="shared" si="379"/>
        <v>#VALUE!</v>
      </c>
      <c r="AE231" s="134" t="str">
        <f t="shared" si="350"/>
        <v/>
      </c>
      <c r="AF231" s="140" t="str">
        <f t="shared" si="398"/>
        <v/>
      </c>
      <c r="AG231" s="141" t="str">
        <f t="shared" si="351"/>
        <v/>
      </c>
      <c r="AH231" s="142" t="e">
        <f t="shared" si="362"/>
        <v>#N/A</v>
      </c>
      <c r="AI231" s="142" t="e">
        <f t="shared" si="380"/>
        <v>#VALUE!</v>
      </c>
      <c r="AJ231" s="134" t="str">
        <f t="shared" si="352"/>
        <v/>
      </c>
      <c r="AK231" s="140" t="str">
        <f t="shared" si="399"/>
        <v/>
      </c>
      <c r="AL231" s="141" t="str">
        <f t="shared" si="353"/>
        <v/>
      </c>
      <c r="AM231" s="142" t="e">
        <f t="shared" si="363"/>
        <v>#N/A</v>
      </c>
      <c r="AN231" s="142" t="e">
        <f t="shared" si="381"/>
        <v>#VALUE!</v>
      </c>
      <c r="AO231" s="134" t="str">
        <f t="shared" si="354"/>
        <v/>
      </c>
      <c r="AP231" s="140" t="str">
        <f t="shared" si="400"/>
        <v/>
      </c>
      <c r="AQ231" s="141" t="str">
        <f t="shared" si="355"/>
        <v/>
      </c>
      <c r="AR231" s="142" t="e">
        <f t="shared" si="364"/>
        <v>#N/A</v>
      </c>
      <c r="AS231" s="142" t="e">
        <f t="shared" si="382"/>
        <v>#VALUE!</v>
      </c>
      <c r="AT231" s="134" t="str">
        <f t="shared" si="356"/>
        <v/>
      </c>
      <c r="AU231" s="140" t="str">
        <f t="shared" si="401"/>
        <v/>
      </c>
      <c r="AV231" s="141" t="str">
        <f t="shared" si="357"/>
        <v/>
      </c>
      <c r="AW231" s="142" t="e">
        <f t="shared" si="365"/>
        <v>#N/A</v>
      </c>
      <c r="AX231" s="142" t="e">
        <f t="shared" si="383"/>
        <v>#VALUE!</v>
      </c>
      <c r="AY231" s="134" t="str">
        <f t="shared" si="358"/>
        <v/>
      </c>
      <c r="AZ231" s="140" t="str">
        <f t="shared" si="402"/>
        <v/>
      </c>
      <c r="BA231" s="141" t="str">
        <f t="shared" si="359"/>
        <v/>
      </c>
      <c r="BB231" s="142" t="e">
        <f t="shared" si="366"/>
        <v>#N/A</v>
      </c>
      <c r="BC231" s="142" t="e">
        <f t="shared" si="384"/>
        <v>#VALUE!</v>
      </c>
      <c r="BD231" s="134" t="str">
        <f t="shared" si="360"/>
        <v/>
      </c>
      <c r="BF231" s="143" t="str">
        <f t="shared" si="367"/>
        <v/>
      </c>
      <c r="BG231" s="144" t="str">
        <f t="shared" si="368"/>
        <v/>
      </c>
      <c r="BH231" s="138" t="e">
        <f t="shared" si="403"/>
        <v>#N/A</v>
      </c>
      <c r="BI231" s="138" t="e">
        <f t="shared" si="403"/>
        <v>#N/A</v>
      </c>
      <c r="BJ231" s="138"/>
      <c r="BK231" s="143" t="str">
        <f t="shared" si="369"/>
        <v/>
      </c>
      <c r="BL231" s="144" t="str">
        <f t="shared" si="370"/>
        <v/>
      </c>
      <c r="BM231" s="138" t="e">
        <f t="shared" si="404"/>
        <v>#N/A</v>
      </c>
      <c r="BN231" s="138" t="e">
        <f t="shared" si="404"/>
        <v>#N/A</v>
      </c>
      <c r="BO231" s="138"/>
      <c r="BP231" s="143" t="str">
        <f t="shared" si="371"/>
        <v/>
      </c>
      <c r="BQ231" s="144" t="str">
        <f t="shared" si="372"/>
        <v/>
      </c>
      <c r="BR231" s="138" t="e">
        <f t="shared" si="405"/>
        <v>#N/A</v>
      </c>
      <c r="BS231" s="138" t="e">
        <f t="shared" si="405"/>
        <v>#N/A</v>
      </c>
      <c r="BT231" s="138"/>
      <c r="BU231" s="143" t="str">
        <f t="shared" si="373"/>
        <v/>
      </c>
      <c r="BV231" s="144" t="str">
        <f t="shared" si="374"/>
        <v/>
      </c>
      <c r="BW231" s="138" t="e">
        <f t="shared" si="406"/>
        <v>#N/A</v>
      </c>
      <c r="BX231" s="138" t="e">
        <f t="shared" si="406"/>
        <v>#N/A</v>
      </c>
      <c r="BY231" s="138"/>
      <c r="BZ231" s="143" t="str">
        <f t="shared" si="375"/>
        <v/>
      </c>
      <c r="CA231" s="144" t="str">
        <f t="shared" si="376"/>
        <v/>
      </c>
      <c r="CB231" s="138" t="e">
        <f t="shared" si="407"/>
        <v>#N/A</v>
      </c>
      <c r="CC231" s="138" t="e">
        <f t="shared" si="407"/>
        <v>#N/A</v>
      </c>
      <c r="CD231" s="138"/>
      <c r="CE231" s="143" t="str">
        <f t="shared" si="377"/>
        <v/>
      </c>
      <c r="CF231" s="144" t="str">
        <f t="shared" si="378"/>
        <v/>
      </c>
      <c r="CG231" s="138" t="e">
        <f t="shared" si="408"/>
        <v>#N/A</v>
      </c>
      <c r="CH231" s="138" t="e">
        <f t="shared" si="408"/>
        <v>#N/A</v>
      </c>
      <c r="CJ231" s="171"/>
      <c r="CK231" s="133"/>
      <c r="CL231" s="133"/>
      <c r="CM231" s="133"/>
      <c r="CN231" s="133"/>
      <c r="CO231" s="133"/>
      <c r="CP231" s="133"/>
      <c r="CQ231" s="133"/>
      <c r="CR231" s="133"/>
      <c r="CS231" s="133"/>
      <c r="CT231" s="133"/>
      <c r="CU231" s="133"/>
      <c r="CV231" s="133"/>
      <c r="CW231" s="133"/>
      <c r="CX231" s="133"/>
      <c r="CY231" s="133"/>
      <c r="CZ231" s="133"/>
      <c r="DA231" s="133"/>
      <c r="DB231" s="133"/>
      <c r="DC231" s="133"/>
      <c r="DD231" s="133"/>
      <c r="DE231" s="133"/>
      <c r="DF231" s="133"/>
      <c r="DG231" s="133"/>
      <c r="DH231" s="133"/>
      <c r="DI231" s="133"/>
      <c r="DJ231" s="133"/>
      <c r="DK231" s="133"/>
      <c r="DL231" s="133"/>
      <c r="DM231" s="133"/>
      <c r="DN231" s="133"/>
      <c r="DO231" s="133"/>
      <c r="DP231" s="133"/>
      <c r="DQ231" s="133"/>
      <c r="DR231" s="133"/>
      <c r="DS231" s="133"/>
      <c r="DT231" s="133"/>
      <c r="DU231" s="133"/>
      <c r="DV231" s="133"/>
      <c r="DW231" s="133"/>
      <c r="DX231" s="133"/>
      <c r="DY231" s="133"/>
      <c r="DZ231" s="133"/>
      <c r="EA231" s="133"/>
      <c r="EB231" s="133"/>
      <c r="EC231" s="133"/>
      <c r="ED231" s="133"/>
      <c r="EE231" s="133"/>
      <c r="EF231" s="133"/>
      <c r="EG231" s="133"/>
      <c r="EH231" s="133"/>
      <c r="EI231" s="133"/>
      <c r="EJ231" s="133"/>
      <c r="EK231" s="133"/>
      <c r="EL231" s="133"/>
      <c r="EM231" s="133"/>
      <c r="EN231" s="133"/>
      <c r="EO231" s="133"/>
      <c r="EP231" s="133"/>
      <c r="EQ231" s="133"/>
      <c r="ER231" s="133"/>
      <c r="ES231" s="133"/>
      <c r="ET231" s="133"/>
      <c r="EU231" s="133"/>
      <c r="EV231" s="133"/>
      <c r="EW231" s="133"/>
      <c r="EX231" s="133"/>
      <c r="EY231" s="133"/>
      <c r="EZ231" s="133"/>
      <c r="FA231" s="133"/>
      <c r="FB231" s="133"/>
      <c r="FC231" s="133"/>
      <c r="FD231" s="133"/>
      <c r="FE231" s="133"/>
      <c r="FF231" s="133"/>
      <c r="FG231" s="133"/>
      <c r="FH231" s="133"/>
      <c r="FI231" s="133"/>
      <c r="FJ231" s="133"/>
      <c r="FK231" s="133"/>
      <c r="FL231" s="133"/>
      <c r="FM231" s="133"/>
      <c r="FN231" s="133"/>
      <c r="FO231" s="133"/>
      <c r="FP231" s="133"/>
      <c r="FQ231" s="133"/>
      <c r="FR231" s="133"/>
      <c r="FS231" s="133"/>
      <c r="FT231" s="133"/>
      <c r="FU231" s="133"/>
      <c r="FV231" s="133"/>
      <c r="FW231" s="133"/>
      <c r="FX231" s="133"/>
      <c r="FY231" s="133"/>
      <c r="FZ231" s="133"/>
      <c r="GA231" s="133"/>
      <c r="GB231" s="133"/>
      <c r="GC231" s="133"/>
      <c r="GD231" s="133"/>
      <c r="GE231" s="133"/>
      <c r="GF231" s="133"/>
      <c r="GG231" s="133"/>
      <c r="GH231" s="133"/>
      <c r="GI231" s="133"/>
      <c r="GJ231" s="133"/>
      <c r="GK231" s="133"/>
      <c r="GL231" s="133"/>
      <c r="GM231" s="133"/>
      <c r="GN231" s="133"/>
      <c r="GO231" s="133"/>
      <c r="GP231" s="133"/>
      <c r="GQ231" s="133"/>
      <c r="GR231" s="133"/>
      <c r="GS231" s="133"/>
      <c r="GT231" s="133"/>
      <c r="GU231" s="133"/>
      <c r="GV231" s="133"/>
      <c r="GW231" s="133"/>
      <c r="GX231" s="133"/>
      <c r="GY231" s="133"/>
      <c r="GZ231" s="133"/>
      <c r="HA231" s="133"/>
      <c r="HB231" s="133"/>
    </row>
    <row r="232" spans="2:210" x14ac:dyDescent="0.25">
      <c r="B232" s="120"/>
      <c r="C232" s="114"/>
      <c r="D232"/>
      <c r="E232"/>
      <c r="F232" s="120"/>
      <c r="G232" s="114"/>
      <c r="H232"/>
      <c r="I232"/>
      <c r="J232" s="120"/>
      <c r="K232" s="114"/>
      <c r="L232"/>
      <c r="M232"/>
      <c r="N232" s="120"/>
      <c r="O232" s="114"/>
      <c r="P232"/>
      <c r="Q232"/>
      <c r="R232" s="120"/>
      <c r="S232" s="114"/>
      <c r="T232"/>
      <c r="U232"/>
      <c r="V232" s="120"/>
      <c r="W232" s="114"/>
      <c r="X232"/>
      <c r="Y232"/>
      <c r="AA232" s="140" t="str">
        <f t="shared" si="397"/>
        <v/>
      </c>
      <c r="AB232" s="141" t="str">
        <f t="shared" si="349"/>
        <v/>
      </c>
      <c r="AC232" s="142" t="e">
        <f t="shared" si="361"/>
        <v>#N/A</v>
      </c>
      <c r="AD232" s="142" t="e">
        <f t="shared" si="379"/>
        <v>#VALUE!</v>
      </c>
      <c r="AE232" s="134" t="str">
        <f t="shared" si="350"/>
        <v/>
      </c>
      <c r="AF232" s="140" t="str">
        <f t="shared" si="398"/>
        <v/>
      </c>
      <c r="AG232" s="141" t="str">
        <f t="shared" si="351"/>
        <v/>
      </c>
      <c r="AH232" s="142" t="e">
        <f t="shared" si="362"/>
        <v>#N/A</v>
      </c>
      <c r="AI232" s="142" t="e">
        <f t="shared" si="380"/>
        <v>#VALUE!</v>
      </c>
      <c r="AJ232" s="134" t="str">
        <f t="shared" si="352"/>
        <v/>
      </c>
      <c r="AK232" s="140" t="str">
        <f t="shared" si="399"/>
        <v/>
      </c>
      <c r="AL232" s="141" t="str">
        <f t="shared" si="353"/>
        <v/>
      </c>
      <c r="AM232" s="142" t="e">
        <f t="shared" si="363"/>
        <v>#N/A</v>
      </c>
      <c r="AN232" s="142" t="e">
        <f t="shared" si="381"/>
        <v>#VALUE!</v>
      </c>
      <c r="AO232" s="134" t="str">
        <f t="shared" si="354"/>
        <v/>
      </c>
      <c r="AP232" s="140" t="str">
        <f t="shared" si="400"/>
        <v/>
      </c>
      <c r="AQ232" s="141" t="str">
        <f t="shared" si="355"/>
        <v/>
      </c>
      <c r="AR232" s="142" t="e">
        <f t="shared" si="364"/>
        <v>#N/A</v>
      </c>
      <c r="AS232" s="142" t="e">
        <f t="shared" si="382"/>
        <v>#VALUE!</v>
      </c>
      <c r="AT232" s="134" t="str">
        <f t="shared" si="356"/>
        <v/>
      </c>
      <c r="AU232" s="140" t="str">
        <f t="shared" si="401"/>
        <v/>
      </c>
      <c r="AV232" s="141" t="str">
        <f t="shared" si="357"/>
        <v/>
      </c>
      <c r="AW232" s="142" t="e">
        <f t="shared" si="365"/>
        <v>#N/A</v>
      </c>
      <c r="AX232" s="142" t="e">
        <f t="shared" si="383"/>
        <v>#VALUE!</v>
      </c>
      <c r="AY232" s="134" t="str">
        <f t="shared" si="358"/>
        <v/>
      </c>
      <c r="AZ232" s="140" t="str">
        <f t="shared" si="402"/>
        <v/>
      </c>
      <c r="BA232" s="141" t="str">
        <f t="shared" si="359"/>
        <v/>
      </c>
      <c r="BB232" s="142" t="e">
        <f t="shared" si="366"/>
        <v>#N/A</v>
      </c>
      <c r="BC232" s="142" t="e">
        <f t="shared" si="384"/>
        <v>#VALUE!</v>
      </c>
      <c r="BD232" s="134" t="str">
        <f t="shared" si="360"/>
        <v/>
      </c>
      <c r="BF232" s="143" t="str">
        <f t="shared" si="367"/>
        <v/>
      </c>
      <c r="BG232" s="144" t="str">
        <f t="shared" si="368"/>
        <v/>
      </c>
      <c r="BH232" s="138" t="e">
        <f t="shared" si="403"/>
        <v>#N/A</v>
      </c>
      <c r="BI232" s="138" t="e">
        <f t="shared" si="403"/>
        <v>#N/A</v>
      </c>
      <c r="BJ232" s="138"/>
      <c r="BK232" s="143" t="str">
        <f t="shared" si="369"/>
        <v/>
      </c>
      <c r="BL232" s="144" t="str">
        <f t="shared" si="370"/>
        <v/>
      </c>
      <c r="BM232" s="138" t="e">
        <f t="shared" si="404"/>
        <v>#N/A</v>
      </c>
      <c r="BN232" s="138" t="e">
        <f t="shared" si="404"/>
        <v>#N/A</v>
      </c>
      <c r="BO232" s="138"/>
      <c r="BP232" s="143" t="str">
        <f t="shared" si="371"/>
        <v/>
      </c>
      <c r="BQ232" s="144" t="str">
        <f t="shared" si="372"/>
        <v/>
      </c>
      <c r="BR232" s="138" t="e">
        <f t="shared" si="405"/>
        <v>#N/A</v>
      </c>
      <c r="BS232" s="138" t="e">
        <f t="shared" si="405"/>
        <v>#N/A</v>
      </c>
      <c r="BT232" s="138"/>
      <c r="BU232" s="143" t="str">
        <f t="shared" si="373"/>
        <v/>
      </c>
      <c r="BV232" s="144" t="str">
        <f t="shared" si="374"/>
        <v/>
      </c>
      <c r="BW232" s="138" t="e">
        <f t="shared" si="406"/>
        <v>#N/A</v>
      </c>
      <c r="BX232" s="138" t="e">
        <f t="shared" si="406"/>
        <v>#N/A</v>
      </c>
      <c r="BY232" s="138"/>
      <c r="BZ232" s="143" t="str">
        <f t="shared" si="375"/>
        <v/>
      </c>
      <c r="CA232" s="144" t="str">
        <f t="shared" si="376"/>
        <v/>
      </c>
      <c r="CB232" s="138" t="e">
        <f t="shared" si="407"/>
        <v>#N/A</v>
      </c>
      <c r="CC232" s="138" t="e">
        <f t="shared" si="407"/>
        <v>#N/A</v>
      </c>
      <c r="CD232" s="138"/>
      <c r="CE232" s="143" t="str">
        <f t="shared" si="377"/>
        <v/>
      </c>
      <c r="CF232" s="144" t="str">
        <f t="shared" si="378"/>
        <v/>
      </c>
      <c r="CG232" s="138" t="e">
        <f t="shared" si="408"/>
        <v>#N/A</v>
      </c>
      <c r="CH232" s="138" t="e">
        <f t="shared" si="408"/>
        <v>#N/A</v>
      </c>
      <c r="CJ232" s="171"/>
      <c r="CK232" s="133"/>
      <c r="CL232" s="133"/>
      <c r="CM232" s="133"/>
      <c r="CN232" s="133"/>
      <c r="CO232" s="133"/>
      <c r="CP232" s="133"/>
      <c r="CQ232" s="133"/>
      <c r="CR232" s="133"/>
      <c r="CS232" s="133"/>
      <c r="CT232" s="133"/>
      <c r="CU232" s="133"/>
      <c r="CV232" s="133"/>
      <c r="CW232" s="133"/>
      <c r="CX232" s="133"/>
      <c r="CY232" s="133"/>
      <c r="CZ232" s="133"/>
      <c r="DA232" s="133"/>
      <c r="DB232" s="133"/>
      <c r="DC232" s="133"/>
      <c r="DD232" s="133"/>
      <c r="DE232" s="133"/>
      <c r="DF232" s="133"/>
      <c r="DG232" s="133"/>
      <c r="DH232" s="133"/>
      <c r="DI232" s="133"/>
      <c r="DJ232" s="133"/>
      <c r="DK232" s="133"/>
      <c r="DL232" s="133"/>
      <c r="DM232" s="133"/>
      <c r="DN232" s="133"/>
      <c r="DO232" s="133"/>
      <c r="DP232" s="133"/>
      <c r="DQ232" s="133"/>
      <c r="DR232" s="133"/>
      <c r="DS232" s="133"/>
      <c r="DT232" s="133"/>
      <c r="DU232" s="133"/>
      <c r="DV232" s="133"/>
      <c r="DW232" s="133"/>
      <c r="DX232" s="133"/>
      <c r="DY232" s="133"/>
      <c r="DZ232" s="133"/>
      <c r="EA232" s="133"/>
      <c r="EB232" s="133"/>
      <c r="EC232" s="133"/>
      <c r="ED232" s="133"/>
      <c r="EE232" s="133"/>
      <c r="EF232" s="133"/>
      <c r="EG232" s="133"/>
      <c r="EH232" s="133"/>
      <c r="EI232" s="133"/>
      <c r="EJ232" s="133"/>
      <c r="EK232" s="133"/>
      <c r="EL232" s="133"/>
      <c r="EM232" s="133"/>
      <c r="EN232" s="133"/>
      <c r="EO232" s="133"/>
      <c r="EP232" s="133"/>
      <c r="EQ232" s="133"/>
      <c r="ER232" s="133"/>
      <c r="ES232" s="133"/>
      <c r="ET232" s="133"/>
      <c r="EU232" s="133"/>
      <c r="EV232" s="133"/>
      <c r="EW232" s="133"/>
      <c r="EX232" s="133"/>
      <c r="EY232" s="133"/>
      <c r="EZ232" s="133"/>
      <c r="FA232" s="133"/>
      <c r="FB232" s="133"/>
      <c r="FC232" s="133"/>
      <c r="FD232" s="133"/>
      <c r="FE232" s="133"/>
      <c r="FF232" s="133"/>
      <c r="FG232" s="133"/>
      <c r="FH232" s="133"/>
      <c r="FI232" s="133"/>
      <c r="FJ232" s="133"/>
      <c r="FK232" s="133"/>
      <c r="FL232" s="133"/>
      <c r="FM232" s="133"/>
      <c r="FN232" s="133"/>
      <c r="FO232" s="133"/>
      <c r="FP232" s="133"/>
      <c r="FQ232" s="133"/>
      <c r="FR232" s="133"/>
      <c r="FS232" s="133"/>
      <c r="FT232" s="133"/>
      <c r="FU232" s="133"/>
      <c r="FV232" s="133"/>
      <c r="FW232" s="133"/>
      <c r="FX232" s="133"/>
      <c r="FY232" s="133"/>
      <c r="FZ232" s="133"/>
      <c r="GA232" s="133"/>
      <c r="GB232" s="133"/>
      <c r="GC232" s="133"/>
      <c r="GD232" s="133"/>
      <c r="GE232" s="133"/>
      <c r="GF232" s="133"/>
      <c r="GG232" s="133"/>
      <c r="GH232" s="133"/>
      <c r="GI232" s="133"/>
      <c r="GJ232" s="133"/>
      <c r="GK232" s="133"/>
      <c r="GL232" s="133"/>
      <c r="GM232" s="133"/>
      <c r="GN232" s="133"/>
      <c r="GO232" s="133"/>
      <c r="GP232" s="133"/>
      <c r="GQ232" s="133"/>
      <c r="GR232" s="133"/>
      <c r="GS232" s="133"/>
      <c r="GT232" s="133"/>
      <c r="GU232" s="133"/>
      <c r="GV232" s="133"/>
      <c r="GW232" s="133"/>
      <c r="GX232" s="133"/>
      <c r="GY232" s="133"/>
      <c r="GZ232" s="133"/>
      <c r="HA232" s="133"/>
      <c r="HB232" s="133"/>
    </row>
    <row r="233" spans="2:210" x14ac:dyDescent="0.25">
      <c r="B233" s="120"/>
      <c r="C233" s="114"/>
      <c r="D233"/>
      <c r="E233"/>
      <c r="F233" s="120"/>
      <c r="G233" s="114"/>
      <c r="H233"/>
      <c r="I233"/>
      <c r="J233" s="120"/>
      <c r="K233" s="114"/>
      <c r="L233"/>
      <c r="M233"/>
      <c r="N233" s="120"/>
      <c r="O233" s="114"/>
      <c r="P233"/>
      <c r="Q233"/>
      <c r="R233" s="120"/>
      <c r="S233" s="114"/>
      <c r="T233"/>
      <c r="U233"/>
      <c r="V233" s="120"/>
      <c r="W233" s="114"/>
      <c r="X233"/>
      <c r="Y233"/>
      <c r="AA233" s="140" t="str">
        <f t="shared" si="397"/>
        <v/>
      </c>
      <c r="AB233" s="141" t="str">
        <f t="shared" si="349"/>
        <v/>
      </c>
      <c r="AC233" s="142" t="e">
        <f t="shared" si="361"/>
        <v>#N/A</v>
      </c>
      <c r="AD233" s="142" t="e">
        <f t="shared" si="379"/>
        <v>#VALUE!</v>
      </c>
      <c r="AE233" s="134" t="str">
        <f t="shared" si="350"/>
        <v/>
      </c>
      <c r="AF233" s="140" t="str">
        <f t="shared" si="398"/>
        <v/>
      </c>
      <c r="AG233" s="141" t="str">
        <f t="shared" si="351"/>
        <v/>
      </c>
      <c r="AH233" s="142" t="e">
        <f t="shared" si="362"/>
        <v>#N/A</v>
      </c>
      <c r="AI233" s="142" t="e">
        <f t="shared" si="380"/>
        <v>#VALUE!</v>
      </c>
      <c r="AJ233" s="134" t="str">
        <f t="shared" si="352"/>
        <v/>
      </c>
      <c r="AK233" s="140" t="str">
        <f t="shared" si="399"/>
        <v/>
      </c>
      <c r="AL233" s="141" t="str">
        <f t="shared" si="353"/>
        <v/>
      </c>
      <c r="AM233" s="142" t="e">
        <f t="shared" si="363"/>
        <v>#N/A</v>
      </c>
      <c r="AN233" s="142" t="e">
        <f t="shared" si="381"/>
        <v>#VALUE!</v>
      </c>
      <c r="AO233" s="134" t="str">
        <f t="shared" si="354"/>
        <v/>
      </c>
      <c r="AP233" s="140" t="str">
        <f t="shared" si="400"/>
        <v/>
      </c>
      <c r="AQ233" s="141" t="str">
        <f t="shared" si="355"/>
        <v/>
      </c>
      <c r="AR233" s="142" t="e">
        <f t="shared" si="364"/>
        <v>#N/A</v>
      </c>
      <c r="AS233" s="142" t="e">
        <f t="shared" si="382"/>
        <v>#VALUE!</v>
      </c>
      <c r="AT233" s="134" t="str">
        <f t="shared" si="356"/>
        <v/>
      </c>
      <c r="AU233" s="140" t="str">
        <f t="shared" si="401"/>
        <v/>
      </c>
      <c r="AV233" s="141" t="str">
        <f t="shared" si="357"/>
        <v/>
      </c>
      <c r="AW233" s="142" t="e">
        <f t="shared" si="365"/>
        <v>#N/A</v>
      </c>
      <c r="AX233" s="142" t="e">
        <f t="shared" si="383"/>
        <v>#VALUE!</v>
      </c>
      <c r="AY233" s="134" t="str">
        <f t="shared" si="358"/>
        <v/>
      </c>
      <c r="AZ233" s="140" t="str">
        <f t="shared" si="402"/>
        <v/>
      </c>
      <c r="BA233" s="141" t="str">
        <f t="shared" si="359"/>
        <v/>
      </c>
      <c r="BB233" s="142" t="e">
        <f t="shared" si="366"/>
        <v>#N/A</v>
      </c>
      <c r="BC233" s="142" t="e">
        <f t="shared" si="384"/>
        <v>#VALUE!</v>
      </c>
      <c r="BD233" s="134" t="str">
        <f t="shared" si="360"/>
        <v/>
      </c>
      <c r="BF233" s="143" t="str">
        <f t="shared" si="367"/>
        <v/>
      </c>
      <c r="BG233" s="144" t="str">
        <f t="shared" si="368"/>
        <v/>
      </c>
      <c r="BH233" s="138" t="e">
        <f t="shared" si="403"/>
        <v>#N/A</v>
      </c>
      <c r="BI233" s="138" t="e">
        <f t="shared" si="403"/>
        <v>#N/A</v>
      </c>
      <c r="BJ233" s="138"/>
      <c r="BK233" s="143" t="str">
        <f t="shared" si="369"/>
        <v/>
      </c>
      <c r="BL233" s="144" t="str">
        <f t="shared" si="370"/>
        <v/>
      </c>
      <c r="BM233" s="138" t="e">
        <f t="shared" si="404"/>
        <v>#N/A</v>
      </c>
      <c r="BN233" s="138" t="e">
        <f t="shared" si="404"/>
        <v>#N/A</v>
      </c>
      <c r="BO233" s="138"/>
      <c r="BP233" s="143" t="str">
        <f t="shared" si="371"/>
        <v/>
      </c>
      <c r="BQ233" s="144" t="str">
        <f t="shared" si="372"/>
        <v/>
      </c>
      <c r="BR233" s="138" t="e">
        <f t="shared" si="405"/>
        <v>#N/A</v>
      </c>
      <c r="BS233" s="138" t="e">
        <f t="shared" si="405"/>
        <v>#N/A</v>
      </c>
      <c r="BT233" s="138"/>
      <c r="BU233" s="143" t="str">
        <f t="shared" si="373"/>
        <v/>
      </c>
      <c r="BV233" s="144" t="str">
        <f t="shared" si="374"/>
        <v/>
      </c>
      <c r="BW233" s="138" t="e">
        <f t="shared" si="406"/>
        <v>#N/A</v>
      </c>
      <c r="BX233" s="138" t="e">
        <f t="shared" si="406"/>
        <v>#N/A</v>
      </c>
      <c r="BY233" s="138"/>
      <c r="BZ233" s="143" t="str">
        <f t="shared" si="375"/>
        <v/>
      </c>
      <c r="CA233" s="144" t="str">
        <f t="shared" si="376"/>
        <v/>
      </c>
      <c r="CB233" s="138" t="e">
        <f t="shared" si="407"/>
        <v>#N/A</v>
      </c>
      <c r="CC233" s="138" t="e">
        <f t="shared" si="407"/>
        <v>#N/A</v>
      </c>
      <c r="CD233" s="138"/>
      <c r="CE233" s="143" t="str">
        <f t="shared" si="377"/>
        <v/>
      </c>
      <c r="CF233" s="144" t="str">
        <f t="shared" si="378"/>
        <v/>
      </c>
      <c r="CG233" s="138" t="e">
        <f t="shared" si="408"/>
        <v>#N/A</v>
      </c>
      <c r="CH233" s="138" t="e">
        <f t="shared" si="408"/>
        <v>#N/A</v>
      </c>
      <c r="CJ233" s="171"/>
      <c r="CK233" s="133"/>
      <c r="CL233" s="133"/>
      <c r="CM233" s="133"/>
      <c r="CN233" s="133"/>
      <c r="CO233" s="133"/>
      <c r="CP233" s="133"/>
      <c r="CQ233" s="133"/>
      <c r="CR233" s="133"/>
      <c r="CS233" s="133"/>
      <c r="CT233" s="133"/>
      <c r="CU233" s="133"/>
      <c r="CV233" s="133"/>
      <c r="CW233" s="133"/>
      <c r="CX233" s="133"/>
      <c r="CY233" s="133"/>
      <c r="CZ233" s="133"/>
      <c r="DA233" s="133"/>
      <c r="DB233" s="133"/>
      <c r="DC233" s="133"/>
      <c r="DD233" s="133"/>
      <c r="DE233" s="133"/>
      <c r="DF233" s="133"/>
      <c r="DG233" s="133"/>
      <c r="DH233" s="133"/>
      <c r="DI233" s="133"/>
      <c r="DJ233" s="133"/>
      <c r="DK233" s="133"/>
      <c r="DL233" s="133"/>
      <c r="DM233" s="133"/>
      <c r="DN233" s="133"/>
      <c r="DO233" s="133"/>
      <c r="DP233" s="133"/>
      <c r="DQ233" s="133"/>
      <c r="DR233" s="133"/>
      <c r="DS233" s="133"/>
      <c r="DT233" s="133"/>
      <c r="DU233" s="133"/>
      <c r="DV233" s="133"/>
      <c r="DW233" s="133"/>
      <c r="DX233" s="133"/>
      <c r="DY233" s="133"/>
      <c r="DZ233" s="133"/>
      <c r="EA233" s="133"/>
      <c r="EB233" s="133"/>
      <c r="EC233" s="133"/>
      <c r="ED233" s="133"/>
      <c r="EE233" s="133"/>
      <c r="EF233" s="133"/>
      <c r="EG233" s="133"/>
      <c r="EH233" s="133"/>
      <c r="EI233" s="133"/>
      <c r="EJ233" s="133"/>
      <c r="EK233" s="133"/>
      <c r="EL233" s="133"/>
      <c r="EM233" s="133"/>
      <c r="EN233" s="133"/>
      <c r="EO233" s="133"/>
      <c r="EP233" s="133"/>
      <c r="EQ233" s="133"/>
      <c r="ER233" s="133"/>
      <c r="ES233" s="133"/>
      <c r="ET233" s="133"/>
      <c r="EU233" s="133"/>
      <c r="EV233" s="133"/>
      <c r="EW233" s="133"/>
      <c r="EX233" s="133"/>
      <c r="EY233" s="133"/>
      <c r="EZ233" s="133"/>
      <c r="FA233" s="133"/>
      <c r="FB233" s="133"/>
      <c r="FC233" s="133"/>
      <c r="FD233" s="133"/>
      <c r="FE233" s="133"/>
      <c r="FF233" s="133"/>
      <c r="FG233" s="133"/>
      <c r="FH233" s="133"/>
      <c r="FI233" s="133"/>
      <c r="FJ233" s="133"/>
      <c r="FK233" s="133"/>
      <c r="FL233" s="133"/>
      <c r="FM233" s="133"/>
      <c r="FN233" s="133"/>
      <c r="FO233" s="133"/>
      <c r="FP233" s="133"/>
      <c r="FQ233" s="133"/>
      <c r="FR233" s="133"/>
      <c r="FS233" s="133"/>
      <c r="FT233" s="133"/>
      <c r="FU233" s="133"/>
      <c r="FV233" s="133"/>
      <c r="FW233" s="133"/>
      <c r="FX233" s="133"/>
      <c r="FY233" s="133"/>
      <c r="FZ233" s="133"/>
      <c r="GA233" s="133"/>
      <c r="GB233" s="133"/>
      <c r="GC233" s="133"/>
      <c r="GD233" s="133"/>
      <c r="GE233" s="133"/>
      <c r="GF233" s="133"/>
      <c r="GG233" s="133"/>
      <c r="GH233" s="133"/>
      <c r="GI233" s="133"/>
      <c r="GJ233" s="133"/>
      <c r="GK233" s="133"/>
      <c r="GL233" s="133"/>
      <c r="GM233" s="133"/>
      <c r="GN233" s="133"/>
      <c r="GO233" s="133"/>
      <c r="GP233" s="133"/>
      <c r="GQ233" s="133"/>
      <c r="GR233" s="133"/>
      <c r="GS233" s="133"/>
      <c r="GT233" s="133"/>
      <c r="GU233" s="133"/>
      <c r="GV233" s="133"/>
      <c r="GW233" s="133"/>
      <c r="GX233" s="133"/>
      <c r="GY233" s="133"/>
      <c r="GZ233" s="133"/>
      <c r="HA233" s="133"/>
      <c r="HB233" s="133"/>
    </row>
    <row r="234" spans="2:210" x14ac:dyDescent="0.25">
      <c r="B234" s="120"/>
      <c r="C234" s="114"/>
      <c r="D234"/>
      <c r="E234"/>
      <c r="F234" s="120"/>
      <c r="G234" s="114"/>
      <c r="H234"/>
      <c r="I234"/>
      <c r="J234" s="120"/>
      <c r="K234" s="114"/>
      <c r="L234"/>
      <c r="M234"/>
      <c r="N234" s="120"/>
      <c r="O234" s="114"/>
      <c r="P234"/>
      <c r="Q234"/>
      <c r="R234" s="120"/>
      <c r="S234" s="114"/>
      <c r="T234"/>
      <c r="U234"/>
      <c r="V234" s="120"/>
      <c r="W234" s="114"/>
      <c r="X234"/>
      <c r="Y234"/>
      <c r="AA234" s="140" t="str">
        <f t="shared" si="397"/>
        <v/>
      </c>
      <c r="AB234" s="141" t="str">
        <f t="shared" si="349"/>
        <v/>
      </c>
      <c r="AC234" s="142" t="e">
        <f t="shared" si="361"/>
        <v>#N/A</v>
      </c>
      <c r="AD234" s="142" t="e">
        <f t="shared" si="379"/>
        <v>#VALUE!</v>
      </c>
      <c r="AE234" s="134" t="str">
        <f t="shared" si="350"/>
        <v/>
      </c>
      <c r="AF234" s="140" t="str">
        <f t="shared" si="398"/>
        <v/>
      </c>
      <c r="AG234" s="141" t="str">
        <f t="shared" si="351"/>
        <v/>
      </c>
      <c r="AH234" s="142" t="e">
        <f t="shared" si="362"/>
        <v>#N/A</v>
      </c>
      <c r="AI234" s="142" t="e">
        <f t="shared" si="380"/>
        <v>#VALUE!</v>
      </c>
      <c r="AJ234" s="134" t="str">
        <f t="shared" si="352"/>
        <v/>
      </c>
      <c r="AK234" s="140" t="str">
        <f t="shared" si="399"/>
        <v/>
      </c>
      <c r="AL234" s="141" t="str">
        <f t="shared" si="353"/>
        <v/>
      </c>
      <c r="AM234" s="142" t="e">
        <f t="shared" si="363"/>
        <v>#N/A</v>
      </c>
      <c r="AN234" s="142" t="e">
        <f t="shared" si="381"/>
        <v>#VALUE!</v>
      </c>
      <c r="AO234" s="134" t="str">
        <f t="shared" si="354"/>
        <v/>
      </c>
      <c r="AP234" s="140" t="str">
        <f t="shared" si="400"/>
        <v/>
      </c>
      <c r="AQ234" s="141" t="str">
        <f t="shared" si="355"/>
        <v/>
      </c>
      <c r="AR234" s="142" t="e">
        <f t="shared" si="364"/>
        <v>#N/A</v>
      </c>
      <c r="AS234" s="142" t="e">
        <f t="shared" si="382"/>
        <v>#VALUE!</v>
      </c>
      <c r="AT234" s="134" t="str">
        <f t="shared" si="356"/>
        <v/>
      </c>
      <c r="AU234" s="140" t="str">
        <f t="shared" si="401"/>
        <v/>
      </c>
      <c r="AV234" s="141" t="str">
        <f t="shared" si="357"/>
        <v/>
      </c>
      <c r="AW234" s="142" t="e">
        <f t="shared" si="365"/>
        <v>#N/A</v>
      </c>
      <c r="AX234" s="142" t="e">
        <f t="shared" si="383"/>
        <v>#VALUE!</v>
      </c>
      <c r="AY234" s="134" t="str">
        <f t="shared" si="358"/>
        <v/>
      </c>
      <c r="AZ234" s="140" t="str">
        <f t="shared" si="402"/>
        <v/>
      </c>
      <c r="BA234" s="141" t="str">
        <f t="shared" si="359"/>
        <v/>
      </c>
      <c r="BB234" s="142" t="e">
        <f t="shared" si="366"/>
        <v>#N/A</v>
      </c>
      <c r="BC234" s="142" t="e">
        <f t="shared" si="384"/>
        <v>#VALUE!</v>
      </c>
      <c r="BD234" s="134" t="str">
        <f t="shared" si="360"/>
        <v/>
      </c>
      <c r="BF234" s="143" t="str">
        <f t="shared" si="367"/>
        <v/>
      </c>
      <c r="BG234" s="144" t="str">
        <f t="shared" si="368"/>
        <v/>
      </c>
      <c r="BH234" s="138" t="e">
        <f t="shared" si="403"/>
        <v>#N/A</v>
      </c>
      <c r="BI234" s="138" t="e">
        <f t="shared" si="403"/>
        <v>#N/A</v>
      </c>
      <c r="BJ234" s="138"/>
      <c r="BK234" s="143" t="str">
        <f t="shared" si="369"/>
        <v/>
      </c>
      <c r="BL234" s="144" t="str">
        <f t="shared" si="370"/>
        <v/>
      </c>
      <c r="BM234" s="138" t="e">
        <f t="shared" si="404"/>
        <v>#N/A</v>
      </c>
      <c r="BN234" s="138" t="e">
        <f t="shared" si="404"/>
        <v>#N/A</v>
      </c>
      <c r="BO234" s="138"/>
      <c r="BP234" s="143" t="str">
        <f t="shared" si="371"/>
        <v/>
      </c>
      <c r="BQ234" s="144" t="str">
        <f t="shared" si="372"/>
        <v/>
      </c>
      <c r="BR234" s="138" t="e">
        <f t="shared" si="405"/>
        <v>#N/A</v>
      </c>
      <c r="BS234" s="138" t="e">
        <f t="shared" si="405"/>
        <v>#N/A</v>
      </c>
      <c r="BT234" s="138"/>
      <c r="BU234" s="143" t="str">
        <f t="shared" si="373"/>
        <v/>
      </c>
      <c r="BV234" s="144" t="str">
        <f t="shared" si="374"/>
        <v/>
      </c>
      <c r="BW234" s="138" t="e">
        <f t="shared" si="406"/>
        <v>#N/A</v>
      </c>
      <c r="BX234" s="138" t="e">
        <f t="shared" si="406"/>
        <v>#N/A</v>
      </c>
      <c r="BY234" s="138"/>
      <c r="BZ234" s="143" t="str">
        <f t="shared" si="375"/>
        <v/>
      </c>
      <c r="CA234" s="144" t="str">
        <f t="shared" si="376"/>
        <v/>
      </c>
      <c r="CB234" s="138" t="e">
        <f t="shared" si="407"/>
        <v>#N/A</v>
      </c>
      <c r="CC234" s="138" t="e">
        <f t="shared" si="407"/>
        <v>#N/A</v>
      </c>
      <c r="CD234" s="138"/>
      <c r="CE234" s="143" t="str">
        <f t="shared" si="377"/>
        <v/>
      </c>
      <c r="CF234" s="144" t="str">
        <f t="shared" si="378"/>
        <v/>
      </c>
      <c r="CG234" s="138" t="e">
        <f t="shared" si="408"/>
        <v>#N/A</v>
      </c>
      <c r="CH234" s="138" t="e">
        <f t="shared" si="408"/>
        <v>#N/A</v>
      </c>
      <c r="CJ234" s="171"/>
      <c r="CK234" s="133"/>
      <c r="CL234" s="133"/>
      <c r="CM234" s="133"/>
      <c r="CN234" s="133"/>
      <c r="CO234" s="133"/>
      <c r="CP234" s="133"/>
      <c r="CQ234" s="133"/>
      <c r="CR234" s="133"/>
      <c r="CS234" s="133"/>
      <c r="CT234" s="133"/>
      <c r="CU234" s="133"/>
      <c r="CV234" s="133"/>
      <c r="CW234" s="133"/>
      <c r="CX234" s="133"/>
      <c r="CY234" s="133"/>
      <c r="CZ234" s="133"/>
      <c r="DA234" s="133"/>
      <c r="DB234" s="133"/>
      <c r="DC234" s="133"/>
      <c r="DD234" s="133"/>
      <c r="DE234" s="133"/>
      <c r="DF234" s="133"/>
      <c r="DG234" s="133"/>
      <c r="DH234" s="133"/>
      <c r="DI234" s="133"/>
      <c r="DJ234" s="133"/>
      <c r="DK234" s="133"/>
      <c r="DL234" s="133"/>
      <c r="DM234" s="133"/>
      <c r="DN234" s="133"/>
      <c r="DO234" s="133"/>
      <c r="DP234" s="133"/>
      <c r="DQ234" s="133"/>
      <c r="DR234" s="133"/>
      <c r="DS234" s="133"/>
      <c r="DT234" s="133"/>
      <c r="DU234" s="133"/>
      <c r="DV234" s="133"/>
      <c r="DW234" s="133"/>
      <c r="DX234" s="133"/>
      <c r="DY234" s="133"/>
      <c r="DZ234" s="133"/>
      <c r="EA234" s="133"/>
      <c r="EB234" s="133"/>
      <c r="EC234" s="133"/>
      <c r="ED234" s="133"/>
      <c r="EE234" s="133"/>
      <c r="EF234" s="133"/>
      <c r="EG234" s="133"/>
      <c r="EH234" s="133"/>
      <c r="EI234" s="133"/>
      <c r="EJ234" s="133"/>
      <c r="EK234" s="133"/>
      <c r="EL234" s="133"/>
      <c r="EM234" s="133"/>
      <c r="EN234" s="133"/>
      <c r="EO234" s="133"/>
      <c r="EP234" s="133"/>
      <c r="EQ234" s="133"/>
      <c r="ER234" s="133"/>
      <c r="ES234" s="133"/>
      <c r="ET234" s="133"/>
      <c r="EU234" s="133"/>
      <c r="EV234" s="133"/>
      <c r="EW234" s="133"/>
      <c r="EX234" s="133"/>
      <c r="EY234" s="133"/>
      <c r="EZ234" s="133"/>
      <c r="FA234" s="133"/>
      <c r="FB234" s="133"/>
      <c r="FC234" s="133"/>
      <c r="FD234" s="133"/>
      <c r="FE234" s="133"/>
      <c r="FF234" s="133"/>
      <c r="FG234" s="133"/>
      <c r="FH234" s="133"/>
      <c r="FI234" s="133"/>
      <c r="FJ234" s="133"/>
      <c r="FK234" s="133"/>
      <c r="FL234" s="133"/>
      <c r="FM234" s="133"/>
      <c r="FN234" s="133"/>
      <c r="FO234" s="133"/>
      <c r="FP234" s="133"/>
      <c r="FQ234" s="133"/>
      <c r="FR234" s="133"/>
      <c r="FS234" s="133"/>
      <c r="FT234" s="133"/>
      <c r="FU234" s="133"/>
      <c r="FV234" s="133"/>
      <c r="FW234" s="133"/>
      <c r="FX234" s="133"/>
      <c r="FY234" s="133"/>
      <c r="FZ234" s="133"/>
      <c r="GA234" s="133"/>
      <c r="GB234" s="133"/>
      <c r="GC234" s="133"/>
      <c r="GD234" s="133"/>
      <c r="GE234" s="133"/>
      <c r="GF234" s="133"/>
      <c r="GG234" s="133"/>
      <c r="GH234" s="133"/>
      <c r="GI234" s="133"/>
      <c r="GJ234" s="133"/>
      <c r="GK234" s="133"/>
      <c r="GL234" s="133"/>
      <c r="GM234" s="133"/>
      <c r="GN234" s="133"/>
      <c r="GO234" s="133"/>
      <c r="GP234" s="133"/>
      <c r="GQ234" s="133"/>
      <c r="GR234" s="133"/>
      <c r="GS234" s="133"/>
      <c r="GT234" s="133"/>
      <c r="GU234" s="133"/>
      <c r="GV234" s="133"/>
      <c r="GW234" s="133"/>
      <c r="GX234" s="133"/>
      <c r="GY234" s="133"/>
      <c r="GZ234" s="133"/>
      <c r="HA234" s="133"/>
      <c r="HB234" s="133"/>
    </row>
    <row r="235" spans="2:210" x14ac:dyDescent="0.25">
      <c r="B235" s="120"/>
      <c r="C235" s="114"/>
      <c r="D235"/>
      <c r="E235"/>
      <c r="F235" s="120"/>
      <c r="G235" s="114"/>
      <c r="H235"/>
      <c r="I235"/>
      <c r="J235" s="120"/>
      <c r="K235" s="114"/>
      <c r="L235"/>
      <c r="M235"/>
      <c r="N235" s="120"/>
      <c r="O235" s="114"/>
      <c r="P235"/>
      <c r="Q235"/>
      <c r="R235" s="120"/>
      <c r="S235" s="114"/>
      <c r="T235"/>
      <c r="U235"/>
      <c r="V235" s="120"/>
      <c r="W235" s="114"/>
      <c r="X235"/>
      <c r="Y235"/>
      <c r="AA235" s="140" t="str">
        <f t="shared" si="397"/>
        <v/>
      </c>
      <c r="AB235" s="141" t="str">
        <f t="shared" si="349"/>
        <v/>
      </c>
      <c r="AC235" s="142" t="e">
        <f t="shared" si="361"/>
        <v>#N/A</v>
      </c>
      <c r="AD235" s="142" t="e">
        <f t="shared" si="379"/>
        <v>#VALUE!</v>
      </c>
      <c r="AE235" s="134" t="str">
        <f t="shared" si="350"/>
        <v/>
      </c>
      <c r="AF235" s="140" t="str">
        <f t="shared" si="398"/>
        <v/>
      </c>
      <c r="AG235" s="141" t="str">
        <f t="shared" si="351"/>
        <v/>
      </c>
      <c r="AH235" s="142" t="e">
        <f t="shared" si="362"/>
        <v>#N/A</v>
      </c>
      <c r="AI235" s="142" t="e">
        <f t="shared" si="380"/>
        <v>#VALUE!</v>
      </c>
      <c r="AJ235" s="134" t="str">
        <f t="shared" si="352"/>
        <v/>
      </c>
      <c r="AK235" s="140" t="str">
        <f t="shared" si="399"/>
        <v/>
      </c>
      <c r="AL235" s="141" t="str">
        <f t="shared" si="353"/>
        <v/>
      </c>
      <c r="AM235" s="142" t="e">
        <f t="shared" si="363"/>
        <v>#N/A</v>
      </c>
      <c r="AN235" s="142" t="e">
        <f t="shared" si="381"/>
        <v>#VALUE!</v>
      </c>
      <c r="AO235" s="134" t="str">
        <f t="shared" si="354"/>
        <v/>
      </c>
      <c r="AP235" s="140" t="str">
        <f t="shared" si="400"/>
        <v/>
      </c>
      <c r="AQ235" s="141" t="str">
        <f t="shared" si="355"/>
        <v/>
      </c>
      <c r="AR235" s="142" t="e">
        <f t="shared" si="364"/>
        <v>#N/A</v>
      </c>
      <c r="AS235" s="142" t="e">
        <f t="shared" si="382"/>
        <v>#VALUE!</v>
      </c>
      <c r="AT235" s="134" t="str">
        <f t="shared" si="356"/>
        <v/>
      </c>
      <c r="AU235" s="140" t="str">
        <f t="shared" si="401"/>
        <v/>
      </c>
      <c r="AV235" s="141" t="str">
        <f t="shared" si="357"/>
        <v/>
      </c>
      <c r="AW235" s="142" t="e">
        <f t="shared" si="365"/>
        <v>#N/A</v>
      </c>
      <c r="AX235" s="142" t="e">
        <f t="shared" si="383"/>
        <v>#VALUE!</v>
      </c>
      <c r="AY235" s="134" t="str">
        <f t="shared" si="358"/>
        <v/>
      </c>
      <c r="AZ235" s="140" t="str">
        <f t="shared" si="402"/>
        <v/>
      </c>
      <c r="BA235" s="141" t="str">
        <f t="shared" si="359"/>
        <v/>
      </c>
      <c r="BB235" s="142" t="e">
        <f t="shared" si="366"/>
        <v>#N/A</v>
      </c>
      <c r="BC235" s="142" t="e">
        <f t="shared" si="384"/>
        <v>#VALUE!</v>
      </c>
      <c r="BD235" s="134" t="str">
        <f t="shared" si="360"/>
        <v/>
      </c>
      <c r="BF235" s="143" t="str">
        <f t="shared" si="367"/>
        <v/>
      </c>
      <c r="BG235" s="144" t="str">
        <f t="shared" si="368"/>
        <v/>
      </c>
      <c r="BH235" s="138" t="e">
        <f t="shared" si="403"/>
        <v>#N/A</v>
      </c>
      <c r="BI235" s="138" t="e">
        <f t="shared" si="403"/>
        <v>#N/A</v>
      </c>
      <c r="BJ235" s="138"/>
      <c r="BK235" s="143" t="str">
        <f t="shared" si="369"/>
        <v/>
      </c>
      <c r="BL235" s="144" t="str">
        <f t="shared" si="370"/>
        <v/>
      </c>
      <c r="BM235" s="138" t="e">
        <f t="shared" si="404"/>
        <v>#N/A</v>
      </c>
      <c r="BN235" s="138" t="e">
        <f t="shared" si="404"/>
        <v>#N/A</v>
      </c>
      <c r="BO235" s="138"/>
      <c r="BP235" s="143" t="str">
        <f t="shared" si="371"/>
        <v/>
      </c>
      <c r="BQ235" s="144" t="str">
        <f t="shared" si="372"/>
        <v/>
      </c>
      <c r="BR235" s="138" t="e">
        <f t="shared" si="405"/>
        <v>#N/A</v>
      </c>
      <c r="BS235" s="138" t="e">
        <f t="shared" si="405"/>
        <v>#N/A</v>
      </c>
      <c r="BT235" s="138"/>
      <c r="BU235" s="143" t="str">
        <f t="shared" si="373"/>
        <v/>
      </c>
      <c r="BV235" s="144" t="str">
        <f t="shared" si="374"/>
        <v/>
      </c>
      <c r="BW235" s="138" t="e">
        <f t="shared" si="406"/>
        <v>#N/A</v>
      </c>
      <c r="BX235" s="138" t="e">
        <f t="shared" si="406"/>
        <v>#N/A</v>
      </c>
      <c r="BY235" s="138"/>
      <c r="BZ235" s="143" t="str">
        <f t="shared" si="375"/>
        <v/>
      </c>
      <c r="CA235" s="144" t="str">
        <f t="shared" si="376"/>
        <v/>
      </c>
      <c r="CB235" s="138" t="e">
        <f t="shared" si="407"/>
        <v>#N/A</v>
      </c>
      <c r="CC235" s="138" t="e">
        <f t="shared" si="407"/>
        <v>#N/A</v>
      </c>
      <c r="CD235" s="138"/>
      <c r="CE235" s="143" t="str">
        <f t="shared" si="377"/>
        <v/>
      </c>
      <c r="CF235" s="144" t="str">
        <f t="shared" si="378"/>
        <v/>
      </c>
      <c r="CG235" s="138" t="e">
        <f t="shared" si="408"/>
        <v>#N/A</v>
      </c>
      <c r="CH235" s="138" t="e">
        <f t="shared" si="408"/>
        <v>#N/A</v>
      </c>
      <c r="CJ235" s="171"/>
      <c r="CK235" s="133"/>
      <c r="CL235" s="133"/>
      <c r="CM235" s="133"/>
      <c r="CN235" s="133"/>
      <c r="CO235" s="133"/>
      <c r="CP235" s="133"/>
      <c r="CQ235" s="133"/>
      <c r="CR235" s="133"/>
      <c r="CS235" s="133"/>
      <c r="CT235" s="133"/>
      <c r="CU235" s="133"/>
      <c r="CV235" s="133"/>
      <c r="CW235" s="133"/>
      <c r="CX235" s="133"/>
      <c r="CY235" s="133"/>
      <c r="CZ235" s="133"/>
      <c r="DA235" s="133"/>
      <c r="DB235" s="133"/>
      <c r="DC235" s="133"/>
      <c r="DD235" s="133"/>
      <c r="DE235" s="133"/>
      <c r="DF235" s="133"/>
      <c r="DG235" s="133"/>
      <c r="DH235" s="133"/>
      <c r="DI235" s="133"/>
      <c r="DJ235" s="133"/>
      <c r="DK235" s="133"/>
      <c r="DL235" s="133"/>
      <c r="DM235" s="133"/>
      <c r="DN235" s="133"/>
      <c r="DO235" s="133"/>
      <c r="DP235" s="133"/>
      <c r="DQ235" s="133"/>
      <c r="DR235" s="133"/>
      <c r="DS235" s="133"/>
      <c r="DT235" s="133"/>
      <c r="DU235" s="133"/>
      <c r="DV235" s="133"/>
      <c r="DW235" s="133"/>
      <c r="DX235" s="133"/>
      <c r="DY235" s="133"/>
      <c r="DZ235" s="133"/>
      <c r="EA235" s="133"/>
      <c r="EB235" s="133"/>
      <c r="EC235" s="133"/>
      <c r="ED235" s="133"/>
      <c r="EE235" s="133"/>
      <c r="EF235" s="133"/>
      <c r="EG235" s="133"/>
      <c r="EH235" s="133"/>
      <c r="EI235" s="133"/>
      <c r="EJ235" s="133"/>
      <c r="EK235" s="133"/>
      <c r="EL235" s="133"/>
      <c r="EM235" s="133"/>
      <c r="EN235" s="133"/>
      <c r="EO235" s="133"/>
      <c r="EP235" s="133"/>
      <c r="EQ235" s="133"/>
      <c r="ER235" s="133"/>
      <c r="ES235" s="133"/>
      <c r="ET235" s="133"/>
      <c r="EU235" s="133"/>
      <c r="EV235" s="133"/>
      <c r="EW235" s="133"/>
      <c r="EX235" s="133"/>
      <c r="EY235" s="133"/>
      <c r="EZ235" s="133"/>
      <c r="FA235" s="133"/>
      <c r="FB235" s="133"/>
      <c r="FC235" s="133"/>
      <c r="FD235" s="133"/>
      <c r="FE235" s="133"/>
      <c r="FF235" s="133"/>
      <c r="FG235" s="133"/>
      <c r="FH235" s="133"/>
      <c r="FI235" s="133"/>
      <c r="FJ235" s="133"/>
      <c r="FK235" s="133"/>
      <c r="FL235" s="133"/>
      <c r="FM235" s="133"/>
      <c r="FN235" s="133"/>
      <c r="FO235" s="133"/>
      <c r="FP235" s="133"/>
      <c r="FQ235" s="133"/>
      <c r="FR235" s="133"/>
      <c r="FS235" s="133"/>
      <c r="FT235" s="133"/>
      <c r="FU235" s="133"/>
      <c r="FV235" s="133"/>
      <c r="FW235" s="133"/>
      <c r="FX235" s="133"/>
      <c r="FY235" s="133"/>
      <c r="FZ235" s="133"/>
      <c r="GA235" s="133"/>
      <c r="GB235" s="133"/>
      <c r="GC235" s="133"/>
      <c r="GD235" s="133"/>
      <c r="GE235" s="133"/>
      <c r="GF235" s="133"/>
      <c r="GG235" s="133"/>
      <c r="GH235" s="133"/>
      <c r="GI235" s="133"/>
      <c r="GJ235" s="133"/>
      <c r="GK235" s="133"/>
      <c r="GL235" s="133"/>
      <c r="GM235" s="133"/>
      <c r="GN235" s="133"/>
      <c r="GO235" s="133"/>
      <c r="GP235" s="133"/>
      <c r="GQ235" s="133"/>
      <c r="GR235" s="133"/>
      <c r="GS235" s="133"/>
      <c r="GT235" s="133"/>
      <c r="GU235" s="133"/>
      <c r="GV235" s="133"/>
      <c r="GW235" s="133"/>
      <c r="GX235" s="133"/>
      <c r="GY235" s="133"/>
      <c r="GZ235" s="133"/>
      <c r="HA235" s="133"/>
      <c r="HB235" s="133"/>
    </row>
    <row r="236" spans="2:210" x14ac:dyDescent="0.25">
      <c r="B236" s="120"/>
      <c r="C236" s="114"/>
      <c r="D236"/>
      <c r="E236"/>
      <c r="F236" s="120"/>
      <c r="G236" s="114"/>
      <c r="H236"/>
      <c r="I236"/>
      <c r="J236" s="120"/>
      <c r="K236" s="114"/>
      <c r="L236"/>
      <c r="M236"/>
      <c r="N236" s="120"/>
      <c r="O236" s="114"/>
      <c r="P236"/>
      <c r="Q236"/>
      <c r="R236" s="120"/>
      <c r="S236" s="114"/>
      <c r="T236"/>
      <c r="U236"/>
      <c r="V236" s="120"/>
      <c r="W236" s="114"/>
      <c r="X236"/>
      <c r="Y236"/>
      <c r="AA236" s="140" t="str">
        <f t="shared" si="397"/>
        <v/>
      </c>
      <c r="AB236" s="141" t="str">
        <f t="shared" si="349"/>
        <v/>
      </c>
      <c r="AC236" s="142" t="e">
        <f t="shared" si="361"/>
        <v>#N/A</v>
      </c>
      <c r="AD236" s="142" t="e">
        <f t="shared" si="379"/>
        <v>#VALUE!</v>
      </c>
      <c r="AE236" s="134" t="str">
        <f t="shared" si="350"/>
        <v/>
      </c>
      <c r="AF236" s="140" t="str">
        <f t="shared" si="398"/>
        <v/>
      </c>
      <c r="AG236" s="141" t="str">
        <f t="shared" si="351"/>
        <v/>
      </c>
      <c r="AH236" s="142" t="e">
        <f t="shared" si="362"/>
        <v>#N/A</v>
      </c>
      <c r="AI236" s="142" t="e">
        <f t="shared" si="380"/>
        <v>#VALUE!</v>
      </c>
      <c r="AJ236" s="134" t="str">
        <f t="shared" si="352"/>
        <v/>
      </c>
      <c r="AK236" s="140" t="str">
        <f t="shared" si="399"/>
        <v/>
      </c>
      <c r="AL236" s="141" t="str">
        <f t="shared" si="353"/>
        <v/>
      </c>
      <c r="AM236" s="142" t="e">
        <f t="shared" si="363"/>
        <v>#N/A</v>
      </c>
      <c r="AN236" s="142" t="e">
        <f t="shared" si="381"/>
        <v>#VALUE!</v>
      </c>
      <c r="AO236" s="134" t="str">
        <f t="shared" si="354"/>
        <v/>
      </c>
      <c r="AP236" s="140" t="str">
        <f t="shared" si="400"/>
        <v/>
      </c>
      <c r="AQ236" s="141" t="str">
        <f t="shared" si="355"/>
        <v/>
      </c>
      <c r="AR236" s="142" t="e">
        <f t="shared" si="364"/>
        <v>#N/A</v>
      </c>
      <c r="AS236" s="142" t="e">
        <f t="shared" si="382"/>
        <v>#VALUE!</v>
      </c>
      <c r="AT236" s="134" t="str">
        <f t="shared" si="356"/>
        <v/>
      </c>
      <c r="AU236" s="140" t="str">
        <f t="shared" si="401"/>
        <v/>
      </c>
      <c r="AV236" s="141" t="str">
        <f t="shared" si="357"/>
        <v/>
      </c>
      <c r="AW236" s="142" t="e">
        <f t="shared" si="365"/>
        <v>#N/A</v>
      </c>
      <c r="AX236" s="142" t="e">
        <f t="shared" si="383"/>
        <v>#VALUE!</v>
      </c>
      <c r="AY236" s="134" t="str">
        <f t="shared" si="358"/>
        <v/>
      </c>
      <c r="AZ236" s="140" t="str">
        <f t="shared" si="402"/>
        <v/>
      </c>
      <c r="BA236" s="141" t="str">
        <f t="shared" si="359"/>
        <v/>
      </c>
      <c r="BB236" s="142" t="e">
        <f t="shared" si="366"/>
        <v>#N/A</v>
      </c>
      <c r="BC236" s="142" t="e">
        <f t="shared" si="384"/>
        <v>#VALUE!</v>
      </c>
      <c r="BD236" s="134" t="str">
        <f t="shared" si="360"/>
        <v/>
      </c>
      <c r="BF236" s="143" t="str">
        <f t="shared" si="367"/>
        <v/>
      </c>
      <c r="BG236" s="144" t="str">
        <f t="shared" si="368"/>
        <v/>
      </c>
      <c r="BH236" s="138" t="e">
        <f t="shared" si="403"/>
        <v>#N/A</v>
      </c>
      <c r="BI236" s="138" t="e">
        <f t="shared" si="403"/>
        <v>#N/A</v>
      </c>
      <c r="BJ236" s="138"/>
      <c r="BK236" s="143" t="str">
        <f t="shared" si="369"/>
        <v/>
      </c>
      <c r="BL236" s="144" t="str">
        <f t="shared" si="370"/>
        <v/>
      </c>
      <c r="BM236" s="138" t="e">
        <f t="shared" si="404"/>
        <v>#N/A</v>
      </c>
      <c r="BN236" s="138" t="e">
        <f t="shared" si="404"/>
        <v>#N/A</v>
      </c>
      <c r="BO236" s="138"/>
      <c r="BP236" s="143" t="str">
        <f t="shared" si="371"/>
        <v/>
      </c>
      <c r="BQ236" s="144" t="str">
        <f t="shared" si="372"/>
        <v/>
      </c>
      <c r="BR236" s="138" t="e">
        <f t="shared" si="405"/>
        <v>#N/A</v>
      </c>
      <c r="BS236" s="138" t="e">
        <f t="shared" si="405"/>
        <v>#N/A</v>
      </c>
      <c r="BT236" s="138"/>
      <c r="BU236" s="143" t="str">
        <f t="shared" si="373"/>
        <v/>
      </c>
      <c r="BV236" s="144" t="str">
        <f t="shared" si="374"/>
        <v/>
      </c>
      <c r="BW236" s="138" t="e">
        <f t="shared" si="406"/>
        <v>#N/A</v>
      </c>
      <c r="BX236" s="138" t="e">
        <f t="shared" si="406"/>
        <v>#N/A</v>
      </c>
      <c r="BY236" s="138"/>
      <c r="BZ236" s="143" t="str">
        <f t="shared" si="375"/>
        <v/>
      </c>
      <c r="CA236" s="144" t="str">
        <f t="shared" si="376"/>
        <v/>
      </c>
      <c r="CB236" s="138" t="e">
        <f t="shared" si="407"/>
        <v>#N/A</v>
      </c>
      <c r="CC236" s="138" t="e">
        <f t="shared" si="407"/>
        <v>#N/A</v>
      </c>
      <c r="CD236" s="138"/>
      <c r="CE236" s="143" t="str">
        <f t="shared" si="377"/>
        <v/>
      </c>
      <c r="CF236" s="144" t="str">
        <f t="shared" si="378"/>
        <v/>
      </c>
      <c r="CG236" s="138" t="e">
        <f t="shared" si="408"/>
        <v>#N/A</v>
      </c>
      <c r="CH236" s="138" t="e">
        <f t="shared" si="408"/>
        <v>#N/A</v>
      </c>
      <c r="CJ236" s="171"/>
      <c r="CK236" s="133"/>
      <c r="CL236" s="133"/>
      <c r="CM236" s="133"/>
      <c r="CN236" s="133"/>
      <c r="CO236" s="133"/>
      <c r="CP236" s="133"/>
      <c r="CQ236" s="133"/>
      <c r="CR236" s="133"/>
      <c r="CS236" s="133"/>
      <c r="CT236" s="133"/>
      <c r="CU236" s="133"/>
      <c r="CV236" s="133"/>
      <c r="CW236" s="133"/>
      <c r="CX236" s="133"/>
      <c r="CY236" s="133"/>
      <c r="CZ236" s="133"/>
      <c r="DA236" s="133"/>
      <c r="DB236" s="133"/>
      <c r="DC236" s="133"/>
      <c r="DD236" s="133"/>
      <c r="DE236" s="133"/>
      <c r="DF236" s="133"/>
      <c r="DG236" s="133"/>
      <c r="DH236" s="133"/>
      <c r="DI236" s="133"/>
      <c r="DJ236" s="133"/>
      <c r="DK236" s="133"/>
      <c r="DL236" s="133"/>
      <c r="DM236" s="133"/>
      <c r="DN236" s="133"/>
      <c r="DO236" s="133"/>
      <c r="DP236" s="133"/>
      <c r="DQ236" s="133"/>
      <c r="DR236" s="133"/>
      <c r="DS236" s="133"/>
      <c r="DT236" s="133"/>
      <c r="DU236" s="133"/>
      <c r="DV236" s="133"/>
      <c r="DW236" s="133"/>
      <c r="DX236" s="133"/>
      <c r="DY236" s="133"/>
      <c r="DZ236" s="133"/>
      <c r="EA236" s="133"/>
      <c r="EB236" s="133"/>
      <c r="EC236" s="133"/>
      <c r="ED236" s="133"/>
      <c r="EE236" s="133"/>
      <c r="EF236" s="133"/>
      <c r="EG236" s="133"/>
      <c r="EH236" s="133"/>
      <c r="EI236" s="133"/>
      <c r="EJ236" s="133"/>
      <c r="EK236" s="133"/>
      <c r="EL236" s="133"/>
      <c r="EM236" s="133"/>
      <c r="EN236" s="133"/>
      <c r="EO236" s="133"/>
      <c r="EP236" s="133"/>
      <c r="EQ236" s="133"/>
      <c r="ER236" s="133"/>
      <c r="ES236" s="133"/>
      <c r="ET236" s="133"/>
      <c r="EU236" s="133"/>
      <c r="EV236" s="133"/>
      <c r="EW236" s="133"/>
      <c r="EX236" s="133"/>
      <c r="EY236" s="133"/>
      <c r="EZ236" s="133"/>
      <c r="FA236" s="133"/>
      <c r="FB236" s="133"/>
      <c r="FC236" s="133"/>
      <c r="FD236" s="133"/>
      <c r="FE236" s="133"/>
      <c r="FF236" s="133"/>
      <c r="FG236" s="133"/>
      <c r="FH236" s="133"/>
      <c r="FI236" s="133"/>
      <c r="FJ236" s="133"/>
      <c r="FK236" s="133"/>
      <c r="FL236" s="133"/>
      <c r="FM236" s="133"/>
      <c r="FN236" s="133"/>
      <c r="FO236" s="133"/>
      <c r="FP236" s="133"/>
      <c r="FQ236" s="133"/>
      <c r="FR236" s="133"/>
      <c r="FS236" s="133"/>
      <c r="FT236" s="133"/>
      <c r="FU236" s="133"/>
      <c r="FV236" s="133"/>
      <c r="FW236" s="133"/>
      <c r="FX236" s="133"/>
      <c r="FY236" s="133"/>
      <c r="FZ236" s="133"/>
      <c r="GA236" s="133"/>
      <c r="GB236" s="133"/>
      <c r="GC236" s="133"/>
      <c r="GD236" s="133"/>
      <c r="GE236" s="133"/>
      <c r="GF236" s="133"/>
      <c r="GG236" s="133"/>
      <c r="GH236" s="133"/>
      <c r="GI236" s="133"/>
      <c r="GJ236" s="133"/>
      <c r="GK236" s="133"/>
      <c r="GL236" s="133"/>
      <c r="GM236" s="133"/>
      <c r="GN236" s="133"/>
      <c r="GO236" s="133"/>
      <c r="GP236" s="133"/>
      <c r="GQ236" s="133"/>
      <c r="GR236" s="133"/>
      <c r="GS236" s="133"/>
      <c r="GT236" s="133"/>
      <c r="GU236" s="133"/>
      <c r="GV236" s="133"/>
      <c r="GW236" s="133"/>
      <c r="GX236" s="133"/>
      <c r="GY236" s="133"/>
      <c r="GZ236" s="133"/>
      <c r="HA236" s="133"/>
      <c r="HB236" s="133"/>
    </row>
    <row r="237" spans="2:210" x14ac:dyDescent="0.25">
      <c r="B237" s="120"/>
      <c r="C237" s="114"/>
      <c r="D237"/>
      <c r="E237"/>
      <c r="F237" s="120"/>
      <c r="G237" s="114"/>
      <c r="H237"/>
      <c r="I237"/>
      <c r="J237" s="120"/>
      <c r="K237" s="114"/>
      <c r="L237"/>
      <c r="M237"/>
      <c r="N237" s="120"/>
      <c r="O237" s="114"/>
      <c r="P237"/>
      <c r="Q237"/>
      <c r="R237" s="120"/>
      <c r="S237" s="114"/>
      <c r="T237"/>
      <c r="U237"/>
      <c r="V237" s="120"/>
      <c r="W237" s="114"/>
      <c r="X237"/>
      <c r="Y237"/>
      <c r="AA237" s="140" t="str">
        <f t="shared" si="397"/>
        <v/>
      </c>
      <c r="AB237" s="141" t="str">
        <f t="shared" si="349"/>
        <v/>
      </c>
      <c r="AC237" s="142" t="e">
        <f t="shared" si="361"/>
        <v>#N/A</v>
      </c>
      <c r="AD237" s="142" t="e">
        <f t="shared" si="379"/>
        <v>#VALUE!</v>
      </c>
      <c r="AE237" s="134" t="str">
        <f t="shared" si="350"/>
        <v/>
      </c>
      <c r="AF237" s="140" t="str">
        <f t="shared" si="398"/>
        <v/>
      </c>
      <c r="AG237" s="141" t="str">
        <f t="shared" si="351"/>
        <v/>
      </c>
      <c r="AH237" s="142" t="e">
        <f t="shared" si="362"/>
        <v>#N/A</v>
      </c>
      <c r="AI237" s="142" t="e">
        <f t="shared" si="380"/>
        <v>#VALUE!</v>
      </c>
      <c r="AJ237" s="134" t="str">
        <f t="shared" si="352"/>
        <v/>
      </c>
      <c r="AK237" s="140" t="str">
        <f t="shared" si="399"/>
        <v/>
      </c>
      <c r="AL237" s="141" t="str">
        <f t="shared" si="353"/>
        <v/>
      </c>
      <c r="AM237" s="142" t="e">
        <f t="shared" si="363"/>
        <v>#N/A</v>
      </c>
      <c r="AN237" s="142" t="e">
        <f t="shared" si="381"/>
        <v>#VALUE!</v>
      </c>
      <c r="AO237" s="134" t="str">
        <f t="shared" si="354"/>
        <v/>
      </c>
      <c r="AP237" s="140" t="str">
        <f t="shared" si="400"/>
        <v/>
      </c>
      <c r="AQ237" s="141" t="str">
        <f t="shared" si="355"/>
        <v/>
      </c>
      <c r="AR237" s="142" t="e">
        <f t="shared" si="364"/>
        <v>#N/A</v>
      </c>
      <c r="AS237" s="142" t="e">
        <f t="shared" si="382"/>
        <v>#VALUE!</v>
      </c>
      <c r="AT237" s="134" t="str">
        <f t="shared" si="356"/>
        <v/>
      </c>
      <c r="AU237" s="140" t="str">
        <f t="shared" si="401"/>
        <v/>
      </c>
      <c r="AV237" s="141" t="str">
        <f t="shared" si="357"/>
        <v/>
      </c>
      <c r="AW237" s="142" t="e">
        <f t="shared" si="365"/>
        <v>#N/A</v>
      </c>
      <c r="AX237" s="142" t="e">
        <f t="shared" si="383"/>
        <v>#VALUE!</v>
      </c>
      <c r="AY237" s="134" t="str">
        <f t="shared" si="358"/>
        <v/>
      </c>
      <c r="AZ237" s="140" t="str">
        <f t="shared" si="402"/>
        <v/>
      </c>
      <c r="BA237" s="141" t="str">
        <f t="shared" si="359"/>
        <v/>
      </c>
      <c r="BB237" s="142" t="e">
        <f t="shared" si="366"/>
        <v>#N/A</v>
      </c>
      <c r="BC237" s="142" t="e">
        <f t="shared" si="384"/>
        <v>#VALUE!</v>
      </c>
      <c r="BD237" s="134" t="str">
        <f t="shared" si="360"/>
        <v/>
      </c>
      <c r="BF237" s="143" t="str">
        <f t="shared" si="367"/>
        <v/>
      </c>
      <c r="BG237" s="144" t="str">
        <f t="shared" si="368"/>
        <v/>
      </c>
      <c r="BH237" s="138" t="e">
        <f t="shared" si="403"/>
        <v>#N/A</v>
      </c>
      <c r="BI237" s="138" t="e">
        <f t="shared" si="403"/>
        <v>#N/A</v>
      </c>
      <c r="BJ237" s="138"/>
      <c r="BK237" s="143" t="str">
        <f t="shared" si="369"/>
        <v/>
      </c>
      <c r="BL237" s="144" t="str">
        <f t="shared" si="370"/>
        <v/>
      </c>
      <c r="BM237" s="138" t="e">
        <f t="shared" si="404"/>
        <v>#N/A</v>
      </c>
      <c r="BN237" s="138" t="e">
        <f t="shared" si="404"/>
        <v>#N/A</v>
      </c>
      <c r="BO237" s="138"/>
      <c r="BP237" s="143" t="str">
        <f t="shared" si="371"/>
        <v/>
      </c>
      <c r="BQ237" s="144" t="str">
        <f t="shared" si="372"/>
        <v/>
      </c>
      <c r="BR237" s="138" t="e">
        <f t="shared" si="405"/>
        <v>#N/A</v>
      </c>
      <c r="BS237" s="138" t="e">
        <f t="shared" si="405"/>
        <v>#N/A</v>
      </c>
      <c r="BT237" s="138"/>
      <c r="BU237" s="143" t="str">
        <f t="shared" si="373"/>
        <v/>
      </c>
      <c r="BV237" s="144" t="str">
        <f t="shared" si="374"/>
        <v/>
      </c>
      <c r="BW237" s="138" t="e">
        <f t="shared" si="406"/>
        <v>#N/A</v>
      </c>
      <c r="BX237" s="138" t="e">
        <f t="shared" si="406"/>
        <v>#N/A</v>
      </c>
      <c r="BY237" s="138"/>
      <c r="BZ237" s="143" t="str">
        <f t="shared" si="375"/>
        <v/>
      </c>
      <c r="CA237" s="144" t="str">
        <f t="shared" si="376"/>
        <v/>
      </c>
      <c r="CB237" s="138" t="e">
        <f t="shared" si="407"/>
        <v>#N/A</v>
      </c>
      <c r="CC237" s="138" t="e">
        <f t="shared" si="407"/>
        <v>#N/A</v>
      </c>
      <c r="CD237" s="138"/>
      <c r="CE237" s="143" t="str">
        <f t="shared" si="377"/>
        <v/>
      </c>
      <c r="CF237" s="144" t="str">
        <f t="shared" si="378"/>
        <v/>
      </c>
      <c r="CG237" s="138" t="e">
        <f t="shared" si="408"/>
        <v>#N/A</v>
      </c>
      <c r="CH237" s="138" t="e">
        <f t="shared" si="408"/>
        <v>#N/A</v>
      </c>
      <c r="CJ237" s="171"/>
      <c r="CK237" s="133"/>
      <c r="CL237" s="133"/>
      <c r="CM237" s="133"/>
      <c r="CN237" s="133"/>
      <c r="CO237" s="133"/>
      <c r="CP237" s="133"/>
      <c r="CQ237" s="133"/>
      <c r="CR237" s="133"/>
      <c r="CS237" s="133"/>
      <c r="CT237" s="133"/>
      <c r="CU237" s="133"/>
      <c r="CV237" s="133"/>
      <c r="CW237" s="133"/>
      <c r="CX237" s="133"/>
      <c r="CY237" s="133"/>
      <c r="CZ237" s="133"/>
      <c r="DA237" s="133"/>
      <c r="DB237" s="133"/>
      <c r="DC237" s="133"/>
      <c r="DD237" s="133"/>
      <c r="DE237" s="133"/>
      <c r="DF237" s="133"/>
      <c r="DG237" s="133"/>
      <c r="DH237" s="133"/>
      <c r="DI237" s="133"/>
      <c r="DJ237" s="133"/>
      <c r="DK237" s="133"/>
      <c r="DL237" s="133"/>
      <c r="DM237" s="133"/>
      <c r="DN237" s="133"/>
      <c r="DO237" s="133"/>
      <c r="DP237" s="133"/>
      <c r="DQ237" s="133"/>
      <c r="DR237" s="133"/>
      <c r="DS237" s="133"/>
      <c r="DT237" s="133"/>
      <c r="DU237" s="133"/>
      <c r="DV237" s="133"/>
      <c r="DW237" s="133"/>
      <c r="DX237" s="133"/>
      <c r="DY237" s="133"/>
      <c r="DZ237" s="133"/>
      <c r="EA237" s="133"/>
      <c r="EB237" s="133"/>
      <c r="EC237" s="133"/>
      <c r="ED237" s="133"/>
      <c r="EE237" s="133"/>
      <c r="EF237" s="133"/>
      <c r="EG237" s="133"/>
      <c r="EH237" s="133"/>
      <c r="EI237" s="133"/>
      <c r="EJ237" s="133"/>
      <c r="EK237" s="133"/>
      <c r="EL237" s="133"/>
      <c r="EM237" s="133"/>
      <c r="EN237" s="133"/>
      <c r="EO237" s="133"/>
      <c r="EP237" s="133"/>
      <c r="EQ237" s="133"/>
      <c r="ER237" s="133"/>
      <c r="ES237" s="133"/>
      <c r="ET237" s="133"/>
      <c r="EU237" s="133"/>
      <c r="EV237" s="133"/>
      <c r="EW237" s="133"/>
      <c r="EX237" s="133"/>
      <c r="EY237" s="133"/>
      <c r="EZ237" s="133"/>
      <c r="FA237" s="133"/>
      <c r="FB237" s="133"/>
      <c r="FC237" s="133"/>
      <c r="FD237" s="133"/>
      <c r="FE237" s="133"/>
      <c r="FF237" s="133"/>
      <c r="FG237" s="133"/>
      <c r="FH237" s="133"/>
      <c r="FI237" s="133"/>
      <c r="FJ237" s="133"/>
      <c r="FK237" s="133"/>
      <c r="FL237" s="133"/>
      <c r="FM237" s="133"/>
      <c r="FN237" s="133"/>
      <c r="FO237" s="133"/>
      <c r="FP237" s="133"/>
      <c r="FQ237" s="133"/>
      <c r="FR237" s="133"/>
      <c r="FS237" s="133"/>
      <c r="FT237" s="133"/>
      <c r="FU237" s="133"/>
      <c r="FV237" s="133"/>
      <c r="FW237" s="133"/>
      <c r="FX237" s="133"/>
      <c r="FY237" s="133"/>
      <c r="FZ237" s="133"/>
      <c r="GA237" s="133"/>
      <c r="GB237" s="133"/>
      <c r="GC237" s="133"/>
      <c r="GD237" s="133"/>
      <c r="GE237" s="133"/>
      <c r="GF237" s="133"/>
      <c r="GG237" s="133"/>
      <c r="GH237" s="133"/>
      <c r="GI237" s="133"/>
      <c r="GJ237" s="133"/>
      <c r="GK237" s="133"/>
      <c r="GL237" s="133"/>
      <c r="GM237" s="133"/>
      <c r="GN237" s="133"/>
      <c r="GO237" s="133"/>
      <c r="GP237" s="133"/>
      <c r="GQ237" s="133"/>
      <c r="GR237" s="133"/>
      <c r="GS237" s="133"/>
      <c r="GT237" s="133"/>
      <c r="GU237" s="133"/>
      <c r="GV237" s="133"/>
      <c r="GW237" s="133"/>
      <c r="GX237" s="133"/>
      <c r="GY237" s="133"/>
      <c r="GZ237" s="133"/>
      <c r="HA237" s="133"/>
      <c r="HB237" s="133"/>
    </row>
    <row r="238" spans="2:210" x14ac:dyDescent="0.25">
      <c r="B238" s="120"/>
      <c r="C238" s="114"/>
      <c r="D238"/>
      <c r="E238"/>
      <c r="F238" s="120"/>
      <c r="G238" s="114"/>
      <c r="H238"/>
      <c r="I238"/>
      <c r="J238" s="120"/>
      <c r="K238" s="114"/>
      <c r="L238"/>
      <c r="M238"/>
      <c r="N238" s="120"/>
      <c r="O238" s="114"/>
      <c r="P238"/>
      <c r="Q238"/>
      <c r="R238" s="120"/>
      <c r="S238" s="114"/>
      <c r="T238"/>
      <c r="U238"/>
      <c r="V238" s="120"/>
      <c r="W238" s="114"/>
      <c r="X238"/>
      <c r="Y238"/>
      <c r="AA238" s="140" t="str">
        <f t="shared" si="397"/>
        <v/>
      </c>
      <c r="AB238" s="141" t="str">
        <f t="shared" si="349"/>
        <v/>
      </c>
      <c r="AC238" s="142" t="e">
        <f t="shared" si="361"/>
        <v>#N/A</v>
      </c>
      <c r="AD238" s="142" t="e">
        <f t="shared" si="379"/>
        <v>#VALUE!</v>
      </c>
      <c r="AE238" s="134" t="str">
        <f t="shared" si="350"/>
        <v/>
      </c>
      <c r="AF238" s="140" t="str">
        <f t="shared" si="398"/>
        <v/>
      </c>
      <c r="AG238" s="141" t="str">
        <f t="shared" si="351"/>
        <v/>
      </c>
      <c r="AH238" s="142" t="e">
        <f t="shared" si="362"/>
        <v>#N/A</v>
      </c>
      <c r="AI238" s="142" t="e">
        <f t="shared" si="380"/>
        <v>#VALUE!</v>
      </c>
      <c r="AJ238" s="134" t="str">
        <f t="shared" si="352"/>
        <v/>
      </c>
      <c r="AK238" s="140" t="str">
        <f t="shared" si="399"/>
        <v/>
      </c>
      <c r="AL238" s="141" t="str">
        <f t="shared" si="353"/>
        <v/>
      </c>
      <c r="AM238" s="142" t="e">
        <f t="shared" si="363"/>
        <v>#N/A</v>
      </c>
      <c r="AN238" s="142" t="e">
        <f t="shared" si="381"/>
        <v>#VALUE!</v>
      </c>
      <c r="AO238" s="134" t="str">
        <f t="shared" si="354"/>
        <v/>
      </c>
      <c r="AP238" s="140" t="str">
        <f t="shared" si="400"/>
        <v/>
      </c>
      <c r="AQ238" s="141" t="str">
        <f t="shared" si="355"/>
        <v/>
      </c>
      <c r="AR238" s="142" t="e">
        <f t="shared" si="364"/>
        <v>#N/A</v>
      </c>
      <c r="AS238" s="142" t="e">
        <f t="shared" si="382"/>
        <v>#VALUE!</v>
      </c>
      <c r="AT238" s="134" t="str">
        <f t="shared" si="356"/>
        <v/>
      </c>
      <c r="AU238" s="140" t="str">
        <f t="shared" si="401"/>
        <v/>
      </c>
      <c r="AV238" s="141" t="str">
        <f t="shared" si="357"/>
        <v/>
      </c>
      <c r="AW238" s="142" t="e">
        <f t="shared" si="365"/>
        <v>#N/A</v>
      </c>
      <c r="AX238" s="142" t="e">
        <f t="shared" si="383"/>
        <v>#VALUE!</v>
      </c>
      <c r="AY238" s="134" t="str">
        <f t="shared" si="358"/>
        <v/>
      </c>
      <c r="AZ238" s="140" t="str">
        <f t="shared" si="402"/>
        <v/>
      </c>
      <c r="BA238" s="141" t="str">
        <f t="shared" si="359"/>
        <v/>
      </c>
      <c r="BB238" s="142" t="e">
        <f t="shared" si="366"/>
        <v>#N/A</v>
      </c>
      <c r="BC238" s="142" t="e">
        <f t="shared" si="384"/>
        <v>#VALUE!</v>
      </c>
      <c r="BD238" s="134" t="str">
        <f t="shared" si="360"/>
        <v/>
      </c>
      <c r="BF238" s="143" t="str">
        <f t="shared" si="367"/>
        <v/>
      </c>
      <c r="BG238" s="144" t="str">
        <f t="shared" si="368"/>
        <v/>
      </c>
      <c r="BH238" s="138" t="e">
        <f t="shared" si="403"/>
        <v>#N/A</v>
      </c>
      <c r="BI238" s="138" t="e">
        <f t="shared" si="403"/>
        <v>#N/A</v>
      </c>
      <c r="BJ238" s="138"/>
      <c r="BK238" s="143" t="str">
        <f t="shared" si="369"/>
        <v/>
      </c>
      <c r="BL238" s="144" t="str">
        <f t="shared" si="370"/>
        <v/>
      </c>
      <c r="BM238" s="138" t="e">
        <f t="shared" si="404"/>
        <v>#N/A</v>
      </c>
      <c r="BN238" s="138" t="e">
        <f t="shared" si="404"/>
        <v>#N/A</v>
      </c>
      <c r="BO238" s="138"/>
      <c r="BP238" s="143" t="str">
        <f t="shared" si="371"/>
        <v/>
      </c>
      <c r="BQ238" s="144" t="str">
        <f t="shared" si="372"/>
        <v/>
      </c>
      <c r="BR238" s="138" t="e">
        <f t="shared" si="405"/>
        <v>#N/A</v>
      </c>
      <c r="BS238" s="138" t="e">
        <f t="shared" si="405"/>
        <v>#N/A</v>
      </c>
      <c r="BT238" s="138"/>
      <c r="BU238" s="143" t="str">
        <f t="shared" si="373"/>
        <v/>
      </c>
      <c r="BV238" s="144" t="str">
        <f t="shared" si="374"/>
        <v/>
      </c>
      <c r="BW238" s="138" t="e">
        <f t="shared" si="406"/>
        <v>#N/A</v>
      </c>
      <c r="BX238" s="138" t="e">
        <f t="shared" si="406"/>
        <v>#N/A</v>
      </c>
      <c r="BY238" s="138"/>
      <c r="BZ238" s="143" t="str">
        <f t="shared" si="375"/>
        <v/>
      </c>
      <c r="CA238" s="144" t="str">
        <f t="shared" si="376"/>
        <v/>
      </c>
      <c r="CB238" s="138" t="e">
        <f t="shared" si="407"/>
        <v>#N/A</v>
      </c>
      <c r="CC238" s="138" t="e">
        <f t="shared" si="407"/>
        <v>#N/A</v>
      </c>
      <c r="CD238" s="138"/>
      <c r="CE238" s="143" t="str">
        <f t="shared" si="377"/>
        <v/>
      </c>
      <c r="CF238" s="144" t="str">
        <f t="shared" si="378"/>
        <v/>
      </c>
      <c r="CG238" s="138" t="e">
        <f t="shared" si="408"/>
        <v>#N/A</v>
      </c>
      <c r="CH238" s="138" t="e">
        <f t="shared" si="408"/>
        <v>#N/A</v>
      </c>
      <c r="CJ238" s="171"/>
      <c r="CK238" s="133"/>
      <c r="CL238" s="133"/>
      <c r="CM238" s="133"/>
      <c r="CN238" s="133"/>
      <c r="CO238" s="133"/>
      <c r="CP238" s="133"/>
      <c r="CQ238" s="133"/>
      <c r="CR238" s="133"/>
      <c r="CS238" s="133"/>
      <c r="CT238" s="133"/>
      <c r="CU238" s="133"/>
      <c r="CV238" s="133"/>
      <c r="CW238" s="133"/>
      <c r="CX238" s="133"/>
      <c r="CY238" s="133"/>
      <c r="CZ238" s="133"/>
      <c r="DA238" s="133"/>
      <c r="DB238" s="133"/>
      <c r="DC238" s="133"/>
      <c r="DD238" s="133"/>
      <c r="DE238" s="133"/>
      <c r="DF238" s="133"/>
      <c r="DG238" s="133"/>
      <c r="DH238" s="133"/>
      <c r="DI238" s="133"/>
      <c r="DJ238" s="133"/>
      <c r="DK238" s="133"/>
      <c r="DL238" s="133"/>
      <c r="DM238" s="133"/>
      <c r="DN238" s="133"/>
      <c r="DO238" s="133"/>
      <c r="DP238" s="133"/>
      <c r="DQ238" s="133"/>
      <c r="DR238" s="133"/>
      <c r="DS238" s="133"/>
      <c r="DT238" s="133"/>
      <c r="DU238" s="133"/>
      <c r="DV238" s="133"/>
      <c r="DW238" s="133"/>
      <c r="DX238" s="133"/>
      <c r="DY238" s="133"/>
      <c r="DZ238" s="133"/>
      <c r="EA238" s="133"/>
      <c r="EB238" s="133"/>
      <c r="EC238" s="133"/>
      <c r="ED238" s="133"/>
      <c r="EE238" s="133"/>
      <c r="EF238" s="133"/>
      <c r="EG238" s="133"/>
      <c r="EH238" s="133"/>
      <c r="EI238" s="133"/>
      <c r="EJ238" s="133"/>
      <c r="EK238" s="133"/>
      <c r="EL238" s="133"/>
      <c r="EM238" s="133"/>
      <c r="EN238" s="133"/>
      <c r="EO238" s="133"/>
      <c r="EP238" s="133"/>
      <c r="EQ238" s="133"/>
      <c r="ER238" s="133"/>
      <c r="ES238" s="133"/>
      <c r="ET238" s="133"/>
      <c r="EU238" s="133"/>
      <c r="EV238" s="133"/>
      <c r="EW238" s="133"/>
      <c r="EX238" s="133"/>
      <c r="EY238" s="133"/>
      <c r="EZ238" s="133"/>
      <c r="FA238" s="133"/>
      <c r="FB238" s="133"/>
      <c r="FC238" s="133"/>
      <c r="FD238" s="133"/>
      <c r="FE238" s="133"/>
      <c r="FF238" s="133"/>
      <c r="FG238" s="133"/>
      <c r="FH238" s="133"/>
      <c r="FI238" s="133"/>
      <c r="FJ238" s="133"/>
      <c r="FK238" s="133"/>
      <c r="FL238" s="133"/>
      <c r="FM238" s="133"/>
      <c r="FN238" s="133"/>
      <c r="FO238" s="133"/>
      <c r="FP238" s="133"/>
      <c r="FQ238" s="133"/>
      <c r="FR238" s="133"/>
      <c r="FS238" s="133"/>
      <c r="FT238" s="133"/>
      <c r="FU238" s="133"/>
      <c r="FV238" s="133"/>
      <c r="FW238" s="133"/>
      <c r="FX238" s="133"/>
      <c r="FY238" s="133"/>
      <c r="FZ238" s="133"/>
      <c r="GA238" s="133"/>
      <c r="GB238" s="133"/>
      <c r="GC238" s="133"/>
      <c r="GD238" s="133"/>
      <c r="GE238" s="133"/>
      <c r="GF238" s="133"/>
      <c r="GG238" s="133"/>
      <c r="GH238" s="133"/>
      <c r="GI238" s="133"/>
      <c r="GJ238" s="133"/>
      <c r="GK238" s="133"/>
      <c r="GL238" s="133"/>
      <c r="GM238" s="133"/>
      <c r="GN238" s="133"/>
      <c r="GO238" s="133"/>
      <c r="GP238" s="133"/>
      <c r="GQ238" s="133"/>
      <c r="GR238" s="133"/>
      <c r="GS238" s="133"/>
      <c r="GT238" s="133"/>
      <c r="GU238" s="133"/>
      <c r="GV238" s="133"/>
      <c r="GW238" s="133"/>
      <c r="GX238" s="133"/>
      <c r="GY238" s="133"/>
      <c r="GZ238" s="133"/>
      <c r="HA238" s="133"/>
      <c r="HB238" s="133"/>
    </row>
    <row r="239" spans="2:210" x14ac:dyDescent="0.25">
      <c r="B239" s="120"/>
      <c r="C239" s="114"/>
      <c r="D239"/>
      <c r="E239"/>
      <c r="F239" s="120"/>
      <c r="G239" s="114"/>
      <c r="H239"/>
      <c r="I239"/>
      <c r="J239" s="120"/>
      <c r="K239" s="114"/>
      <c r="L239"/>
      <c r="M239"/>
      <c r="N239" s="120"/>
      <c r="O239" s="114"/>
      <c r="P239"/>
      <c r="Q239"/>
      <c r="R239" s="120"/>
      <c r="S239" s="114"/>
      <c r="T239"/>
      <c r="U239"/>
      <c r="V239" s="120"/>
      <c r="W239" s="114"/>
      <c r="X239"/>
      <c r="Y239"/>
      <c r="AA239" s="140" t="str">
        <f t="shared" si="397"/>
        <v/>
      </c>
      <c r="AB239" s="141" t="str">
        <f t="shared" si="349"/>
        <v/>
      </c>
      <c r="AC239" s="142" t="e">
        <f t="shared" si="361"/>
        <v>#N/A</v>
      </c>
      <c r="AD239" s="142" t="e">
        <f t="shared" si="379"/>
        <v>#VALUE!</v>
      </c>
      <c r="AE239" s="134" t="str">
        <f t="shared" si="350"/>
        <v/>
      </c>
      <c r="AF239" s="140" t="str">
        <f t="shared" si="398"/>
        <v/>
      </c>
      <c r="AG239" s="141" t="str">
        <f t="shared" si="351"/>
        <v/>
      </c>
      <c r="AH239" s="142" t="e">
        <f t="shared" si="362"/>
        <v>#N/A</v>
      </c>
      <c r="AI239" s="142" t="e">
        <f t="shared" si="380"/>
        <v>#VALUE!</v>
      </c>
      <c r="AJ239" s="134" t="str">
        <f t="shared" si="352"/>
        <v/>
      </c>
      <c r="AK239" s="140" t="str">
        <f t="shared" si="399"/>
        <v/>
      </c>
      <c r="AL239" s="141" t="str">
        <f t="shared" si="353"/>
        <v/>
      </c>
      <c r="AM239" s="142" t="e">
        <f t="shared" si="363"/>
        <v>#N/A</v>
      </c>
      <c r="AN239" s="142" t="e">
        <f t="shared" si="381"/>
        <v>#VALUE!</v>
      </c>
      <c r="AO239" s="134" t="str">
        <f t="shared" si="354"/>
        <v/>
      </c>
      <c r="AP239" s="140" t="str">
        <f t="shared" si="400"/>
        <v/>
      </c>
      <c r="AQ239" s="141" t="str">
        <f t="shared" si="355"/>
        <v/>
      </c>
      <c r="AR239" s="142" t="e">
        <f t="shared" si="364"/>
        <v>#N/A</v>
      </c>
      <c r="AS239" s="142" t="e">
        <f t="shared" si="382"/>
        <v>#VALUE!</v>
      </c>
      <c r="AT239" s="134" t="str">
        <f t="shared" si="356"/>
        <v/>
      </c>
      <c r="AU239" s="140" t="str">
        <f t="shared" si="401"/>
        <v/>
      </c>
      <c r="AV239" s="141" t="str">
        <f t="shared" si="357"/>
        <v/>
      </c>
      <c r="AW239" s="142" t="e">
        <f t="shared" si="365"/>
        <v>#N/A</v>
      </c>
      <c r="AX239" s="142" t="e">
        <f t="shared" si="383"/>
        <v>#VALUE!</v>
      </c>
      <c r="AY239" s="134" t="str">
        <f t="shared" si="358"/>
        <v/>
      </c>
      <c r="AZ239" s="140" t="str">
        <f t="shared" si="402"/>
        <v/>
      </c>
      <c r="BA239" s="141" t="str">
        <f t="shared" si="359"/>
        <v/>
      </c>
      <c r="BB239" s="142" t="e">
        <f t="shared" si="366"/>
        <v>#N/A</v>
      </c>
      <c r="BC239" s="142" t="e">
        <f t="shared" si="384"/>
        <v>#VALUE!</v>
      </c>
      <c r="BD239" s="134" t="str">
        <f t="shared" si="360"/>
        <v/>
      </c>
      <c r="BF239" s="143" t="str">
        <f t="shared" si="367"/>
        <v/>
      </c>
      <c r="BG239" s="144" t="str">
        <f t="shared" si="368"/>
        <v/>
      </c>
      <c r="BH239" s="138" t="e">
        <f t="shared" si="403"/>
        <v>#N/A</v>
      </c>
      <c r="BI239" s="138" t="e">
        <f t="shared" si="403"/>
        <v>#N/A</v>
      </c>
      <c r="BJ239" s="138"/>
      <c r="BK239" s="143" t="str">
        <f t="shared" si="369"/>
        <v/>
      </c>
      <c r="BL239" s="144" t="str">
        <f t="shared" si="370"/>
        <v/>
      </c>
      <c r="BM239" s="138" t="e">
        <f t="shared" si="404"/>
        <v>#N/A</v>
      </c>
      <c r="BN239" s="138" t="e">
        <f t="shared" si="404"/>
        <v>#N/A</v>
      </c>
      <c r="BO239" s="138"/>
      <c r="BP239" s="143" t="str">
        <f t="shared" si="371"/>
        <v/>
      </c>
      <c r="BQ239" s="144" t="str">
        <f t="shared" si="372"/>
        <v/>
      </c>
      <c r="BR239" s="138" t="e">
        <f t="shared" si="405"/>
        <v>#N/A</v>
      </c>
      <c r="BS239" s="138" t="e">
        <f t="shared" si="405"/>
        <v>#N/A</v>
      </c>
      <c r="BT239" s="138"/>
      <c r="BU239" s="143" t="str">
        <f t="shared" si="373"/>
        <v/>
      </c>
      <c r="BV239" s="144" t="str">
        <f t="shared" si="374"/>
        <v/>
      </c>
      <c r="BW239" s="138" t="e">
        <f t="shared" si="406"/>
        <v>#N/A</v>
      </c>
      <c r="BX239" s="138" t="e">
        <f t="shared" si="406"/>
        <v>#N/A</v>
      </c>
      <c r="BY239" s="138"/>
      <c r="BZ239" s="143" t="str">
        <f t="shared" si="375"/>
        <v/>
      </c>
      <c r="CA239" s="144" t="str">
        <f t="shared" si="376"/>
        <v/>
      </c>
      <c r="CB239" s="138" t="e">
        <f t="shared" si="407"/>
        <v>#N/A</v>
      </c>
      <c r="CC239" s="138" t="e">
        <f t="shared" si="407"/>
        <v>#N/A</v>
      </c>
      <c r="CD239" s="138"/>
      <c r="CE239" s="143" t="str">
        <f t="shared" si="377"/>
        <v/>
      </c>
      <c r="CF239" s="144" t="str">
        <f t="shared" si="378"/>
        <v/>
      </c>
      <c r="CG239" s="138" t="e">
        <f t="shared" si="408"/>
        <v>#N/A</v>
      </c>
      <c r="CH239" s="138" t="e">
        <f t="shared" si="408"/>
        <v>#N/A</v>
      </c>
      <c r="CJ239" s="171"/>
      <c r="CK239" s="133"/>
      <c r="CL239" s="133"/>
      <c r="CM239" s="133"/>
      <c r="CN239" s="133"/>
      <c r="CO239" s="133"/>
      <c r="CP239" s="133"/>
      <c r="CQ239" s="133"/>
      <c r="CR239" s="133"/>
      <c r="CS239" s="133"/>
      <c r="CT239" s="133"/>
      <c r="CU239" s="133"/>
      <c r="CV239" s="133"/>
      <c r="CW239" s="133"/>
      <c r="CX239" s="133"/>
      <c r="CY239" s="133"/>
      <c r="CZ239" s="133"/>
      <c r="DA239" s="133"/>
      <c r="DB239" s="133"/>
      <c r="DC239" s="133"/>
      <c r="DD239" s="133"/>
      <c r="DE239" s="133"/>
      <c r="DF239" s="133"/>
      <c r="DG239" s="133"/>
      <c r="DH239" s="133"/>
      <c r="DI239" s="133"/>
      <c r="DJ239" s="133"/>
      <c r="DK239" s="133"/>
      <c r="DL239" s="133"/>
      <c r="DM239" s="133"/>
      <c r="DN239" s="133"/>
      <c r="DO239" s="133"/>
      <c r="DP239" s="133"/>
      <c r="DQ239" s="133"/>
      <c r="DR239" s="133"/>
      <c r="DS239" s="133"/>
      <c r="DT239" s="133"/>
      <c r="DU239" s="133"/>
      <c r="DV239" s="133"/>
      <c r="DW239" s="133"/>
      <c r="DX239" s="133"/>
      <c r="DY239" s="133"/>
      <c r="DZ239" s="133"/>
      <c r="EA239" s="133"/>
      <c r="EB239" s="133"/>
      <c r="EC239" s="133"/>
      <c r="ED239" s="133"/>
      <c r="EE239" s="133"/>
      <c r="EF239" s="133"/>
      <c r="EG239" s="133"/>
      <c r="EH239" s="133"/>
      <c r="EI239" s="133"/>
      <c r="EJ239" s="133"/>
      <c r="EK239" s="133"/>
      <c r="EL239" s="133"/>
      <c r="EM239" s="133"/>
      <c r="EN239" s="133"/>
      <c r="EO239" s="133"/>
      <c r="EP239" s="133"/>
      <c r="EQ239" s="133"/>
      <c r="ER239" s="133"/>
      <c r="ES239" s="133"/>
      <c r="ET239" s="133"/>
      <c r="EU239" s="133"/>
      <c r="EV239" s="133"/>
      <c r="EW239" s="133"/>
      <c r="EX239" s="133"/>
      <c r="EY239" s="133"/>
      <c r="EZ239" s="133"/>
      <c r="FA239" s="133"/>
      <c r="FB239" s="133"/>
      <c r="FC239" s="133"/>
      <c r="FD239" s="133"/>
      <c r="FE239" s="133"/>
      <c r="FF239" s="133"/>
      <c r="FG239" s="133"/>
      <c r="FH239" s="133"/>
      <c r="FI239" s="133"/>
      <c r="FJ239" s="133"/>
      <c r="FK239" s="133"/>
      <c r="FL239" s="133"/>
      <c r="FM239" s="133"/>
      <c r="FN239" s="133"/>
      <c r="FO239" s="133"/>
      <c r="FP239" s="133"/>
      <c r="FQ239" s="133"/>
      <c r="FR239" s="133"/>
      <c r="FS239" s="133"/>
      <c r="FT239" s="133"/>
      <c r="FU239" s="133"/>
      <c r="FV239" s="133"/>
      <c r="FW239" s="133"/>
      <c r="FX239" s="133"/>
      <c r="FY239" s="133"/>
      <c r="FZ239" s="133"/>
      <c r="GA239" s="133"/>
      <c r="GB239" s="133"/>
      <c r="GC239" s="133"/>
      <c r="GD239" s="133"/>
      <c r="GE239" s="133"/>
      <c r="GF239" s="133"/>
      <c r="GG239" s="133"/>
      <c r="GH239" s="133"/>
      <c r="GI239" s="133"/>
      <c r="GJ239" s="133"/>
      <c r="GK239" s="133"/>
      <c r="GL239" s="133"/>
      <c r="GM239" s="133"/>
      <c r="GN239" s="133"/>
      <c r="GO239" s="133"/>
      <c r="GP239" s="133"/>
      <c r="GQ239" s="133"/>
      <c r="GR239" s="133"/>
      <c r="GS239" s="133"/>
      <c r="GT239" s="133"/>
      <c r="GU239" s="133"/>
      <c r="GV239" s="133"/>
      <c r="GW239" s="133"/>
      <c r="GX239" s="133"/>
      <c r="GY239" s="133"/>
      <c r="GZ239" s="133"/>
      <c r="HA239" s="133"/>
      <c r="HB239" s="133"/>
    </row>
    <row r="240" spans="2:210" x14ac:dyDescent="0.25">
      <c r="B240" s="120"/>
      <c r="C240" s="114"/>
      <c r="D240"/>
      <c r="E240"/>
      <c r="F240" s="120"/>
      <c r="G240" s="114"/>
      <c r="H240"/>
      <c r="I240"/>
      <c r="J240" s="120"/>
      <c r="K240" s="114"/>
      <c r="L240"/>
      <c r="M240"/>
      <c r="N240" s="120"/>
      <c r="O240" s="114"/>
      <c r="P240"/>
      <c r="Q240"/>
      <c r="R240" s="120"/>
      <c r="S240" s="114"/>
      <c r="T240"/>
      <c r="U240"/>
      <c r="V240" s="120"/>
      <c r="W240" s="114"/>
      <c r="X240"/>
      <c r="Y240"/>
      <c r="AA240" s="140" t="str">
        <f t="shared" si="397"/>
        <v/>
      </c>
      <c r="AB240" s="141" t="str">
        <f t="shared" si="349"/>
        <v/>
      </c>
      <c r="AC240" s="142" t="e">
        <f t="shared" si="361"/>
        <v>#N/A</v>
      </c>
      <c r="AD240" s="142" t="e">
        <f t="shared" si="379"/>
        <v>#VALUE!</v>
      </c>
      <c r="AE240" s="134" t="str">
        <f t="shared" si="350"/>
        <v/>
      </c>
      <c r="AF240" s="140" t="str">
        <f t="shared" si="398"/>
        <v/>
      </c>
      <c r="AG240" s="141" t="str">
        <f t="shared" si="351"/>
        <v/>
      </c>
      <c r="AH240" s="142" t="e">
        <f t="shared" si="362"/>
        <v>#N/A</v>
      </c>
      <c r="AI240" s="142" t="e">
        <f t="shared" si="380"/>
        <v>#VALUE!</v>
      </c>
      <c r="AJ240" s="134" t="str">
        <f t="shared" si="352"/>
        <v/>
      </c>
      <c r="AK240" s="140" t="str">
        <f t="shared" si="399"/>
        <v/>
      </c>
      <c r="AL240" s="141" t="str">
        <f t="shared" si="353"/>
        <v/>
      </c>
      <c r="AM240" s="142" t="e">
        <f t="shared" si="363"/>
        <v>#N/A</v>
      </c>
      <c r="AN240" s="142" t="e">
        <f t="shared" si="381"/>
        <v>#VALUE!</v>
      </c>
      <c r="AO240" s="134" t="str">
        <f t="shared" si="354"/>
        <v/>
      </c>
      <c r="AP240" s="140" t="str">
        <f t="shared" si="400"/>
        <v/>
      </c>
      <c r="AQ240" s="141" t="str">
        <f t="shared" si="355"/>
        <v/>
      </c>
      <c r="AR240" s="142" t="e">
        <f t="shared" si="364"/>
        <v>#N/A</v>
      </c>
      <c r="AS240" s="142" t="e">
        <f t="shared" si="382"/>
        <v>#VALUE!</v>
      </c>
      <c r="AT240" s="134" t="str">
        <f t="shared" si="356"/>
        <v/>
      </c>
      <c r="AU240" s="140" t="str">
        <f t="shared" si="401"/>
        <v/>
      </c>
      <c r="AV240" s="141" t="str">
        <f t="shared" si="357"/>
        <v/>
      </c>
      <c r="AW240" s="142" t="e">
        <f t="shared" si="365"/>
        <v>#N/A</v>
      </c>
      <c r="AX240" s="142" t="e">
        <f t="shared" si="383"/>
        <v>#VALUE!</v>
      </c>
      <c r="AY240" s="134" t="str">
        <f t="shared" si="358"/>
        <v/>
      </c>
      <c r="AZ240" s="140" t="str">
        <f t="shared" si="402"/>
        <v/>
      </c>
      <c r="BA240" s="141" t="str">
        <f t="shared" si="359"/>
        <v/>
      </c>
      <c r="BB240" s="142" t="e">
        <f t="shared" si="366"/>
        <v>#N/A</v>
      </c>
      <c r="BC240" s="142" t="e">
        <f t="shared" si="384"/>
        <v>#VALUE!</v>
      </c>
      <c r="BD240" s="134" t="str">
        <f t="shared" si="360"/>
        <v/>
      </c>
      <c r="BF240" s="143" t="str">
        <f t="shared" si="367"/>
        <v/>
      </c>
      <c r="BG240" s="144" t="str">
        <f t="shared" si="368"/>
        <v/>
      </c>
      <c r="BH240" s="138" t="e">
        <f t="shared" si="403"/>
        <v>#N/A</v>
      </c>
      <c r="BI240" s="138" t="e">
        <f t="shared" si="403"/>
        <v>#N/A</v>
      </c>
      <c r="BJ240" s="138"/>
      <c r="BK240" s="143" t="str">
        <f t="shared" si="369"/>
        <v/>
      </c>
      <c r="BL240" s="144" t="str">
        <f t="shared" si="370"/>
        <v/>
      </c>
      <c r="BM240" s="138" t="e">
        <f t="shared" si="404"/>
        <v>#N/A</v>
      </c>
      <c r="BN240" s="138" t="e">
        <f t="shared" si="404"/>
        <v>#N/A</v>
      </c>
      <c r="BO240" s="138"/>
      <c r="BP240" s="143" t="str">
        <f t="shared" si="371"/>
        <v/>
      </c>
      <c r="BQ240" s="144" t="str">
        <f t="shared" si="372"/>
        <v/>
      </c>
      <c r="BR240" s="138" t="e">
        <f t="shared" si="405"/>
        <v>#N/A</v>
      </c>
      <c r="BS240" s="138" t="e">
        <f t="shared" si="405"/>
        <v>#N/A</v>
      </c>
      <c r="BT240" s="138"/>
      <c r="BU240" s="143" t="str">
        <f t="shared" si="373"/>
        <v/>
      </c>
      <c r="BV240" s="144" t="str">
        <f t="shared" si="374"/>
        <v/>
      </c>
      <c r="BW240" s="138" t="e">
        <f t="shared" si="406"/>
        <v>#N/A</v>
      </c>
      <c r="BX240" s="138" t="e">
        <f t="shared" si="406"/>
        <v>#N/A</v>
      </c>
      <c r="BY240" s="138"/>
      <c r="BZ240" s="143" t="str">
        <f t="shared" si="375"/>
        <v/>
      </c>
      <c r="CA240" s="144" t="str">
        <f t="shared" si="376"/>
        <v/>
      </c>
      <c r="CB240" s="138" t="e">
        <f t="shared" si="407"/>
        <v>#N/A</v>
      </c>
      <c r="CC240" s="138" t="e">
        <f t="shared" si="407"/>
        <v>#N/A</v>
      </c>
      <c r="CD240" s="138"/>
      <c r="CE240" s="143" t="str">
        <f t="shared" si="377"/>
        <v/>
      </c>
      <c r="CF240" s="144" t="str">
        <f t="shared" si="378"/>
        <v/>
      </c>
      <c r="CG240" s="138" t="e">
        <f t="shared" si="408"/>
        <v>#N/A</v>
      </c>
      <c r="CH240" s="138" t="e">
        <f t="shared" si="408"/>
        <v>#N/A</v>
      </c>
      <c r="CJ240" s="171"/>
      <c r="CK240" s="133"/>
      <c r="CL240" s="133"/>
      <c r="CM240" s="133"/>
      <c r="CN240" s="133"/>
      <c r="CO240" s="133"/>
      <c r="CP240" s="133"/>
      <c r="CQ240" s="133"/>
      <c r="CR240" s="133"/>
      <c r="CS240" s="133"/>
      <c r="CT240" s="133"/>
      <c r="CU240" s="133"/>
      <c r="CV240" s="133"/>
      <c r="CW240" s="133"/>
      <c r="CX240" s="133"/>
      <c r="CY240" s="133"/>
      <c r="CZ240" s="133"/>
      <c r="DA240" s="133"/>
      <c r="DB240" s="133"/>
      <c r="DC240" s="133"/>
      <c r="DD240" s="133"/>
      <c r="DE240" s="133"/>
      <c r="DF240" s="133"/>
      <c r="DG240" s="133"/>
      <c r="DH240" s="133"/>
      <c r="DI240" s="133"/>
      <c r="DJ240" s="133"/>
      <c r="DK240" s="133"/>
      <c r="DL240" s="133"/>
      <c r="DM240" s="133"/>
      <c r="DN240" s="133"/>
      <c r="DO240" s="133"/>
      <c r="DP240" s="133"/>
      <c r="DQ240" s="133"/>
      <c r="DR240" s="133"/>
      <c r="DS240" s="133"/>
      <c r="DT240" s="133"/>
      <c r="DU240" s="133"/>
      <c r="DV240" s="133"/>
      <c r="DW240" s="133"/>
      <c r="DX240" s="133"/>
      <c r="DY240" s="133"/>
      <c r="DZ240" s="133"/>
      <c r="EA240" s="133"/>
      <c r="EB240" s="133"/>
      <c r="EC240" s="133"/>
      <c r="ED240" s="133"/>
      <c r="EE240" s="133"/>
      <c r="EF240" s="133"/>
      <c r="EG240" s="133"/>
      <c r="EH240" s="133"/>
      <c r="EI240" s="133"/>
      <c r="EJ240" s="133"/>
      <c r="EK240" s="133"/>
      <c r="EL240" s="133"/>
      <c r="EM240" s="133"/>
      <c r="EN240" s="133"/>
      <c r="EO240" s="133"/>
      <c r="EP240" s="133"/>
      <c r="EQ240" s="133"/>
      <c r="ER240" s="133"/>
      <c r="ES240" s="133"/>
      <c r="ET240" s="133"/>
      <c r="EU240" s="133"/>
      <c r="EV240" s="133"/>
      <c r="EW240" s="133"/>
      <c r="EX240" s="133"/>
      <c r="EY240" s="133"/>
      <c r="EZ240" s="133"/>
      <c r="FA240" s="133"/>
      <c r="FB240" s="133"/>
      <c r="FC240" s="133"/>
      <c r="FD240" s="133"/>
      <c r="FE240" s="133"/>
      <c r="FF240" s="133"/>
      <c r="FG240" s="133"/>
      <c r="FH240" s="133"/>
      <c r="FI240" s="133"/>
      <c r="FJ240" s="133"/>
      <c r="FK240" s="133"/>
      <c r="FL240" s="133"/>
      <c r="FM240" s="133"/>
      <c r="FN240" s="133"/>
      <c r="FO240" s="133"/>
      <c r="FP240" s="133"/>
      <c r="FQ240" s="133"/>
      <c r="FR240" s="133"/>
      <c r="FS240" s="133"/>
      <c r="FT240" s="133"/>
      <c r="FU240" s="133"/>
      <c r="FV240" s="133"/>
      <c r="FW240" s="133"/>
      <c r="FX240" s="133"/>
      <c r="FY240" s="133"/>
      <c r="FZ240" s="133"/>
      <c r="GA240" s="133"/>
      <c r="GB240" s="133"/>
      <c r="GC240" s="133"/>
      <c r="GD240" s="133"/>
      <c r="GE240" s="133"/>
      <c r="GF240" s="133"/>
      <c r="GG240" s="133"/>
      <c r="GH240" s="133"/>
      <c r="GI240" s="133"/>
      <c r="GJ240" s="133"/>
      <c r="GK240" s="133"/>
      <c r="GL240" s="133"/>
      <c r="GM240" s="133"/>
      <c r="GN240" s="133"/>
      <c r="GO240" s="133"/>
      <c r="GP240" s="133"/>
      <c r="GQ240" s="133"/>
      <c r="GR240" s="133"/>
      <c r="GS240" s="133"/>
      <c r="GT240" s="133"/>
      <c r="GU240" s="133"/>
      <c r="GV240" s="133"/>
      <c r="GW240" s="133"/>
      <c r="GX240" s="133"/>
      <c r="GY240" s="133"/>
      <c r="GZ240" s="133"/>
      <c r="HA240" s="133"/>
      <c r="HB240" s="133"/>
    </row>
    <row r="241" spans="2:210" x14ac:dyDescent="0.25">
      <c r="B241" s="120"/>
      <c r="C241" s="114"/>
      <c r="D241"/>
      <c r="E241"/>
      <c r="F241" s="120"/>
      <c r="G241" s="114"/>
      <c r="H241"/>
      <c r="I241"/>
      <c r="J241" s="120"/>
      <c r="K241" s="114"/>
      <c r="L241"/>
      <c r="M241"/>
      <c r="N241" s="120"/>
      <c r="O241" s="114"/>
      <c r="P241"/>
      <c r="Q241"/>
      <c r="R241" s="120"/>
      <c r="S241" s="114"/>
      <c r="T241"/>
      <c r="U241"/>
      <c r="V241" s="120"/>
      <c r="W241" s="114"/>
      <c r="X241"/>
      <c r="Y241"/>
      <c r="AA241" s="140" t="str">
        <f t="shared" si="397"/>
        <v/>
      </c>
      <c r="AB241" s="141" t="str">
        <f t="shared" si="349"/>
        <v/>
      </c>
      <c r="AC241" s="142" t="e">
        <f t="shared" si="361"/>
        <v>#N/A</v>
      </c>
      <c r="AD241" s="142" t="e">
        <f t="shared" si="379"/>
        <v>#VALUE!</v>
      </c>
      <c r="AE241" s="134" t="str">
        <f t="shared" si="350"/>
        <v/>
      </c>
      <c r="AF241" s="140" t="str">
        <f t="shared" si="398"/>
        <v/>
      </c>
      <c r="AG241" s="141" t="str">
        <f t="shared" si="351"/>
        <v/>
      </c>
      <c r="AH241" s="142" t="e">
        <f t="shared" si="362"/>
        <v>#N/A</v>
      </c>
      <c r="AI241" s="142" t="e">
        <f t="shared" si="380"/>
        <v>#VALUE!</v>
      </c>
      <c r="AJ241" s="134" t="str">
        <f t="shared" si="352"/>
        <v/>
      </c>
      <c r="AK241" s="140" t="str">
        <f t="shared" si="399"/>
        <v/>
      </c>
      <c r="AL241" s="141" t="str">
        <f t="shared" si="353"/>
        <v/>
      </c>
      <c r="AM241" s="142" t="e">
        <f t="shared" si="363"/>
        <v>#N/A</v>
      </c>
      <c r="AN241" s="142" t="e">
        <f t="shared" si="381"/>
        <v>#VALUE!</v>
      </c>
      <c r="AO241" s="134" t="str">
        <f t="shared" si="354"/>
        <v/>
      </c>
      <c r="AP241" s="140" t="str">
        <f t="shared" si="400"/>
        <v/>
      </c>
      <c r="AQ241" s="141" t="str">
        <f t="shared" si="355"/>
        <v/>
      </c>
      <c r="AR241" s="142" t="e">
        <f t="shared" si="364"/>
        <v>#N/A</v>
      </c>
      <c r="AS241" s="142" t="e">
        <f t="shared" si="382"/>
        <v>#VALUE!</v>
      </c>
      <c r="AT241" s="134" t="str">
        <f t="shared" si="356"/>
        <v/>
      </c>
      <c r="AU241" s="140" t="str">
        <f t="shared" si="401"/>
        <v/>
      </c>
      <c r="AV241" s="141" t="str">
        <f t="shared" si="357"/>
        <v/>
      </c>
      <c r="AW241" s="142" t="e">
        <f t="shared" si="365"/>
        <v>#N/A</v>
      </c>
      <c r="AX241" s="142" t="e">
        <f t="shared" si="383"/>
        <v>#VALUE!</v>
      </c>
      <c r="AY241" s="134" t="str">
        <f t="shared" si="358"/>
        <v/>
      </c>
      <c r="AZ241" s="140" t="str">
        <f t="shared" si="402"/>
        <v/>
      </c>
      <c r="BA241" s="141" t="str">
        <f t="shared" si="359"/>
        <v/>
      </c>
      <c r="BB241" s="142" t="e">
        <f t="shared" si="366"/>
        <v>#N/A</v>
      </c>
      <c r="BC241" s="142" t="e">
        <f t="shared" si="384"/>
        <v>#VALUE!</v>
      </c>
      <c r="BD241" s="134" t="str">
        <f t="shared" si="360"/>
        <v/>
      </c>
      <c r="BF241" s="143" t="str">
        <f t="shared" si="367"/>
        <v/>
      </c>
      <c r="BG241" s="144" t="str">
        <f t="shared" si="368"/>
        <v/>
      </c>
      <c r="BH241" s="138" t="e">
        <f t="shared" si="403"/>
        <v>#N/A</v>
      </c>
      <c r="BI241" s="138" t="e">
        <f t="shared" si="403"/>
        <v>#N/A</v>
      </c>
      <c r="BJ241" s="138"/>
      <c r="BK241" s="143" t="str">
        <f t="shared" si="369"/>
        <v/>
      </c>
      <c r="BL241" s="144" t="str">
        <f t="shared" si="370"/>
        <v/>
      </c>
      <c r="BM241" s="138" t="e">
        <f t="shared" si="404"/>
        <v>#N/A</v>
      </c>
      <c r="BN241" s="138" t="e">
        <f t="shared" si="404"/>
        <v>#N/A</v>
      </c>
      <c r="BO241" s="138"/>
      <c r="BP241" s="143" t="str">
        <f t="shared" si="371"/>
        <v/>
      </c>
      <c r="BQ241" s="144" t="str">
        <f t="shared" si="372"/>
        <v/>
      </c>
      <c r="BR241" s="138" t="e">
        <f t="shared" si="405"/>
        <v>#N/A</v>
      </c>
      <c r="BS241" s="138" t="e">
        <f t="shared" si="405"/>
        <v>#N/A</v>
      </c>
      <c r="BT241" s="138"/>
      <c r="BU241" s="143" t="str">
        <f t="shared" si="373"/>
        <v/>
      </c>
      <c r="BV241" s="144" t="str">
        <f t="shared" si="374"/>
        <v/>
      </c>
      <c r="BW241" s="138" t="e">
        <f t="shared" si="406"/>
        <v>#N/A</v>
      </c>
      <c r="BX241" s="138" t="e">
        <f t="shared" si="406"/>
        <v>#N/A</v>
      </c>
      <c r="BY241" s="138"/>
      <c r="BZ241" s="143" t="str">
        <f t="shared" si="375"/>
        <v/>
      </c>
      <c r="CA241" s="144" t="str">
        <f t="shared" si="376"/>
        <v/>
      </c>
      <c r="CB241" s="138" t="e">
        <f t="shared" si="407"/>
        <v>#N/A</v>
      </c>
      <c r="CC241" s="138" t="e">
        <f t="shared" si="407"/>
        <v>#N/A</v>
      </c>
      <c r="CD241" s="138"/>
      <c r="CE241" s="143" t="str">
        <f t="shared" si="377"/>
        <v/>
      </c>
      <c r="CF241" s="144" t="str">
        <f t="shared" si="378"/>
        <v/>
      </c>
      <c r="CG241" s="138" t="e">
        <f t="shared" si="408"/>
        <v>#N/A</v>
      </c>
      <c r="CH241" s="138" t="e">
        <f t="shared" si="408"/>
        <v>#N/A</v>
      </c>
      <c r="CJ241" s="171"/>
      <c r="CK241" s="133"/>
      <c r="CL241" s="133"/>
      <c r="CM241" s="133"/>
      <c r="CN241" s="133"/>
      <c r="CO241" s="133"/>
      <c r="CP241" s="133"/>
      <c r="CQ241" s="133"/>
      <c r="CR241" s="133"/>
      <c r="CS241" s="133"/>
      <c r="CT241" s="133"/>
      <c r="CU241" s="133"/>
      <c r="CV241" s="133"/>
      <c r="CW241" s="133"/>
      <c r="CX241" s="133"/>
      <c r="CY241" s="133"/>
      <c r="CZ241" s="133"/>
      <c r="DA241" s="133"/>
      <c r="DB241" s="133"/>
      <c r="DC241" s="133"/>
      <c r="DD241" s="133"/>
      <c r="DE241" s="133"/>
      <c r="DF241" s="133"/>
      <c r="DG241" s="133"/>
      <c r="DH241" s="133"/>
      <c r="DI241" s="133"/>
      <c r="DJ241" s="133"/>
      <c r="DK241" s="133"/>
      <c r="DL241" s="133"/>
      <c r="DM241" s="133"/>
      <c r="DN241" s="133"/>
      <c r="DO241" s="133"/>
      <c r="DP241" s="133"/>
      <c r="DQ241" s="133"/>
      <c r="DR241" s="133"/>
      <c r="DS241" s="133"/>
      <c r="DT241" s="133"/>
      <c r="DU241" s="133"/>
      <c r="DV241" s="133"/>
      <c r="DW241" s="133"/>
      <c r="DX241" s="133"/>
      <c r="DY241" s="133"/>
      <c r="DZ241" s="133"/>
      <c r="EA241" s="133"/>
      <c r="EB241" s="133"/>
      <c r="EC241" s="133"/>
      <c r="ED241" s="133"/>
      <c r="EE241" s="133"/>
      <c r="EF241" s="133"/>
      <c r="EG241" s="133"/>
      <c r="EH241" s="133"/>
      <c r="EI241" s="133"/>
      <c r="EJ241" s="133"/>
      <c r="EK241" s="133"/>
      <c r="EL241" s="133"/>
      <c r="EM241" s="133"/>
      <c r="EN241" s="133"/>
      <c r="EO241" s="133"/>
      <c r="EP241" s="133"/>
      <c r="EQ241" s="133"/>
      <c r="ER241" s="133"/>
      <c r="ES241" s="133"/>
      <c r="ET241" s="133"/>
      <c r="EU241" s="133"/>
      <c r="EV241" s="133"/>
      <c r="EW241" s="133"/>
      <c r="EX241" s="133"/>
      <c r="EY241" s="133"/>
      <c r="EZ241" s="133"/>
      <c r="FA241" s="133"/>
      <c r="FB241" s="133"/>
      <c r="FC241" s="133"/>
      <c r="FD241" s="133"/>
      <c r="FE241" s="133"/>
      <c r="FF241" s="133"/>
      <c r="FG241" s="133"/>
      <c r="FH241" s="133"/>
      <c r="FI241" s="133"/>
      <c r="FJ241" s="133"/>
      <c r="FK241" s="133"/>
      <c r="FL241" s="133"/>
      <c r="FM241" s="133"/>
      <c r="FN241" s="133"/>
      <c r="FO241" s="133"/>
      <c r="FP241" s="133"/>
      <c r="FQ241" s="133"/>
      <c r="FR241" s="133"/>
      <c r="FS241" s="133"/>
      <c r="FT241" s="133"/>
      <c r="FU241" s="133"/>
      <c r="FV241" s="133"/>
      <c r="FW241" s="133"/>
      <c r="FX241" s="133"/>
      <c r="FY241" s="133"/>
      <c r="FZ241" s="133"/>
      <c r="GA241" s="133"/>
      <c r="GB241" s="133"/>
      <c r="GC241" s="133"/>
      <c r="GD241" s="133"/>
      <c r="GE241" s="133"/>
      <c r="GF241" s="133"/>
      <c r="GG241" s="133"/>
      <c r="GH241" s="133"/>
      <c r="GI241" s="133"/>
      <c r="GJ241" s="133"/>
      <c r="GK241" s="133"/>
      <c r="GL241" s="133"/>
      <c r="GM241" s="133"/>
      <c r="GN241" s="133"/>
      <c r="GO241" s="133"/>
      <c r="GP241" s="133"/>
      <c r="GQ241" s="133"/>
      <c r="GR241" s="133"/>
      <c r="GS241" s="133"/>
      <c r="GT241" s="133"/>
      <c r="GU241" s="133"/>
      <c r="GV241" s="133"/>
      <c r="GW241" s="133"/>
      <c r="GX241" s="133"/>
      <c r="GY241" s="133"/>
      <c r="GZ241" s="133"/>
      <c r="HA241" s="133"/>
      <c r="HB241" s="133"/>
    </row>
    <row r="242" spans="2:210" x14ac:dyDescent="0.25">
      <c r="B242" s="120"/>
      <c r="C242" s="114"/>
      <c r="D242"/>
      <c r="E242"/>
      <c r="F242" s="120"/>
      <c r="G242" s="114"/>
      <c r="H242"/>
      <c r="I242"/>
      <c r="J242" s="120"/>
      <c r="K242" s="114"/>
      <c r="L242"/>
      <c r="M242"/>
      <c r="N242" s="120"/>
      <c r="O242" s="114"/>
      <c r="P242"/>
      <c r="Q242"/>
      <c r="R242" s="120"/>
      <c r="S242" s="114"/>
      <c r="T242"/>
      <c r="U242"/>
      <c r="V242" s="120"/>
      <c r="W242" s="114"/>
      <c r="X242"/>
      <c r="Y242"/>
      <c r="AA242" s="140" t="str">
        <f t="shared" si="397"/>
        <v/>
      </c>
      <c r="AB242" s="141" t="str">
        <f t="shared" si="349"/>
        <v/>
      </c>
      <c r="AC242" s="142" t="e">
        <f t="shared" si="361"/>
        <v>#N/A</v>
      </c>
      <c r="AD242" s="142" t="e">
        <f t="shared" si="379"/>
        <v>#VALUE!</v>
      </c>
      <c r="AE242" s="134" t="str">
        <f t="shared" si="350"/>
        <v/>
      </c>
      <c r="AF242" s="140" t="str">
        <f t="shared" si="398"/>
        <v/>
      </c>
      <c r="AG242" s="141" t="str">
        <f t="shared" si="351"/>
        <v/>
      </c>
      <c r="AH242" s="142" t="e">
        <f t="shared" si="362"/>
        <v>#N/A</v>
      </c>
      <c r="AI242" s="142" t="e">
        <f t="shared" si="380"/>
        <v>#VALUE!</v>
      </c>
      <c r="AJ242" s="134" t="str">
        <f t="shared" si="352"/>
        <v/>
      </c>
      <c r="AK242" s="140" t="str">
        <f t="shared" si="399"/>
        <v/>
      </c>
      <c r="AL242" s="141" t="str">
        <f t="shared" si="353"/>
        <v/>
      </c>
      <c r="AM242" s="142" t="e">
        <f t="shared" si="363"/>
        <v>#N/A</v>
      </c>
      <c r="AN242" s="142" t="e">
        <f t="shared" si="381"/>
        <v>#VALUE!</v>
      </c>
      <c r="AO242" s="134" t="str">
        <f t="shared" si="354"/>
        <v/>
      </c>
      <c r="AP242" s="140" t="str">
        <f t="shared" si="400"/>
        <v/>
      </c>
      <c r="AQ242" s="141" t="str">
        <f t="shared" si="355"/>
        <v/>
      </c>
      <c r="AR242" s="142" t="e">
        <f t="shared" si="364"/>
        <v>#N/A</v>
      </c>
      <c r="AS242" s="142" t="e">
        <f t="shared" si="382"/>
        <v>#VALUE!</v>
      </c>
      <c r="AT242" s="134" t="str">
        <f t="shared" si="356"/>
        <v/>
      </c>
      <c r="AU242" s="140" t="str">
        <f t="shared" si="401"/>
        <v/>
      </c>
      <c r="AV242" s="141" t="str">
        <f t="shared" si="357"/>
        <v/>
      </c>
      <c r="AW242" s="142" t="e">
        <f t="shared" si="365"/>
        <v>#N/A</v>
      </c>
      <c r="AX242" s="142" t="e">
        <f t="shared" si="383"/>
        <v>#VALUE!</v>
      </c>
      <c r="AY242" s="134" t="str">
        <f t="shared" si="358"/>
        <v/>
      </c>
      <c r="AZ242" s="140" t="str">
        <f t="shared" si="402"/>
        <v/>
      </c>
      <c r="BA242" s="141" t="str">
        <f t="shared" si="359"/>
        <v/>
      </c>
      <c r="BB242" s="142" t="e">
        <f t="shared" si="366"/>
        <v>#N/A</v>
      </c>
      <c r="BC242" s="142" t="e">
        <f t="shared" si="384"/>
        <v>#VALUE!</v>
      </c>
      <c r="BD242" s="134" t="str">
        <f t="shared" si="360"/>
        <v/>
      </c>
      <c r="BF242" s="143" t="str">
        <f t="shared" si="367"/>
        <v/>
      </c>
      <c r="BG242" s="144" t="str">
        <f t="shared" si="368"/>
        <v/>
      </c>
      <c r="BH242" s="138" t="e">
        <f t="shared" si="403"/>
        <v>#N/A</v>
      </c>
      <c r="BI242" s="138" t="e">
        <f t="shared" si="403"/>
        <v>#N/A</v>
      </c>
      <c r="BJ242" s="138"/>
      <c r="BK242" s="143" t="str">
        <f t="shared" si="369"/>
        <v/>
      </c>
      <c r="BL242" s="144" t="str">
        <f t="shared" si="370"/>
        <v/>
      </c>
      <c r="BM242" s="138" t="e">
        <f t="shared" si="404"/>
        <v>#N/A</v>
      </c>
      <c r="BN242" s="138" t="e">
        <f t="shared" si="404"/>
        <v>#N/A</v>
      </c>
      <c r="BO242" s="138"/>
      <c r="BP242" s="143" t="str">
        <f t="shared" si="371"/>
        <v/>
      </c>
      <c r="BQ242" s="144" t="str">
        <f t="shared" si="372"/>
        <v/>
      </c>
      <c r="BR242" s="138" t="e">
        <f t="shared" si="405"/>
        <v>#N/A</v>
      </c>
      <c r="BS242" s="138" t="e">
        <f t="shared" si="405"/>
        <v>#N/A</v>
      </c>
      <c r="BT242" s="138"/>
      <c r="BU242" s="143" t="str">
        <f t="shared" si="373"/>
        <v/>
      </c>
      <c r="BV242" s="144" t="str">
        <f t="shared" si="374"/>
        <v/>
      </c>
      <c r="BW242" s="138" t="e">
        <f t="shared" si="406"/>
        <v>#N/A</v>
      </c>
      <c r="BX242" s="138" t="e">
        <f t="shared" si="406"/>
        <v>#N/A</v>
      </c>
      <c r="BY242" s="138"/>
      <c r="BZ242" s="143" t="str">
        <f t="shared" si="375"/>
        <v/>
      </c>
      <c r="CA242" s="144" t="str">
        <f t="shared" si="376"/>
        <v/>
      </c>
      <c r="CB242" s="138" t="e">
        <f t="shared" si="407"/>
        <v>#N/A</v>
      </c>
      <c r="CC242" s="138" t="e">
        <f t="shared" si="407"/>
        <v>#N/A</v>
      </c>
      <c r="CD242" s="138"/>
      <c r="CE242" s="143" t="str">
        <f t="shared" si="377"/>
        <v/>
      </c>
      <c r="CF242" s="144" t="str">
        <f t="shared" si="378"/>
        <v/>
      </c>
      <c r="CG242" s="138" t="e">
        <f t="shared" si="408"/>
        <v>#N/A</v>
      </c>
      <c r="CH242" s="138" t="e">
        <f t="shared" si="408"/>
        <v>#N/A</v>
      </c>
      <c r="CJ242" s="171"/>
      <c r="CK242" s="133"/>
      <c r="CL242" s="133"/>
      <c r="CM242" s="133"/>
      <c r="CN242" s="133"/>
      <c r="CO242" s="133"/>
      <c r="CP242" s="133"/>
      <c r="CQ242" s="133"/>
      <c r="CR242" s="133"/>
      <c r="CS242" s="133"/>
      <c r="CT242" s="133"/>
      <c r="CU242" s="133"/>
      <c r="CV242" s="133"/>
      <c r="CW242" s="133"/>
      <c r="CX242" s="133"/>
      <c r="CY242" s="133"/>
      <c r="CZ242" s="133"/>
      <c r="DA242" s="133"/>
      <c r="DB242" s="133"/>
      <c r="DC242" s="133"/>
      <c r="DD242" s="133"/>
      <c r="DE242" s="133"/>
      <c r="DF242" s="133"/>
      <c r="DG242" s="133"/>
      <c r="DH242" s="133"/>
      <c r="DI242" s="133"/>
      <c r="DJ242" s="133"/>
      <c r="DK242" s="133"/>
      <c r="DL242" s="133"/>
      <c r="DM242" s="133"/>
      <c r="DN242" s="133"/>
      <c r="DO242" s="133"/>
      <c r="DP242" s="133"/>
      <c r="DQ242" s="133"/>
      <c r="DR242" s="133"/>
      <c r="DS242" s="133"/>
      <c r="DT242" s="133"/>
      <c r="DU242" s="133"/>
      <c r="DV242" s="133"/>
      <c r="DW242" s="133"/>
      <c r="DX242" s="133"/>
      <c r="DY242" s="133"/>
      <c r="DZ242" s="133"/>
      <c r="EA242" s="133"/>
      <c r="EB242" s="133"/>
      <c r="EC242" s="133"/>
      <c r="ED242" s="133"/>
      <c r="EE242" s="133"/>
      <c r="EF242" s="133"/>
      <c r="EG242" s="133"/>
      <c r="EH242" s="133"/>
      <c r="EI242" s="133"/>
      <c r="EJ242" s="133"/>
      <c r="EK242" s="133"/>
      <c r="EL242" s="133"/>
      <c r="EM242" s="133"/>
      <c r="EN242" s="133"/>
      <c r="EO242" s="133"/>
      <c r="EP242" s="133"/>
      <c r="EQ242" s="133"/>
      <c r="ER242" s="133"/>
      <c r="ES242" s="133"/>
      <c r="ET242" s="133"/>
      <c r="EU242" s="133"/>
      <c r="EV242" s="133"/>
      <c r="EW242" s="133"/>
      <c r="EX242" s="133"/>
      <c r="EY242" s="133"/>
      <c r="EZ242" s="133"/>
      <c r="FA242" s="133"/>
      <c r="FB242" s="133"/>
      <c r="FC242" s="133"/>
      <c r="FD242" s="133"/>
      <c r="FE242" s="133"/>
      <c r="FF242" s="133"/>
      <c r="FG242" s="133"/>
      <c r="FH242" s="133"/>
      <c r="FI242" s="133"/>
      <c r="FJ242" s="133"/>
      <c r="FK242" s="133"/>
      <c r="FL242" s="133"/>
      <c r="FM242" s="133"/>
      <c r="FN242" s="133"/>
      <c r="FO242" s="133"/>
      <c r="FP242" s="133"/>
      <c r="FQ242" s="133"/>
      <c r="FR242" s="133"/>
      <c r="FS242" s="133"/>
      <c r="FT242" s="133"/>
      <c r="FU242" s="133"/>
      <c r="FV242" s="133"/>
      <c r="FW242" s="133"/>
      <c r="FX242" s="133"/>
      <c r="FY242" s="133"/>
      <c r="FZ242" s="133"/>
      <c r="GA242" s="133"/>
      <c r="GB242" s="133"/>
      <c r="GC242" s="133"/>
      <c r="GD242" s="133"/>
      <c r="GE242" s="133"/>
      <c r="GF242" s="133"/>
      <c r="GG242" s="133"/>
      <c r="GH242" s="133"/>
      <c r="GI242" s="133"/>
      <c r="GJ242" s="133"/>
      <c r="GK242" s="133"/>
      <c r="GL242" s="133"/>
      <c r="GM242" s="133"/>
      <c r="GN242" s="133"/>
      <c r="GO242" s="133"/>
      <c r="GP242" s="133"/>
      <c r="GQ242" s="133"/>
      <c r="GR242" s="133"/>
      <c r="GS242" s="133"/>
      <c r="GT242" s="133"/>
      <c r="GU242" s="133"/>
      <c r="GV242" s="133"/>
      <c r="GW242" s="133"/>
      <c r="GX242" s="133"/>
      <c r="GY242" s="133"/>
      <c r="GZ242" s="133"/>
      <c r="HA242" s="133"/>
      <c r="HB242" s="133"/>
    </row>
    <row r="243" spans="2:210" x14ac:dyDescent="0.25">
      <c r="B243" s="120"/>
      <c r="C243" s="114"/>
      <c r="D243"/>
      <c r="E243"/>
      <c r="F243" s="120"/>
      <c r="G243" s="114"/>
      <c r="H243"/>
      <c r="I243"/>
      <c r="J243" s="120"/>
      <c r="K243" s="114"/>
      <c r="L243"/>
      <c r="M243"/>
      <c r="N243" s="120"/>
      <c r="O243" s="114"/>
      <c r="P243"/>
      <c r="Q243"/>
      <c r="R243" s="120"/>
      <c r="S243" s="114"/>
      <c r="T243"/>
      <c r="U243"/>
      <c r="V243" s="120"/>
      <c r="W243" s="114"/>
      <c r="X243"/>
      <c r="Y243"/>
      <c r="AA243" s="140" t="str">
        <f t="shared" si="397"/>
        <v/>
      </c>
      <c r="AB243" s="141" t="str">
        <f t="shared" si="349"/>
        <v/>
      </c>
      <c r="AC243" s="142" t="e">
        <f t="shared" si="361"/>
        <v>#N/A</v>
      </c>
      <c r="AD243" s="142" t="e">
        <f t="shared" si="379"/>
        <v>#VALUE!</v>
      </c>
      <c r="AE243" s="134" t="str">
        <f t="shared" si="350"/>
        <v/>
      </c>
      <c r="AF243" s="140" t="str">
        <f t="shared" si="398"/>
        <v/>
      </c>
      <c r="AG243" s="141" t="str">
        <f t="shared" si="351"/>
        <v/>
      </c>
      <c r="AH243" s="142" t="e">
        <f t="shared" si="362"/>
        <v>#N/A</v>
      </c>
      <c r="AI243" s="142" t="e">
        <f t="shared" si="380"/>
        <v>#VALUE!</v>
      </c>
      <c r="AJ243" s="134" t="str">
        <f t="shared" si="352"/>
        <v/>
      </c>
      <c r="AK243" s="140" t="str">
        <f t="shared" si="399"/>
        <v/>
      </c>
      <c r="AL243" s="141" t="str">
        <f t="shared" si="353"/>
        <v/>
      </c>
      <c r="AM243" s="142" t="e">
        <f t="shared" si="363"/>
        <v>#N/A</v>
      </c>
      <c r="AN243" s="142" t="e">
        <f t="shared" si="381"/>
        <v>#VALUE!</v>
      </c>
      <c r="AO243" s="134" t="str">
        <f t="shared" si="354"/>
        <v/>
      </c>
      <c r="AP243" s="140" t="str">
        <f t="shared" si="400"/>
        <v/>
      </c>
      <c r="AQ243" s="141" t="str">
        <f t="shared" si="355"/>
        <v/>
      </c>
      <c r="AR243" s="142" t="e">
        <f t="shared" si="364"/>
        <v>#N/A</v>
      </c>
      <c r="AS243" s="142" t="e">
        <f t="shared" si="382"/>
        <v>#VALUE!</v>
      </c>
      <c r="AT243" s="134" t="str">
        <f t="shared" si="356"/>
        <v/>
      </c>
      <c r="AU243" s="140" t="str">
        <f t="shared" si="401"/>
        <v/>
      </c>
      <c r="AV243" s="141" t="str">
        <f t="shared" si="357"/>
        <v/>
      </c>
      <c r="AW243" s="142" t="e">
        <f t="shared" si="365"/>
        <v>#N/A</v>
      </c>
      <c r="AX243" s="142" t="e">
        <f t="shared" si="383"/>
        <v>#VALUE!</v>
      </c>
      <c r="AY243" s="134" t="str">
        <f t="shared" si="358"/>
        <v/>
      </c>
      <c r="AZ243" s="140" t="str">
        <f t="shared" si="402"/>
        <v/>
      </c>
      <c r="BA243" s="141" t="str">
        <f t="shared" si="359"/>
        <v/>
      </c>
      <c r="BB243" s="142" t="e">
        <f t="shared" si="366"/>
        <v>#N/A</v>
      </c>
      <c r="BC243" s="142" t="e">
        <f t="shared" si="384"/>
        <v>#VALUE!</v>
      </c>
      <c r="BD243" s="134" t="str">
        <f t="shared" si="360"/>
        <v/>
      </c>
      <c r="BF243" s="143" t="str">
        <f t="shared" si="367"/>
        <v/>
      </c>
      <c r="BG243" s="144" t="str">
        <f t="shared" si="368"/>
        <v/>
      </c>
      <c r="BH243" s="138" t="e">
        <f t="shared" si="403"/>
        <v>#N/A</v>
      </c>
      <c r="BI243" s="138" t="e">
        <f t="shared" si="403"/>
        <v>#N/A</v>
      </c>
      <c r="BJ243" s="138"/>
      <c r="BK243" s="143" t="str">
        <f t="shared" si="369"/>
        <v/>
      </c>
      <c r="BL243" s="144" t="str">
        <f t="shared" si="370"/>
        <v/>
      </c>
      <c r="BM243" s="138" t="e">
        <f t="shared" si="404"/>
        <v>#N/A</v>
      </c>
      <c r="BN243" s="138" t="e">
        <f t="shared" si="404"/>
        <v>#N/A</v>
      </c>
      <c r="BO243" s="138"/>
      <c r="BP243" s="143" t="str">
        <f t="shared" si="371"/>
        <v/>
      </c>
      <c r="BQ243" s="144" t="str">
        <f t="shared" si="372"/>
        <v/>
      </c>
      <c r="BR243" s="138" t="e">
        <f t="shared" si="405"/>
        <v>#N/A</v>
      </c>
      <c r="BS243" s="138" t="e">
        <f t="shared" si="405"/>
        <v>#N/A</v>
      </c>
      <c r="BT243" s="138"/>
      <c r="BU243" s="143" t="str">
        <f t="shared" si="373"/>
        <v/>
      </c>
      <c r="BV243" s="144" t="str">
        <f t="shared" si="374"/>
        <v/>
      </c>
      <c r="BW243" s="138" t="e">
        <f t="shared" si="406"/>
        <v>#N/A</v>
      </c>
      <c r="BX243" s="138" t="e">
        <f t="shared" si="406"/>
        <v>#N/A</v>
      </c>
      <c r="BY243" s="138"/>
      <c r="BZ243" s="143" t="str">
        <f t="shared" si="375"/>
        <v/>
      </c>
      <c r="CA243" s="144" t="str">
        <f t="shared" si="376"/>
        <v/>
      </c>
      <c r="CB243" s="138" t="e">
        <f t="shared" si="407"/>
        <v>#N/A</v>
      </c>
      <c r="CC243" s="138" t="e">
        <f t="shared" si="407"/>
        <v>#N/A</v>
      </c>
      <c r="CD243" s="138"/>
      <c r="CE243" s="143" t="str">
        <f t="shared" si="377"/>
        <v/>
      </c>
      <c r="CF243" s="144" t="str">
        <f t="shared" si="378"/>
        <v/>
      </c>
      <c r="CG243" s="138" t="e">
        <f t="shared" si="408"/>
        <v>#N/A</v>
      </c>
      <c r="CH243" s="138" t="e">
        <f t="shared" si="408"/>
        <v>#N/A</v>
      </c>
      <c r="CJ243" s="171"/>
      <c r="CK243" s="133"/>
      <c r="CL243" s="133"/>
      <c r="CM243" s="133"/>
      <c r="CN243" s="133"/>
      <c r="CO243" s="133"/>
      <c r="CP243" s="133"/>
      <c r="CQ243" s="133"/>
      <c r="CR243" s="133"/>
      <c r="CS243" s="133"/>
      <c r="CT243" s="133"/>
      <c r="CU243" s="133"/>
      <c r="CV243" s="133"/>
      <c r="CW243" s="133"/>
      <c r="CX243" s="133"/>
      <c r="CY243" s="133"/>
      <c r="CZ243" s="133"/>
      <c r="DA243" s="133"/>
      <c r="DB243" s="133"/>
      <c r="DC243" s="133"/>
      <c r="DD243" s="133"/>
      <c r="DE243" s="133"/>
      <c r="DF243" s="133"/>
      <c r="DG243" s="133"/>
      <c r="DH243" s="133"/>
      <c r="DI243" s="133"/>
      <c r="DJ243" s="133"/>
      <c r="DK243" s="133"/>
      <c r="DL243" s="133"/>
      <c r="DM243" s="133"/>
      <c r="DN243" s="133"/>
      <c r="DO243" s="133"/>
      <c r="DP243" s="133"/>
      <c r="DQ243" s="133"/>
      <c r="DR243" s="133"/>
      <c r="DS243" s="133"/>
      <c r="DT243" s="133"/>
      <c r="DU243" s="133"/>
      <c r="DV243" s="133"/>
      <c r="DW243" s="133"/>
      <c r="DX243" s="133"/>
      <c r="DY243" s="133"/>
      <c r="DZ243" s="133"/>
      <c r="EA243" s="133"/>
      <c r="EB243" s="133"/>
      <c r="EC243" s="133"/>
      <c r="ED243" s="133"/>
      <c r="EE243" s="133"/>
      <c r="EF243" s="133"/>
      <c r="EG243" s="133"/>
      <c r="EH243" s="133"/>
      <c r="EI243" s="133"/>
      <c r="EJ243" s="133"/>
      <c r="EK243" s="133"/>
      <c r="EL243" s="133"/>
      <c r="EM243" s="133"/>
      <c r="EN243" s="133"/>
      <c r="EO243" s="133"/>
      <c r="EP243" s="133"/>
      <c r="EQ243" s="133"/>
      <c r="ER243" s="133"/>
      <c r="ES243" s="133"/>
      <c r="ET243" s="133"/>
      <c r="EU243" s="133"/>
      <c r="EV243" s="133"/>
      <c r="EW243" s="133"/>
      <c r="EX243" s="133"/>
      <c r="EY243" s="133"/>
      <c r="EZ243" s="133"/>
      <c r="FA243" s="133"/>
      <c r="FB243" s="133"/>
      <c r="FC243" s="133"/>
      <c r="FD243" s="133"/>
      <c r="FE243" s="133"/>
      <c r="FF243" s="133"/>
      <c r="FG243" s="133"/>
      <c r="FH243" s="133"/>
      <c r="FI243" s="133"/>
      <c r="FJ243" s="133"/>
      <c r="FK243" s="133"/>
      <c r="FL243" s="133"/>
      <c r="FM243" s="133"/>
      <c r="FN243" s="133"/>
      <c r="FO243" s="133"/>
      <c r="FP243" s="133"/>
      <c r="FQ243" s="133"/>
      <c r="FR243" s="133"/>
      <c r="FS243" s="133"/>
      <c r="FT243" s="133"/>
      <c r="FU243" s="133"/>
      <c r="FV243" s="133"/>
      <c r="FW243" s="133"/>
      <c r="FX243" s="133"/>
      <c r="FY243" s="133"/>
      <c r="FZ243" s="133"/>
      <c r="GA243" s="133"/>
      <c r="GB243" s="133"/>
      <c r="GC243" s="133"/>
      <c r="GD243" s="133"/>
      <c r="GE243" s="133"/>
      <c r="GF243" s="133"/>
      <c r="GG243" s="133"/>
      <c r="GH243" s="133"/>
      <c r="GI243" s="133"/>
      <c r="GJ243" s="133"/>
      <c r="GK243" s="133"/>
      <c r="GL243" s="133"/>
      <c r="GM243" s="133"/>
      <c r="GN243" s="133"/>
      <c r="GO243" s="133"/>
      <c r="GP243" s="133"/>
      <c r="GQ243" s="133"/>
      <c r="GR243" s="133"/>
      <c r="GS243" s="133"/>
      <c r="GT243" s="133"/>
      <c r="GU243" s="133"/>
      <c r="GV243" s="133"/>
      <c r="GW243" s="133"/>
      <c r="GX243" s="133"/>
      <c r="GY243" s="133"/>
      <c r="GZ243" s="133"/>
      <c r="HA243" s="133"/>
      <c r="HB243" s="133"/>
    </row>
    <row r="244" spans="2:210" x14ac:dyDescent="0.25">
      <c r="B244" s="120"/>
      <c r="C244" s="114"/>
      <c r="D244"/>
      <c r="E244"/>
      <c r="F244" s="120"/>
      <c r="G244" s="114"/>
      <c r="H244"/>
      <c r="I244"/>
      <c r="J244" s="120"/>
      <c r="K244" s="114"/>
      <c r="L244"/>
      <c r="M244"/>
      <c r="N244" s="120"/>
      <c r="O244" s="114"/>
      <c r="P244"/>
      <c r="Q244"/>
      <c r="R244" s="120"/>
      <c r="S244" s="114"/>
      <c r="T244"/>
      <c r="U244"/>
      <c r="V244" s="120"/>
      <c r="W244" s="114"/>
      <c r="X244"/>
      <c r="Y244"/>
      <c r="AA244" s="140" t="str">
        <f t="shared" si="397"/>
        <v/>
      </c>
      <c r="AB244" s="141" t="str">
        <f t="shared" si="349"/>
        <v/>
      </c>
      <c r="AC244" s="142" t="e">
        <f t="shared" si="361"/>
        <v>#N/A</v>
      </c>
      <c r="AD244" s="142" t="e">
        <f t="shared" si="379"/>
        <v>#VALUE!</v>
      </c>
      <c r="AE244" s="134" t="str">
        <f t="shared" si="350"/>
        <v/>
      </c>
      <c r="AF244" s="140" t="str">
        <f t="shared" si="398"/>
        <v/>
      </c>
      <c r="AG244" s="141" t="str">
        <f t="shared" si="351"/>
        <v/>
      </c>
      <c r="AH244" s="142" t="e">
        <f t="shared" si="362"/>
        <v>#N/A</v>
      </c>
      <c r="AI244" s="142" t="e">
        <f t="shared" si="380"/>
        <v>#VALUE!</v>
      </c>
      <c r="AJ244" s="134" t="str">
        <f t="shared" si="352"/>
        <v/>
      </c>
      <c r="AK244" s="140" t="str">
        <f t="shared" si="399"/>
        <v/>
      </c>
      <c r="AL244" s="141" t="str">
        <f t="shared" si="353"/>
        <v/>
      </c>
      <c r="AM244" s="142" t="e">
        <f t="shared" si="363"/>
        <v>#N/A</v>
      </c>
      <c r="AN244" s="142" t="e">
        <f t="shared" si="381"/>
        <v>#VALUE!</v>
      </c>
      <c r="AO244" s="134" t="str">
        <f t="shared" si="354"/>
        <v/>
      </c>
      <c r="AP244" s="140" t="str">
        <f t="shared" si="400"/>
        <v/>
      </c>
      <c r="AQ244" s="141" t="str">
        <f t="shared" si="355"/>
        <v/>
      </c>
      <c r="AR244" s="142" t="e">
        <f t="shared" si="364"/>
        <v>#N/A</v>
      </c>
      <c r="AS244" s="142" t="e">
        <f t="shared" si="382"/>
        <v>#VALUE!</v>
      </c>
      <c r="AT244" s="134" t="str">
        <f t="shared" si="356"/>
        <v/>
      </c>
      <c r="AU244" s="140" t="str">
        <f t="shared" si="401"/>
        <v/>
      </c>
      <c r="AV244" s="141" t="str">
        <f t="shared" si="357"/>
        <v/>
      </c>
      <c r="AW244" s="142" t="e">
        <f t="shared" si="365"/>
        <v>#N/A</v>
      </c>
      <c r="AX244" s="142" t="e">
        <f t="shared" si="383"/>
        <v>#VALUE!</v>
      </c>
      <c r="AY244" s="134" t="str">
        <f t="shared" si="358"/>
        <v/>
      </c>
      <c r="AZ244" s="140" t="str">
        <f t="shared" si="402"/>
        <v/>
      </c>
      <c r="BA244" s="141" t="str">
        <f t="shared" si="359"/>
        <v/>
      </c>
      <c r="BB244" s="142" t="e">
        <f t="shared" si="366"/>
        <v>#N/A</v>
      </c>
      <c r="BC244" s="142" t="e">
        <f t="shared" si="384"/>
        <v>#VALUE!</v>
      </c>
      <c r="BD244" s="134" t="str">
        <f t="shared" si="360"/>
        <v/>
      </c>
      <c r="BF244" s="143" t="str">
        <f t="shared" si="367"/>
        <v/>
      </c>
      <c r="BG244" s="144" t="str">
        <f t="shared" si="368"/>
        <v/>
      </c>
      <c r="BH244" s="138" t="e">
        <f t="shared" si="403"/>
        <v>#N/A</v>
      </c>
      <c r="BI244" s="138" t="e">
        <f t="shared" si="403"/>
        <v>#N/A</v>
      </c>
      <c r="BJ244" s="138"/>
      <c r="BK244" s="143" t="str">
        <f t="shared" si="369"/>
        <v/>
      </c>
      <c r="BL244" s="144" t="str">
        <f t="shared" si="370"/>
        <v/>
      </c>
      <c r="BM244" s="138" t="e">
        <f t="shared" si="404"/>
        <v>#N/A</v>
      </c>
      <c r="BN244" s="138" t="e">
        <f t="shared" si="404"/>
        <v>#N/A</v>
      </c>
      <c r="BO244" s="138"/>
      <c r="BP244" s="143" t="str">
        <f t="shared" si="371"/>
        <v/>
      </c>
      <c r="BQ244" s="144" t="str">
        <f t="shared" si="372"/>
        <v/>
      </c>
      <c r="BR244" s="138" t="e">
        <f t="shared" si="405"/>
        <v>#N/A</v>
      </c>
      <c r="BS244" s="138" t="e">
        <f t="shared" si="405"/>
        <v>#N/A</v>
      </c>
      <c r="BT244" s="138"/>
      <c r="BU244" s="143" t="str">
        <f t="shared" si="373"/>
        <v/>
      </c>
      <c r="BV244" s="144" t="str">
        <f t="shared" si="374"/>
        <v/>
      </c>
      <c r="BW244" s="138" t="e">
        <f t="shared" si="406"/>
        <v>#N/A</v>
      </c>
      <c r="BX244" s="138" t="e">
        <f t="shared" si="406"/>
        <v>#N/A</v>
      </c>
      <c r="BY244" s="138"/>
      <c r="BZ244" s="143" t="str">
        <f t="shared" si="375"/>
        <v/>
      </c>
      <c r="CA244" s="144" t="str">
        <f t="shared" si="376"/>
        <v/>
      </c>
      <c r="CB244" s="138" t="e">
        <f t="shared" si="407"/>
        <v>#N/A</v>
      </c>
      <c r="CC244" s="138" t="e">
        <f t="shared" si="407"/>
        <v>#N/A</v>
      </c>
      <c r="CD244" s="138"/>
      <c r="CE244" s="143" t="str">
        <f t="shared" si="377"/>
        <v/>
      </c>
      <c r="CF244" s="144" t="str">
        <f t="shared" si="378"/>
        <v/>
      </c>
      <c r="CG244" s="138" t="e">
        <f t="shared" si="408"/>
        <v>#N/A</v>
      </c>
      <c r="CH244" s="138" t="e">
        <f t="shared" si="408"/>
        <v>#N/A</v>
      </c>
      <c r="CJ244" s="171"/>
      <c r="CK244" s="133"/>
      <c r="CL244" s="133"/>
      <c r="CM244" s="133"/>
      <c r="CN244" s="133"/>
      <c r="CO244" s="133"/>
      <c r="CP244" s="133"/>
      <c r="CQ244" s="133"/>
      <c r="CR244" s="133"/>
      <c r="CS244" s="133"/>
      <c r="CT244" s="133"/>
      <c r="CU244" s="133"/>
      <c r="CV244" s="133"/>
      <c r="CW244" s="133"/>
      <c r="CX244" s="133"/>
      <c r="CY244" s="133"/>
      <c r="CZ244" s="133"/>
      <c r="DA244" s="133"/>
      <c r="DB244" s="133"/>
      <c r="DC244" s="133"/>
      <c r="DD244" s="133"/>
      <c r="DE244" s="133"/>
      <c r="DF244" s="133"/>
      <c r="DG244" s="133"/>
      <c r="DH244" s="133"/>
      <c r="DI244" s="133"/>
      <c r="DJ244" s="133"/>
      <c r="DK244" s="133"/>
      <c r="DL244" s="133"/>
      <c r="DM244" s="133"/>
      <c r="DN244" s="133"/>
      <c r="DO244" s="133"/>
      <c r="DP244" s="133"/>
      <c r="DQ244" s="133"/>
      <c r="DR244" s="133"/>
      <c r="DS244" s="133"/>
      <c r="DT244" s="133"/>
      <c r="DU244" s="133"/>
      <c r="DV244" s="133"/>
      <c r="DW244" s="133"/>
      <c r="DX244" s="133"/>
      <c r="DY244" s="133"/>
      <c r="DZ244" s="133"/>
      <c r="EA244" s="133"/>
      <c r="EB244" s="133"/>
      <c r="EC244" s="133"/>
      <c r="ED244" s="133"/>
      <c r="EE244" s="133"/>
      <c r="EF244" s="133"/>
      <c r="EG244" s="133"/>
      <c r="EH244" s="133"/>
      <c r="EI244" s="133"/>
      <c r="EJ244" s="133"/>
      <c r="EK244" s="133"/>
      <c r="EL244" s="133"/>
      <c r="EM244" s="133"/>
      <c r="EN244" s="133"/>
      <c r="EO244" s="133"/>
      <c r="EP244" s="133"/>
      <c r="EQ244" s="133"/>
      <c r="ER244" s="133"/>
      <c r="ES244" s="133"/>
      <c r="ET244" s="133"/>
      <c r="EU244" s="133"/>
      <c r="EV244" s="133"/>
      <c r="EW244" s="133"/>
      <c r="EX244" s="133"/>
      <c r="EY244" s="133"/>
      <c r="EZ244" s="133"/>
      <c r="FA244" s="133"/>
      <c r="FB244" s="133"/>
      <c r="FC244" s="133"/>
      <c r="FD244" s="133"/>
      <c r="FE244" s="133"/>
      <c r="FF244" s="133"/>
      <c r="FG244" s="133"/>
      <c r="FH244" s="133"/>
      <c r="FI244" s="133"/>
      <c r="FJ244" s="133"/>
      <c r="FK244" s="133"/>
      <c r="FL244" s="133"/>
      <c r="FM244" s="133"/>
      <c r="FN244" s="133"/>
      <c r="FO244" s="133"/>
      <c r="FP244" s="133"/>
      <c r="FQ244" s="133"/>
      <c r="FR244" s="133"/>
      <c r="FS244" s="133"/>
      <c r="FT244" s="133"/>
      <c r="FU244" s="133"/>
      <c r="FV244" s="133"/>
      <c r="FW244" s="133"/>
      <c r="FX244" s="133"/>
      <c r="FY244" s="133"/>
      <c r="FZ244" s="133"/>
      <c r="GA244" s="133"/>
      <c r="GB244" s="133"/>
      <c r="GC244" s="133"/>
      <c r="GD244" s="133"/>
      <c r="GE244" s="133"/>
      <c r="GF244" s="133"/>
      <c r="GG244" s="133"/>
      <c r="GH244" s="133"/>
      <c r="GI244" s="133"/>
      <c r="GJ244" s="133"/>
      <c r="GK244" s="133"/>
      <c r="GL244" s="133"/>
      <c r="GM244" s="133"/>
      <c r="GN244" s="133"/>
      <c r="GO244" s="133"/>
      <c r="GP244" s="133"/>
      <c r="GQ244" s="133"/>
      <c r="GR244" s="133"/>
      <c r="GS244" s="133"/>
      <c r="GT244" s="133"/>
      <c r="GU244" s="133"/>
      <c r="GV244" s="133"/>
      <c r="GW244" s="133"/>
      <c r="GX244" s="133"/>
      <c r="GY244" s="133"/>
      <c r="GZ244" s="133"/>
      <c r="HA244" s="133"/>
      <c r="HB244" s="133"/>
    </row>
    <row r="245" spans="2:210" x14ac:dyDescent="0.25">
      <c r="B245" s="120"/>
      <c r="C245" s="114"/>
      <c r="D245"/>
      <c r="E245"/>
      <c r="F245" s="120"/>
      <c r="G245" s="114"/>
      <c r="H245"/>
      <c r="I245"/>
      <c r="J245" s="120"/>
      <c r="K245" s="114"/>
      <c r="L245"/>
      <c r="M245"/>
      <c r="N245" s="120"/>
      <c r="O245" s="114"/>
      <c r="P245"/>
      <c r="Q245"/>
      <c r="R245" s="120"/>
      <c r="S245" s="114"/>
      <c r="T245"/>
      <c r="U245"/>
      <c r="V245" s="120"/>
      <c r="W245" s="114"/>
      <c r="X245"/>
      <c r="Y245"/>
      <c r="AA245" s="140" t="str">
        <f t="shared" si="397"/>
        <v/>
      </c>
      <c r="AB245" s="141" t="str">
        <f t="shared" si="349"/>
        <v/>
      </c>
      <c r="AC245" s="142" t="e">
        <f t="shared" si="361"/>
        <v>#N/A</v>
      </c>
      <c r="AD245" s="142" t="e">
        <f t="shared" si="379"/>
        <v>#VALUE!</v>
      </c>
      <c r="AE245" s="134" t="str">
        <f t="shared" si="350"/>
        <v/>
      </c>
      <c r="AF245" s="140" t="str">
        <f t="shared" si="398"/>
        <v/>
      </c>
      <c r="AG245" s="141" t="str">
        <f t="shared" si="351"/>
        <v/>
      </c>
      <c r="AH245" s="142" t="e">
        <f t="shared" si="362"/>
        <v>#N/A</v>
      </c>
      <c r="AI245" s="142" t="e">
        <f t="shared" si="380"/>
        <v>#VALUE!</v>
      </c>
      <c r="AJ245" s="134" t="str">
        <f t="shared" si="352"/>
        <v/>
      </c>
      <c r="AK245" s="140" t="str">
        <f t="shared" si="399"/>
        <v/>
      </c>
      <c r="AL245" s="141" t="str">
        <f t="shared" si="353"/>
        <v/>
      </c>
      <c r="AM245" s="142" t="e">
        <f t="shared" si="363"/>
        <v>#N/A</v>
      </c>
      <c r="AN245" s="142" t="e">
        <f t="shared" si="381"/>
        <v>#VALUE!</v>
      </c>
      <c r="AO245" s="134" t="str">
        <f t="shared" si="354"/>
        <v/>
      </c>
      <c r="AP245" s="140" t="str">
        <f t="shared" si="400"/>
        <v/>
      </c>
      <c r="AQ245" s="141" t="str">
        <f t="shared" si="355"/>
        <v/>
      </c>
      <c r="AR245" s="142" t="e">
        <f t="shared" si="364"/>
        <v>#N/A</v>
      </c>
      <c r="AS245" s="142" t="e">
        <f t="shared" si="382"/>
        <v>#VALUE!</v>
      </c>
      <c r="AT245" s="134" t="str">
        <f t="shared" si="356"/>
        <v/>
      </c>
      <c r="AU245" s="140" t="str">
        <f t="shared" si="401"/>
        <v/>
      </c>
      <c r="AV245" s="141" t="str">
        <f t="shared" si="357"/>
        <v/>
      </c>
      <c r="AW245" s="142" t="e">
        <f t="shared" si="365"/>
        <v>#N/A</v>
      </c>
      <c r="AX245" s="142" t="e">
        <f t="shared" si="383"/>
        <v>#VALUE!</v>
      </c>
      <c r="AY245" s="134" t="str">
        <f t="shared" si="358"/>
        <v/>
      </c>
      <c r="AZ245" s="140" t="str">
        <f t="shared" si="402"/>
        <v/>
      </c>
      <c r="BA245" s="141" t="str">
        <f t="shared" si="359"/>
        <v/>
      </c>
      <c r="BB245" s="142" t="e">
        <f t="shared" si="366"/>
        <v>#N/A</v>
      </c>
      <c r="BC245" s="142" t="e">
        <f t="shared" si="384"/>
        <v>#VALUE!</v>
      </c>
      <c r="BD245" s="134" t="str">
        <f t="shared" si="360"/>
        <v/>
      </c>
      <c r="BF245" s="143" t="str">
        <f t="shared" si="367"/>
        <v/>
      </c>
      <c r="BG245" s="144" t="str">
        <f t="shared" si="368"/>
        <v/>
      </c>
      <c r="BH245" s="138" t="e">
        <f t="shared" ref="BH245:BI260" si="409">IF(BF245="",BH244,BF245)</f>
        <v>#N/A</v>
      </c>
      <c r="BI245" s="138" t="e">
        <f t="shared" si="409"/>
        <v>#N/A</v>
      </c>
      <c r="BJ245" s="138"/>
      <c r="BK245" s="143" t="str">
        <f t="shared" si="369"/>
        <v/>
      </c>
      <c r="BL245" s="144" t="str">
        <f t="shared" si="370"/>
        <v/>
      </c>
      <c r="BM245" s="138" t="e">
        <f t="shared" ref="BM245:BN260" si="410">IF(BK245="",BM244,BK245)</f>
        <v>#N/A</v>
      </c>
      <c r="BN245" s="138" t="e">
        <f t="shared" si="410"/>
        <v>#N/A</v>
      </c>
      <c r="BO245" s="138"/>
      <c r="BP245" s="143" t="str">
        <f t="shared" si="371"/>
        <v/>
      </c>
      <c r="BQ245" s="144" t="str">
        <f t="shared" si="372"/>
        <v/>
      </c>
      <c r="BR245" s="138" t="e">
        <f t="shared" ref="BR245:BS260" si="411">IF(BP245="",BR244,BP245)</f>
        <v>#N/A</v>
      </c>
      <c r="BS245" s="138" t="e">
        <f t="shared" si="411"/>
        <v>#N/A</v>
      </c>
      <c r="BT245" s="138"/>
      <c r="BU245" s="143" t="str">
        <f t="shared" si="373"/>
        <v/>
      </c>
      <c r="BV245" s="144" t="str">
        <f t="shared" si="374"/>
        <v/>
      </c>
      <c r="BW245" s="138" t="e">
        <f t="shared" ref="BW245:BX260" si="412">IF(BU245="",BW244,BU245)</f>
        <v>#N/A</v>
      </c>
      <c r="BX245" s="138" t="e">
        <f t="shared" si="412"/>
        <v>#N/A</v>
      </c>
      <c r="BY245" s="138"/>
      <c r="BZ245" s="143" t="str">
        <f t="shared" si="375"/>
        <v/>
      </c>
      <c r="CA245" s="144" t="str">
        <f t="shared" si="376"/>
        <v/>
      </c>
      <c r="CB245" s="138" t="e">
        <f t="shared" ref="CB245:CC260" si="413">IF(BZ245="",CB244,BZ245)</f>
        <v>#N/A</v>
      </c>
      <c r="CC245" s="138" t="e">
        <f t="shared" si="413"/>
        <v>#N/A</v>
      </c>
      <c r="CD245" s="138"/>
      <c r="CE245" s="143" t="str">
        <f t="shared" si="377"/>
        <v/>
      </c>
      <c r="CF245" s="144" t="str">
        <f t="shared" si="378"/>
        <v/>
      </c>
      <c r="CG245" s="138" t="e">
        <f t="shared" ref="CG245:CH260" si="414">IF(CE245="",CG244,CE245)</f>
        <v>#N/A</v>
      </c>
      <c r="CH245" s="138" t="e">
        <f t="shared" si="414"/>
        <v>#N/A</v>
      </c>
      <c r="CJ245" s="171"/>
      <c r="CK245" s="133"/>
      <c r="CL245" s="133"/>
      <c r="CM245" s="133"/>
      <c r="CN245" s="133"/>
      <c r="CO245" s="133"/>
      <c r="CP245" s="133"/>
      <c r="CQ245" s="133"/>
      <c r="CR245" s="133"/>
      <c r="CS245" s="133"/>
      <c r="CT245" s="133"/>
      <c r="CU245" s="133"/>
      <c r="CV245" s="133"/>
      <c r="CW245" s="133"/>
      <c r="CX245" s="133"/>
      <c r="CY245" s="133"/>
      <c r="CZ245" s="133"/>
      <c r="DA245" s="133"/>
      <c r="DB245" s="133"/>
      <c r="DC245" s="133"/>
      <c r="DD245" s="133"/>
      <c r="DE245" s="133"/>
      <c r="DF245" s="133"/>
      <c r="DG245" s="133"/>
      <c r="DH245" s="133"/>
      <c r="DI245" s="133"/>
      <c r="DJ245" s="133"/>
      <c r="DK245" s="133"/>
      <c r="DL245" s="133"/>
      <c r="DM245" s="133"/>
      <c r="DN245" s="133"/>
      <c r="DO245" s="133"/>
      <c r="DP245" s="133"/>
      <c r="DQ245" s="133"/>
      <c r="DR245" s="133"/>
      <c r="DS245" s="133"/>
      <c r="DT245" s="133"/>
      <c r="DU245" s="133"/>
      <c r="DV245" s="133"/>
      <c r="DW245" s="133"/>
      <c r="DX245" s="133"/>
      <c r="DY245" s="133"/>
      <c r="DZ245" s="133"/>
      <c r="EA245" s="133"/>
      <c r="EB245" s="133"/>
      <c r="EC245" s="133"/>
      <c r="ED245" s="133"/>
      <c r="EE245" s="133"/>
      <c r="EF245" s="133"/>
      <c r="EG245" s="133"/>
      <c r="EH245" s="133"/>
      <c r="EI245" s="133"/>
      <c r="EJ245" s="133"/>
      <c r="EK245" s="133"/>
      <c r="EL245" s="133"/>
      <c r="EM245" s="133"/>
      <c r="EN245" s="133"/>
      <c r="EO245" s="133"/>
      <c r="EP245" s="133"/>
      <c r="EQ245" s="133"/>
      <c r="ER245" s="133"/>
      <c r="ES245" s="133"/>
      <c r="ET245" s="133"/>
      <c r="EU245" s="133"/>
      <c r="EV245" s="133"/>
      <c r="EW245" s="133"/>
      <c r="EX245" s="133"/>
      <c r="EY245" s="133"/>
      <c r="EZ245" s="133"/>
      <c r="FA245" s="133"/>
      <c r="FB245" s="133"/>
      <c r="FC245" s="133"/>
      <c r="FD245" s="133"/>
      <c r="FE245" s="133"/>
      <c r="FF245" s="133"/>
      <c r="FG245" s="133"/>
      <c r="FH245" s="133"/>
      <c r="FI245" s="133"/>
      <c r="FJ245" s="133"/>
      <c r="FK245" s="133"/>
      <c r="FL245" s="133"/>
      <c r="FM245" s="133"/>
      <c r="FN245" s="133"/>
      <c r="FO245" s="133"/>
      <c r="FP245" s="133"/>
      <c r="FQ245" s="133"/>
      <c r="FR245" s="133"/>
      <c r="FS245" s="133"/>
      <c r="FT245" s="133"/>
      <c r="FU245" s="133"/>
      <c r="FV245" s="133"/>
      <c r="FW245" s="133"/>
      <c r="FX245" s="133"/>
      <c r="FY245" s="133"/>
      <c r="FZ245" s="133"/>
      <c r="GA245" s="133"/>
      <c r="GB245" s="133"/>
      <c r="GC245" s="133"/>
      <c r="GD245" s="133"/>
      <c r="GE245" s="133"/>
      <c r="GF245" s="133"/>
      <c r="GG245" s="133"/>
      <c r="GH245" s="133"/>
      <c r="GI245" s="133"/>
      <c r="GJ245" s="133"/>
      <c r="GK245" s="133"/>
      <c r="GL245" s="133"/>
      <c r="GM245" s="133"/>
      <c r="GN245" s="133"/>
      <c r="GO245" s="133"/>
      <c r="GP245" s="133"/>
      <c r="GQ245" s="133"/>
      <c r="GR245" s="133"/>
      <c r="GS245" s="133"/>
      <c r="GT245" s="133"/>
      <c r="GU245" s="133"/>
      <c r="GV245" s="133"/>
      <c r="GW245" s="133"/>
      <c r="GX245" s="133"/>
      <c r="GY245" s="133"/>
      <c r="GZ245" s="133"/>
      <c r="HA245" s="133"/>
      <c r="HB245" s="133"/>
    </row>
    <row r="246" spans="2:210" x14ac:dyDescent="0.25">
      <c r="B246" s="120"/>
      <c r="C246" s="114"/>
      <c r="D246"/>
      <c r="E246"/>
      <c r="F246" s="120"/>
      <c r="G246" s="114"/>
      <c r="H246"/>
      <c r="I246"/>
      <c r="J246" s="120"/>
      <c r="K246" s="114"/>
      <c r="L246"/>
      <c r="M246"/>
      <c r="N246" s="120"/>
      <c r="O246" s="114"/>
      <c r="P246"/>
      <c r="Q246"/>
      <c r="R246" s="120"/>
      <c r="S246" s="114"/>
      <c r="T246"/>
      <c r="U246"/>
      <c r="V246" s="120"/>
      <c r="W246" s="114"/>
      <c r="X246"/>
      <c r="Y246"/>
      <c r="AA246" s="140" t="str">
        <f t="shared" si="397"/>
        <v/>
      </c>
      <c r="AB246" s="141" t="str">
        <f t="shared" si="349"/>
        <v/>
      </c>
      <c r="AC246" s="142" t="e">
        <f t="shared" si="361"/>
        <v>#N/A</v>
      </c>
      <c r="AD246" s="142" t="e">
        <f t="shared" si="379"/>
        <v>#VALUE!</v>
      </c>
      <c r="AE246" s="134" t="str">
        <f t="shared" si="350"/>
        <v/>
      </c>
      <c r="AF246" s="140" t="str">
        <f t="shared" si="398"/>
        <v/>
      </c>
      <c r="AG246" s="141" t="str">
        <f t="shared" si="351"/>
        <v/>
      </c>
      <c r="AH246" s="142" t="e">
        <f t="shared" si="362"/>
        <v>#N/A</v>
      </c>
      <c r="AI246" s="142" t="e">
        <f t="shared" si="380"/>
        <v>#VALUE!</v>
      </c>
      <c r="AJ246" s="134" t="str">
        <f t="shared" si="352"/>
        <v/>
      </c>
      <c r="AK246" s="140" t="str">
        <f t="shared" si="399"/>
        <v/>
      </c>
      <c r="AL246" s="141" t="str">
        <f t="shared" si="353"/>
        <v/>
      </c>
      <c r="AM246" s="142" t="e">
        <f t="shared" si="363"/>
        <v>#N/A</v>
      </c>
      <c r="AN246" s="142" t="e">
        <f t="shared" si="381"/>
        <v>#VALUE!</v>
      </c>
      <c r="AO246" s="134" t="str">
        <f t="shared" si="354"/>
        <v/>
      </c>
      <c r="AP246" s="140" t="str">
        <f t="shared" si="400"/>
        <v/>
      </c>
      <c r="AQ246" s="141" t="str">
        <f t="shared" si="355"/>
        <v/>
      </c>
      <c r="AR246" s="142" t="e">
        <f t="shared" si="364"/>
        <v>#N/A</v>
      </c>
      <c r="AS246" s="142" t="e">
        <f t="shared" si="382"/>
        <v>#VALUE!</v>
      </c>
      <c r="AT246" s="134" t="str">
        <f t="shared" si="356"/>
        <v/>
      </c>
      <c r="AU246" s="140" t="str">
        <f t="shared" si="401"/>
        <v/>
      </c>
      <c r="AV246" s="141" t="str">
        <f t="shared" si="357"/>
        <v/>
      </c>
      <c r="AW246" s="142" t="e">
        <f t="shared" si="365"/>
        <v>#N/A</v>
      </c>
      <c r="AX246" s="142" t="e">
        <f t="shared" si="383"/>
        <v>#VALUE!</v>
      </c>
      <c r="AY246" s="134" t="str">
        <f t="shared" si="358"/>
        <v/>
      </c>
      <c r="AZ246" s="140" t="str">
        <f t="shared" si="402"/>
        <v/>
      </c>
      <c r="BA246" s="141" t="str">
        <f t="shared" si="359"/>
        <v/>
      </c>
      <c r="BB246" s="142" t="e">
        <f t="shared" si="366"/>
        <v>#N/A</v>
      </c>
      <c r="BC246" s="142" t="e">
        <f t="shared" si="384"/>
        <v>#VALUE!</v>
      </c>
      <c r="BD246" s="134" t="str">
        <f t="shared" si="360"/>
        <v/>
      </c>
      <c r="BF246" s="143" t="str">
        <f t="shared" si="367"/>
        <v/>
      </c>
      <c r="BG246" s="144" t="str">
        <f t="shared" si="368"/>
        <v/>
      </c>
      <c r="BH246" s="138" t="e">
        <f t="shared" si="409"/>
        <v>#N/A</v>
      </c>
      <c r="BI246" s="138" t="e">
        <f t="shared" si="409"/>
        <v>#N/A</v>
      </c>
      <c r="BJ246" s="138"/>
      <c r="BK246" s="143" t="str">
        <f t="shared" si="369"/>
        <v/>
      </c>
      <c r="BL246" s="144" t="str">
        <f t="shared" si="370"/>
        <v/>
      </c>
      <c r="BM246" s="138" t="e">
        <f t="shared" si="410"/>
        <v>#N/A</v>
      </c>
      <c r="BN246" s="138" t="e">
        <f t="shared" si="410"/>
        <v>#N/A</v>
      </c>
      <c r="BO246" s="138"/>
      <c r="BP246" s="143" t="str">
        <f t="shared" si="371"/>
        <v/>
      </c>
      <c r="BQ246" s="144" t="str">
        <f t="shared" si="372"/>
        <v/>
      </c>
      <c r="BR246" s="138" t="e">
        <f t="shared" si="411"/>
        <v>#N/A</v>
      </c>
      <c r="BS246" s="138" t="e">
        <f t="shared" si="411"/>
        <v>#N/A</v>
      </c>
      <c r="BT246" s="138"/>
      <c r="BU246" s="143" t="str">
        <f t="shared" si="373"/>
        <v/>
      </c>
      <c r="BV246" s="144" t="str">
        <f t="shared" si="374"/>
        <v/>
      </c>
      <c r="BW246" s="138" t="e">
        <f t="shared" si="412"/>
        <v>#N/A</v>
      </c>
      <c r="BX246" s="138" t="e">
        <f t="shared" si="412"/>
        <v>#N/A</v>
      </c>
      <c r="BY246" s="138"/>
      <c r="BZ246" s="143" t="str">
        <f t="shared" si="375"/>
        <v/>
      </c>
      <c r="CA246" s="144" t="str">
        <f t="shared" si="376"/>
        <v/>
      </c>
      <c r="CB246" s="138" t="e">
        <f t="shared" si="413"/>
        <v>#N/A</v>
      </c>
      <c r="CC246" s="138" t="e">
        <f t="shared" si="413"/>
        <v>#N/A</v>
      </c>
      <c r="CD246" s="138"/>
      <c r="CE246" s="143" t="str">
        <f t="shared" si="377"/>
        <v/>
      </c>
      <c r="CF246" s="144" t="str">
        <f t="shared" si="378"/>
        <v/>
      </c>
      <c r="CG246" s="138" t="e">
        <f t="shared" si="414"/>
        <v>#N/A</v>
      </c>
      <c r="CH246" s="138" t="e">
        <f t="shared" si="414"/>
        <v>#N/A</v>
      </c>
      <c r="CJ246" s="171"/>
      <c r="CK246" s="133"/>
      <c r="CL246" s="133"/>
      <c r="CM246" s="133"/>
      <c r="CN246" s="133"/>
      <c r="CO246" s="133"/>
      <c r="CP246" s="133"/>
      <c r="CQ246" s="133"/>
      <c r="CR246" s="133"/>
      <c r="CS246" s="133"/>
      <c r="CT246" s="133"/>
      <c r="CU246" s="133"/>
      <c r="CV246" s="133"/>
      <c r="CW246" s="133"/>
      <c r="CX246" s="133"/>
      <c r="CY246" s="133"/>
      <c r="CZ246" s="133"/>
      <c r="DA246" s="133"/>
      <c r="DB246" s="133"/>
      <c r="DC246" s="133"/>
      <c r="DD246" s="133"/>
      <c r="DE246" s="133"/>
      <c r="DF246" s="133"/>
      <c r="DG246" s="133"/>
      <c r="DH246" s="133"/>
      <c r="DI246" s="133"/>
      <c r="DJ246" s="133"/>
      <c r="DK246" s="133"/>
      <c r="DL246" s="133"/>
      <c r="DM246" s="133"/>
      <c r="DN246" s="133"/>
      <c r="DO246" s="133"/>
      <c r="DP246" s="133"/>
      <c r="DQ246" s="133"/>
      <c r="DR246" s="133"/>
      <c r="DS246" s="133"/>
      <c r="DT246" s="133"/>
      <c r="DU246" s="133"/>
      <c r="DV246" s="133"/>
      <c r="DW246" s="133"/>
      <c r="DX246" s="133"/>
      <c r="DY246" s="133"/>
      <c r="DZ246" s="133"/>
      <c r="EA246" s="133"/>
      <c r="EB246" s="133"/>
      <c r="EC246" s="133"/>
      <c r="ED246" s="133"/>
      <c r="EE246" s="133"/>
      <c r="EF246" s="133"/>
      <c r="EG246" s="133"/>
      <c r="EH246" s="133"/>
      <c r="EI246" s="133"/>
      <c r="EJ246" s="133"/>
      <c r="EK246" s="133"/>
      <c r="EL246" s="133"/>
      <c r="EM246" s="133"/>
      <c r="EN246" s="133"/>
      <c r="EO246" s="133"/>
      <c r="EP246" s="133"/>
      <c r="EQ246" s="133"/>
      <c r="ER246" s="133"/>
      <c r="ES246" s="133"/>
      <c r="ET246" s="133"/>
      <c r="EU246" s="133"/>
      <c r="EV246" s="133"/>
      <c r="EW246" s="133"/>
      <c r="EX246" s="133"/>
      <c r="EY246" s="133"/>
      <c r="EZ246" s="133"/>
      <c r="FA246" s="133"/>
      <c r="FB246" s="133"/>
      <c r="FC246" s="133"/>
      <c r="FD246" s="133"/>
      <c r="FE246" s="133"/>
      <c r="FF246" s="133"/>
      <c r="FG246" s="133"/>
      <c r="FH246" s="133"/>
      <c r="FI246" s="133"/>
      <c r="FJ246" s="133"/>
      <c r="FK246" s="133"/>
      <c r="FL246" s="133"/>
      <c r="FM246" s="133"/>
      <c r="FN246" s="133"/>
      <c r="FO246" s="133"/>
      <c r="FP246" s="133"/>
      <c r="FQ246" s="133"/>
      <c r="FR246" s="133"/>
      <c r="FS246" s="133"/>
      <c r="FT246" s="133"/>
      <c r="FU246" s="133"/>
      <c r="FV246" s="133"/>
      <c r="FW246" s="133"/>
      <c r="FX246" s="133"/>
      <c r="FY246" s="133"/>
      <c r="FZ246" s="133"/>
      <c r="GA246" s="133"/>
      <c r="GB246" s="133"/>
      <c r="GC246" s="133"/>
      <c r="GD246" s="133"/>
      <c r="GE246" s="133"/>
      <c r="GF246" s="133"/>
      <c r="GG246" s="133"/>
      <c r="GH246" s="133"/>
      <c r="GI246" s="133"/>
      <c r="GJ246" s="133"/>
      <c r="GK246" s="133"/>
      <c r="GL246" s="133"/>
      <c r="GM246" s="133"/>
      <c r="GN246" s="133"/>
      <c r="GO246" s="133"/>
      <c r="GP246" s="133"/>
      <c r="GQ246" s="133"/>
      <c r="GR246" s="133"/>
      <c r="GS246" s="133"/>
      <c r="GT246" s="133"/>
      <c r="GU246" s="133"/>
      <c r="GV246" s="133"/>
      <c r="GW246" s="133"/>
      <c r="GX246" s="133"/>
      <c r="GY246" s="133"/>
      <c r="GZ246" s="133"/>
      <c r="HA246" s="133"/>
      <c r="HB246" s="133"/>
    </row>
    <row r="247" spans="2:210" x14ac:dyDescent="0.25">
      <c r="B247" s="120"/>
      <c r="C247" s="114"/>
      <c r="D247"/>
      <c r="E247"/>
      <c r="F247" s="120"/>
      <c r="G247" s="114"/>
      <c r="H247"/>
      <c r="I247"/>
      <c r="J247" s="120"/>
      <c r="K247" s="114"/>
      <c r="L247"/>
      <c r="M247"/>
      <c r="N247" s="120"/>
      <c r="O247" s="114"/>
      <c r="P247"/>
      <c r="Q247"/>
      <c r="R247" s="120"/>
      <c r="S247" s="114"/>
      <c r="T247"/>
      <c r="U247"/>
      <c r="V247" s="120"/>
      <c r="W247" s="114"/>
      <c r="X247"/>
      <c r="Y247"/>
      <c r="AA247" s="140" t="str">
        <f t="shared" si="397"/>
        <v/>
      </c>
      <c r="AB247" s="141" t="str">
        <f t="shared" si="349"/>
        <v/>
      </c>
      <c r="AC247" s="142" t="e">
        <f t="shared" si="361"/>
        <v>#N/A</v>
      </c>
      <c r="AD247" s="142" t="e">
        <f t="shared" si="379"/>
        <v>#VALUE!</v>
      </c>
      <c r="AE247" s="134" t="str">
        <f t="shared" si="350"/>
        <v/>
      </c>
      <c r="AF247" s="140" t="str">
        <f t="shared" si="398"/>
        <v/>
      </c>
      <c r="AG247" s="141" t="str">
        <f t="shared" si="351"/>
        <v/>
      </c>
      <c r="AH247" s="142" t="e">
        <f t="shared" si="362"/>
        <v>#N/A</v>
      </c>
      <c r="AI247" s="142" t="e">
        <f t="shared" si="380"/>
        <v>#VALUE!</v>
      </c>
      <c r="AJ247" s="134" t="str">
        <f t="shared" si="352"/>
        <v/>
      </c>
      <c r="AK247" s="140" t="str">
        <f t="shared" si="399"/>
        <v/>
      </c>
      <c r="AL247" s="141" t="str">
        <f t="shared" si="353"/>
        <v/>
      </c>
      <c r="AM247" s="142" t="e">
        <f t="shared" si="363"/>
        <v>#N/A</v>
      </c>
      <c r="AN247" s="142" t="e">
        <f t="shared" si="381"/>
        <v>#VALUE!</v>
      </c>
      <c r="AO247" s="134" t="str">
        <f t="shared" si="354"/>
        <v/>
      </c>
      <c r="AP247" s="140" t="str">
        <f t="shared" si="400"/>
        <v/>
      </c>
      <c r="AQ247" s="141" t="str">
        <f t="shared" si="355"/>
        <v/>
      </c>
      <c r="AR247" s="142" t="e">
        <f t="shared" si="364"/>
        <v>#N/A</v>
      </c>
      <c r="AS247" s="142" t="e">
        <f t="shared" si="382"/>
        <v>#VALUE!</v>
      </c>
      <c r="AT247" s="134" t="str">
        <f t="shared" si="356"/>
        <v/>
      </c>
      <c r="AU247" s="140" t="str">
        <f t="shared" si="401"/>
        <v/>
      </c>
      <c r="AV247" s="141" t="str">
        <f t="shared" si="357"/>
        <v/>
      </c>
      <c r="AW247" s="142" t="e">
        <f t="shared" si="365"/>
        <v>#N/A</v>
      </c>
      <c r="AX247" s="142" t="e">
        <f t="shared" si="383"/>
        <v>#VALUE!</v>
      </c>
      <c r="AY247" s="134" t="str">
        <f t="shared" si="358"/>
        <v/>
      </c>
      <c r="AZ247" s="140" t="str">
        <f t="shared" si="402"/>
        <v/>
      </c>
      <c r="BA247" s="141" t="str">
        <f t="shared" si="359"/>
        <v/>
      </c>
      <c r="BB247" s="142" t="e">
        <f t="shared" si="366"/>
        <v>#N/A</v>
      </c>
      <c r="BC247" s="142" t="e">
        <f t="shared" si="384"/>
        <v>#VALUE!</v>
      </c>
      <c r="BD247" s="134" t="str">
        <f t="shared" si="360"/>
        <v/>
      </c>
      <c r="BF247" s="143" t="str">
        <f t="shared" si="367"/>
        <v/>
      </c>
      <c r="BG247" s="144" t="str">
        <f t="shared" si="368"/>
        <v/>
      </c>
      <c r="BH247" s="138" t="e">
        <f t="shared" si="409"/>
        <v>#N/A</v>
      </c>
      <c r="BI247" s="138" t="e">
        <f t="shared" si="409"/>
        <v>#N/A</v>
      </c>
      <c r="BJ247" s="138"/>
      <c r="BK247" s="143" t="str">
        <f t="shared" si="369"/>
        <v/>
      </c>
      <c r="BL247" s="144" t="str">
        <f t="shared" si="370"/>
        <v/>
      </c>
      <c r="BM247" s="138" t="e">
        <f t="shared" si="410"/>
        <v>#N/A</v>
      </c>
      <c r="BN247" s="138" t="e">
        <f t="shared" si="410"/>
        <v>#N/A</v>
      </c>
      <c r="BO247" s="138"/>
      <c r="BP247" s="143" t="str">
        <f t="shared" si="371"/>
        <v/>
      </c>
      <c r="BQ247" s="144" t="str">
        <f t="shared" si="372"/>
        <v/>
      </c>
      <c r="BR247" s="138" t="e">
        <f t="shared" si="411"/>
        <v>#N/A</v>
      </c>
      <c r="BS247" s="138" t="e">
        <f t="shared" si="411"/>
        <v>#N/A</v>
      </c>
      <c r="BT247" s="138"/>
      <c r="BU247" s="143" t="str">
        <f t="shared" si="373"/>
        <v/>
      </c>
      <c r="BV247" s="144" t="str">
        <f t="shared" si="374"/>
        <v/>
      </c>
      <c r="BW247" s="138" t="e">
        <f t="shared" si="412"/>
        <v>#N/A</v>
      </c>
      <c r="BX247" s="138" t="e">
        <f t="shared" si="412"/>
        <v>#N/A</v>
      </c>
      <c r="BY247" s="138"/>
      <c r="BZ247" s="143" t="str">
        <f t="shared" si="375"/>
        <v/>
      </c>
      <c r="CA247" s="144" t="str">
        <f t="shared" si="376"/>
        <v/>
      </c>
      <c r="CB247" s="138" t="e">
        <f t="shared" si="413"/>
        <v>#N/A</v>
      </c>
      <c r="CC247" s="138" t="e">
        <f t="shared" si="413"/>
        <v>#N/A</v>
      </c>
      <c r="CD247" s="138"/>
      <c r="CE247" s="143" t="str">
        <f t="shared" si="377"/>
        <v/>
      </c>
      <c r="CF247" s="144" t="str">
        <f t="shared" si="378"/>
        <v/>
      </c>
      <c r="CG247" s="138" t="e">
        <f t="shared" si="414"/>
        <v>#N/A</v>
      </c>
      <c r="CH247" s="138" t="e">
        <f t="shared" si="414"/>
        <v>#N/A</v>
      </c>
      <c r="CJ247" s="171"/>
      <c r="CK247" s="133"/>
      <c r="CL247" s="133"/>
      <c r="CM247" s="133"/>
      <c r="CN247" s="133"/>
      <c r="CO247" s="133"/>
      <c r="CP247" s="133"/>
      <c r="CQ247" s="133"/>
      <c r="CR247" s="133"/>
      <c r="CS247" s="133"/>
      <c r="CT247" s="133"/>
      <c r="CU247" s="133"/>
      <c r="CV247" s="133"/>
      <c r="CW247" s="133"/>
      <c r="CX247" s="133"/>
      <c r="CY247" s="133"/>
      <c r="CZ247" s="133"/>
      <c r="DA247" s="133"/>
      <c r="DB247" s="133"/>
      <c r="DC247" s="133"/>
      <c r="DD247" s="133"/>
      <c r="DE247" s="133"/>
      <c r="DF247" s="133"/>
      <c r="DG247" s="133"/>
      <c r="DH247" s="133"/>
      <c r="DI247" s="133"/>
      <c r="DJ247" s="133"/>
      <c r="DK247" s="133"/>
      <c r="DL247" s="133"/>
      <c r="DM247" s="133"/>
      <c r="DN247" s="133"/>
      <c r="DO247" s="133"/>
      <c r="DP247" s="133"/>
      <c r="DQ247" s="133"/>
      <c r="DR247" s="133"/>
      <c r="DS247" s="133"/>
      <c r="DT247" s="133"/>
      <c r="DU247" s="133"/>
      <c r="DV247" s="133"/>
      <c r="DW247" s="133"/>
      <c r="DX247" s="133"/>
      <c r="DY247" s="133"/>
      <c r="DZ247" s="133"/>
      <c r="EA247" s="133"/>
      <c r="EB247" s="133"/>
      <c r="EC247" s="133"/>
      <c r="ED247" s="133"/>
      <c r="EE247" s="133"/>
      <c r="EF247" s="133"/>
      <c r="EG247" s="133"/>
      <c r="EH247" s="133"/>
      <c r="EI247" s="133"/>
      <c r="EJ247" s="133"/>
      <c r="EK247" s="133"/>
      <c r="EL247" s="133"/>
      <c r="EM247" s="133"/>
      <c r="EN247" s="133"/>
      <c r="EO247" s="133"/>
      <c r="EP247" s="133"/>
      <c r="EQ247" s="133"/>
      <c r="ER247" s="133"/>
      <c r="ES247" s="133"/>
      <c r="ET247" s="133"/>
      <c r="EU247" s="133"/>
      <c r="EV247" s="133"/>
      <c r="EW247" s="133"/>
      <c r="EX247" s="133"/>
      <c r="EY247" s="133"/>
      <c r="EZ247" s="133"/>
      <c r="FA247" s="133"/>
      <c r="FB247" s="133"/>
      <c r="FC247" s="133"/>
      <c r="FD247" s="133"/>
      <c r="FE247" s="133"/>
      <c r="FF247" s="133"/>
      <c r="FG247" s="133"/>
      <c r="FH247" s="133"/>
      <c r="FI247" s="133"/>
      <c r="FJ247" s="133"/>
      <c r="FK247" s="133"/>
      <c r="FL247" s="133"/>
      <c r="FM247" s="133"/>
      <c r="FN247" s="133"/>
      <c r="FO247" s="133"/>
      <c r="FP247" s="133"/>
      <c r="FQ247" s="133"/>
      <c r="FR247" s="133"/>
      <c r="FS247" s="133"/>
      <c r="FT247" s="133"/>
      <c r="FU247" s="133"/>
      <c r="FV247" s="133"/>
      <c r="FW247" s="133"/>
      <c r="FX247" s="133"/>
      <c r="FY247" s="133"/>
      <c r="FZ247" s="133"/>
      <c r="GA247" s="133"/>
      <c r="GB247" s="133"/>
      <c r="GC247" s="133"/>
      <c r="GD247" s="133"/>
      <c r="GE247" s="133"/>
      <c r="GF247" s="133"/>
      <c r="GG247" s="133"/>
      <c r="GH247" s="133"/>
      <c r="GI247" s="133"/>
      <c r="GJ247" s="133"/>
      <c r="GK247" s="133"/>
      <c r="GL247" s="133"/>
      <c r="GM247" s="133"/>
      <c r="GN247" s="133"/>
      <c r="GO247" s="133"/>
      <c r="GP247" s="133"/>
      <c r="GQ247" s="133"/>
      <c r="GR247" s="133"/>
      <c r="GS247" s="133"/>
      <c r="GT247" s="133"/>
      <c r="GU247" s="133"/>
      <c r="GV247" s="133"/>
      <c r="GW247" s="133"/>
      <c r="GX247" s="133"/>
      <c r="GY247" s="133"/>
      <c r="GZ247" s="133"/>
      <c r="HA247" s="133"/>
      <c r="HB247" s="133"/>
    </row>
    <row r="248" spans="2:210" x14ac:dyDescent="0.25">
      <c r="B248" s="120"/>
      <c r="C248" s="114"/>
      <c r="D248"/>
      <c r="E248"/>
      <c r="F248" s="120"/>
      <c r="G248" s="114"/>
      <c r="H248"/>
      <c r="I248"/>
      <c r="J248" s="120"/>
      <c r="K248" s="114"/>
      <c r="L248"/>
      <c r="M248"/>
      <c r="N248" s="120"/>
      <c r="O248" s="114"/>
      <c r="P248"/>
      <c r="Q248"/>
      <c r="R248" s="120"/>
      <c r="S248" s="114"/>
      <c r="T248"/>
      <c r="U248"/>
      <c r="V248" s="120"/>
      <c r="W248" s="114"/>
      <c r="X248"/>
      <c r="Y248"/>
      <c r="AA248" s="140" t="str">
        <f t="shared" si="397"/>
        <v/>
      </c>
      <c r="AB248" s="141" t="str">
        <f t="shared" si="349"/>
        <v/>
      </c>
      <c r="AC248" s="142" t="e">
        <f t="shared" si="361"/>
        <v>#N/A</v>
      </c>
      <c r="AD248" s="142" t="e">
        <f t="shared" si="379"/>
        <v>#VALUE!</v>
      </c>
      <c r="AE248" s="134" t="str">
        <f t="shared" si="350"/>
        <v/>
      </c>
      <c r="AF248" s="140" t="str">
        <f t="shared" si="398"/>
        <v/>
      </c>
      <c r="AG248" s="141" t="str">
        <f t="shared" si="351"/>
        <v/>
      </c>
      <c r="AH248" s="142" t="e">
        <f t="shared" si="362"/>
        <v>#N/A</v>
      </c>
      <c r="AI248" s="142" t="e">
        <f t="shared" si="380"/>
        <v>#VALUE!</v>
      </c>
      <c r="AJ248" s="134" t="str">
        <f t="shared" si="352"/>
        <v/>
      </c>
      <c r="AK248" s="140" t="str">
        <f t="shared" si="399"/>
        <v/>
      </c>
      <c r="AL248" s="141" t="str">
        <f t="shared" si="353"/>
        <v/>
      </c>
      <c r="AM248" s="142" t="e">
        <f t="shared" si="363"/>
        <v>#N/A</v>
      </c>
      <c r="AN248" s="142" t="e">
        <f t="shared" si="381"/>
        <v>#VALUE!</v>
      </c>
      <c r="AO248" s="134" t="str">
        <f t="shared" si="354"/>
        <v/>
      </c>
      <c r="AP248" s="140" t="str">
        <f t="shared" si="400"/>
        <v/>
      </c>
      <c r="AQ248" s="141" t="str">
        <f t="shared" si="355"/>
        <v/>
      </c>
      <c r="AR248" s="142" t="e">
        <f t="shared" si="364"/>
        <v>#N/A</v>
      </c>
      <c r="AS248" s="142" t="e">
        <f t="shared" si="382"/>
        <v>#VALUE!</v>
      </c>
      <c r="AT248" s="134" t="str">
        <f t="shared" si="356"/>
        <v/>
      </c>
      <c r="AU248" s="140" t="str">
        <f t="shared" si="401"/>
        <v/>
      </c>
      <c r="AV248" s="141" t="str">
        <f t="shared" si="357"/>
        <v/>
      </c>
      <c r="AW248" s="142" t="e">
        <f t="shared" si="365"/>
        <v>#N/A</v>
      </c>
      <c r="AX248" s="142" t="e">
        <f t="shared" si="383"/>
        <v>#VALUE!</v>
      </c>
      <c r="AY248" s="134" t="str">
        <f t="shared" si="358"/>
        <v/>
      </c>
      <c r="AZ248" s="140" t="str">
        <f t="shared" si="402"/>
        <v/>
      </c>
      <c r="BA248" s="141" t="str">
        <f t="shared" si="359"/>
        <v/>
      </c>
      <c r="BB248" s="142" t="e">
        <f t="shared" si="366"/>
        <v>#N/A</v>
      </c>
      <c r="BC248" s="142" t="e">
        <f t="shared" si="384"/>
        <v>#VALUE!</v>
      </c>
      <c r="BD248" s="134" t="str">
        <f t="shared" si="360"/>
        <v/>
      </c>
      <c r="BF248" s="143" t="str">
        <f t="shared" si="367"/>
        <v/>
      </c>
      <c r="BG248" s="144" t="str">
        <f t="shared" si="368"/>
        <v/>
      </c>
      <c r="BH248" s="138" t="e">
        <f t="shared" si="409"/>
        <v>#N/A</v>
      </c>
      <c r="BI248" s="138" t="e">
        <f t="shared" si="409"/>
        <v>#N/A</v>
      </c>
      <c r="BJ248" s="138"/>
      <c r="BK248" s="143" t="str">
        <f t="shared" si="369"/>
        <v/>
      </c>
      <c r="BL248" s="144" t="str">
        <f t="shared" si="370"/>
        <v/>
      </c>
      <c r="BM248" s="138" t="e">
        <f t="shared" si="410"/>
        <v>#N/A</v>
      </c>
      <c r="BN248" s="138" t="e">
        <f t="shared" si="410"/>
        <v>#N/A</v>
      </c>
      <c r="BO248" s="138"/>
      <c r="BP248" s="143" t="str">
        <f t="shared" si="371"/>
        <v/>
      </c>
      <c r="BQ248" s="144" t="str">
        <f t="shared" si="372"/>
        <v/>
      </c>
      <c r="BR248" s="138" t="e">
        <f t="shared" si="411"/>
        <v>#N/A</v>
      </c>
      <c r="BS248" s="138" t="e">
        <f t="shared" si="411"/>
        <v>#N/A</v>
      </c>
      <c r="BT248" s="138"/>
      <c r="BU248" s="143" t="str">
        <f t="shared" si="373"/>
        <v/>
      </c>
      <c r="BV248" s="144" t="str">
        <f t="shared" si="374"/>
        <v/>
      </c>
      <c r="BW248" s="138" t="e">
        <f t="shared" si="412"/>
        <v>#N/A</v>
      </c>
      <c r="BX248" s="138" t="e">
        <f t="shared" si="412"/>
        <v>#N/A</v>
      </c>
      <c r="BY248" s="138"/>
      <c r="BZ248" s="143" t="str">
        <f t="shared" si="375"/>
        <v/>
      </c>
      <c r="CA248" s="144" t="str">
        <f t="shared" si="376"/>
        <v/>
      </c>
      <c r="CB248" s="138" t="e">
        <f t="shared" si="413"/>
        <v>#N/A</v>
      </c>
      <c r="CC248" s="138" t="e">
        <f t="shared" si="413"/>
        <v>#N/A</v>
      </c>
      <c r="CD248" s="138"/>
      <c r="CE248" s="143" t="str">
        <f t="shared" si="377"/>
        <v/>
      </c>
      <c r="CF248" s="144" t="str">
        <f t="shared" si="378"/>
        <v/>
      </c>
      <c r="CG248" s="138" t="e">
        <f t="shared" si="414"/>
        <v>#N/A</v>
      </c>
      <c r="CH248" s="138" t="e">
        <f t="shared" si="414"/>
        <v>#N/A</v>
      </c>
      <c r="CJ248" s="171"/>
      <c r="CK248" s="133"/>
      <c r="CL248" s="133"/>
      <c r="CM248" s="133"/>
      <c r="CN248" s="133"/>
      <c r="CO248" s="133"/>
      <c r="CP248" s="133"/>
      <c r="CQ248" s="133"/>
      <c r="CR248" s="133"/>
      <c r="CS248" s="133"/>
      <c r="CT248" s="133"/>
      <c r="CU248" s="133"/>
      <c r="CV248" s="133"/>
      <c r="CW248" s="133"/>
      <c r="CX248" s="133"/>
      <c r="CY248" s="133"/>
      <c r="CZ248" s="133"/>
      <c r="DA248" s="133"/>
      <c r="DB248" s="133"/>
      <c r="DC248" s="133"/>
      <c r="DD248" s="133"/>
      <c r="DE248" s="133"/>
      <c r="DF248" s="133"/>
      <c r="DG248" s="133"/>
      <c r="DH248" s="133"/>
      <c r="DI248" s="133"/>
      <c r="DJ248" s="133"/>
      <c r="DK248" s="133"/>
      <c r="DL248" s="133"/>
      <c r="DM248" s="133"/>
      <c r="DN248" s="133"/>
      <c r="DO248" s="133"/>
      <c r="DP248" s="133"/>
      <c r="DQ248" s="133"/>
      <c r="DR248" s="133"/>
      <c r="DS248" s="133"/>
      <c r="DT248" s="133"/>
      <c r="DU248" s="133"/>
      <c r="DV248" s="133"/>
      <c r="DW248" s="133"/>
      <c r="DX248" s="133"/>
      <c r="DY248" s="133"/>
      <c r="DZ248" s="133"/>
      <c r="EA248" s="133"/>
      <c r="EB248" s="133"/>
      <c r="EC248" s="133"/>
      <c r="ED248" s="133"/>
      <c r="EE248" s="133"/>
      <c r="EF248" s="133"/>
      <c r="EG248" s="133"/>
      <c r="EH248" s="133"/>
      <c r="EI248" s="133"/>
      <c r="EJ248" s="133"/>
      <c r="EK248" s="133"/>
      <c r="EL248" s="133"/>
      <c r="EM248" s="133"/>
      <c r="EN248" s="133"/>
      <c r="EO248" s="133"/>
      <c r="EP248" s="133"/>
      <c r="EQ248" s="133"/>
      <c r="ER248" s="133"/>
      <c r="ES248" s="133"/>
      <c r="ET248" s="133"/>
      <c r="EU248" s="133"/>
      <c r="EV248" s="133"/>
      <c r="EW248" s="133"/>
      <c r="EX248" s="133"/>
      <c r="EY248" s="133"/>
      <c r="EZ248" s="133"/>
      <c r="FA248" s="133"/>
      <c r="FB248" s="133"/>
      <c r="FC248" s="133"/>
      <c r="FD248" s="133"/>
      <c r="FE248" s="133"/>
      <c r="FF248" s="133"/>
      <c r="FG248" s="133"/>
      <c r="FH248" s="133"/>
      <c r="FI248" s="133"/>
      <c r="FJ248" s="133"/>
      <c r="FK248" s="133"/>
      <c r="FL248" s="133"/>
      <c r="FM248" s="133"/>
      <c r="FN248" s="133"/>
      <c r="FO248" s="133"/>
      <c r="FP248" s="133"/>
      <c r="FQ248" s="133"/>
      <c r="FR248" s="133"/>
      <c r="FS248" s="133"/>
      <c r="FT248" s="133"/>
      <c r="FU248" s="133"/>
      <c r="FV248" s="133"/>
      <c r="FW248" s="133"/>
      <c r="FX248" s="133"/>
      <c r="FY248" s="133"/>
      <c r="FZ248" s="133"/>
      <c r="GA248" s="133"/>
      <c r="GB248" s="133"/>
      <c r="GC248" s="133"/>
      <c r="GD248" s="133"/>
      <c r="GE248" s="133"/>
      <c r="GF248" s="133"/>
      <c r="GG248" s="133"/>
      <c r="GH248" s="133"/>
      <c r="GI248" s="133"/>
      <c r="GJ248" s="133"/>
      <c r="GK248" s="133"/>
      <c r="GL248" s="133"/>
      <c r="GM248" s="133"/>
      <c r="GN248" s="133"/>
      <c r="GO248" s="133"/>
      <c r="GP248" s="133"/>
      <c r="GQ248" s="133"/>
      <c r="GR248" s="133"/>
      <c r="GS248" s="133"/>
      <c r="GT248" s="133"/>
      <c r="GU248" s="133"/>
      <c r="GV248" s="133"/>
      <c r="GW248" s="133"/>
      <c r="GX248" s="133"/>
      <c r="GY248" s="133"/>
      <c r="GZ248" s="133"/>
      <c r="HA248" s="133"/>
      <c r="HB248" s="133"/>
    </row>
    <row r="249" spans="2:210" x14ac:dyDescent="0.25">
      <c r="B249" s="120"/>
      <c r="C249" s="114"/>
      <c r="D249"/>
      <c r="E249"/>
      <c r="F249" s="120"/>
      <c r="G249" s="114"/>
      <c r="H249"/>
      <c r="I249"/>
      <c r="J249" s="120"/>
      <c r="K249" s="114"/>
      <c r="L249"/>
      <c r="M249"/>
      <c r="N249" s="120"/>
      <c r="O249" s="114"/>
      <c r="P249"/>
      <c r="Q249"/>
      <c r="R249" s="120"/>
      <c r="S249" s="114"/>
      <c r="T249"/>
      <c r="U249"/>
      <c r="V249" s="120"/>
      <c r="W249" s="114"/>
      <c r="X249"/>
      <c r="Y249"/>
      <c r="AA249" s="140" t="str">
        <f t="shared" si="397"/>
        <v/>
      </c>
      <c r="AB249" s="141" t="str">
        <f t="shared" si="349"/>
        <v/>
      </c>
      <c r="AC249" s="142" t="e">
        <f t="shared" si="361"/>
        <v>#N/A</v>
      </c>
      <c r="AD249" s="142" t="e">
        <f t="shared" si="379"/>
        <v>#VALUE!</v>
      </c>
      <c r="AE249" s="134" t="str">
        <f t="shared" si="350"/>
        <v/>
      </c>
      <c r="AF249" s="140" t="str">
        <f t="shared" si="398"/>
        <v/>
      </c>
      <c r="AG249" s="141" t="str">
        <f t="shared" si="351"/>
        <v/>
      </c>
      <c r="AH249" s="142" t="e">
        <f t="shared" si="362"/>
        <v>#N/A</v>
      </c>
      <c r="AI249" s="142" t="e">
        <f t="shared" si="380"/>
        <v>#VALUE!</v>
      </c>
      <c r="AJ249" s="134" t="str">
        <f t="shared" si="352"/>
        <v/>
      </c>
      <c r="AK249" s="140" t="str">
        <f t="shared" si="399"/>
        <v/>
      </c>
      <c r="AL249" s="141" t="str">
        <f t="shared" si="353"/>
        <v/>
      </c>
      <c r="AM249" s="142" t="e">
        <f t="shared" si="363"/>
        <v>#N/A</v>
      </c>
      <c r="AN249" s="142" t="e">
        <f t="shared" si="381"/>
        <v>#VALUE!</v>
      </c>
      <c r="AO249" s="134" t="str">
        <f t="shared" si="354"/>
        <v/>
      </c>
      <c r="AP249" s="140" t="str">
        <f t="shared" si="400"/>
        <v/>
      </c>
      <c r="AQ249" s="141" t="str">
        <f t="shared" si="355"/>
        <v/>
      </c>
      <c r="AR249" s="142" t="e">
        <f t="shared" si="364"/>
        <v>#N/A</v>
      </c>
      <c r="AS249" s="142" t="e">
        <f t="shared" si="382"/>
        <v>#VALUE!</v>
      </c>
      <c r="AT249" s="134" t="str">
        <f t="shared" si="356"/>
        <v/>
      </c>
      <c r="AU249" s="140" t="str">
        <f t="shared" si="401"/>
        <v/>
      </c>
      <c r="AV249" s="141" t="str">
        <f t="shared" si="357"/>
        <v/>
      </c>
      <c r="AW249" s="142" t="e">
        <f t="shared" si="365"/>
        <v>#N/A</v>
      </c>
      <c r="AX249" s="142" t="e">
        <f t="shared" si="383"/>
        <v>#VALUE!</v>
      </c>
      <c r="AY249" s="134" t="str">
        <f t="shared" si="358"/>
        <v/>
      </c>
      <c r="AZ249" s="140" t="str">
        <f t="shared" si="402"/>
        <v/>
      </c>
      <c r="BA249" s="141" t="str">
        <f t="shared" si="359"/>
        <v/>
      </c>
      <c r="BB249" s="142" t="e">
        <f t="shared" si="366"/>
        <v>#N/A</v>
      </c>
      <c r="BC249" s="142" t="e">
        <f t="shared" si="384"/>
        <v>#VALUE!</v>
      </c>
      <c r="BD249" s="134" t="str">
        <f t="shared" si="360"/>
        <v/>
      </c>
      <c r="BF249" s="143" t="str">
        <f t="shared" si="367"/>
        <v/>
      </c>
      <c r="BG249" s="144" t="str">
        <f t="shared" si="368"/>
        <v/>
      </c>
      <c r="BH249" s="138" t="e">
        <f t="shared" si="409"/>
        <v>#N/A</v>
      </c>
      <c r="BI249" s="138" t="e">
        <f t="shared" si="409"/>
        <v>#N/A</v>
      </c>
      <c r="BJ249" s="138"/>
      <c r="BK249" s="143" t="str">
        <f t="shared" si="369"/>
        <v/>
      </c>
      <c r="BL249" s="144" t="str">
        <f t="shared" si="370"/>
        <v/>
      </c>
      <c r="BM249" s="138" t="e">
        <f t="shared" si="410"/>
        <v>#N/A</v>
      </c>
      <c r="BN249" s="138" t="e">
        <f t="shared" si="410"/>
        <v>#N/A</v>
      </c>
      <c r="BO249" s="138"/>
      <c r="BP249" s="143" t="str">
        <f t="shared" si="371"/>
        <v/>
      </c>
      <c r="BQ249" s="144" t="str">
        <f t="shared" si="372"/>
        <v/>
      </c>
      <c r="BR249" s="138" t="e">
        <f t="shared" si="411"/>
        <v>#N/A</v>
      </c>
      <c r="BS249" s="138" t="e">
        <f t="shared" si="411"/>
        <v>#N/A</v>
      </c>
      <c r="BT249" s="138"/>
      <c r="BU249" s="143" t="str">
        <f t="shared" si="373"/>
        <v/>
      </c>
      <c r="BV249" s="144" t="str">
        <f t="shared" si="374"/>
        <v/>
      </c>
      <c r="BW249" s="138" t="e">
        <f t="shared" si="412"/>
        <v>#N/A</v>
      </c>
      <c r="BX249" s="138" t="e">
        <f t="shared" si="412"/>
        <v>#N/A</v>
      </c>
      <c r="BY249" s="138"/>
      <c r="BZ249" s="143" t="str">
        <f t="shared" si="375"/>
        <v/>
      </c>
      <c r="CA249" s="144" t="str">
        <f t="shared" si="376"/>
        <v/>
      </c>
      <c r="CB249" s="138" t="e">
        <f t="shared" si="413"/>
        <v>#N/A</v>
      </c>
      <c r="CC249" s="138" t="e">
        <f t="shared" si="413"/>
        <v>#N/A</v>
      </c>
      <c r="CD249" s="138"/>
      <c r="CE249" s="143" t="str">
        <f t="shared" si="377"/>
        <v/>
      </c>
      <c r="CF249" s="144" t="str">
        <f t="shared" si="378"/>
        <v/>
      </c>
      <c r="CG249" s="138" t="e">
        <f t="shared" si="414"/>
        <v>#N/A</v>
      </c>
      <c r="CH249" s="138" t="e">
        <f t="shared" si="414"/>
        <v>#N/A</v>
      </c>
      <c r="CJ249" s="171"/>
      <c r="CK249" s="133"/>
      <c r="CL249" s="133"/>
      <c r="CM249" s="133"/>
      <c r="CN249" s="133"/>
      <c r="CO249" s="133"/>
      <c r="CP249" s="133"/>
      <c r="CQ249" s="133"/>
      <c r="CR249" s="133"/>
      <c r="CS249" s="133"/>
      <c r="CT249" s="133"/>
      <c r="CU249" s="133"/>
      <c r="CV249" s="133"/>
      <c r="CW249" s="133"/>
      <c r="CX249" s="133"/>
      <c r="CY249" s="133"/>
      <c r="CZ249" s="133"/>
      <c r="DA249" s="133"/>
      <c r="DB249" s="133"/>
      <c r="DC249" s="133"/>
      <c r="DD249" s="133"/>
      <c r="DE249" s="133"/>
      <c r="DF249" s="133"/>
      <c r="DG249" s="133"/>
      <c r="DH249" s="133"/>
      <c r="DI249" s="133"/>
      <c r="DJ249" s="133"/>
      <c r="DK249" s="133"/>
      <c r="DL249" s="133"/>
      <c r="DM249" s="133"/>
      <c r="DN249" s="133"/>
      <c r="DO249" s="133"/>
      <c r="DP249" s="133"/>
      <c r="DQ249" s="133"/>
      <c r="DR249" s="133"/>
      <c r="DS249" s="133"/>
      <c r="DT249" s="133"/>
      <c r="DU249" s="133"/>
      <c r="DV249" s="133"/>
      <c r="DW249" s="133"/>
      <c r="DX249" s="133"/>
      <c r="DY249" s="133"/>
      <c r="DZ249" s="133"/>
      <c r="EA249" s="133"/>
      <c r="EB249" s="133"/>
      <c r="EC249" s="133"/>
      <c r="ED249" s="133"/>
      <c r="EE249" s="133"/>
      <c r="EF249" s="133"/>
      <c r="EG249" s="133"/>
      <c r="EH249" s="133"/>
      <c r="EI249" s="133"/>
      <c r="EJ249" s="133"/>
      <c r="EK249" s="133"/>
      <c r="EL249" s="133"/>
      <c r="EM249" s="133"/>
      <c r="EN249" s="133"/>
      <c r="EO249" s="133"/>
      <c r="EP249" s="133"/>
      <c r="EQ249" s="133"/>
      <c r="ER249" s="133"/>
      <c r="ES249" s="133"/>
      <c r="ET249" s="133"/>
      <c r="EU249" s="133"/>
      <c r="EV249" s="133"/>
      <c r="EW249" s="133"/>
      <c r="EX249" s="133"/>
      <c r="EY249" s="133"/>
      <c r="EZ249" s="133"/>
      <c r="FA249" s="133"/>
      <c r="FB249" s="133"/>
      <c r="FC249" s="133"/>
      <c r="FD249" s="133"/>
      <c r="FE249" s="133"/>
      <c r="FF249" s="133"/>
      <c r="FG249" s="133"/>
      <c r="FH249" s="133"/>
      <c r="FI249" s="133"/>
      <c r="FJ249" s="133"/>
      <c r="FK249" s="133"/>
      <c r="FL249" s="133"/>
      <c r="FM249" s="133"/>
      <c r="FN249" s="133"/>
      <c r="FO249" s="133"/>
      <c r="FP249" s="133"/>
      <c r="FQ249" s="133"/>
      <c r="FR249" s="133"/>
      <c r="FS249" s="133"/>
      <c r="FT249" s="133"/>
      <c r="FU249" s="133"/>
      <c r="FV249" s="133"/>
      <c r="FW249" s="133"/>
      <c r="FX249" s="133"/>
      <c r="FY249" s="133"/>
      <c r="FZ249" s="133"/>
      <c r="GA249" s="133"/>
      <c r="GB249" s="133"/>
      <c r="GC249" s="133"/>
      <c r="GD249" s="133"/>
      <c r="GE249" s="133"/>
      <c r="GF249" s="133"/>
      <c r="GG249" s="133"/>
      <c r="GH249" s="133"/>
      <c r="GI249" s="133"/>
      <c r="GJ249" s="133"/>
      <c r="GK249" s="133"/>
      <c r="GL249" s="133"/>
      <c r="GM249" s="133"/>
      <c r="GN249" s="133"/>
      <c r="GO249" s="133"/>
      <c r="GP249" s="133"/>
      <c r="GQ249" s="133"/>
      <c r="GR249" s="133"/>
      <c r="GS249" s="133"/>
      <c r="GT249" s="133"/>
      <c r="GU249" s="133"/>
      <c r="GV249" s="133"/>
      <c r="GW249" s="133"/>
      <c r="GX249" s="133"/>
      <c r="GY249" s="133"/>
      <c r="GZ249" s="133"/>
      <c r="HA249" s="133"/>
      <c r="HB249" s="133"/>
    </row>
    <row r="250" spans="2:210" x14ac:dyDescent="0.25">
      <c r="B250" s="120"/>
      <c r="C250" s="114"/>
      <c r="D250"/>
      <c r="E250"/>
      <c r="F250" s="120"/>
      <c r="G250" s="114"/>
      <c r="H250"/>
      <c r="I250"/>
      <c r="J250" s="120"/>
      <c r="K250" s="114"/>
      <c r="L250"/>
      <c r="M250"/>
      <c r="N250" s="120"/>
      <c r="O250" s="114"/>
      <c r="P250"/>
      <c r="Q250"/>
      <c r="R250" s="120"/>
      <c r="S250" s="114"/>
      <c r="T250"/>
      <c r="U250"/>
      <c r="V250" s="120"/>
      <c r="W250" s="114"/>
      <c r="X250"/>
      <c r="Y250"/>
      <c r="AA250" s="140" t="str">
        <f t="shared" si="397"/>
        <v/>
      </c>
      <c r="AB250" s="141" t="str">
        <f t="shared" si="349"/>
        <v/>
      </c>
      <c r="AC250" s="142" t="e">
        <f t="shared" si="361"/>
        <v>#N/A</v>
      </c>
      <c r="AD250" s="142" t="e">
        <f t="shared" si="379"/>
        <v>#VALUE!</v>
      </c>
      <c r="AE250" s="134" t="str">
        <f t="shared" si="350"/>
        <v/>
      </c>
      <c r="AF250" s="140" t="str">
        <f t="shared" si="398"/>
        <v/>
      </c>
      <c r="AG250" s="141" t="str">
        <f t="shared" si="351"/>
        <v/>
      </c>
      <c r="AH250" s="142" t="e">
        <f t="shared" si="362"/>
        <v>#N/A</v>
      </c>
      <c r="AI250" s="142" t="e">
        <f t="shared" si="380"/>
        <v>#VALUE!</v>
      </c>
      <c r="AJ250" s="134" t="str">
        <f t="shared" si="352"/>
        <v/>
      </c>
      <c r="AK250" s="140" t="str">
        <f t="shared" si="399"/>
        <v/>
      </c>
      <c r="AL250" s="141" t="str">
        <f t="shared" si="353"/>
        <v/>
      </c>
      <c r="AM250" s="142" t="e">
        <f t="shared" si="363"/>
        <v>#N/A</v>
      </c>
      <c r="AN250" s="142" t="e">
        <f t="shared" si="381"/>
        <v>#VALUE!</v>
      </c>
      <c r="AO250" s="134" t="str">
        <f t="shared" si="354"/>
        <v/>
      </c>
      <c r="AP250" s="140" t="str">
        <f t="shared" si="400"/>
        <v/>
      </c>
      <c r="AQ250" s="141" t="str">
        <f t="shared" si="355"/>
        <v/>
      </c>
      <c r="AR250" s="142" t="e">
        <f t="shared" si="364"/>
        <v>#N/A</v>
      </c>
      <c r="AS250" s="142" t="e">
        <f t="shared" si="382"/>
        <v>#VALUE!</v>
      </c>
      <c r="AT250" s="134" t="str">
        <f t="shared" si="356"/>
        <v/>
      </c>
      <c r="AU250" s="140" t="str">
        <f t="shared" si="401"/>
        <v/>
      </c>
      <c r="AV250" s="141" t="str">
        <f t="shared" si="357"/>
        <v/>
      </c>
      <c r="AW250" s="142" t="e">
        <f t="shared" si="365"/>
        <v>#N/A</v>
      </c>
      <c r="AX250" s="142" t="e">
        <f t="shared" si="383"/>
        <v>#VALUE!</v>
      </c>
      <c r="AY250" s="134" t="str">
        <f t="shared" si="358"/>
        <v/>
      </c>
      <c r="AZ250" s="140" t="str">
        <f t="shared" si="402"/>
        <v/>
      </c>
      <c r="BA250" s="141" t="str">
        <f t="shared" si="359"/>
        <v/>
      </c>
      <c r="BB250" s="142" t="e">
        <f t="shared" si="366"/>
        <v>#N/A</v>
      </c>
      <c r="BC250" s="142" t="e">
        <f t="shared" si="384"/>
        <v>#VALUE!</v>
      </c>
      <c r="BD250" s="134" t="str">
        <f t="shared" si="360"/>
        <v/>
      </c>
      <c r="BF250" s="143" t="str">
        <f t="shared" si="367"/>
        <v/>
      </c>
      <c r="BG250" s="144" t="str">
        <f t="shared" si="368"/>
        <v/>
      </c>
      <c r="BH250" s="138" t="e">
        <f t="shared" si="409"/>
        <v>#N/A</v>
      </c>
      <c r="BI250" s="138" t="e">
        <f t="shared" si="409"/>
        <v>#N/A</v>
      </c>
      <c r="BJ250" s="138"/>
      <c r="BK250" s="143" t="str">
        <f t="shared" si="369"/>
        <v/>
      </c>
      <c r="BL250" s="144" t="str">
        <f t="shared" si="370"/>
        <v/>
      </c>
      <c r="BM250" s="138" t="e">
        <f t="shared" si="410"/>
        <v>#N/A</v>
      </c>
      <c r="BN250" s="138" t="e">
        <f t="shared" si="410"/>
        <v>#N/A</v>
      </c>
      <c r="BO250" s="138"/>
      <c r="BP250" s="143" t="str">
        <f t="shared" si="371"/>
        <v/>
      </c>
      <c r="BQ250" s="144" t="str">
        <f t="shared" si="372"/>
        <v/>
      </c>
      <c r="BR250" s="138" t="e">
        <f t="shared" si="411"/>
        <v>#N/A</v>
      </c>
      <c r="BS250" s="138" t="e">
        <f t="shared" si="411"/>
        <v>#N/A</v>
      </c>
      <c r="BT250" s="138"/>
      <c r="BU250" s="143" t="str">
        <f t="shared" si="373"/>
        <v/>
      </c>
      <c r="BV250" s="144" t="str">
        <f t="shared" si="374"/>
        <v/>
      </c>
      <c r="BW250" s="138" t="e">
        <f t="shared" si="412"/>
        <v>#N/A</v>
      </c>
      <c r="BX250" s="138" t="e">
        <f t="shared" si="412"/>
        <v>#N/A</v>
      </c>
      <c r="BY250" s="138"/>
      <c r="BZ250" s="143" t="str">
        <f t="shared" si="375"/>
        <v/>
      </c>
      <c r="CA250" s="144" t="str">
        <f t="shared" si="376"/>
        <v/>
      </c>
      <c r="CB250" s="138" t="e">
        <f t="shared" si="413"/>
        <v>#N/A</v>
      </c>
      <c r="CC250" s="138" t="e">
        <f t="shared" si="413"/>
        <v>#N/A</v>
      </c>
      <c r="CD250" s="138"/>
      <c r="CE250" s="143" t="str">
        <f t="shared" si="377"/>
        <v/>
      </c>
      <c r="CF250" s="144" t="str">
        <f t="shared" si="378"/>
        <v/>
      </c>
      <c r="CG250" s="138" t="e">
        <f t="shared" si="414"/>
        <v>#N/A</v>
      </c>
      <c r="CH250" s="138" t="e">
        <f t="shared" si="414"/>
        <v>#N/A</v>
      </c>
      <c r="CJ250" s="171"/>
      <c r="CK250" s="133"/>
      <c r="CL250" s="133"/>
      <c r="CM250" s="133"/>
      <c r="CN250" s="133"/>
      <c r="CO250" s="133"/>
      <c r="CP250" s="133"/>
      <c r="CQ250" s="133"/>
      <c r="CR250" s="133"/>
      <c r="CS250" s="133"/>
      <c r="CT250" s="133"/>
      <c r="CU250" s="133"/>
      <c r="CV250" s="133"/>
      <c r="CW250" s="133"/>
      <c r="CX250" s="133"/>
      <c r="CY250" s="133"/>
      <c r="CZ250" s="133"/>
      <c r="DA250" s="133"/>
      <c r="DB250" s="133"/>
      <c r="DC250" s="133"/>
      <c r="DD250" s="133"/>
      <c r="DE250" s="133"/>
      <c r="DF250" s="133"/>
      <c r="DG250" s="133"/>
      <c r="DH250" s="133"/>
      <c r="DI250" s="133"/>
      <c r="DJ250" s="133"/>
      <c r="DK250" s="133"/>
      <c r="DL250" s="133"/>
      <c r="DM250" s="133"/>
      <c r="DN250" s="133"/>
      <c r="DO250" s="133"/>
      <c r="DP250" s="133"/>
      <c r="DQ250" s="133"/>
      <c r="DR250" s="133"/>
      <c r="DS250" s="133"/>
      <c r="DT250" s="133"/>
      <c r="DU250" s="133"/>
      <c r="DV250" s="133"/>
      <c r="DW250" s="133"/>
      <c r="DX250" s="133"/>
      <c r="DY250" s="133"/>
      <c r="DZ250" s="133"/>
      <c r="EA250" s="133"/>
      <c r="EB250" s="133"/>
      <c r="EC250" s="133"/>
      <c r="ED250" s="133"/>
      <c r="EE250" s="133"/>
      <c r="EF250" s="133"/>
      <c r="EG250" s="133"/>
      <c r="EH250" s="133"/>
      <c r="EI250" s="133"/>
      <c r="EJ250" s="133"/>
      <c r="EK250" s="133"/>
      <c r="EL250" s="133"/>
      <c r="EM250" s="133"/>
      <c r="EN250" s="133"/>
      <c r="EO250" s="133"/>
      <c r="EP250" s="133"/>
      <c r="EQ250" s="133"/>
      <c r="ER250" s="133"/>
      <c r="ES250" s="133"/>
      <c r="ET250" s="133"/>
      <c r="EU250" s="133"/>
      <c r="EV250" s="133"/>
      <c r="EW250" s="133"/>
      <c r="EX250" s="133"/>
      <c r="EY250" s="133"/>
      <c r="EZ250" s="133"/>
      <c r="FA250" s="133"/>
      <c r="FB250" s="133"/>
      <c r="FC250" s="133"/>
      <c r="FD250" s="133"/>
      <c r="FE250" s="133"/>
      <c r="FF250" s="133"/>
      <c r="FG250" s="133"/>
      <c r="FH250" s="133"/>
      <c r="FI250" s="133"/>
      <c r="FJ250" s="133"/>
      <c r="FK250" s="133"/>
      <c r="FL250" s="133"/>
      <c r="FM250" s="133"/>
      <c r="FN250" s="133"/>
      <c r="FO250" s="133"/>
      <c r="FP250" s="133"/>
      <c r="FQ250" s="133"/>
      <c r="FR250" s="133"/>
      <c r="FS250" s="133"/>
      <c r="FT250" s="133"/>
      <c r="FU250" s="133"/>
      <c r="FV250" s="133"/>
      <c r="FW250" s="133"/>
      <c r="FX250" s="133"/>
      <c r="FY250" s="133"/>
      <c r="FZ250" s="133"/>
      <c r="GA250" s="133"/>
      <c r="GB250" s="133"/>
      <c r="GC250" s="133"/>
      <c r="GD250" s="133"/>
      <c r="GE250" s="133"/>
      <c r="GF250" s="133"/>
      <c r="GG250" s="133"/>
      <c r="GH250" s="133"/>
      <c r="GI250" s="133"/>
      <c r="GJ250" s="133"/>
      <c r="GK250" s="133"/>
      <c r="GL250" s="133"/>
      <c r="GM250" s="133"/>
      <c r="GN250" s="133"/>
      <c r="GO250" s="133"/>
      <c r="GP250" s="133"/>
      <c r="GQ250" s="133"/>
      <c r="GR250" s="133"/>
      <c r="GS250" s="133"/>
      <c r="GT250" s="133"/>
      <c r="GU250" s="133"/>
      <c r="GV250" s="133"/>
      <c r="GW250" s="133"/>
      <c r="GX250" s="133"/>
      <c r="GY250" s="133"/>
      <c r="GZ250" s="133"/>
      <c r="HA250" s="133"/>
      <c r="HB250" s="133"/>
    </row>
    <row r="251" spans="2:210" x14ac:dyDescent="0.25">
      <c r="B251" s="120"/>
      <c r="C251" s="114"/>
      <c r="D251"/>
      <c r="E251"/>
      <c r="F251" s="120"/>
      <c r="G251" s="114"/>
      <c r="H251"/>
      <c r="I251"/>
      <c r="J251" s="120"/>
      <c r="K251" s="114"/>
      <c r="L251"/>
      <c r="M251"/>
      <c r="N251" s="120"/>
      <c r="O251" s="114"/>
      <c r="P251"/>
      <c r="Q251"/>
      <c r="R251" s="120"/>
      <c r="S251" s="114"/>
      <c r="T251"/>
      <c r="U251"/>
      <c r="V251" s="120"/>
      <c r="W251" s="114"/>
      <c r="X251"/>
      <c r="Y251"/>
      <c r="AA251" s="140" t="str">
        <f t="shared" si="397"/>
        <v/>
      </c>
      <c r="AB251" s="141" t="str">
        <f t="shared" si="349"/>
        <v/>
      </c>
      <c r="AC251" s="142" t="e">
        <f t="shared" si="361"/>
        <v>#N/A</v>
      </c>
      <c r="AD251" s="142" t="e">
        <f t="shared" si="379"/>
        <v>#VALUE!</v>
      </c>
      <c r="AE251" s="134" t="str">
        <f t="shared" si="350"/>
        <v/>
      </c>
      <c r="AF251" s="140" t="str">
        <f t="shared" si="398"/>
        <v/>
      </c>
      <c r="AG251" s="141" t="str">
        <f t="shared" si="351"/>
        <v/>
      </c>
      <c r="AH251" s="142" t="e">
        <f t="shared" si="362"/>
        <v>#N/A</v>
      </c>
      <c r="AI251" s="142" t="e">
        <f t="shared" si="380"/>
        <v>#VALUE!</v>
      </c>
      <c r="AJ251" s="134" t="str">
        <f t="shared" si="352"/>
        <v/>
      </c>
      <c r="AK251" s="140" t="str">
        <f t="shared" si="399"/>
        <v/>
      </c>
      <c r="AL251" s="141" t="str">
        <f t="shared" si="353"/>
        <v/>
      </c>
      <c r="AM251" s="142" t="e">
        <f t="shared" si="363"/>
        <v>#N/A</v>
      </c>
      <c r="AN251" s="142" t="e">
        <f t="shared" si="381"/>
        <v>#VALUE!</v>
      </c>
      <c r="AO251" s="134" t="str">
        <f t="shared" si="354"/>
        <v/>
      </c>
      <c r="AP251" s="140" t="str">
        <f t="shared" si="400"/>
        <v/>
      </c>
      <c r="AQ251" s="141" t="str">
        <f t="shared" si="355"/>
        <v/>
      </c>
      <c r="AR251" s="142" t="e">
        <f t="shared" si="364"/>
        <v>#N/A</v>
      </c>
      <c r="AS251" s="142" t="e">
        <f t="shared" si="382"/>
        <v>#VALUE!</v>
      </c>
      <c r="AT251" s="134" t="str">
        <f t="shared" si="356"/>
        <v/>
      </c>
      <c r="AU251" s="140" t="str">
        <f t="shared" si="401"/>
        <v/>
      </c>
      <c r="AV251" s="141" t="str">
        <f t="shared" si="357"/>
        <v/>
      </c>
      <c r="AW251" s="142" t="e">
        <f t="shared" si="365"/>
        <v>#N/A</v>
      </c>
      <c r="AX251" s="142" t="e">
        <f t="shared" si="383"/>
        <v>#VALUE!</v>
      </c>
      <c r="AY251" s="134" t="str">
        <f t="shared" si="358"/>
        <v/>
      </c>
      <c r="AZ251" s="140" t="str">
        <f t="shared" si="402"/>
        <v/>
      </c>
      <c r="BA251" s="141" t="str">
        <f t="shared" si="359"/>
        <v/>
      </c>
      <c r="BB251" s="142" t="e">
        <f t="shared" si="366"/>
        <v>#N/A</v>
      </c>
      <c r="BC251" s="142" t="e">
        <f t="shared" si="384"/>
        <v>#VALUE!</v>
      </c>
      <c r="BD251" s="134" t="str">
        <f t="shared" si="360"/>
        <v/>
      </c>
      <c r="BF251" s="143" t="str">
        <f t="shared" si="367"/>
        <v/>
      </c>
      <c r="BG251" s="144" t="str">
        <f t="shared" si="368"/>
        <v/>
      </c>
      <c r="BH251" s="138" t="e">
        <f t="shared" si="409"/>
        <v>#N/A</v>
      </c>
      <c r="BI251" s="138" t="e">
        <f t="shared" si="409"/>
        <v>#N/A</v>
      </c>
      <c r="BJ251" s="138"/>
      <c r="BK251" s="143" t="str">
        <f t="shared" si="369"/>
        <v/>
      </c>
      <c r="BL251" s="144" t="str">
        <f t="shared" si="370"/>
        <v/>
      </c>
      <c r="BM251" s="138" t="e">
        <f t="shared" si="410"/>
        <v>#N/A</v>
      </c>
      <c r="BN251" s="138" t="e">
        <f t="shared" si="410"/>
        <v>#N/A</v>
      </c>
      <c r="BO251" s="138"/>
      <c r="BP251" s="143" t="str">
        <f t="shared" si="371"/>
        <v/>
      </c>
      <c r="BQ251" s="144" t="str">
        <f t="shared" si="372"/>
        <v/>
      </c>
      <c r="BR251" s="138" t="e">
        <f t="shared" si="411"/>
        <v>#N/A</v>
      </c>
      <c r="BS251" s="138" t="e">
        <f t="shared" si="411"/>
        <v>#N/A</v>
      </c>
      <c r="BT251" s="138"/>
      <c r="BU251" s="143" t="str">
        <f t="shared" si="373"/>
        <v/>
      </c>
      <c r="BV251" s="144" t="str">
        <f t="shared" si="374"/>
        <v/>
      </c>
      <c r="BW251" s="138" t="e">
        <f t="shared" si="412"/>
        <v>#N/A</v>
      </c>
      <c r="BX251" s="138" t="e">
        <f t="shared" si="412"/>
        <v>#N/A</v>
      </c>
      <c r="BY251" s="138"/>
      <c r="BZ251" s="143" t="str">
        <f t="shared" si="375"/>
        <v/>
      </c>
      <c r="CA251" s="144" t="str">
        <f t="shared" si="376"/>
        <v/>
      </c>
      <c r="CB251" s="138" t="e">
        <f t="shared" si="413"/>
        <v>#N/A</v>
      </c>
      <c r="CC251" s="138" t="e">
        <f t="shared" si="413"/>
        <v>#N/A</v>
      </c>
      <c r="CD251" s="138"/>
      <c r="CE251" s="143" t="str">
        <f t="shared" si="377"/>
        <v/>
      </c>
      <c r="CF251" s="144" t="str">
        <f t="shared" si="378"/>
        <v/>
      </c>
      <c r="CG251" s="138" t="e">
        <f t="shared" si="414"/>
        <v>#N/A</v>
      </c>
      <c r="CH251" s="138" t="e">
        <f t="shared" si="414"/>
        <v>#N/A</v>
      </c>
      <c r="CJ251" s="171"/>
      <c r="CK251" s="133"/>
      <c r="CL251" s="133"/>
      <c r="CM251" s="133"/>
      <c r="CN251" s="133"/>
      <c r="CO251" s="133"/>
      <c r="CP251" s="133"/>
      <c r="CQ251" s="133"/>
      <c r="CR251" s="133"/>
      <c r="CS251" s="133"/>
      <c r="CT251" s="133"/>
      <c r="CU251" s="133"/>
      <c r="CV251" s="133"/>
      <c r="CW251" s="133"/>
      <c r="CX251" s="133"/>
      <c r="CY251" s="133"/>
      <c r="CZ251" s="133"/>
      <c r="DA251" s="133"/>
      <c r="DB251" s="133"/>
      <c r="DC251" s="133"/>
      <c r="DD251" s="133"/>
      <c r="DE251" s="133"/>
      <c r="DF251" s="133"/>
      <c r="DG251" s="133"/>
      <c r="DH251" s="133"/>
      <c r="DI251" s="133"/>
      <c r="DJ251" s="133"/>
      <c r="DK251" s="133"/>
      <c r="DL251" s="133"/>
      <c r="DM251" s="133"/>
      <c r="DN251" s="133"/>
      <c r="DO251" s="133"/>
      <c r="DP251" s="133"/>
      <c r="DQ251" s="133"/>
      <c r="DR251" s="133"/>
      <c r="DS251" s="133"/>
      <c r="DT251" s="133"/>
      <c r="DU251" s="133"/>
      <c r="DV251" s="133"/>
      <c r="DW251" s="133"/>
      <c r="DX251" s="133"/>
      <c r="DY251" s="133"/>
      <c r="DZ251" s="133"/>
      <c r="EA251" s="133"/>
      <c r="EB251" s="133"/>
      <c r="EC251" s="133"/>
      <c r="ED251" s="133"/>
      <c r="EE251" s="133"/>
      <c r="EF251" s="133"/>
      <c r="EG251" s="133"/>
      <c r="EH251" s="133"/>
      <c r="EI251" s="133"/>
      <c r="EJ251" s="133"/>
      <c r="EK251" s="133"/>
      <c r="EL251" s="133"/>
      <c r="EM251" s="133"/>
      <c r="EN251" s="133"/>
      <c r="EO251" s="133"/>
      <c r="EP251" s="133"/>
      <c r="EQ251" s="133"/>
      <c r="ER251" s="133"/>
      <c r="ES251" s="133"/>
      <c r="ET251" s="133"/>
      <c r="EU251" s="133"/>
      <c r="EV251" s="133"/>
      <c r="EW251" s="133"/>
      <c r="EX251" s="133"/>
      <c r="EY251" s="133"/>
      <c r="EZ251" s="133"/>
      <c r="FA251" s="133"/>
      <c r="FB251" s="133"/>
      <c r="FC251" s="133"/>
      <c r="FD251" s="133"/>
      <c r="FE251" s="133"/>
      <c r="FF251" s="133"/>
      <c r="FG251" s="133"/>
      <c r="FH251" s="133"/>
      <c r="FI251" s="133"/>
      <c r="FJ251" s="133"/>
      <c r="FK251" s="133"/>
      <c r="FL251" s="133"/>
      <c r="FM251" s="133"/>
      <c r="FN251" s="133"/>
      <c r="FO251" s="133"/>
      <c r="FP251" s="133"/>
      <c r="FQ251" s="133"/>
      <c r="FR251" s="133"/>
      <c r="FS251" s="133"/>
      <c r="FT251" s="133"/>
      <c r="FU251" s="133"/>
      <c r="FV251" s="133"/>
      <c r="FW251" s="133"/>
      <c r="FX251" s="133"/>
      <c r="FY251" s="133"/>
      <c r="FZ251" s="133"/>
      <c r="GA251" s="133"/>
      <c r="GB251" s="133"/>
      <c r="GC251" s="133"/>
      <c r="GD251" s="133"/>
      <c r="GE251" s="133"/>
      <c r="GF251" s="133"/>
      <c r="GG251" s="133"/>
      <c r="GH251" s="133"/>
      <c r="GI251" s="133"/>
      <c r="GJ251" s="133"/>
      <c r="GK251" s="133"/>
      <c r="GL251" s="133"/>
      <c r="GM251" s="133"/>
      <c r="GN251" s="133"/>
      <c r="GO251" s="133"/>
      <c r="GP251" s="133"/>
      <c r="GQ251" s="133"/>
      <c r="GR251" s="133"/>
      <c r="GS251" s="133"/>
      <c r="GT251" s="133"/>
      <c r="GU251" s="133"/>
      <c r="GV251" s="133"/>
      <c r="GW251" s="133"/>
      <c r="GX251" s="133"/>
      <c r="GY251" s="133"/>
      <c r="GZ251" s="133"/>
      <c r="HA251" s="133"/>
      <c r="HB251" s="133"/>
    </row>
    <row r="252" spans="2:210" x14ac:dyDescent="0.25">
      <c r="B252" s="120"/>
      <c r="C252" s="114"/>
      <c r="D252"/>
      <c r="E252"/>
      <c r="F252" s="120"/>
      <c r="G252" s="114"/>
      <c r="H252"/>
      <c r="I252"/>
      <c r="J252" s="120"/>
      <c r="K252" s="114"/>
      <c r="L252"/>
      <c r="M252"/>
      <c r="N252" s="120"/>
      <c r="O252" s="114"/>
      <c r="P252"/>
      <c r="Q252"/>
      <c r="R252" s="120"/>
      <c r="S252" s="114"/>
      <c r="T252"/>
      <c r="U252"/>
      <c r="V252" s="120"/>
      <c r="W252" s="114"/>
      <c r="X252"/>
      <c r="Y252"/>
      <c r="AA252" s="140" t="str">
        <f t="shared" si="397"/>
        <v/>
      </c>
      <c r="AB252" s="141" t="str">
        <f t="shared" si="349"/>
        <v/>
      </c>
      <c r="AC252" s="142" t="e">
        <f t="shared" si="361"/>
        <v>#N/A</v>
      </c>
      <c r="AD252" s="142" t="e">
        <f t="shared" si="379"/>
        <v>#VALUE!</v>
      </c>
      <c r="AE252" s="134" t="str">
        <f t="shared" si="350"/>
        <v/>
      </c>
      <c r="AF252" s="140" t="str">
        <f t="shared" si="398"/>
        <v/>
      </c>
      <c r="AG252" s="141" t="str">
        <f t="shared" si="351"/>
        <v/>
      </c>
      <c r="AH252" s="142" t="e">
        <f t="shared" si="362"/>
        <v>#N/A</v>
      </c>
      <c r="AI252" s="142" t="e">
        <f t="shared" si="380"/>
        <v>#VALUE!</v>
      </c>
      <c r="AJ252" s="134" t="str">
        <f t="shared" si="352"/>
        <v/>
      </c>
      <c r="AK252" s="140" t="str">
        <f t="shared" si="399"/>
        <v/>
      </c>
      <c r="AL252" s="141" t="str">
        <f t="shared" si="353"/>
        <v/>
      </c>
      <c r="AM252" s="142" t="e">
        <f t="shared" si="363"/>
        <v>#N/A</v>
      </c>
      <c r="AN252" s="142" t="e">
        <f t="shared" si="381"/>
        <v>#VALUE!</v>
      </c>
      <c r="AO252" s="134" t="str">
        <f t="shared" si="354"/>
        <v/>
      </c>
      <c r="AP252" s="140" t="str">
        <f t="shared" si="400"/>
        <v/>
      </c>
      <c r="AQ252" s="141" t="str">
        <f t="shared" si="355"/>
        <v/>
      </c>
      <c r="AR252" s="142" t="e">
        <f t="shared" si="364"/>
        <v>#N/A</v>
      </c>
      <c r="AS252" s="142" t="e">
        <f t="shared" si="382"/>
        <v>#VALUE!</v>
      </c>
      <c r="AT252" s="134" t="str">
        <f t="shared" si="356"/>
        <v/>
      </c>
      <c r="AU252" s="140" t="str">
        <f t="shared" si="401"/>
        <v/>
      </c>
      <c r="AV252" s="141" t="str">
        <f t="shared" si="357"/>
        <v/>
      </c>
      <c r="AW252" s="142" t="e">
        <f t="shared" si="365"/>
        <v>#N/A</v>
      </c>
      <c r="AX252" s="142" t="e">
        <f t="shared" si="383"/>
        <v>#VALUE!</v>
      </c>
      <c r="AY252" s="134" t="str">
        <f t="shared" si="358"/>
        <v/>
      </c>
      <c r="AZ252" s="140" t="str">
        <f t="shared" si="402"/>
        <v/>
      </c>
      <c r="BA252" s="141" t="str">
        <f t="shared" si="359"/>
        <v/>
      </c>
      <c r="BB252" s="142" t="e">
        <f t="shared" si="366"/>
        <v>#N/A</v>
      </c>
      <c r="BC252" s="142" t="e">
        <f t="shared" si="384"/>
        <v>#VALUE!</v>
      </c>
      <c r="BD252" s="134" t="str">
        <f t="shared" si="360"/>
        <v/>
      </c>
      <c r="BF252" s="143" t="str">
        <f t="shared" si="367"/>
        <v/>
      </c>
      <c r="BG252" s="144" t="str">
        <f t="shared" si="368"/>
        <v/>
      </c>
      <c r="BH252" s="138" t="e">
        <f t="shared" si="409"/>
        <v>#N/A</v>
      </c>
      <c r="BI252" s="138" t="e">
        <f t="shared" si="409"/>
        <v>#N/A</v>
      </c>
      <c r="BJ252" s="138"/>
      <c r="BK252" s="143" t="str">
        <f t="shared" si="369"/>
        <v/>
      </c>
      <c r="BL252" s="144" t="str">
        <f t="shared" si="370"/>
        <v/>
      </c>
      <c r="BM252" s="138" t="e">
        <f t="shared" si="410"/>
        <v>#N/A</v>
      </c>
      <c r="BN252" s="138" t="e">
        <f t="shared" si="410"/>
        <v>#N/A</v>
      </c>
      <c r="BO252" s="138"/>
      <c r="BP252" s="143" t="str">
        <f t="shared" si="371"/>
        <v/>
      </c>
      <c r="BQ252" s="144" t="str">
        <f t="shared" si="372"/>
        <v/>
      </c>
      <c r="BR252" s="138" t="e">
        <f t="shared" si="411"/>
        <v>#N/A</v>
      </c>
      <c r="BS252" s="138" t="e">
        <f t="shared" si="411"/>
        <v>#N/A</v>
      </c>
      <c r="BT252" s="138"/>
      <c r="BU252" s="143" t="str">
        <f t="shared" si="373"/>
        <v/>
      </c>
      <c r="BV252" s="144" t="str">
        <f t="shared" si="374"/>
        <v/>
      </c>
      <c r="BW252" s="138" t="e">
        <f t="shared" si="412"/>
        <v>#N/A</v>
      </c>
      <c r="BX252" s="138" t="e">
        <f t="shared" si="412"/>
        <v>#N/A</v>
      </c>
      <c r="BY252" s="138"/>
      <c r="BZ252" s="143" t="str">
        <f t="shared" si="375"/>
        <v/>
      </c>
      <c r="CA252" s="144" t="str">
        <f t="shared" si="376"/>
        <v/>
      </c>
      <c r="CB252" s="138" t="e">
        <f t="shared" si="413"/>
        <v>#N/A</v>
      </c>
      <c r="CC252" s="138" t="e">
        <f t="shared" si="413"/>
        <v>#N/A</v>
      </c>
      <c r="CD252" s="138"/>
      <c r="CE252" s="143" t="str">
        <f t="shared" si="377"/>
        <v/>
      </c>
      <c r="CF252" s="144" t="str">
        <f t="shared" si="378"/>
        <v/>
      </c>
      <c r="CG252" s="138" t="e">
        <f t="shared" si="414"/>
        <v>#N/A</v>
      </c>
      <c r="CH252" s="138" t="e">
        <f t="shared" si="414"/>
        <v>#N/A</v>
      </c>
      <c r="CJ252" s="171"/>
      <c r="CK252" s="133"/>
      <c r="CL252" s="133"/>
      <c r="CM252" s="133"/>
      <c r="CN252" s="133"/>
      <c r="CO252" s="133"/>
      <c r="CP252" s="133"/>
      <c r="CQ252" s="133"/>
      <c r="CR252" s="133"/>
      <c r="CS252" s="133"/>
      <c r="CT252" s="133"/>
      <c r="CU252" s="133"/>
      <c r="CV252" s="133"/>
      <c r="CW252" s="133"/>
      <c r="CX252" s="133"/>
      <c r="CY252" s="133"/>
      <c r="CZ252" s="133"/>
      <c r="DA252" s="133"/>
      <c r="DB252" s="133"/>
      <c r="DC252" s="133"/>
      <c r="DD252" s="133"/>
      <c r="DE252" s="133"/>
      <c r="DF252" s="133"/>
      <c r="DG252" s="133"/>
      <c r="DH252" s="133"/>
      <c r="DI252" s="133"/>
      <c r="DJ252" s="133"/>
      <c r="DK252" s="133"/>
      <c r="DL252" s="133"/>
      <c r="DM252" s="133"/>
      <c r="DN252" s="133"/>
      <c r="DO252" s="133"/>
      <c r="DP252" s="133"/>
      <c r="DQ252" s="133"/>
      <c r="DR252" s="133"/>
      <c r="DS252" s="133"/>
      <c r="DT252" s="133"/>
      <c r="DU252" s="133"/>
      <c r="DV252" s="133"/>
      <c r="DW252" s="133"/>
      <c r="DX252" s="133"/>
      <c r="DY252" s="133"/>
      <c r="DZ252" s="133"/>
      <c r="EA252" s="133"/>
      <c r="EB252" s="133"/>
      <c r="EC252" s="133"/>
      <c r="ED252" s="133"/>
      <c r="EE252" s="133"/>
      <c r="EF252" s="133"/>
      <c r="EG252" s="133"/>
      <c r="EH252" s="133"/>
      <c r="EI252" s="133"/>
      <c r="EJ252" s="133"/>
      <c r="EK252" s="133"/>
      <c r="EL252" s="133"/>
      <c r="EM252" s="133"/>
      <c r="EN252" s="133"/>
      <c r="EO252" s="133"/>
      <c r="EP252" s="133"/>
      <c r="EQ252" s="133"/>
      <c r="ER252" s="133"/>
      <c r="ES252" s="133"/>
      <c r="ET252" s="133"/>
      <c r="EU252" s="133"/>
      <c r="EV252" s="133"/>
      <c r="EW252" s="133"/>
      <c r="EX252" s="133"/>
      <c r="EY252" s="133"/>
      <c r="EZ252" s="133"/>
      <c r="FA252" s="133"/>
      <c r="FB252" s="133"/>
      <c r="FC252" s="133"/>
      <c r="FD252" s="133"/>
      <c r="FE252" s="133"/>
      <c r="FF252" s="133"/>
      <c r="FG252" s="133"/>
      <c r="FH252" s="133"/>
      <c r="FI252" s="133"/>
      <c r="FJ252" s="133"/>
      <c r="FK252" s="133"/>
      <c r="FL252" s="133"/>
      <c r="FM252" s="133"/>
      <c r="FN252" s="133"/>
      <c r="FO252" s="133"/>
      <c r="FP252" s="133"/>
      <c r="FQ252" s="133"/>
      <c r="FR252" s="133"/>
      <c r="FS252" s="133"/>
      <c r="FT252" s="133"/>
      <c r="FU252" s="133"/>
      <c r="FV252" s="133"/>
      <c r="FW252" s="133"/>
      <c r="FX252" s="133"/>
      <c r="FY252" s="133"/>
      <c r="FZ252" s="133"/>
      <c r="GA252" s="133"/>
      <c r="GB252" s="133"/>
      <c r="GC252" s="133"/>
      <c r="GD252" s="133"/>
      <c r="GE252" s="133"/>
      <c r="GF252" s="133"/>
      <c r="GG252" s="133"/>
      <c r="GH252" s="133"/>
      <c r="GI252" s="133"/>
      <c r="GJ252" s="133"/>
      <c r="GK252" s="133"/>
      <c r="GL252" s="133"/>
      <c r="GM252" s="133"/>
      <c r="GN252" s="133"/>
      <c r="GO252" s="133"/>
      <c r="GP252" s="133"/>
      <c r="GQ252" s="133"/>
      <c r="GR252" s="133"/>
      <c r="GS252" s="133"/>
      <c r="GT252" s="133"/>
      <c r="GU252" s="133"/>
      <c r="GV252" s="133"/>
      <c r="GW252" s="133"/>
      <c r="GX252" s="133"/>
      <c r="GY252" s="133"/>
      <c r="GZ252" s="133"/>
      <c r="HA252" s="133"/>
      <c r="HB252" s="133"/>
    </row>
    <row r="253" spans="2:210" x14ac:dyDescent="0.25">
      <c r="B253" s="120"/>
      <c r="C253" s="114"/>
      <c r="D253"/>
      <c r="E253"/>
      <c r="F253" s="120"/>
      <c r="G253" s="114"/>
      <c r="H253"/>
      <c r="I253"/>
      <c r="J253" s="120"/>
      <c r="K253" s="114"/>
      <c r="L253"/>
      <c r="M253"/>
      <c r="N253" s="120"/>
      <c r="O253" s="114"/>
      <c r="P253"/>
      <c r="Q253"/>
      <c r="R253" s="120"/>
      <c r="S253" s="114"/>
      <c r="T253"/>
      <c r="U253"/>
      <c r="V253" s="120"/>
      <c r="W253" s="114"/>
      <c r="X253"/>
      <c r="Y253"/>
      <c r="AA253" s="140" t="str">
        <f t="shared" si="397"/>
        <v/>
      </c>
      <c r="AB253" s="141" t="str">
        <f t="shared" si="349"/>
        <v/>
      </c>
      <c r="AC253" s="142" t="e">
        <f t="shared" si="361"/>
        <v>#N/A</v>
      </c>
      <c r="AD253" s="142" t="e">
        <f t="shared" si="379"/>
        <v>#VALUE!</v>
      </c>
      <c r="AE253" s="134" t="str">
        <f t="shared" si="350"/>
        <v/>
      </c>
      <c r="AF253" s="140" t="str">
        <f t="shared" si="398"/>
        <v/>
      </c>
      <c r="AG253" s="141" t="str">
        <f t="shared" si="351"/>
        <v/>
      </c>
      <c r="AH253" s="142" t="e">
        <f t="shared" si="362"/>
        <v>#N/A</v>
      </c>
      <c r="AI253" s="142" t="e">
        <f t="shared" si="380"/>
        <v>#VALUE!</v>
      </c>
      <c r="AJ253" s="134" t="str">
        <f t="shared" si="352"/>
        <v/>
      </c>
      <c r="AK253" s="140" t="str">
        <f t="shared" si="399"/>
        <v/>
      </c>
      <c r="AL253" s="141" t="str">
        <f t="shared" si="353"/>
        <v/>
      </c>
      <c r="AM253" s="142" t="e">
        <f t="shared" si="363"/>
        <v>#N/A</v>
      </c>
      <c r="AN253" s="142" t="e">
        <f t="shared" si="381"/>
        <v>#VALUE!</v>
      </c>
      <c r="AO253" s="134" t="str">
        <f t="shared" si="354"/>
        <v/>
      </c>
      <c r="AP253" s="140" t="str">
        <f t="shared" si="400"/>
        <v/>
      </c>
      <c r="AQ253" s="141" t="str">
        <f t="shared" si="355"/>
        <v/>
      </c>
      <c r="AR253" s="142" t="e">
        <f t="shared" si="364"/>
        <v>#N/A</v>
      </c>
      <c r="AS253" s="142" t="e">
        <f t="shared" si="382"/>
        <v>#VALUE!</v>
      </c>
      <c r="AT253" s="134" t="str">
        <f t="shared" si="356"/>
        <v/>
      </c>
      <c r="AU253" s="140" t="str">
        <f t="shared" si="401"/>
        <v/>
      </c>
      <c r="AV253" s="141" t="str">
        <f t="shared" si="357"/>
        <v/>
      </c>
      <c r="AW253" s="142" t="e">
        <f t="shared" si="365"/>
        <v>#N/A</v>
      </c>
      <c r="AX253" s="142" t="e">
        <f t="shared" si="383"/>
        <v>#VALUE!</v>
      </c>
      <c r="AY253" s="134" t="str">
        <f t="shared" si="358"/>
        <v/>
      </c>
      <c r="AZ253" s="140" t="str">
        <f t="shared" si="402"/>
        <v/>
      </c>
      <c r="BA253" s="141" t="str">
        <f t="shared" si="359"/>
        <v/>
      </c>
      <c r="BB253" s="142" t="e">
        <f t="shared" si="366"/>
        <v>#N/A</v>
      </c>
      <c r="BC253" s="142" t="e">
        <f t="shared" si="384"/>
        <v>#VALUE!</v>
      </c>
      <c r="BD253" s="134" t="str">
        <f t="shared" si="360"/>
        <v/>
      </c>
      <c r="BF253" s="143" t="str">
        <f t="shared" si="367"/>
        <v/>
      </c>
      <c r="BG253" s="144" t="str">
        <f t="shared" si="368"/>
        <v/>
      </c>
      <c r="BH253" s="138" t="e">
        <f t="shared" si="409"/>
        <v>#N/A</v>
      </c>
      <c r="BI253" s="138" t="e">
        <f t="shared" si="409"/>
        <v>#N/A</v>
      </c>
      <c r="BJ253" s="138"/>
      <c r="BK253" s="143" t="str">
        <f t="shared" si="369"/>
        <v/>
      </c>
      <c r="BL253" s="144" t="str">
        <f t="shared" si="370"/>
        <v/>
      </c>
      <c r="BM253" s="138" t="e">
        <f t="shared" si="410"/>
        <v>#N/A</v>
      </c>
      <c r="BN253" s="138" t="e">
        <f t="shared" si="410"/>
        <v>#N/A</v>
      </c>
      <c r="BO253" s="138"/>
      <c r="BP253" s="143" t="str">
        <f t="shared" si="371"/>
        <v/>
      </c>
      <c r="BQ253" s="144" t="str">
        <f t="shared" si="372"/>
        <v/>
      </c>
      <c r="BR253" s="138" t="e">
        <f t="shared" si="411"/>
        <v>#N/A</v>
      </c>
      <c r="BS253" s="138" t="e">
        <f t="shared" si="411"/>
        <v>#N/A</v>
      </c>
      <c r="BT253" s="138"/>
      <c r="BU253" s="143" t="str">
        <f t="shared" si="373"/>
        <v/>
      </c>
      <c r="BV253" s="144" t="str">
        <f t="shared" si="374"/>
        <v/>
      </c>
      <c r="BW253" s="138" t="e">
        <f t="shared" si="412"/>
        <v>#N/A</v>
      </c>
      <c r="BX253" s="138" t="e">
        <f t="shared" si="412"/>
        <v>#N/A</v>
      </c>
      <c r="BY253" s="138"/>
      <c r="BZ253" s="143" t="str">
        <f t="shared" si="375"/>
        <v/>
      </c>
      <c r="CA253" s="144" t="str">
        <f t="shared" si="376"/>
        <v/>
      </c>
      <c r="CB253" s="138" t="e">
        <f t="shared" si="413"/>
        <v>#N/A</v>
      </c>
      <c r="CC253" s="138" t="e">
        <f t="shared" si="413"/>
        <v>#N/A</v>
      </c>
      <c r="CD253" s="138"/>
      <c r="CE253" s="143" t="str">
        <f t="shared" si="377"/>
        <v/>
      </c>
      <c r="CF253" s="144" t="str">
        <f t="shared" si="378"/>
        <v/>
      </c>
      <c r="CG253" s="138" t="e">
        <f t="shared" si="414"/>
        <v>#N/A</v>
      </c>
      <c r="CH253" s="138" t="e">
        <f t="shared" si="414"/>
        <v>#N/A</v>
      </c>
      <c r="CJ253" s="171"/>
      <c r="CK253" s="133"/>
      <c r="CL253" s="133"/>
      <c r="CM253" s="133"/>
      <c r="CN253" s="133"/>
      <c r="CO253" s="133"/>
      <c r="CP253" s="133"/>
      <c r="CQ253" s="133"/>
      <c r="CR253" s="133"/>
      <c r="CS253" s="133"/>
      <c r="CT253" s="133"/>
      <c r="CU253" s="133"/>
      <c r="CV253" s="133"/>
      <c r="CW253" s="133"/>
      <c r="CX253" s="133"/>
      <c r="CY253" s="133"/>
      <c r="CZ253" s="133"/>
      <c r="DA253" s="133"/>
      <c r="DB253" s="133"/>
      <c r="DC253" s="133"/>
      <c r="DD253" s="133"/>
      <c r="DE253" s="133"/>
      <c r="DF253" s="133"/>
      <c r="DG253" s="133"/>
      <c r="DH253" s="133"/>
      <c r="DI253" s="133"/>
      <c r="DJ253" s="133"/>
      <c r="DK253" s="133"/>
      <c r="DL253" s="133"/>
      <c r="DM253" s="133"/>
      <c r="DN253" s="133"/>
      <c r="DO253" s="133"/>
      <c r="DP253" s="133"/>
      <c r="DQ253" s="133"/>
      <c r="DR253" s="133"/>
      <c r="DS253" s="133"/>
      <c r="DT253" s="133"/>
      <c r="DU253" s="133"/>
      <c r="DV253" s="133"/>
      <c r="DW253" s="133"/>
      <c r="DX253" s="133"/>
      <c r="DY253" s="133"/>
      <c r="DZ253" s="133"/>
      <c r="EA253" s="133"/>
      <c r="EB253" s="133"/>
      <c r="EC253" s="133"/>
      <c r="ED253" s="133"/>
      <c r="EE253" s="133"/>
      <c r="EF253" s="133"/>
      <c r="EG253" s="133"/>
      <c r="EH253" s="133"/>
      <c r="EI253" s="133"/>
      <c r="EJ253" s="133"/>
      <c r="EK253" s="133"/>
      <c r="EL253" s="133"/>
      <c r="EM253" s="133"/>
      <c r="EN253" s="133"/>
      <c r="EO253" s="133"/>
      <c r="EP253" s="133"/>
      <c r="EQ253" s="133"/>
      <c r="ER253" s="133"/>
      <c r="ES253" s="133"/>
      <c r="ET253" s="133"/>
      <c r="EU253" s="133"/>
      <c r="EV253" s="133"/>
      <c r="EW253" s="133"/>
      <c r="EX253" s="133"/>
      <c r="EY253" s="133"/>
      <c r="EZ253" s="133"/>
      <c r="FA253" s="133"/>
      <c r="FB253" s="133"/>
      <c r="FC253" s="133"/>
      <c r="FD253" s="133"/>
      <c r="FE253" s="133"/>
      <c r="FF253" s="133"/>
      <c r="FG253" s="133"/>
      <c r="FH253" s="133"/>
      <c r="FI253" s="133"/>
      <c r="FJ253" s="133"/>
      <c r="FK253" s="133"/>
      <c r="FL253" s="133"/>
      <c r="FM253" s="133"/>
      <c r="FN253" s="133"/>
      <c r="FO253" s="133"/>
      <c r="FP253" s="133"/>
      <c r="FQ253" s="133"/>
      <c r="FR253" s="133"/>
      <c r="FS253" s="133"/>
      <c r="FT253" s="133"/>
      <c r="FU253" s="133"/>
      <c r="FV253" s="133"/>
      <c r="FW253" s="133"/>
      <c r="FX253" s="133"/>
      <c r="FY253" s="133"/>
      <c r="FZ253" s="133"/>
      <c r="GA253" s="133"/>
      <c r="GB253" s="133"/>
      <c r="GC253" s="133"/>
      <c r="GD253" s="133"/>
      <c r="GE253" s="133"/>
      <c r="GF253" s="133"/>
      <c r="GG253" s="133"/>
      <c r="GH253" s="133"/>
      <c r="GI253" s="133"/>
      <c r="GJ253" s="133"/>
      <c r="GK253" s="133"/>
      <c r="GL253" s="133"/>
      <c r="GM253" s="133"/>
      <c r="GN253" s="133"/>
      <c r="GO253" s="133"/>
      <c r="GP253" s="133"/>
      <c r="GQ253" s="133"/>
      <c r="GR253" s="133"/>
      <c r="GS253" s="133"/>
      <c r="GT253" s="133"/>
      <c r="GU253" s="133"/>
      <c r="GV253" s="133"/>
      <c r="GW253" s="133"/>
      <c r="GX253" s="133"/>
      <c r="GY253" s="133"/>
      <c r="GZ253" s="133"/>
      <c r="HA253" s="133"/>
      <c r="HB253" s="133"/>
    </row>
    <row r="254" spans="2:210" x14ac:dyDescent="0.25">
      <c r="B254" s="120"/>
      <c r="C254" s="114"/>
      <c r="D254"/>
      <c r="E254"/>
      <c r="F254" s="120"/>
      <c r="G254" s="114"/>
      <c r="H254"/>
      <c r="I254"/>
      <c r="J254" s="120"/>
      <c r="K254" s="114"/>
      <c r="L254"/>
      <c r="M254"/>
      <c r="N254" s="120"/>
      <c r="O254" s="114"/>
      <c r="P254"/>
      <c r="Q254"/>
      <c r="R254" s="120"/>
      <c r="S254" s="114"/>
      <c r="T254"/>
      <c r="U254"/>
      <c r="V254" s="120"/>
      <c r="W254" s="114"/>
      <c r="X254"/>
      <c r="Y254"/>
      <c r="AA254" s="140" t="str">
        <f t="shared" si="397"/>
        <v/>
      </c>
      <c r="AB254" s="141" t="str">
        <f t="shared" si="349"/>
        <v/>
      </c>
      <c r="AC254" s="142" t="e">
        <f t="shared" si="361"/>
        <v>#N/A</v>
      </c>
      <c r="AD254" s="142" t="e">
        <f t="shared" si="379"/>
        <v>#VALUE!</v>
      </c>
      <c r="AE254" s="134" t="str">
        <f t="shared" si="350"/>
        <v/>
      </c>
      <c r="AF254" s="140" t="str">
        <f t="shared" si="398"/>
        <v/>
      </c>
      <c r="AG254" s="141" t="str">
        <f t="shared" si="351"/>
        <v/>
      </c>
      <c r="AH254" s="142" t="e">
        <f t="shared" si="362"/>
        <v>#N/A</v>
      </c>
      <c r="AI254" s="142" t="e">
        <f t="shared" si="380"/>
        <v>#VALUE!</v>
      </c>
      <c r="AJ254" s="134" t="str">
        <f t="shared" si="352"/>
        <v/>
      </c>
      <c r="AK254" s="140" t="str">
        <f t="shared" si="399"/>
        <v/>
      </c>
      <c r="AL254" s="141" t="str">
        <f t="shared" si="353"/>
        <v/>
      </c>
      <c r="AM254" s="142" t="e">
        <f t="shared" si="363"/>
        <v>#N/A</v>
      </c>
      <c r="AN254" s="142" t="e">
        <f t="shared" si="381"/>
        <v>#VALUE!</v>
      </c>
      <c r="AO254" s="134" t="str">
        <f t="shared" si="354"/>
        <v/>
      </c>
      <c r="AP254" s="140" t="str">
        <f t="shared" si="400"/>
        <v/>
      </c>
      <c r="AQ254" s="141" t="str">
        <f t="shared" si="355"/>
        <v/>
      </c>
      <c r="AR254" s="142" t="e">
        <f t="shared" si="364"/>
        <v>#N/A</v>
      </c>
      <c r="AS254" s="142" t="e">
        <f t="shared" si="382"/>
        <v>#VALUE!</v>
      </c>
      <c r="AT254" s="134" t="str">
        <f t="shared" si="356"/>
        <v/>
      </c>
      <c r="AU254" s="140" t="str">
        <f t="shared" si="401"/>
        <v/>
      </c>
      <c r="AV254" s="141" t="str">
        <f t="shared" si="357"/>
        <v/>
      </c>
      <c r="AW254" s="142" t="e">
        <f t="shared" si="365"/>
        <v>#N/A</v>
      </c>
      <c r="AX254" s="142" t="e">
        <f t="shared" si="383"/>
        <v>#VALUE!</v>
      </c>
      <c r="AY254" s="134" t="str">
        <f t="shared" si="358"/>
        <v/>
      </c>
      <c r="AZ254" s="140" t="str">
        <f t="shared" si="402"/>
        <v/>
      </c>
      <c r="BA254" s="141" t="str">
        <f t="shared" si="359"/>
        <v/>
      </c>
      <c r="BB254" s="142" t="e">
        <f t="shared" si="366"/>
        <v>#N/A</v>
      </c>
      <c r="BC254" s="142" t="e">
        <f t="shared" si="384"/>
        <v>#VALUE!</v>
      </c>
      <c r="BD254" s="134" t="str">
        <f t="shared" si="360"/>
        <v/>
      </c>
      <c r="BF254" s="143" t="str">
        <f t="shared" si="367"/>
        <v/>
      </c>
      <c r="BG254" s="144" t="str">
        <f t="shared" si="368"/>
        <v/>
      </c>
      <c r="BH254" s="138" t="e">
        <f t="shared" si="409"/>
        <v>#N/A</v>
      </c>
      <c r="BI254" s="138" t="e">
        <f t="shared" si="409"/>
        <v>#N/A</v>
      </c>
      <c r="BJ254" s="138"/>
      <c r="BK254" s="143" t="str">
        <f t="shared" si="369"/>
        <v/>
      </c>
      <c r="BL254" s="144" t="str">
        <f t="shared" si="370"/>
        <v/>
      </c>
      <c r="BM254" s="138" t="e">
        <f t="shared" si="410"/>
        <v>#N/A</v>
      </c>
      <c r="BN254" s="138" t="e">
        <f t="shared" si="410"/>
        <v>#N/A</v>
      </c>
      <c r="BO254" s="138"/>
      <c r="BP254" s="143" t="str">
        <f t="shared" si="371"/>
        <v/>
      </c>
      <c r="BQ254" s="144" t="str">
        <f t="shared" si="372"/>
        <v/>
      </c>
      <c r="BR254" s="138" t="e">
        <f t="shared" si="411"/>
        <v>#N/A</v>
      </c>
      <c r="BS254" s="138" t="e">
        <f t="shared" si="411"/>
        <v>#N/A</v>
      </c>
      <c r="BT254" s="138"/>
      <c r="BU254" s="143" t="str">
        <f t="shared" si="373"/>
        <v/>
      </c>
      <c r="BV254" s="144" t="str">
        <f t="shared" si="374"/>
        <v/>
      </c>
      <c r="BW254" s="138" t="e">
        <f t="shared" si="412"/>
        <v>#N/A</v>
      </c>
      <c r="BX254" s="138" t="e">
        <f t="shared" si="412"/>
        <v>#N/A</v>
      </c>
      <c r="BY254" s="138"/>
      <c r="BZ254" s="143" t="str">
        <f t="shared" si="375"/>
        <v/>
      </c>
      <c r="CA254" s="144" t="str">
        <f t="shared" si="376"/>
        <v/>
      </c>
      <c r="CB254" s="138" t="e">
        <f t="shared" si="413"/>
        <v>#N/A</v>
      </c>
      <c r="CC254" s="138" t="e">
        <f t="shared" si="413"/>
        <v>#N/A</v>
      </c>
      <c r="CD254" s="138"/>
      <c r="CE254" s="143" t="str">
        <f t="shared" si="377"/>
        <v/>
      </c>
      <c r="CF254" s="144" t="str">
        <f t="shared" si="378"/>
        <v/>
      </c>
      <c r="CG254" s="138" t="e">
        <f t="shared" si="414"/>
        <v>#N/A</v>
      </c>
      <c r="CH254" s="138" t="e">
        <f t="shared" si="414"/>
        <v>#N/A</v>
      </c>
      <c r="CJ254" s="171"/>
      <c r="CK254" s="133"/>
      <c r="CL254" s="133"/>
      <c r="CM254" s="133"/>
      <c r="CN254" s="133"/>
      <c r="CO254" s="133"/>
      <c r="CP254" s="133"/>
      <c r="CQ254" s="133"/>
      <c r="CR254" s="133"/>
      <c r="CS254" s="133"/>
      <c r="CT254" s="133"/>
      <c r="CU254" s="133"/>
      <c r="CV254" s="133"/>
      <c r="CW254" s="133"/>
      <c r="CX254" s="133"/>
      <c r="CY254" s="133"/>
      <c r="CZ254" s="133"/>
      <c r="DA254" s="133"/>
      <c r="DB254" s="133"/>
      <c r="DC254" s="133"/>
      <c r="DD254" s="133"/>
      <c r="DE254" s="133"/>
      <c r="DF254" s="133"/>
      <c r="DG254" s="133"/>
      <c r="DH254" s="133"/>
      <c r="DI254" s="133"/>
      <c r="DJ254" s="133"/>
      <c r="DK254" s="133"/>
      <c r="DL254" s="133"/>
      <c r="DM254" s="133"/>
      <c r="DN254" s="133"/>
      <c r="DO254" s="133"/>
      <c r="DP254" s="133"/>
      <c r="DQ254" s="133"/>
      <c r="DR254" s="133"/>
      <c r="DS254" s="133"/>
      <c r="DT254" s="133"/>
      <c r="DU254" s="133"/>
      <c r="DV254" s="133"/>
      <c r="DW254" s="133"/>
      <c r="DX254" s="133"/>
      <c r="DY254" s="133"/>
      <c r="DZ254" s="133"/>
      <c r="EA254" s="133"/>
      <c r="EB254" s="133"/>
      <c r="EC254" s="133"/>
      <c r="ED254" s="133"/>
      <c r="EE254" s="133"/>
      <c r="EF254" s="133"/>
      <c r="EG254" s="133"/>
      <c r="EH254" s="133"/>
      <c r="EI254" s="133"/>
      <c r="EJ254" s="133"/>
      <c r="EK254" s="133"/>
      <c r="EL254" s="133"/>
      <c r="EM254" s="133"/>
      <c r="EN254" s="133"/>
      <c r="EO254" s="133"/>
      <c r="EP254" s="133"/>
      <c r="EQ254" s="133"/>
      <c r="ER254" s="133"/>
      <c r="ES254" s="133"/>
      <c r="ET254" s="133"/>
      <c r="EU254" s="133"/>
      <c r="EV254" s="133"/>
      <c r="EW254" s="133"/>
      <c r="EX254" s="133"/>
      <c r="EY254" s="133"/>
      <c r="EZ254" s="133"/>
      <c r="FA254" s="133"/>
      <c r="FB254" s="133"/>
      <c r="FC254" s="133"/>
      <c r="FD254" s="133"/>
      <c r="FE254" s="133"/>
      <c r="FF254" s="133"/>
      <c r="FG254" s="133"/>
      <c r="FH254" s="133"/>
      <c r="FI254" s="133"/>
      <c r="FJ254" s="133"/>
      <c r="FK254" s="133"/>
      <c r="FL254" s="133"/>
      <c r="FM254" s="133"/>
      <c r="FN254" s="133"/>
      <c r="FO254" s="133"/>
      <c r="FP254" s="133"/>
      <c r="FQ254" s="133"/>
      <c r="FR254" s="133"/>
      <c r="FS254" s="133"/>
      <c r="FT254" s="133"/>
      <c r="FU254" s="133"/>
      <c r="FV254" s="133"/>
      <c r="FW254" s="133"/>
      <c r="FX254" s="133"/>
      <c r="FY254" s="133"/>
      <c r="FZ254" s="133"/>
      <c r="GA254" s="133"/>
      <c r="GB254" s="133"/>
      <c r="GC254" s="133"/>
      <c r="GD254" s="133"/>
      <c r="GE254" s="133"/>
      <c r="GF254" s="133"/>
      <c r="GG254" s="133"/>
      <c r="GH254" s="133"/>
      <c r="GI254" s="133"/>
      <c r="GJ254" s="133"/>
      <c r="GK254" s="133"/>
      <c r="GL254" s="133"/>
      <c r="GM254" s="133"/>
      <c r="GN254" s="133"/>
      <c r="GO254" s="133"/>
      <c r="GP254" s="133"/>
      <c r="GQ254" s="133"/>
      <c r="GR254" s="133"/>
      <c r="GS254" s="133"/>
      <c r="GT254" s="133"/>
      <c r="GU254" s="133"/>
      <c r="GV254" s="133"/>
      <c r="GW254" s="133"/>
      <c r="GX254" s="133"/>
      <c r="GY254" s="133"/>
      <c r="GZ254" s="133"/>
      <c r="HA254" s="133"/>
      <c r="HB254" s="133"/>
    </row>
    <row r="255" spans="2:210" x14ac:dyDescent="0.25">
      <c r="B255" s="120"/>
      <c r="C255" s="114"/>
      <c r="D255"/>
      <c r="E255"/>
      <c r="F255" s="120"/>
      <c r="G255" s="114"/>
      <c r="H255"/>
      <c r="I255"/>
      <c r="J255" s="120"/>
      <c r="K255" s="114"/>
      <c r="L255"/>
      <c r="M255"/>
      <c r="N255" s="120"/>
      <c r="O255" s="114"/>
      <c r="P255"/>
      <c r="Q255"/>
      <c r="R255" s="120"/>
      <c r="S255" s="114"/>
      <c r="T255"/>
      <c r="U255"/>
      <c r="V255" s="120"/>
      <c r="W255" s="114"/>
      <c r="X255"/>
      <c r="Y255"/>
      <c r="AA255" s="140" t="str">
        <f t="shared" si="397"/>
        <v/>
      </c>
      <c r="AB255" s="141" t="str">
        <f t="shared" si="349"/>
        <v/>
      </c>
      <c r="AC255" s="142" t="e">
        <f t="shared" si="361"/>
        <v>#N/A</v>
      </c>
      <c r="AD255" s="142" t="e">
        <f t="shared" si="379"/>
        <v>#VALUE!</v>
      </c>
      <c r="AE255" s="134" t="str">
        <f t="shared" si="350"/>
        <v/>
      </c>
      <c r="AF255" s="140" t="str">
        <f t="shared" si="398"/>
        <v/>
      </c>
      <c r="AG255" s="141" t="str">
        <f t="shared" si="351"/>
        <v/>
      </c>
      <c r="AH255" s="142" t="e">
        <f t="shared" si="362"/>
        <v>#N/A</v>
      </c>
      <c r="AI255" s="142" t="e">
        <f t="shared" si="380"/>
        <v>#VALUE!</v>
      </c>
      <c r="AJ255" s="134" t="str">
        <f t="shared" si="352"/>
        <v/>
      </c>
      <c r="AK255" s="140" t="str">
        <f t="shared" si="399"/>
        <v/>
      </c>
      <c r="AL255" s="141" t="str">
        <f t="shared" si="353"/>
        <v/>
      </c>
      <c r="AM255" s="142" t="e">
        <f t="shared" si="363"/>
        <v>#N/A</v>
      </c>
      <c r="AN255" s="142" t="e">
        <f t="shared" si="381"/>
        <v>#VALUE!</v>
      </c>
      <c r="AO255" s="134" t="str">
        <f t="shared" si="354"/>
        <v/>
      </c>
      <c r="AP255" s="140" t="str">
        <f t="shared" si="400"/>
        <v/>
      </c>
      <c r="AQ255" s="141" t="str">
        <f t="shared" si="355"/>
        <v/>
      </c>
      <c r="AR255" s="142" t="e">
        <f t="shared" si="364"/>
        <v>#N/A</v>
      </c>
      <c r="AS255" s="142" t="e">
        <f t="shared" si="382"/>
        <v>#VALUE!</v>
      </c>
      <c r="AT255" s="134" t="str">
        <f t="shared" si="356"/>
        <v/>
      </c>
      <c r="AU255" s="140" t="str">
        <f t="shared" si="401"/>
        <v/>
      </c>
      <c r="AV255" s="141" t="str">
        <f t="shared" si="357"/>
        <v/>
      </c>
      <c r="AW255" s="142" t="e">
        <f t="shared" si="365"/>
        <v>#N/A</v>
      </c>
      <c r="AX255" s="142" t="e">
        <f t="shared" si="383"/>
        <v>#VALUE!</v>
      </c>
      <c r="AY255" s="134" t="str">
        <f t="shared" si="358"/>
        <v/>
      </c>
      <c r="AZ255" s="140" t="str">
        <f t="shared" si="402"/>
        <v/>
      </c>
      <c r="BA255" s="141" t="str">
        <f t="shared" si="359"/>
        <v/>
      </c>
      <c r="BB255" s="142" t="e">
        <f t="shared" si="366"/>
        <v>#N/A</v>
      </c>
      <c r="BC255" s="142" t="e">
        <f t="shared" si="384"/>
        <v>#VALUE!</v>
      </c>
      <c r="BD255" s="134" t="str">
        <f t="shared" si="360"/>
        <v/>
      </c>
      <c r="BF255" s="143" t="str">
        <f t="shared" si="367"/>
        <v/>
      </c>
      <c r="BG255" s="144" t="str">
        <f t="shared" si="368"/>
        <v/>
      </c>
      <c r="BH255" s="138" t="e">
        <f t="shared" si="409"/>
        <v>#N/A</v>
      </c>
      <c r="BI255" s="138" t="e">
        <f t="shared" si="409"/>
        <v>#N/A</v>
      </c>
      <c r="BJ255" s="138"/>
      <c r="BK255" s="143" t="str">
        <f t="shared" si="369"/>
        <v/>
      </c>
      <c r="BL255" s="144" t="str">
        <f t="shared" si="370"/>
        <v/>
      </c>
      <c r="BM255" s="138" t="e">
        <f t="shared" si="410"/>
        <v>#N/A</v>
      </c>
      <c r="BN255" s="138" t="e">
        <f t="shared" si="410"/>
        <v>#N/A</v>
      </c>
      <c r="BO255" s="138"/>
      <c r="BP255" s="143" t="str">
        <f t="shared" si="371"/>
        <v/>
      </c>
      <c r="BQ255" s="144" t="str">
        <f t="shared" si="372"/>
        <v/>
      </c>
      <c r="BR255" s="138" t="e">
        <f t="shared" si="411"/>
        <v>#N/A</v>
      </c>
      <c r="BS255" s="138" t="e">
        <f t="shared" si="411"/>
        <v>#N/A</v>
      </c>
      <c r="BT255" s="138"/>
      <c r="BU255" s="143" t="str">
        <f t="shared" si="373"/>
        <v/>
      </c>
      <c r="BV255" s="144" t="str">
        <f t="shared" si="374"/>
        <v/>
      </c>
      <c r="BW255" s="138" t="e">
        <f t="shared" si="412"/>
        <v>#N/A</v>
      </c>
      <c r="BX255" s="138" t="e">
        <f t="shared" si="412"/>
        <v>#N/A</v>
      </c>
      <c r="BY255" s="138"/>
      <c r="BZ255" s="143" t="str">
        <f t="shared" si="375"/>
        <v/>
      </c>
      <c r="CA255" s="144" t="str">
        <f t="shared" si="376"/>
        <v/>
      </c>
      <c r="CB255" s="138" t="e">
        <f t="shared" si="413"/>
        <v>#N/A</v>
      </c>
      <c r="CC255" s="138" t="e">
        <f t="shared" si="413"/>
        <v>#N/A</v>
      </c>
      <c r="CD255" s="138"/>
      <c r="CE255" s="143" t="str">
        <f t="shared" si="377"/>
        <v/>
      </c>
      <c r="CF255" s="144" t="str">
        <f t="shared" si="378"/>
        <v/>
      </c>
      <c r="CG255" s="138" t="e">
        <f t="shared" si="414"/>
        <v>#N/A</v>
      </c>
      <c r="CH255" s="138" t="e">
        <f t="shared" si="414"/>
        <v>#N/A</v>
      </c>
      <c r="CJ255" s="171"/>
      <c r="CK255" s="133"/>
      <c r="CL255" s="133"/>
      <c r="CM255" s="133"/>
      <c r="CN255" s="133"/>
      <c r="CO255" s="133"/>
      <c r="CP255" s="133"/>
      <c r="CQ255" s="133"/>
      <c r="CR255" s="133"/>
      <c r="CS255" s="133"/>
      <c r="CT255" s="133"/>
      <c r="CU255" s="133"/>
      <c r="CV255" s="133"/>
      <c r="CW255" s="133"/>
      <c r="CX255" s="133"/>
      <c r="CY255" s="133"/>
      <c r="CZ255" s="133"/>
      <c r="DA255" s="133"/>
      <c r="DB255" s="133"/>
      <c r="DC255" s="133"/>
      <c r="DD255" s="133"/>
      <c r="DE255" s="133"/>
      <c r="DF255" s="133"/>
      <c r="DG255" s="133"/>
      <c r="DH255" s="133"/>
      <c r="DI255" s="133"/>
      <c r="DJ255" s="133"/>
      <c r="DK255" s="133"/>
      <c r="DL255" s="133"/>
      <c r="DM255" s="133"/>
      <c r="DN255" s="133"/>
      <c r="DO255" s="133"/>
      <c r="DP255" s="133"/>
      <c r="DQ255" s="133"/>
      <c r="DR255" s="133"/>
      <c r="DS255" s="133"/>
      <c r="DT255" s="133"/>
      <c r="DU255" s="133"/>
      <c r="DV255" s="133"/>
      <c r="DW255" s="133"/>
      <c r="DX255" s="133"/>
      <c r="DY255" s="133"/>
      <c r="DZ255" s="133"/>
      <c r="EA255" s="133"/>
      <c r="EB255" s="133"/>
      <c r="EC255" s="133"/>
      <c r="ED255" s="133"/>
      <c r="EE255" s="133"/>
      <c r="EF255" s="133"/>
      <c r="EG255" s="133"/>
      <c r="EH255" s="133"/>
      <c r="EI255" s="133"/>
      <c r="EJ255" s="133"/>
      <c r="EK255" s="133"/>
      <c r="EL255" s="133"/>
      <c r="EM255" s="133"/>
      <c r="EN255" s="133"/>
      <c r="EO255" s="133"/>
      <c r="EP255" s="133"/>
      <c r="EQ255" s="133"/>
      <c r="ER255" s="133"/>
      <c r="ES255" s="133"/>
      <c r="ET255" s="133"/>
      <c r="EU255" s="133"/>
      <c r="EV255" s="133"/>
      <c r="EW255" s="133"/>
      <c r="EX255" s="133"/>
      <c r="EY255" s="133"/>
      <c r="EZ255" s="133"/>
      <c r="FA255" s="133"/>
      <c r="FB255" s="133"/>
      <c r="FC255" s="133"/>
      <c r="FD255" s="133"/>
      <c r="FE255" s="133"/>
      <c r="FF255" s="133"/>
      <c r="FG255" s="133"/>
      <c r="FH255" s="133"/>
      <c r="FI255" s="133"/>
      <c r="FJ255" s="133"/>
      <c r="FK255" s="133"/>
      <c r="FL255" s="133"/>
      <c r="FM255" s="133"/>
      <c r="FN255" s="133"/>
      <c r="FO255" s="133"/>
      <c r="FP255" s="133"/>
      <c r="FQ255" s="133"/>
      <c r="FR255" s="133"/>
      <c r="FS255" s="133"/>
      <c r="FT255" s="133"/>
      <c r="FU255" s="133"/>
      <c r="FV255" s="133"/>
      <c r="FW255" s="133"/>
      <c r="FX255" s="133"/>
      <c r="FY255" s="133"/>
      <c r="FZ255" s="133"/>
      <c r="GA255" s="133"/>
      <c r="GB255" s="133"/>
      <c r="GC255" s="133"/>
      <c r="GD255" s="133"/>
      <c r="GE255" s="133"/>
      <c r="GF255" s="133"/>
      <c r="GG255" s="133"/>
      <c r="GH255" s="133"/>
      <c r="GI255" s="133"/>
      <c r="GJ255" s="133"/>
      <c r="GK255" s="133"/>
      <c r="GL255" s="133"/>
      <c r="GM255" s="133"/>
      <c r="GN255" s="133"/>
      <c r="GO255" s="133"/>
      <c r="GP255" s="133"/>
      <c r="GQ255" s="133"/>
      <c r="GR255" s="133"/>
      <c r="GS255" s="133"/>
      <c r="GT255" s="133"/>
      <c r="GU255" s="133"/>
      <c r="GV255" s="133"/>
      <c r="GW255" s="133"/>
      <c r="GX255" s="133"/>
      <c r="GY255" s="133"/>
      <c r="GZ255" s="133"/>
      <c r="HA255" s="133"/>
      <c r="HB255" s="133"/>
    </row>
    <row r="256" spans="2:210" x14ac:dyDescent="0.25">
      <c r="B256" s="120"/>
      <c r="C256" s="114"/>
      <c r="D256"/>
      <c r="E256"/>
      <c r="F256" s="120"/>
      <c r="G256" s="114"/>
      <c r="H256"/>
      <c r="I256"/>
      <c r="J256" s="120"/>
      <c r="K256" s="114"/>
      <c r="L256"/>
      <c r="M256"/>
      <c r="N256" s="120"/>
      <c r="O256" s="114"/>
      <c r="P256"/>
      <c r="Q256"/>
      <c r="R256" s="120"/>
      <c r="S256" s="114"/>
      <c r="T256"/>
      <c r="U256"/>
      <c r="V256" s="120"/>
      <c r="W256" s="114"/>
      <c r="X256"/>
      <c r="Y256"/>
      <c r="AA256" s="140" t="str">
        <f t="shared" si="397"/>
        <v/>
      </c>
      <c r="AB256" s="141" t="str">
        <f t="shared" si="349"/>
        <v/>
      </c>
      <c r="AC256" s="142" t="e">
        <f t="shared" si="361"/>
        <v>#N/A</v>
      </c>
      <c r="AD256" s="142" t="e">
        <f t="shared" si="379"/>
        <v>#VALUE!</v>
      </c>
      <c r="AE256" s="134" t="str">
        <f t="shared" si="350"/>
        <v/>
      </c>
      <c r="AF256" s="140" t="str">
        <f t="shared" si="398"/>
        <v/>
      </c>
      <c r="AG256" s="141" t="str">
        <f t="shared" si="351"/>
        <v/>
      </c>
      <c r="AH256" s="142" t="e">
        <f t="shared" si="362"/>
        <v>#N/A</v>
      </c>
      <c r="AI256" s="142" t="e">
        <f t="shared" si="380"/>
        <v>#VALUE!</v>
      </c>
      <c r="AJ256" s="134" t="str">
        <f t="shared" si="352"/>
        <v/>
      </c>
      <c r="AK256" s="140" t="str">
        <f t="shared" si="399"/>
        <v/>
      </c>
      <c r="AL256" s="141" t="str">
        <f t="shared" si="353"/>
        <v/>
      </c>
      <c r="AM256" s="142" t="e">
        <f t="shared" si="363"/>
        <v>#N/A</v>
      </c>
      <c r="AN256" s="142" t="e">
        <f t="shared" si="381"/>
        <v>#VALUE!</v>
      </c>
      <c r="AO256" s="134" t="str">
        <f t="shared" si="354"/>
        <v/>
      </c>
      <c r="AP256" s="140" t="str">
        <f t="shared" si="400"/>
        <v/>
      </c>
      <c r="AQ256" s="141" t="str">
        <f t="shared" si="355"/>
        <v/>
      </c>
      <c r="AR256" s="142" t="e">
        <f t="shared" si="364"/>
        <v>#N/A</v>
      </c>
      <c r="AS256" s="142" t="e">
        <f t="shared" si="382"/>
        <v>#VALUE!</v>
      </c>
      <c r="AT256" s="134" t="str">
        <f t="shared" si="356"/>
        <v/>
      </c>
      <c r="AU256" s="140" t="str">
        <f t="shared" si="401"/>
        <v/>
      </c>
      <c r="AV256" s="141" t="str">
        <f t="shared" si="357"/>
        <v/>
      </c>
      <c r="AW256" s="142" t="e">
        <f t="shared" si="365"/>
        <v>#N/A</v>
      </c>
      <c r="AX256" s="142" t="e">
        <f t="shared" si="383"/>
        <v>#VALUE!</v>
      </c>
      <c r="AY256" s="134" t="str">
        <f t="shared" si="358"/>
        <v/>
      </c>
      <c r="AZ256" s="140" t="str">
        <f t="shared" si="402"/>
        <v/>
      </c>
      <c r="BA256" s="141" t="str">
        <f t="shared" si="359"/>
        <v/>
      </c>
      <c r="BB256" s="142" t="e">
        <f t="shared" si="366"/>
        <v>#N/A</v>
      </c>
      <c r="BC256" s="142" t="e">
        <f t="shared" si="384"/>
        <v>#VALUE!</v>
      </c>
      <c r="BD256" s="134" t="str">
        <f t="shared" si="360"/>
        <v/>
      </c>
      <c r="BF256" s="143" t="str">
        <f t="shared" si="367"/>
        <v/>
      </c>
      <c r="BG256" s="144" t="str">
        <f t="shared" si="368"/>
        <v/>
      </c>
      <c r="BH256" s="138" t="e">
        <f t="shared" si="409"/>
        <v>#N/A</v>
      </c>
      <c r="BI256" s="138" t="e">
        <f t="shared" si="409"/>
        <v>#N/A</v>
      </c>
      <c r="BJ256" s="138"/>
      <c r="BK256" s="143" t="str">
        <f t="shared" si="369"/>
        <v/>
      </c>
      <c r="BL256" s="144" t="str">
        <f t="shared" si="370"/>
        <v/>
      </c>
      <c r="BM256" s="138" t="e">
        <f t="shared" si="410"/>
        <v>#N/A</v>
      </c>
      <c r="BN256" s="138" t="e">
        <f t="shared" si="410"/>
        <v>#N/A</v>
      </c>
      <c r="BO256" s="138"/>
      <c r="BP256" s="143" t="str">
        <f t="shared" si="371"/>
        <v/>
      </c>
      <c r="BQ256" s="144" t="str">
        <f t="shared" si="372"/>
        <v/>
      </c>
      <c r="BR256" s="138" t="e">
        <f t="shared" si="411"/>
        <v>#N/A</v>
      </c>
      <c r="BS256" s="138" t="e">
        <f t="shared" si="411"/>
        <v>#N/A</v>
      </c>
      <c r="BT256" s="138"/>
      <c r="BU256" s="143" t="str">
        <f t="shared" si="373"/>
        <v/>
      </c>
      <c r="BV256" s="144" t="str">
        <f t="shared" si="374"/>
        <v/>
      </c>
      <c r="BW256" s="138" t="e">
        <f t="shared" si="412"/>
        <v>#N/A</v>
      </c>
      <c r="BX256" s="138" t="e">
        <f t="shared" si="412"/>
        <v>#N/A</v>
      </c>
      <c r="BY256" s="138"/>
      <c r="BZ256" s="143" t="str">
        <f t="shared" si="375"/>
        <v/>
      </c>
      <c r="CA256" s="144" t="str">
        <f t="shared" si="376"/>
        <v/>
      </c>
      <c r="CB256" s="138" t="e">
        <f t="shared" si="413"/>
        <v>#N/A</v>
      </c>
      <c r="CC256" s="138" t="e">
        <f t="shared" si="413"/>
        <v>#N/A</v>
      </c>
      <c r="CD256" s="138"/>
      <c r="CE256" s="143" t="str">
        <f t="shared" si="377"/>
        <v/>
      </c>
      <c r="CF256" s="144" t="str">
        <f t="shared" si="378"/>
        <v/>
      </c>
      <c r="CG256" s="138" t="e">
        <f t="shared" si="414"/>
        <v>#N/A</v>
      </c>
      <c r="CH256" s="138" t="e">
        <f t="shared" si="414"/>
        <v>#N/A</v>
      </c>
      <c r="CJ256" s="171"/>
      <c r="CK256" s="133"/>
      <c r="CL256" s="133"/>
      <c r="CM256" s="133"/>
      <c r="CN256" s="133"/>
      <c r="CO256" s="133"/>
      <c r="CP256" s="133"/>
      <c r="CQ256" s="133"/>
      <c r="CR256" s="133"/>
      <c r="CS256" s="133"/>
      <c r="CT256" s="133"/>
      <c r="CU256" s="133"/>
      <c r="CV256" s="133"/>
      <c r="CW256" s="133"/>
      <c r="CX256" s="133"/>
      <c r="CY256" s="133"/>
      <c r="CZ256" s="133"/>
      <c r="DA256" s="133"/>
      <c r="DB256" s="133"/>
      <c r="DC256" s="133"/>
      <c r="DD256" s="133"/>
      <c r="DE256" s="133"/>
      <c r="DF256" s="133"/>
      <c r="DG256" s="133"/>
      <c r="DH256" s="133"/>
      <c r="DI256" s="133"/>
      <c r="DJ256" s="133"/>
      <c r="DK256" s="133"/>
      <c r="DL256" s="133"/>
      <c r="DM256" s="133"/>
      <c r="DN256" s="133"/>
      <c r="DO256" s="133"/>
      <c r="DP256" s="133"/>
      <c r="DQ256" s="133"/>
      <c r="DR256" s="133"/>
      <c r="DS256" s="133"/>
      <c r="DT256" s="133"/>
      <c r="DU256" s="133"/>
      <c r="DV256" s="133"/>
      <c r="DW256" s="133"/>
      <c r="DX256" s="133"/>
      <c r="DY256" s="133"/>
      <c r="DZ256" s="133"/>
      <c r="EA256" s="133"/>
      <c r="EB256" s="133"/>
      <c r="EC256" s="133"/>
      <c r="ED256" s="133"/>
      <c r="EE256" s="133"/>
      <c r="EF256" s="133"/>
      <c r="EG256" s="133"/>
      <c r="EH256" s="133"/>
      <c r="EI256" s="133"/>
      <c r="EJ256" s="133"/>
      <c r="EK256" s="133"/>
      <c r="EL256" s="133"/>
      <c r="EM256" s="133"/>
      <c r="EN256" s="133"/>
      <c r="EO256" s="133"/>
      <c r="EP256" s="133"/>
      <c r="EQ256" s="133"/>
      <c r="ER256" s="133"/>
      <c r="ES256" s="133"/>
      <c r="ET256" s="133"/>
      <c r="EU256" s="133"/>
      <c r="EV256" s="133"/>
      <c r="EW256" s="133"/>
      <c r="EX256" s="133"/>
      <c r="EY256" s="133"/>
      <c r="EZ256" s="133"/>
      <c r="FA256" s="133"/>
      <c r="FB256" s="133"/>
      <c r="FC256" s="133"/>
      <c r="FD256" s="133"/>
      <c r="FE256" s="133"/>
      <c r="FF256" s="133"/>
      <c r="FG256" s="133"/>
      <c r="FH256" s="133"/>
      <c r="FI256" s="133"/>
      <c r="FJ256" s="133"/>
      <c r="FK256" s="133"/>
      <c r="FL256" s="133"/>
      <c r="FM256" s="133"/>
      <c r="FN256" s="133"/>
      <c r="FO256" s="133"/>
      <c r="FP256" s="133"/>
      <c r="FQ256" s="133"/>
      <c r="FR256" s="133"/>
      <c r="FS256" s="133"/>
      <c r="FT256" s="133"/>
      <c r="FU256" s="133"/>
      <c r="FV256" s="133"/>
      <c r="FW256" s="133"/>
      <c r="FX256" s="133"/>
      <c r="FY256" s="133"/>
      <c r="FZ256" s="133"/>
      <c r="GA256" s="133"/>
      <c r="GB256" s="133"/>
      <c r="GC256" s="133"/>
      <c r="GD256" s="133"/>
      <c r="GE256" s="133"/>
      <c r="GF256" s="133"/>
      <c r="GG256" s="133"/>
      <c r="GH256" s="133"/>
      <c r="GI256" s="133"/>
      <c r="GJ256" s="133"/>
      <c r="GK256" s="133"/>
      <c r="GL256" s="133"/>
      <c r="GM256" s="133"/>
      <c r="GN256" s="133"/>
      <c r="GO256" s="133"/>
      <c r="GP256" s="133"/>
      <c r="GQ256" s="133"/>
      <c r="GR256" s="133"/>
      <c r="GS256" s="133"/>
      <c r="GT256" s="133"/>
      <c r="GU256" s="133"/>
      <c r="GV256" s="133"/>
      <c r="GW256" s="133"/>
      <c r="GX256" s="133"/>
      <c r="GY256" s="133"/>
      <c r="GZ256" s="133"/>
      <c r="HA256" s="133"/>
      <c r="HB256" s="133"/>
    </row>
    <row r="257" spans="2:210" x14ac:dyDescent="0.25">
      <c r="B257" s="120"/>
      <c r="C257" s="114"/>
      <c r="D257"/>
      <c r="E257"/>
      <c r="F257" s="120"/>
      <c r="G257" s="114"/>
      <c r="H257"/>
      <c r="I257"/>
      <c r="J257" s="120"/>
      <c r="K257" s="114"/>
      <c r="L257"/>
      <c r="M257"/>
      <c r="N257" s="120"/>
      <c r="O257" s="114"/>
      <c r="P257"/>
      <c r="Q257"/>
      <c r="R257" s="120"/>
      <c r="S257" s="114"/>
      <c r="T257"/>
      <c r="U257"/>
      <c r="V257" s="120"/>
      <c r="W257" s="114"/>
      <c r="X257"/>
      <c r="Y257"/>
      <c r="AA257" s="140" t="str">
        <f t="shared" si="397"/>
        <v/>
      </c>
      <c r="AB257" s="141" t="str">
        <f t="shared" si="349"/>
        <v/>
      </c>
      <c r="AC257" s="142" t="e">
        <f t="shared" si="361"/>
        <v>#N/A</v>
      </c>
      <c r="AD257" s="142" t="e">
        <f t="shared" si="379"/>
        <v>#VALUE!</v>
      </c>
      <c r="AE257" s="134" t="str">
        <f t="shared" si="350"/>
        <v/>
      </c>
      <c r="AF257" s="140" t="str">
        <f t="shared" si="398"/>
        <v/>
      </c>
      <c r="AG257" s="141" t="str">
        <f t="shared" si="351"/>
        <v/>
      </c>
      <c r="AH257" s="142" t="e">
        <f t="shared" si="362"/>
        <v>#N/A</v>
      </c>
      <c r="AI257" s="142" t="e">
        <f t="shared" si="380"/>
        <v>#VALUE!</v>
      </c>
      <c r="AJ257" s="134" t="str">
        <f t="shared" si="352"/>
        <v/>
      </c>
      <c r="AK257" s="140" t="str">
        <f t="shared" si="399"/>
        <v/>
      </c>
      <c r="AL257" s="141" t="str">
        <f t="shared" si="353"/>
        <v/>
      </c>
      <c r="AM257" s="142" t="e">
        <f t="shared" si="363"/>
        <v>#N/A</v>
      </c>
      <c r="AN257" s="142" t="e">
        <f t="shared" si="381"/>
        <v>#VALUE!</v>
      </c>
      <c r="AO257" s="134" t="str">
        <f t="shared" si="354"/>
        <v/>
      </c>
      <c r="AP257" s="140" t="str">
        <f t="shared" si="400"/>
        <v/>
      </c>
      <c r="AQ257" s="141" t="str">
        <f t="shared" si="355"/>
        <v/>
      </c>
      <c r="AR257" s="142" t="e">
        <f t="shared" si="364"/>
        <v>#N/A</v>
      </c>
      <c r="AS257" s="142" t="e">
        <f t="shared" si="382"/>
        <v>#VALUE!</v>
      </c>
      <c r="AT257" s="134" t="str">
        <f t="shared" si="356"/>
        <v/>
      </c>
      <c r="AU257" s="140" t="str">
        <f t="shared" si="401"/>
        <v/>
      </c>
      <c r="AV257" s="141" t="str">
        <f t="shared" si="357"/>
        <v/>
      </c>
      <c r="AW257" s="142" t="e">
        <f t="shared" si="365"/>
        <v>#N/A</v>
      </c>
      <c r="AX257" s="142" t="e">
        <f t="shared" si="383"/>
        <v>#VALUE!</v>
      </c>
      <c r="AY257" s="134" t="str">
        <f t="shared" si="358"/>
        <v/>
      </c>
      <c r="AZ257" s="140" t="str">
        <f t="shared" si="402"/>
        <v/>
      </c>
      <c r="BA257" s="141" t="str">
        <f t="shared" si="359"/>
        <v/>
      </c>
      <c r="BB257" s="142" t="e">
        <f t="shared" si="366"/>
        <v>#N/A</v>
      </c>
      <c r="BC257" s="142" t="e">
        <f t="shared" si="384"/>
        <v>#VALUE!</v>
      </c>
      <c r="BD257" s="134" t="str">
        <f t="shared" si="360"/>
        <v/>
      </c>
      <c r="BF257" s="143" t="str">
        <f t="shared" si="367"/>
        <v/>
      </c>
      <c r="BG257" s="144" t="str">
        <f t="shared" si="368"/>
        <v/>
      </c>
      <c r="BH257" s="138" t="e">
        <f t="shared" si="409"/>
        <v>#N/A</v>
      </c>
      <c r="BI257" s="138" t="e">
        <f t="shared" si="409"/>
        <v>#N/A</v>
      </c>
      <c r="BJ257" s="138"/>
      <c r="BK257" s="143" t="str">
        <f t="shared" si="369"/>
        <v/>
      </c>
      <c r="BL257" s="144" t="str">
        <f t="shared" si="370"/>
        <v/>
      </c>
      <c r="BM257" s="138" t="e">
        <f t="shared" si="410"/>
        <v>#N/A</v>
      </c>
      <c r="BN257" s="138" t="e">
        <f t="shared" si="410"/>
        <v>#N/A</v>
      </c>
      <c r="BO257" s="138"/>
      <c r="BP257" s="143" t="str">
        <f t="shared" si="371"/>
        <v/>
      </c>
      <c r="BQ257" s="144" t="str">
        <f t="shared" si="372"/>
        <v/>
      </c>
      <c r="BR257" s="138" t="e">
        <f t="shared" si="411"/>
        <v>#N/A</v>
      </c>
      <c r="BS257" s="138" t="e">
        <f t="shared" si="411"/>
        <v>#N/A</v>
      </c>
      <c r="BT257" s="138"/>
      <c r="BU257" s="143" t="str">
        <f t="shared" si="373"/>
        <v/>
      </c>
      <c r="BV257" s="144" t="str">
        <f t="shared" si="374"/>
        <v/>
      </c>
      <c r="BW257" s="138" t="e">
        <f t="shared" si="412"/>
        <v>#N/A</v>
      </c>
      <c r="BX257" s="138" t="e">
        <f t="shared" si="412"/>
        <v>#N/A</v>
      </c>
      <c r="BY257" s="138"/>
      <c r="BZ257" s="143" t="str">
        <f t="shared" si="375"/>
        <v/>
      </c>
      <c r="CA257" s="144" t="str">
        <f t="shared" si="376"/>
        <v/>
      </c>
      <c r="CB257" s="138" t="e">
        <f t="shared" si="413"/>
        <v>#N/A</v>
      </c>
      <c r="CC257" s="138" t="e">
        <f t="shared" si="413"/>
        <v>#N/A</v>
      </c>
      <c r="CD257" s="138"/>
      <c r="CE257" s="143" t="str">
        <f t="shared" si="377"/>
        <v/>
      </c>
      <c r="CF257" s="144" t="str">
        <f t="shared" si="378"/>
        <v/>
      </c>
      <c r="CG257" s="138" t="e">
        <f t="shared" si="414"/>
        <v>#N/A</v>
      </c>
      <c r="CH257" s="138" t="e">
        <f t="shared" si="414"/>
        <v>#N/A</v>
      </c>
      <c r="CJ257" s="171"/>
      <c r="CK257" s="133"/>
      <c r="CL257" s="133"/>
      <c r="CM257" s="133"/>
      <c r="CN257" s="133"/>
      <c r="CO257" s="133"/>
      <c r="CP257" s="133"/>
      <c r="CQ257" s="133"/>
      <c r="CR257" s="133"/>
      <c r="CS257" s="133"/>
      <c r="CT257" s="133"/>
      <c r="CU257" s="133"/>
      <c r="CV257" s="133"/>
      <c r="CW257" s="133"/>
      <c r="CX257" s="133"/>
      <c r="CY257" s="133"/>
      <c r="CZ257" s="133"/>
      <c r="DA257" s="133"/>
      <c r="DB257" s="133"/>
      <c r="DC257" s="133"/>
      <c r="DD257" s="133"/>
      <c r="DE257" s="133"/>
      <c r="DF257" s="133"/>
      <c r="DG257" s="133"/>
      <c r="DH257" s="133"/>
      <c r="DI257" s="133"/>
      <c r="DJ257" s="133"/>
      <c r="DK257" s="133"/>
      <c r="DL257" s="133"/>
      <c r="DM257" s="133"/>
      <c r="DN257" s="133"/>
      <c r="DO257" s="133"/>
      <c r="DP257" s="133"/>
      <c r="DQ257" s="133"/>
      <c r="DR257" s="133"/>
      <c r="DS257" s="133"/>
      <c r="DT257" s="133"/>
      <c r="DU257" s="133"/>
      <c r="DV257" s="133"/>
      <c r="DW257" s="133"/>
      <c r="DX257" s="133"/>
      <c r="DY257" s="133"/>
      <c r="DZ257" s="133"/>
      <c r="EA257" s="133"/>
      <c r="EB257" s="133"/>
      <c r="EC257" s="133"/>
      <c r="ED257" s="133"/>
      <c r="EE257" s="133"/>
      <c r="EF257" s="133"/>
      <c r="EG257" s="133"/>
      <c r="EH257" s="133"/>
      <c r="EI257" s="133"/>
      <c r="EJ257" s="133"/>
      <c r="EK257" s="133"/>
      <c r="EL257" s="133"/>
      <c r="EM257" s="133"/>
      <c r="EN257" s="133"/>
      <c r="EO257" s="133"/>
      <c r="EP257" s="133"/>
      <c r="EQ257" s="133"/>
      <c r="ER257" s="133"/>
      <c r="ES257" s="133"/>
      <c r="ET257" s="133"/>
      <c r="EU257" s="133"/>
      <c r="EV257" s="133"/>
      <c r="EW257" s="133"/>
      <c r="EX257" s="133"/>
      <c r="EY257" s="133"/>
      <c r="EZ257" s="133"/>
      <c r="FA257" s="133"/>
      <c r="FB257" s="133"/>
      <c r="FC257" s="133"/>
      <c r="FD257" s="133"/>
      <c r="FE257" s="133"/>
      <c r="FF257" s="133"/>
      <c r="FG257" s="133"/>
      <c r="FH257" s="133"/>
      <c r="FI257" s="133"/>
      <c r="FJ257" s="133"/>
      <c r="FK257" s="133"/>
      <c r="FL257" s="133"/>
      <c r="FM257" s="133"/>
      <c r="FN257" s="133"/>
      <c r="FO257" s="133"/>
      <c r="FP257" s="133"/>
      <c r="FQ257" s="133"/>
      <c r="FR257" s="133"/>
      <c r="FS257" s="133"/>
      <c r="FT257" s="133"/>
      <c r="FU257" s="133"/>
      <c r="FV257" s="133"/>
      <c r="FW257" s="133"/>
      <c r="FX257" s="133"/>
      <c r="FY257" s="133"/>
      <c r="FZ257" s="133"/>
      <c r="GA257" s="133"/>
      <c r="GB257" s="133"/>
      <c r="GC257" s="133"/>
      <c r="GD257" s="133"/>
      <c r="GE257" s="133"/>
      <c r="GF257" s="133"/>
      <c r="GG257" s="133"/>
      <c r="GH257" s="133"/>
      <c r="GI257" s="133"/>
      <c r="GJ257" s="133"/>
      <c r="GK257" s="133"/>
      <c r="GL257" s="133"/>
      <c r="GM257" s="133"/>
      <c r="GN257" s="133"/>
      <c r="GO257" s="133"/>
      <c r="GP257" s="133"/>
      <c r="GQ257" s="133"/>
      <c r="GR257" s="133"/>
      <c r="GS257" s="133"/>
      <c r="GT257" s="133"/>
      <c r="GU257" s="133"/>
      <c r="GV257" s="133"/>
      <c r="GW257" s="133"/>
      <c r="GX257" s="133"/>
      <c r="GY257" s="133"/>
      <c r="GZ257" s="133"/>
      <c r="HA257" s="133"/>
      <c r="HB257" s="133"/>
    </row>
    <row r="258" spans="2:210" x14ac:dyDescent="0.25">
      <c r="B258" s="120"/>
      <c r="C258" s="114"/>
      <c r="D258"/>
      <c r="E258"/>
      <c r="F258" s="120"/>
      <c r="G258" s="114"/>
      <c r="H258"/>
      <c r="I258"/>
      <c r="J258" s="120"/>
      <c r="K258" s="114"/>
      <c r="L258"/>
      <c r="M258"/>
      <c r="N258" s="120"/>
      <c r="O258" s="114"/>
      <c r="P258"/>
      <c r="Q258"/>
      <c r="R258" s="120"/>
      <c r="S258" s="114"/>
      <c r="T258"/>
      <c r="U258"/>
      <c r="V258" s="120"/>
      <c r="W258" s="114"/>
      <c r="X258"/>
      <c r="Y258"/>
      <c r="AA258" s="140" t="str">
        <f t="shared" si="397"/>
        <v/>
      </c>
      <c r="AB258" s="141" t="str">
        <f t="shared" si="349"/>
        <v/>
      </c>
      <c r="AC258" s="142" t="e">
        <f t="shared" si="361"/>
        <v>#N/A</v>
      </c>
      <c r="AD258" s="142" t="e">
        <f t="shared" si="379"/>
        <v>#VALUE!</v>
      </c>
      <c r="AE258" s="134" t="str">
        <f t="shared" si="350"/>
        <v/>
      </c>
      <c r="AF258" s="140" t="str">
        <f t="shared" si="398"/>
        <v/>
      </c>
      <c r="AG258" s="141" t="str">
        <f t="shared" si="351"/>
        <v/>
      </c>
      <c r="AH258" s="142" t="e">
        <f t="shared" si="362"/>
        <v>#N/A</v>
      </c>
      <c r="AI258" s="142" t="e">
        <f t="shared" si="380"/>
        <v>#VALUE!</v>
      </c>
      <c r="AJ258" s="134" t="str">
        <f t="shared" si="352"/>
        <v/>
      </c>
      <c r="AK258" s="140" t="str">
        <f t="shared" si="399"/>
        <v/>
      </c>
      <c r="AL258" s="141" t="str">
        <f t="shared" si="353"/>
        <v/>
      </c>
      <c r="AM258" s="142" t="e">
        <f t="shared" si="363"/>
        <v>#N/A</v>
      </c>
      <c r="AN258" s="142" t="e">
        <f t="shared" si="381"/>
        <v>#VALUE!</v>
      </c>
      <c r="AO258" s="134" t="str">
        <f t="shared" si="354"/>
        <v/>
      </c>
      <c r="AP258" s="140" t="str">
        <f t="shared" si="400"/>
        <v/>
      </c>
      <c r="AQ258" s="141" t="str">
        <f t="shared" si="355"/>
        <v/>
      </c>
      <c r="AR258" s="142" t="e">
        <f t="shared" si="364"/>
        <v>#N/A</v>
      </c>
      <c r="AS258" s="142" t="e">
        <f t="shared" si="382"/>
        <v>#VALUE!</v>
      </c>
      <c r="AT258" s="134" t="str">
        <f t="shared" si="356"/>
        <v/>
      </c>
      <c r="AU258" s="140" t="str">
        <f t="shared" si="401"/>
        <v/>
      </c>
      <c r="AV258" s="141" t="str">
        <f t="shared" si="357"/>
        <v/>
      </c>
      <c r="AW258" s="142" t="e">
        <f t="shared" si="365"/>
        <v>#N/A</v>
      </c>
      <c r="AX258" s="142" t="e">
        <f t="shared" si="383"/>
        <v>#VALUE!</v>
      </c>
      <c r="AY258" s="134" t="str">
        <f t="shared" si="358"/>
        <v/>
      </c>
      <c r="AZ258" s="140" t="str">
        <f t="shared" si="402"/>
        <v/>
      </c>
      <c r="BA258" s="141" t="str">
        <f t="shared" si="359"/>
        <v/>
      </c>
      <c r="BB258" s="142" t="e">
        <f t="shared" si="366"/>
        <v>#N/A</v>
      </c>
      <c r="BC258" s="142" t="e">
        <f t="shared" si="384"/>
        <v>#VALUE!</v>
      </c>
      <c r="BD258" s="134" t="str">
        <f t="shared" si="360"/>
        <v/>
      </c>
      <c r="BF258" s="143" t="str">
        <f t="shared" si="367"/>
        <v/>
      </c>
      <c r="BG258" s="144" t="str">
        <f t="shared" si="368"/>
        <v/>
      </c>
      <c r="BH258" s="138" t="e">
        <f t="shared" si="409"/>
        <v>#N/A</v>
      </c>
      <c r="BI258" s="138" t="e">
        <f t="shared" si="409"/>
        <v>#N/A</v>
      </c>
      <c r="BJ258" s="138"/>
      <c r="BK258" s="143" t="str">
        <f t="shared" si="369"/>
        <v/>
      </c>
      <c r="BL258" s="144" t="str">
        <f t="shared" si="370"/>
        <v/>
      </c>
      <c r="BM258" s="138" t="e">
        <f t="shared" si="410"/>
        <v>#N/A</v>
      </c>
      <c r="BN258" s="138" t="e">
        <f t="shared" si="410"/>
        <v>#N/A</v>
      </c>
      <c r="BO258" s="138"/>
      <c r="BP258" s="143" t="str">
        <f t="shared" si="371"/>
        <v/>
      </c>
      <c r="BQ258" s="144" t="str">
        <f t="shared" si="372"/>
        <v/>
      </c>
      <c r="BR258" s="138" t="e">
        <f t="shared" si="411"/>
        <v>#N/A</v>
      </c>
      <c r="BS258" s="138" t="e">
        <f t="shared" si="411"/>
        <v>#N/A</v>
      </c>
      <c r="BT258" s="138"/>
      <c r="BU258" s="143" t="str">
        <f t="shared" si="373"/>
        <v/>
      </c>
      <c r="BV258" s="144" t="str">
        <f t="shared" si="374"/>
        <v/>
      </c>
      <c r="BW258" s="138" t="e">
        <f t="shared" si="412"/>
        <v>#N/A</v>
      </c>
      <c r="BX258" s="138" t="e">
        <f t="shared" si="412"/>
        <v>#N/A</v>
      </c>
      <c r="BY258" s="138"/>
      <c r="BZ258" s="143" t="str">
        <f t="shared" si="375"/>
        <v/>
      </c>
      <c r="CA258" s="144" t="str">
        <f t="shared" si="376"/>
        <v/>
      </c>
      <c r="CB258" s="138" t="e">
        <f t="shared" si="413"/>
        <v>#N/A</v>
      </c>
      <c r="CC258" s="138" t="e">
        <f t="shared" si="413"/>
        <v>#N/A</v>
      </c>
      <c r="CD258" s="138"/>
      <c r="CE258" s="143" t="str">
        <f t="shared" si="377"/>
        <v/>
      </c>
      <c r="CF258" s="144" t="str">
        <f t="shared" si="378"/>
        <v/>
      </c>
      <c r="CG258" s="138" t="e">
        <f t="shared" si="414"/>
        <v>#N/A</v>
      </c>
      <c r="CH258" s="138" t="e">
        <f t="shared" si="414"/>
        <v>#N/A</v>
      </c>
      <c r="CJ258" s="171"/>
      <c r="CK258" s="133"/>
      <c r="CL258" s="133"/>
      <c r="CM258" s="133"/>
      <c r="CN258" s="133"/>
      <c r="CO258" s="133"/>
      <c r="CP258" s="133"/>
      <c r="CQ258" s="133"/>
      <c r="CR258" s="133"/>
      <c r="CS258" s="133"/>
      <c r="CT258" s="133"/>
      <c r="CU258" s="133"/>
      <c r="CV258" s="133"/>
      <c r="CW258" s="133"/>
      <c r="CX258" s="133"/>
      <c r="CY258" s="133"/>
      <c r="CZ258" s="133"/>
      <c r="DA258" s="133"/>
      <c r="DB258" s="133"/>
      <c r="DC258" s="133"/>
      <c r="DD258" s="133"/>
      <c r="DE258" s="133"/>
      <c r="DF258" s="133"/>
      <c r="DG258" s="133"/>
      <c r="DH258" s="133"/>
      <c r="DI258" s="133"/>
      <c r="DJ258" s="133"/>
      <c r="DK258" s="133"/>
      <c r="DL258" s="133"/>
      <c r="DM258" s="133"/>
      <c r="DN258" s="133"/>
      <c r="DO258" s="133"/>
      <c r="DP258" s="133"/>
      <c r="DQ258" s="133"/>
      <c r="DR258" s="133"/>
      <c r="DS258" s="133"/>
      <c r="DT258" s="133"/>
      <c r="DU258" s="133"/>
      <c r="DV258" s="133"/>
      <c r="DW258" s="133"/>
      <c r="DX258" s="133"/>
      <c r="DY258" s="133"/>
      <c r="DZ258" s="133"/>
      <c r="EA258" s="133"/>
      <c r="EB258" s="133"/>
      <c r="EC258" s="133"/>
      <c r="ED258" s="133"/>
      <c r="EE258" s="133"/>
      <c r="EF258" s="133"/>
      <c r="EG258" s="133"/>
      <c r="EH258" s="133"/>
      <c r="EI258" s="133"/>
      <c r="EJ258" s="133"/>
      <c r="EK258" s="133"/>
      <c r="EL258" s="133"/>
      <c r="EM258" s="133"/>
      <c r="EN258" s="133"/>
      <c r="EO258" s="133"/>
      <c r="EP258" s="133"/>
      <c r="EQ258" s="133"/>
      <c r="ER258" s="133"/>
      <c r="ES258" s="133"/>
      <c r="ET258" s="133"/>
      <c r="EU258" s="133"/>
      <c r="EV258" s="133"/>
      <c r="EW258" s="133"/>
      <c r="EX258" s="133"/>
      <c r="EY258" s="133"/>
      <c r="EZ258" s="133"/>
      <c r="FA258" s="133"/>
      <c r="FB258" s="133"/>
      <c r="FC258" s="133"/>
      <c r="FD258" s="133"/>
      <c r="FE258" s="133"/>
      <c r="FF258" s="133"/>
      <c r="FG258" s="133"/>
      <c r="FH258" s="133"/>
      <c r="FI258" s="133"/>
      <c r="FJ258" s="133"/>
      <c r="FK258" s="133"/>
      <c r="FL258" s="133"/>
      <c r="FM258" s="133"/>
      <c r="FN258" s="133"/>
      <c r="FO258" s="133"/>
      <c r="FP258" s="133"/>
      <c r="FQ258" s="133"/>
      <c r="FR258" s="133"/>
      <c r="FS258" s="133"/>
      <c r="FT258" s="133"/>
      <c r="FU258" s="133"/>
      <c r="FV258" s="133"/>
      <c r="FW258" s="133"/>
      <c r="FX258" s="133"/>
      <c r="FY258" s="133"/>
      <c r="FZ258" s="133"/>
      <c r="GA258" s="133"/>
      <c r="GB258" s="133"/>
      <c r="GC258" s="133"/>
      <c r="GD258" s="133"/>
      <c r="GE258" s="133"/>
      <c r="GF258" s="133"/>
      <c r="GG258" s="133"/>
      <c r="GH258" s="133"/>
      <c r="GI258" s="133"/>
      <c r="GJ258" s="133"/>
      <c r="GK258" s="133"/>
      <c r="GL258" s="133"/>
      <c r="GM258" s="133"/>
      <c r="GN258" s="133"/>
      <c r="GO258" s="133"/>
      <c r="GP258" s="133"/>
      <c r="GQ258" s="133"/>
      <c r="GR258" s="133"/>
      <c r="GS258" s="133"/>
      <c r="GT258" s="133"/>
      <c r="GU258" s="133"/>
      <c r="GV258" s="133"/>
      <c r="GW258" s="133"/>
      <c r="GX258" s="133"/>
      <c r="GY258" s="133"/>
      <c r="GZ258" s="133"/>
      <c r="HA258" s="133"/>
      <c r="HB258" s="133"/>
    </row>
    <row r="259" spans="2:210" x14ac:dyDescent="0.25">
      <c r="B259" s="120"/>
      <c r="C259" s="114"/>
      <c r="D259"/>
      <c r="E259"/>
      <c r="F259" s="120"/>
      <c r="G259" s="114"/>
      <c r="H259"/>
      <c r="I259"/>
      <c r="J259" s="120"/>
      <c r="K259" s="114"/>
      <c r="L259"/>
      <c r="M259"/>
      <c r="N259" s="120"/>
      <c r="O259" s="114"/>
      <c r="P259"/>
      <c r="Q259"/>
      <c r="R259" s="120"/>
      <c r="S259" s="114"/>
      <c r="T259"/>
      <c r="U259"/>
      <c r="V259" s="120"/>
      <c r="W259" s="114"/>
      <c r="X259"/>
      <c r="Y259"/>
      <c r="AA259" s="140" t="str">
        <f t="shared" si="397"/>
        <v/>
      </c>
      <c r="AB259" s="141" t="str">
        <f t="shared" ref="AB259:AB322" si="415">IF(AA259&lt;&gt;"",E259-E$3,"")</f>
        <v/>
      </c>
      <c r="AC259" s="142" t="e">
        <f t="shared" si="361"/>
        <v>#N/A</v>
      </c>
      <c r="AD259" s="142" t="e">
        <f t="shared" si="379"/>
        <v>#VALUE!</v>
      </c>
      <c r="AE259" s="134" t="str">
        <f t="shared" ref="AE259:AE322" si="416">IF(C259&lt;&gt;0,(TEXT(C259-C$3,"[s]")+0),"")</f>
        <v/>
      </c>
      <c r="AF259" s="140" t="str">
        <f t="shared" si="398"/>
        <v/>
      </c>
      <c r="AG259" s="141" t="str">
        <f t="shared" ref="AG259:AG322" si="417">IF(AF259&lt;&gt;"",I259-I$3,"")</f>
        <v/>
      </c>
      <c r="AH259" s="142" t="e">
        <f t="shared" si="362"/>
        <v>#N/A</v>
      </c>
      <c r="AI259" s="142" t="e">
        <f t="shared" si="380"/>
        <v>#VALUE!</v>
      </c>
      <c r="AJ259" s="134" t="str">
        <f t="shared" ref="AJ259:AJ322" si="418">IF(G259&lt;&gt;0,(TEXT(G259-G$3,"[s]")+0),"")</f>
        <v/>
      </c>
      <c r="AK259" s="140" t="str">
        <f t="shared" si="399"/>
        <v/>
      </c>
      <c r="AL259" s="141" t="str">
        <f t="shared" ref="AL259:AL322" si="419">IF(AK259&lt;&gt;"",M259-M$3,"")</f>
        <v/>
      </c>
      <c r="AM259" s="142" t="e">
        <f t="shared" si="363"/>
        <v>#N/A</v>
      </c>
      <c r="AN259" s="142" t="e">
        <f t="shared" si="381"/>
        <v>#VALUE!</v>
      </c>
      <c r="AO259" s="134" t="str">
        <f t="shared" ref="AO259:AO322" si="420">IF(K259&lt;&gt;0,(TEXT(K259-K$3,"[s]")+0),"")</f>
        <v/>
      </c>
      <c r="AP259" s="140" t="str">
        <f t="shared" si="400"/>
        <v/>
      </c>
      <c r="AQ259" s="141" t="str">
        <f t="shared" ref="AQ259:AQ322" si="421">IF(AP259&lt;&gt;"",Q259-Q$3,"")</f>
        <v/>
      </c>
      <c r="AR259" s="142" t="e">
        <f t="shared" si="364"/>
        <v>#N/A</v>
      </c>
      <c r="AS259" s="142" t="e">
        <f t="shared" si="382"/>
        <v>#VALUE!</v>
      </c>
      <c r="AT259" s="134" t="str">
        <f t="shared" ref="AT259:AT322" si="422">IF(O259&lt;&gt;0,(TEXT(O259-O$3,"[s]")+0),"")</f>
        <v/>
      </c>
      <c r="AU259" s="140" t="str">
        <f t="shared" si="401"/>
        <v/>
      </c>
      <c r="AV259" s="141" t="str">
        <f t="shared" ref="AV259:AV322" si="423">IF(AU259&lt;&gt;"",U259-U$3,"")</f>
        <v/>
      </c>
      <c r="AW259" s="142" t="e">
        <f t="shared" si="365"/>
        <v>#N/A</v>
      </c>
      <c r="AX259" s="142" t="e">
        <f t="shared" si="383"/>
        <v>#VALUE!</v>
      </c>
      <c r="AY259" s="134" t="str">
        <f t="shared" ref="AY259:AY322" si="424">IF(S259&lt;&gt;0,(TEXT(S259-S$3,"[s]")+0),"")</f>
        <v/>
      </c>
      <c r="AZ259" s="140" t="str">
        <f t="shared" si="402"/>
        <v/>
      </c>
      <c r="BA259" s="141" t="str">
        <f t="shared" ref="BA259:BA322" si="425">IF(AZ259&lt;&gt;"",Y259-Y$3,"")</f>
        <v/>
      </c>
      <c r="BB259" s="142" t="e">
        <f t="shared" si="366"/>
        <v>#N/A</v>
      </c>
      <c r="BC259" s="142" t="e">
        <f t="shared" si="384"/>
        <v>#VALUE!</v>
      </c>
      <c r="BD259" s="134" t="str">
        <f t="shared" ref="BD259:BD322" si="426">IF(W259&lt;&gt;0,(TEXT(W259-W$3,"[s]")+0),"")</f>
        <v/>
      </c>
      <c r="BF259" s="143" t="str">
        <f t="shared" si="367"/>
        <v/>
      </c>
      <c r="BG259" s="144" t="str">
        <f t="shared" si="368"/>
        <v/>
      </c>
      <c r="BH259" s="138" t="e">
        <f t="shared" si="409"/>
        <v>#N/A</v>
      </c>
      <c r="BI259" s="138" t="e">
        <f t="shared" si="409"/>
        <v>#N/A</v>
      </c>
      <c r="BJ259" s="138"/>
      <c r="BK259" s="143" t="str">
        <f t="shared" si="369"/>
        <v/>
      </c>
      <c r="BL259" s="144" t="str">
        <f t="shared" si="370"/>
        <v/>
      </c>
      <c r="BM259" s="138" t="e">
        <f t="shared" si="410"/>
        <v>#N/A</v>
      </c>
      <c r="BN259" s="138" t="e">
        <f t="shared" si="410"/>
        <v>#N/A</v>
      </c>
      <c r="BO259" s="138"/>
      <c r="BP259" s="143" t="str">
        <f t="shared" si="371"/>
        <v/>
      </c>
      <c r="BQ259" s="144" t="str">
        <f t="shared" si="372"/>
        <v/>
      </c>
      <c r="BR259" s="138" t="e">
        <f t="shared" si="411"/>
        <v>#N/A</v>
      </c>
      <c r="BS259" s="138" t="e">
        <f t="shared" si="411"/>
        <v>#N/A</v>
      </c>
      <c r="BT259" s="138"/>
      <c r="BU259" s="143" t="str">
        <f t="shared" si="373"/>
        <v/>
      </c>
      <c r="BV259" s="144" t="str">
        <f t="shared" si="374"/>
        <v/>
      </c>
      <c r="BW259" s="138" t="e">
        <f t="shared" si="412"/>
        <v>#N/A</v>
      </c>
      <c r="BX259" s="138" t="e">
        <f t="shared" si="412"/>
        <v>#N/A</v>
      </c>
      <c r="BY259" s="138"/>
      <c r="BZ259" s="143" t="str">
        <f t="shared" si="375"/>
        <v/>
      </c>
      <c r="CA259" s="144" t="str">
        <f t="shared" si="376"/>
        <v/>
      </c>
      <c r="CB259" s="138" t="e">
        <f t="shared" si="413"/>
        <v>#N/A</v>
      </c>
      <c r="CC259" s="138" t="e">
        <f t="shared" si="413"/>
        <v>#N/A</v>
      </c>
      <c r="CD259" s="138"/>
      <c r="CE259" s="143" t="str">
        <f t="shared" si="377"/>
        <v/>
      </c>
      <c r="CF259" s="144" t="str">
        <f t="shared" si="378"/>
        <v/>
      </c>
      <c r="CG259" s="138" t="e">
        <f t="shared" si="414"/>
        <v>#N/A</v>
      </c>
      <c r="CH259" s="138" t="e">
        <f t="shared" si="414"/>
        <v>#N/A</v>
      </c>
      <c r="CJ259" s="171"/>
      <c r="CK259" s="133"/>
      <c r="CL259" s="133"/>
      <c r="CM259" s="133"/>
      <c r="CN259" s="133"/>
      <c r="CO259" s="133"/>
      <c r="CP259" s="133"/>
      <c r="CQ259" s="133"/>
      <c r="CR259" s="133"/>
      <c r="CS259" s="133"/>
      <c r="CT259" s="133"/>
      <c r="CU259" s="133"/>
      <c r="CV259" s="133"/>
      <c r="CW259" s="133"/>
      <c r="CX259" s="133"/>
      <c r="CY259" s="133"/>
      <c r="CZ259" s="133"/>
      <c r="DA259" s="133"/>
      <c r="DB259" s="133"/>
      <c r="DC259" s="133"/>
      <c r="DD259" s="133"/>
      <c r="DE259" s="133"/>
      <c r="DF259" s="133"/>
      <c r="DG259" s="133"/>
      <c r="DH259" s="133"/>
      <c r="DI259" s="133"/>
      <c r="DJ259" s="133"/>
      <c r="DK259" s="133"/>
      <c r="DL259" s="133"/>
      <c r="DM259" s="133"/>
      <c r="DN259" s="133"/>
      <c r="DO259" s="133"/>
      <c r="DP259" s="133"/>
      <c r="DQ259" s="133"/>
      <c r="DR259" s="133"/>
      <c r="DS259" s="133"/>
      <c r="DT259" s="133"/>
      <c r="DU259" s="133"/>
      <c r="DV259" s="133"/>
      <c r="DW259" s="133"/>
      <c r="DX259" s="133"/>
      <c r="DY259" s="133"/>
      <c r="DZ259" s="133"/>
      <c r="EA259" s="133"/>
      <c r="EB259" s="133"/>
      <c r="EC259" s="133"/>
      <c r="ED259" s="133"/>
      <c r="EE259" s="133"/>
      <c r="EF259" s="133"/>
      <c r="EG259" s="133"/>
      <c r="EH259" s="133"/>
      <c r="EI259" s="133"/>
      <c r="EJ259" s="133"/>
      <c r="EK259" s="133"/>
      <c r="EL259" s="133"/>
      <c r="EM259" s="133"/>
      <c r="EN259" s="133"/>
      <c r="EO259" s="133"/>
      <c r="EP259" s="133"/>
      <c r="EQ259" s="133"/>
      <c r="ER259" s="133"/>
      <c r="ES259" s="133"/>
      <c r="ET259" s="133"/>
      <c r="EU259" s="133"/>
      <c r="EV259" s="133"/>
      <c r="EW259" s="133"/>
      <c r="EX259" s="133"/>
      <c r="EY259" s="133"/>
      <c r="EZ259" s="133"/>
      <c r="FA259" s="133"/>
      <c r="FB259" s="133"/>
      <c r="FC259" s="133"/>
      <c r="FD259" s="133"/>
      <c r="FE259" s="133"/>
      <c r="FF259" s="133"/>
      <c r="FG259" s="133"/>
      <c r="FH259" s="133"/>
      <c r="FI259" s="133"/>
      <c r="FJ259" s="133"/>
      <c r="FK259" s="133"/>
      <c r="FL259" s="133"/>
      <c r="FM259" s="133"/>
      <c r="FN259" s="133"/>
      <c r="FO259" s="133"/>
      <c r="FP259" s="133"/>
      <c r="FQ259" s="133"/>
      <c r="FR259" s="133"/>
      <c r="FS259" s="133"/>
      <c r="FT259" s="133"/>
      <c r="FU259" s="133"/>
      <c r="FV259" s="133"/>
      <c r="FW259" s="133"/>
      <c r="FX259" s="133"/>
      <c r="FY259" s="133"/>
      <c r="FZ259" s="133"/>
      <c r="GA259" s="133"/>
      <c r="GB259" s="133"/>
      <c r="GC259" s="133"/>
      <c r="GD259" s="133"/>
      <c r="GE259" s="133"/>
      <c r="GF259" s="133"/>
      <c r="GG259" s="133"/>
      <c r="GH259" s="133"/>
      <c r="GI259" s="133"/>
      <c r="GJ259" s="133"/>
      <c r="GK259" s="133"/>
      <c r="GL259" s="133"/>
      <c r="GM259" s="133"/>
      <c r="GN259" s="133"/>
      <c r="GO259" s="133"/>
      <c r="GP259" s="133"/>
      <c r="GQ259" s="133"/>
      <c r="GR259" s="133"/>
      <c r="GS259" s="133"/>
      <c r="GT259" s="133"/>
      <c r="GU259" s="133"/>
      <c r="GV259" s="133"/>
      <c r="GW259" s="133"/>
      <c r="GX259" s="133"/>
      <c r="GY259" s="133"/>
      <c r="GZ259" s="133"/>
      <c r="HA259" s="133"/>
      <c r="HB259" s="133"/>
    </row>
    <row r="260" spans="2:210" x14ac:dyDescent="0.25">
      <c r="B260" s="120"/>
      <c r="C260" s="114"/>
      <c r="D260"/>
      <c r="E260"/>
      <c r="F260" s="120"/>
      <c r="G260" s="114"/>
      <c r="H260"/>
      <c r="I260"/>
      <c r="J260" s="120"/>
      <c r="K260" s="114"/>
      <c r="L260"/>
      <c r="M260"/>
      <c r="N260" s="120"/>
      <c r="O260" s="114"/>
      <c r="P260"/>
      <c r="Q260"/>
      <c r="R260" s="120"/>
      <c r="S260" s="114"/>
      <c r="T260"/>
      <c r="U260"/>
      <c r="V260" s="120"/>
      <c r="W260" s="114"/>
      <c r="X260"/>
      <c r="Y260"/>
      <c r="AA260" s="140" t="str">
        <f t="shared" si="397"/>
        <v/>
      </c>
      <c r="AB260" s="141" t="str">
        <f t="shared" si="415"/>
        <v/>
      </c>
      <c r="AC260" s="142" t="e">
        <f t="shared" ref="AC260:AC323" si="427">IF(AB260=0,"",IF((AB260)&lt;=$CN$4,1/2*(AB260-AB259)*(AA260+AA259),""))</f>
        <v>#N/A</v>
      </c>
      <c r="AD260" s="142" t="e">
        <f t="shared" si="379"/>
        <v>#VALUE!</v>
      </c>
      <c r="AE260" s="134" t="str">
        <f t="shared" si="416"/>
        <v/>
      </c>
      <c r="AF260" s="140" t="str">
        <f t="shared" si="398"/>
        <v/>
      </c>
      <c r="AG260" s="141" t="str">
        <f t="shared" si="417"/>
        <v/>
      </c>
      <c r="AH260" s="142" t="e">
        <f t="shared" ref="AH260:AH323" si="428">IF(AG260=0,"",IF((AG260)&lt;=$CN$5,1/2*(AG260-AG259)*(AF260+AF259),""))</f>
        <v>#N/A</v>
      </c>
      <c r="AI260" s="142" t="e">
        <f t="shared" si="380"/>
        <v>#VALUE!</v>
      </c>
      <c r="AJ260" s="134" t="str">
        <f t="shared" si="418"/>
        <v/>
      </c>
      <c r="AK260" s="140" t="str">
        <f t="shared" si="399"/>
        <v/>
      </c>
      <c r="AL260" s="141" t="str">
        <f t="shared" si="419"/>
        <v/>
      </c>
      <c r="AM260" s="142" t="e">
        <f t="shared" ref="AM260:AM323" si="429">IF(AL260=0,"",IF((AL260)&lt;=$CN$6,1/2*(AL260-AL259)*(AK260+AK259),""))</f>
        <v>#N/A</v>
      </c>
      <c r="AN260" s="142" t="e">
        <f t="shared" si="381"/>
        <v>#VALUE!</v>
      </c>
      <c r="AO260" s="134" t="str">
        <f t="shared" si="420"/>
        <v/>
      </c>
      <c r="AP260" s="140" t="str">
        <f t="shared" si="400"/>
        <v/>
      </c>
      <c r="AQ260" s="141" t="str">
        <f t="shared" si="421"/>
        <v/>
      </c>
      <c r="AR260" s="142" t="e">
        <f t="shared" ref="AR260:AR323" si="430">IF(AQ260=0,"",IF((AQ260)&lt;=$CN$7,1/2*(AQ260-AQ259)*(AP260+AP259),""))</f>
        <v>#N/A</v>
      </c>
      <c r="AS260" s="142" t="e">
        <f t="shared" si="382"/>
        <v>#VALUE!</v>
      </c>
      <c r="AT260" s="134" t="str">
        <f t="shared" si="422"/>
        <v/>
      </c>
      <c r="AU260" s="140" t="str">
        <f t="shared" si="401"/>
        <v/>
      </c>
      <c r="AV260" s="141" t="str">
        <f t="shared" si="423"/>
        <v/>
      </c>
      <c r="AW260" s="142" t="e">
        <f t="shared" ref="AW260:AW323" si="431">IF(AV260=0,"",IF((AV260)&lt;=$CN$8,1/2*(AV260-AV259)*(AU260+AU259),""))</f>
        <v>#N/A</v>
      </c>
      <c r="AX260" s="142" t="e">
        <f t="shared" si="383"/>
        <v>#VALUE!</v>
      </c>
      <c r="AY260" s="134" t="str">
        <f t="shared" si="424"/>
        <v/>
      </c>
      <c r="AZ260" s="140" t="str">
        <f t="shared" si="402"/>
        <v/>
      </c>
      <c r="BA260" s="141" t="str">
        <f t="shared" si="425"/>
        <v/>
      </c>
      <c r="BB260" s="142" t="e">
        <f t="shared" ref="BB260:BB323" si="432">IF(BA260=0,"",IF((BA260)&lt;=$CN$9,1/2*(BA260-BA259)*(AZ260+AZ259),""))</f>
        <v>#N/A</v>
      </c>
      <c r="BC260" s="142" t="e">
        <f t="shared" si="384"/>
        <v>#VALUE!</v>
      </c>
      <c r="BD260" s="134" t="str">
        <f t="shared" si="426"/>
        <v/>
      </c>
      <c r="BF260" s="143" t="str">
        <f t="shared" ref="BF260:BF323" si="433">IF(BG260="","",IF(BF259="",AB260+0.001,IF((AB259-AB260)=0,BF259+0.001,AB260)))</f>
        <v/>
      </c>
      <c r="BG260" s="144" t="str">
        <f t="shared" ref="BG260:BG323" si="434">IF(AB260="","",IF($CN$4-AB260&gt;0,"",IF(BG259="",AA260+0.001,IF((AA260-AA259)=0,BG259-0.001,AA260))))</f>
        <v/>
      </c>
      <c r="BH260" s="138" t="e">
        <f t="shared" si="409"/>
        <v>#N/A</v>
      </c>
      <c r="BI260" s="138" t="e">
        <f t="shared" si="409"/>
        <v>#N/A</v>
      </c>
      <c r="BJ260" s="138"/>
      <c r="BK260" s="143" t="str">
        <f t="shared" ref="BK260:BK323" si="435">IF(BL260="","",IF(BK259="",AG260+0.001,IF((AG259-AG260)=0,BK259+0.001,AG260)))</f>
        <v/>
      </c>
      <c r="BL260" s="144" t="str">
        <f t="shared" ref="BL260:BL323" si="436">IF(AG260="","",IF($CN$5-AG260&gt;0,"",IF(BL259="",AF260+0.001,IF((AF260-AF259)=0,BL259-0.001,AF260))))</f>
        <v/>
      </c>
      <c r="BM260" s="138" t="e">
        <f t="shared" si="410"/>
        <v>#N/A</v>
      </c>
      <c r="BN260" s="138" t="e">
        <f t="shared" si="410"/>
        <v>#N/A</v>
      </c>
      <c r="BO260" s="138"/>
      <c r="BP260" s="143" t="str">
        <f t="shared" ref="BP260:BP323" si="437">IF(BQ260="","",IF(BP259="",AL260+0.001,IF((AL259-AL260)=0,BP259+0.001,AL260)))</f>
        <v/>
      </c>
      <c r="BQ260" s="144" t="str">
        <f t="shared" ref="BQ260:BQ323" si="438">IF(AL260="","",IF($CN$6-AL260&gt;0,"",IF(BQ259="",AK260+0.001,IF((AK260-AK259)=0,BQ259-0.001,AK260))))</f>
        <v/>
      </c>
      <c r="BR260" s="138" t="e">
        <f t="shared" si="411"/>
        <v>#N/A</v>
      </c>
      <c r="BS260" s="138" t="e">
        <f t="shared" si="411"/>
        <v>#N/A</v>
      </c>
      <c r="BT260" s="138"/>
      <c r="BU260" s="143" t="str">
        <f t="shared" ref="BU260:BU323" si="439">IF(BV260="","",IF(BU259="",AQ260+0.001,IF((AQ259-AQ260)=0,BU259+0.001,AQ260)))</f>
        <v/>
      </c>
      <c r="BV260" s="144" t="str">
        <f t="shared" ref="BV260:BV323" si="440">IF(AQ260="","",IF($CN$7-AQ260&gt;0,"",IF(BV259="",AP260+0.001,IF((AP260-AP259)=0,BV259-0.001,AP260))))</f>
        <v/>
      </c>
      <c r="BW260" s="138" t="e">
        <f t="shared" si="412"/>
        <v>#N/A</v>
      </c>
      <c r="BX260" s="138" t="e">
        <f t="shared" si="412"/>
        <v>#N/A</v>
      </c>
      <c r="BY260" s="138"/>
      <c r="BZ260" s="143" t="str">
        <f t="shared" ref="BZ260:BZ323" si="441">IF(CA260="","",IF(BZ259="",AV260+0.001,IF((AV259-AV260)=0,BZ259+0.001,AV260)))</f>
        <v/>
      </c>
      <c r="CA260" s="144" t="str">
        <f t="shared" ref="CA260:CA323" si="442">IF(AV260="","",IF($CN$8-AV260&gt;0,"",IF(CA259="",AU260+0.001,IF((AU260-AU259)=0,CA259-0.001,AU260))))</f>
        <v/>
      </c>
      <c r="CB260" s="138" t="e">
        <f t="shared" si="413"/>
        <v>#N/A</v>
      </c>
      <c r="CC260" s="138" t="e">
        <f t="shared" si="413"/>
        <v>#N/A</v>
      </c>
      <c r="CD260" s="138"/>
      <c r="CE260" s="143" t="str">
        <f t="shared" ref="CE260:CE323" si="443">IF(CF260="","",IF(CE259="",BA260+0.001,IF((BA259-BA260)=0,CE259+0.001,BA260)))</f>
        <v/>
      </c>
      <c r="CF260" s="144" t="str">
        <f t="shared" ref="CF260:CF323" si="444">IF(BA260="","",IF($CN$9-BA260&gt;0,"",IF(CF259="",AZ260+0.001,IF((AZ260-AZ259)=0,CF259-0.001,AZ260))))</f>
        <v/>
      </c>
      <c r="CG260" s="138" t="e">
        <f t="shared" si="414"/>
        <v>#N/A</v>
      </c>
      <c r="CH260" s="138" t="e">
        <f t="shared" si="414"/>
        <v>#N/A</v>
      </c>
      <c r="CJ260" s="171"/>
      <c r="CK260" s="133"/>
      <c r="CL260" s="133"/>
      <c r="CM260" s="133"/>
      <c r="CN260" s="133"/>
      <c r="CO260" s="133"/>
      <c r="CP260" s="133"/>
      <c r="CQ260" s="133"/>
      <c r="CR260" s="133"/>
      <c r="CS260" s="133"/>
      <c r="CT260" s="133"/>
      <c r="CU260" s="133"/>
      <c r="CV260" s="133"/>
      <c r="CW260" s="133"/>
      <c r="CX260" s="133"/>
      <c r="CY260" s="133"/>
      <c r="CZ260" s="133"/>
      <c r="DA260" s="133"/>
      <c r="DB260" s="133"/>
      <c r="DC260" s="133"/>
      <c r="DD260" s="133"/>
      <c r="DE260" s="133"/>
      <c r="DF260" s="133"/>
      <c r="DG260" s="133"/>
      <c r="DH260" s="133"/>
      <c r="DI260" s="133"/>
      <c r="DJ260" s="133"/>
      <c r="DK260" s="133"/>
      <c r="DL260" s="133"/>
      <c r="DM260" s="133"/>
      <c r="DN260" s="133"/>
      <c r="DO260" s="133"/>
      <c r="DP260" s="133"/>
      <c r="DQ260" s="133"/>
      <c r="DR260" s="133"/>
      <c r="DS260" s="133"/>
      <c r="DT260" s="133"/>
      <c r="DU260" s="133"/>
      <c r="DV260" s="133"/>
      <c r="DW260" s="133"/>
      <c r="DX260" s="133"/>
      <c r="DY260" s="133"/>
      <c r="DZ260" s="133"/>
      <c r="EA260" s="133"/>
      <c r="EB260" s="133"/>
      <c r="EC260" s="133"/>
      <c r="ED260" s="133"/>
      <c r="EE260" s="133"/>
      <c r="EF260" s="133"/>
      <c r="EG260" s="133"/>
      <c r="EH260" s="133"/>
      <c r="EI260" s="133"/>
      <c r="EJ260" s="133"/>
      <c r="EK260" s="133"/>
      <c r="EL260" s="133"/>
      <c r="EM260" s="133"/>
      <c r="EN260" s="133"/>
      <c r="EO260" s="133"/>
      <c r="EP260" s="133"/>
      <c r="EQ260" s="133"/>
      <c r="ER260" s="133"/>
      <c r="ES260" s="133"/>
      <c r="ET260" s="133"/>
      <c r="EU260" s="133"/>
      <c r="EV260" s="133"/>
      <c r="EW260" s="133"/>
      <c r="EX260" s="133"/>
      <c r="EY260" s="133"/>
      <c r="EZ260" s="133"/>
      <c r="FA260" s="133"/>
      <c r="FB260" s="133"/>
      <c r="FC260" s="133"/>
      <c r="FD260" s="133"/>
      <c r="FE260" s="133"/>
      <c r="FF260" s="133"/>
      <c r="FG260" s="133"/>
      <c r="FH260" s="133"/>
      <c r="FI260" s="133"/>
      <c r="FJ260" s="133"/>
      <c r="FK260" s="133"/>
      <c r="FL260" s="133"/>
      <c r="FM260" s="133"/>
      <c r="FN260" s="133"/>
      <c r="FO260" s="133"/>
      <c r="FP260" s="133"/>
      <c r="FQ260" s="133"/>
      <c r="FR260" s="133"/>
      <c r="FS260" s="133"/>
      <c r="FT260" s="133"/>
      <c r="FU260" s="133"/>
      <c r="FV260" s="133"/>
      <c r="FW260" s="133"/>
      <c r="FX260" s="133"/>
      <c r="FY260" s="133"/>
      <c r="FZ260" s="133"/>
      <c r="GA260" s="133"/>
      <c r="GB260" s="133"/>
      <c r="GC260" s="133"/>
      <c r="GD260" s="133"/>
      <c r="GE260" s="133"/>
      <c r="GF260" s="133"/>
      <c r="GG260" s="133"/>
      <c r="GH260" s="133"/>
      <c r="GI260" s="133"/>
      <c r="GJ260" s="133"/>
      <c r="GK260" s="133"/>
      <c r="GL260" s="133"/>
      <c r="GM260" s="133"/>
      <c r="GN260" s="133"/>
      <c r="GO260" s="133"/>
      <c r="GP260" s="133"/>
      <c r="GQ260" s="133"/>
      <c r="GR260" s="133"/>
      <c r="GS260" s="133"/>
      <c r="GT260" s="133"/>
      <c r="GU260" s="133"/>
      <c r="GV260" s="133"/>
      <c r="GW260" s="133"/>
      <c r="GX260" s="133"/>
      <c r="GY260" s="133"/>
      <c r="GZ260" s="133"/>
      <c r="HA260" s="133"/>
      <c r="HB260" s="133"/>
    </row>
    <row r="261" spans="2:210" x14ac:dyDescent="0.25">
      <c r="B261" s="120"/>
      <c r="C261" s="114"/>
      <c r="D261"/>
      <c r="E261"/>
      <c r="F261" s="120"/>
      <c r="G261" s="114"/>
      <c r="H261"/>
      <c r="I261"/>
      <c r="J261" s="120"/>
      <c r="K261" s="114"/>
      <c r="L261"/>
      <c r="M261"/>
      <c r="N261" s="120"/>
      <c r="O261" s="114"/>
      <c r="P261"/>
      <c r="Q261"/>
      <c r="R261" s="120"/>
      <c r="S261" s="114"/>
      <c r="T261"/>
      <c r="U261"/>
      <c r="V261" s="120"/>
      <c r="W261" s="114"/>
      <c r="X261"/>
      <c r="Y261"/>
      <c r="AA261" s="140" t="str">
        <f t="shared" si="397"/>
        <v/>
      </c>
      <c r="AB261" s="141" t="str">
        <f t="shared" si="415"/>
        <v/>
      </c>
      <c r="AC261" s="142" t="e">
        <f t="shared" si="427"/>
        <v>#N/A</v>
      </c>
      <c r="AD261" s="142" t="e">
        <f t="shared" ref="AD261:AD324" si="445">1/2*(AB261-AB260)*(AA261+AA260)</f>
        <v>#VALUE!</v>
      </c>
      <c r="AE261" s="134" t="str">
        <f t="shared" si="416"/>
        <v/>
      </c>
      <c r="AF261" s="140" t="str">
        <f t="shared" si="398"/>
        <v/>
      </c>
      <c r="AG261" s="141" t="str">
        <f t="shared" si="417"/>
        <v/>
      </c>
      <c r="AH261" s="142" t="e">
        <f t="shared" si="428"/>
        <v>#N/A</v>
      </c>
      <c r="AI261" s="142" t="e">
        <f t="shared" ref="AI261:AI324" si="446">1/2*(AG261-AG260)*(AF261+AF260)</f>
        <v>#VALUE!</v>
      </c>
      <c r="AJ261" s="134" t="str">
        <f t="shared" si="418"/>
        <v/>
      </c>
      <c r="AK261" s="140" t="str">
        <f t="shared" si="399"/>
        <v/>
      </c>
      <c r="AL261" s="141" t="str">
        <f t="shared" si="419"/>
        <v/>
      </c>
      <c r="AM261" s="142" t="e">
        <f t="shared" si="429"/>
        <v>#N/A</v>
      </c>
      <c r="AN261" s="142" t="e">
        <f t="shared" ref="AN261:AN324" si="447">1/2*(AL261-AL260)*(AK261+AK260)</f>
        <v>#VALUE!</v>
      </c>
      <c r="AO261" s="134" t="str">
        <f t="shared" si="420"/>
        <v/>
      </c>
      <c r="AP261" s="140" t="str">
        <f t="shared" si="400"/>
        <v/>
      </c>
      <c r="AQ261" s="141" t="str">
        <f t="shared" si="421"/>
        <v/>
      </c>
      <c r="AR261" s="142" t="e">
        <f t="shared" si="430"/>
        <v>#N/A</v>
      </c>
      <c r="AS261" s="142" t="e">
        <f t="shared" ref="AS261:AS324" si="448">1/2*(AQ261-AQ260)*(AP261+AP260)</f>
        <v>#VALUE!</v>
      </c>
      <c r="AT261" s="134" t="str">
        <f t="shared" si="422"/>
        <v/>
      </c>
      <c r="AU261" s="140" t="str">
        <f t="shared" si="401"/>
        <v/>
      </c>
      <c r="AV261" s="141" t="str">
        <f t="shared" si="423"/>
        <v/>
      </c>
      <c r="AW261" s="142" t="e">
        <f t="shared" si="431"/>
        <v>#N/A</v>
      </c>
      <c r="AX261" s="142" t="e">
        <f t="shared" ref="AX261:AX324" si="449">1/2*(AV261-AV260)*(AU261+AU260)</f>
        <v>#VALUE!</v>
      </c>
      <c r="AY261" s="134" t="str">
        <f t="shared" si="424"/>
        <v/>
      </c>
      <c r="AZ261" s="140" t="str">
        <f t="shared" si="402"/>
        <v/>
      </c>
      <c r="BA261" s="141" t="str">
        <f t="shared" si="425"/>
        <v/>
      </c>
      <c r="BB261" s="142" t="e">
        <f t="shared" si="432"/>
        <v>#N/A</v>
      </c>
      <c r="BC261" s="142" t="e">
        <f t="shared" ref="BC261:BC324" si="450">1/2*(BA261-BA260)*(AZ261+AZ260)</f>
        <v>#VALUE!</v>
      </c>
      <c r="BD261" s="134" t="str">
        <f t="shared" si="426"/>
        <v/>
      </c>
      <c r="BF261" s="143" t="str">
        <f t="shared" si="433"/>
        <v/>
      </c>
      <c r="BG261" s="144" t="str">
        <f t="shared" si="434"/>
        <v/>
      </c>
      <c r="BH261" s="138" t="e">
        <f t="shared" ref="BH261:BI276" si="451">IF(BF261="",BH260,BF261)</f>
        <v>#N/A</v>
      </c>
      <c r="BI261" s="138" t="e">
        <f t="shared" si="451"/>
        <v>#N/A</v>
      </c>
      <c r="BJ261" s="138"/>
      <c r="BK261" s="143" t="str">
        <f t="shared" si="435"/>
        <v/>
      </c>
      <c r="BL261" s="144" t="str">
        <f t="shared" si="436"/>
        <v/>
      </c>
      <c r="BM261" s="138" t="e">
        <f t="shared" ref="BM261:BN276" si="452">IF(BK261="",BM260,BK261)</f>
        <v>#N/A</v>
      </c>
      <c r="BN261" s="138" t="e">
        <f t="shared" si="452"/>
        <v>#N/A</v>
      </c>
      <c r="BO261" s="138"/>
      <c r="BP261" s="143" t="str">
        <f t="shared" si="437"/>
        <v/>
      </c>
      <c r="BQ261" s="144" t="str">
        <f t="shared" si="438"/>
        <v/>
      </c>
      <c r="BR261" s="138" t="e">
        <f t="shared" ref="BR261:BS276" si="453">IF(BP261="",BR260,BP261)</f>
        <v>#N/A</v>
      </c>
      <c r="BS261" s="138" t="e">
        <f t="shared" si="453"/>
        <v>#N/A</v>
      </c>
      <c r="BT261" s="138"/>
      <c r="BU261" s="143" t="str">
        <f t="shared" si="439"/>
        <v/>
      </c>
      <c r="BV261" s="144" t="str">
        <f t="shared" si="440"/>
        <v/>
      </c>
      <c r="BW261" s="138" t="e">
        <f t="shared" ref="BW261:BX276" si="454">IF(BU261="",BW260,BU261)</f>
        <v>#N/A</v>
      </c>
      <c r="BX261" s="138" t="e">
        <f t="shared" si="454"/>
        <v>#N/A</v>
      </c>
      <c r="BY261" s="138"/>
      <c r="BZ261" s="143" t="str">
        <f t="shared" si="441"/>
        <v/>
      </c>
      <c r="CA261" s="144" t="str">
        <f t="shared" si="442"/>
        <v/>
      </c>
      <c r="CB261" s="138" t="e">
        <f t="shared" ref="CB261:CC276" si="455">IF(BZ261="",CB260,BZ261)</f>
        <v>#N/A</v>
      </c>
      <c r="CC261" s="138" t="e">
        <f t="shared" si="455"/>
        <v>#N/A</v>
      </c>
      <c r="CD261" s="138"/>
      <c r="CE261" s="143" t="str">
        <f t="shared" si="443"/>
        <v/>
      </c>
      <c r="CF261" s="144" t="str">
        <f t="shared" si="444"/>
        <v/>
      </c>
      <c r="CG261" s="138" t="e">
        <f t="shared" ref="CG261:CH276" si="456">IF(CE261="",CG260,CE261)</f>
        <v>#N/A</v>
      </c>
      <c r="CH261" s="138" t="e">
        <f t="shared" si="456"/>
        <v>#N/A</v>
      </c>
      <c r="CJ261" s="171"/>
      <c r="CK261" s="133"/>
      <c r="CL261" s="133"/>
      <c r="CM261" s="133"/>
      <c r="CN261" s="133"/>
      <c r="CO261" s="133"/>
      <c r="CP261" s="133"/>
      <c r="CQ261" s="133"/>
      <c r="CR261" s="133"/>
      <c r="CS261" s="133"/>
      <c r="CT261" s="133"/>
      <c r="CU261" s="133"/>
      <c r="CV261" s="133"/>
      <c r="CW261" s="133"/>
      <c r="CX261" s="133"/>
      <c r="CY261" s="133"/>
      <c r="CZ261" s="133"/>
      <c r="DA261" s="133"/>
      <c r="DB261" s="133"/>
      <c r="DC261" s="133"/>
      <c r="DD261" s="133"/>
      <c r="DE261" s="133"/>
      <c r="DF261" s="133"/>
      <c r="DG261" s="133"/>
      <c r="DH261" s="133"/>
      <c r="DI261" s="133"/>
      <c r="DJ261" s="133"/>
      <c r="DK261" s="133"/>
      <c r="DL261" s="133"/>
      <c r="DM261" s="133"/>
      <c r="DN261" s="133"/>
      <c r="DO261" s="133"/>
      <c r="DP261" s="133"/>
      <c r="DQ261" s="133"/>
      <c r="DR261" s="133"/>
      <c r="DS261" s="133"/>
      <c r="DT261" s="133"/>
      <c r="DU261" s="133"/>
      <c r="DV261" s="133"/>
      <c r="DW261" s="133"/>
      <c r="DX261" s="133"/>
      <c r="DY261" s="133"/>
      <c r="DZ261" s="133"/>
      <c r="EA261" s="133"/>
      <c r="EB261" s="133"/>
      <c r="EC261" s="133"/>
      <c r="ED261" s="133"/>
      <c r="EE261" s="133"/>
      <c r="EF261" s="133"/>
      <c r="EG261" s="133"/>
      <c r="EH261" s="133"/>
      <c r="EI261" s="133"/>
      <c r="EJ261" s="133"/>
      <c r="EK261" s="133"/>
      <c r="EL261" s="133"/>
      <c r="EM261" s="133"/>
      <c r="EN261" s="133"/>
      <c r="EO261" s="133"/>
      <c r="EP261" s="133"/>
      <c r="EQ261" s="133"/>
      <c r="ER261" s="133"/>
      <c r="ES261" s="133"/>
      <c r="ET261" s="133"/>
      <c r="EU261" s="133"/>
      <c r="EV261" s="133"/>
      <c r="EW261" s="133"/>
      <c r="EX261" s="133"/>
      <c r="EY261" s="133"/>
      <c r="EZ261" s="133"/>
      <c r="FA261" s="133"/>
      <c r="FB261" s="133"/>
      <c r="FC261" s="133"/>
      <c r="FD261" s="133"/>
      <c r="FE261" s="133"/>
      <c r="FF261" s="133"/>
      <c r="FG261" s="133"/>
      <c r="FH261" s="133"/>
      <c r="FI261" s="133"/>
      <c r="FJ261" s="133"/>
      <c r="FK261" s="133"/>
      <c r="FL261" s="133"/>
      <c r="FM261" s="133"/>
      <c r="FN261" s="133"/>
      <c r="FO261" s="133"/>
      <c r="FP261" s="133"/>
      <c r="FQ261" s="133"/>
      <c r="FR261" s="133"/>
      <c r="FS261" s="133"/>
      <c r="FT261" s="133"/>
      <c r="FU261" s="133"/>
      <c r="FV261" s="133"/>
      <c r="FW261" s="133"/>
      <c r="FX261" s="133"/>
      <c r="FY261" s="133"/>
      <c r="FZ261" s="133"/>
      <c r="GA261" s="133"/>
      <c r="GB261" s="133"/>
      <c r="GC261" s="133"/>
      <c r="GD261" s="133"/>
      <c r="GE261" s="133"/>
      <c r="GF261" s="133"/>
      <c r="GG261" s="133"/>
      <c r="GH261" s="133"/>
      <c r="GI261" s="133"/>
      <c r="GJ261" s="133"/>
      <c r="GK261" s="133"/>
      <c r="GL261" s="133"/>
      <c r="GM261" s="133"/>
      <c r="GN261" s="133"/>
      <c r="GO261" s="133"/>
      <c r="GP261" s="133"/>
      <c r="GQ261" s="133"/>
      <c r="GR261" s="133"/>
      <c r="GS261" s="133"/>
      <c r="GT261" s="133"/>
      <c r="GU261" s="133"/>
      <c r="GV261" s="133"/>
      <c r="GW261" s="133"/>
      <c r="GX261" s="133"/>
      <c r="GY261" s="133"/>
      <c r="GZ261" s="133"/>
      <c r="HA261" s="133"/>
      <c r="HB261" s="133"/>
    </row>
    <row r="262" spans="2:210" x14ac:dyDescent="0.25">
      <c r="B262" s="120"/>
      <c r="C262" s="114"/>
      <c r="D262"/>
      <c r="E262"/>
      <c r="F262" s="120"/>
      <c r="G262" s="114"/>
      <c r="H262"/>
      <c r="I262"/>
      <c r="J262" s="120"/>
      <c r="K262" s="114"/>
      <c r="L262"/>
      <c r="M262"/>
      <c r="N262" s="120"/>
      <c r="O262" s="114"/>
      <c r="P262"/>
      <c r="Q262"/>
      <c r="R262" s="120"/>
      <c r="S262" s="114"/>
      <c r="T262"/>
      <c r="U262"/>
      <c r="V262" s="120"/>
      <c r="W262" s="114"/>
      <c r="X262"/>
      <c r="Y262"/>
      <c r="AA262" s="140" t="str">
        <f t="shared" si="397"/>
        <v/>
      </c>
      <c r="AB262" s="141" t="str">
        <f t="shared" si="415"/>
        <v/>
      </c>
      <c r="AC262" s="142" t="e">
        <f t="shared" si="427"/>
        <v>#N/A</v>
      </c>
      <c r="AD262" s="142" t="e">
        <f t="shared" si="445"/>
        <v>#VALUE!</v>
      </c>
      <c r="AE262" s="134" t="str">
        <f t="shared" si="416"/>
        <v/>
      </c>
      <c r="AF262" s="140" t="str">
        <f t="shared" si="398"/>
        <v/>
      </c>
      <c r="AG262" s="141" t="str">
        <f t="shared" si="417"/>
        <v/>
      </c>
      <c r="AH262" s="142" t="e">
        <f t="shared" si="428"/>
        <v>#N/A</v>
      </c>
      <c r="AI262" s="142" t="e">
        <f t="shared" si="446"/>
        <v>#VALUE!</v>
      </c>
      <c r="AJ262" s="134" t="str">
        <f t="shared" si="418"/>
        <v/>
      </c>
      <c r="AK262" s="140" t="str">
        <f t="shared" si="399"/>
        <v/>
      </c>
      <c r="AL262" s="141" t="str">
        <f t="shared" si="419"/>
        <v/>
      </c>
      <c r="AM262" s="142" t="e">
        <f t="shared" si="429"/>
        <v>#N/A</v>
      </c>
      <c r="AN262" s="142" t="e">
        <f t="shared" si="447"/>
        <v>#VALUE!</v>
      </c>
      <c r="AO262" s="134" t="str">
        <f t="shared" si="420"/>
        <v/>
      </c>
      <c r="AP262" s="140" t="str">
        <f t="shared" si="400"/>
        <v/>
      </c>
      <c r="AQ262" s="141" t="str">
        <f t="shared" si="421"/>
        <v/>
      </c>
      <c r="AR262" s="142" t="e">
        <f t="shared" si="430"/>
        <v>#N/A</v>
      </c>
      <c r="AS262" s="142" t="e">
        <f t="shared" si="448"/>
        <v>#VALUE!</v>
      </c>
      <c r="AT262" s="134" t="str">
        <f t="shared" si="422"/>
        <v/>
      </c>
      <c r="AU262" s="140" t="str">
        <f t="shared" si="401"/>
        <v/>
      </c>
      <c r="AV262" s="141" t="str">
        <f t="shared" si="423"/>
        <v/>
      </c>
      <c r="AW262" s="142" t="e">
        <f t="shared" si="431"/>
        <v>#N/A</v>
      </c>
      <c r="AX262" s="142" t="e">
        <f t="shared" si="449"/>
        <v>#VALUE!</v>
      </c>
      <c r="AY262" s="134" t="str">
        <f t="shared" si="424"/>
        <v/>
      </c>
      <c r="AZ262" s="140" t="str">
        <f t="shared" si="402"/>
        <v/>
      </c>
      <c r="BA262" s="141" t="str">
        <f t="shared" si="425"/>
        <v/>
      </c>
      <c r="BB262" s="142" t="e">
        <f t="shared" si="432"/>
        <v>#N/A</v>
      </c>
      <c r="BC262" s="142" t="e">
        <f t="shared" si="450"/>
        <v>#VALUE!</v>
      </c>
      <c r="BD262" s="134" t="str">
        <f t="shared" si="426"/>
        <v/>
      </c>
      <c r="BF262" s="143" t="str">
        <f t="shared" si="433"/>
        <v/>
      </c>
      <c r="BG262" s="144" t="str">
        <f t="shared" si="434"/>
        <v/>
      </c>
      <c r="BH262" s="138" t="e">
        <f t="shared" si="451"/>
        <v>#N/A</v>
      </c>
      <c r="BI262" s="138" t="e">
        <f t="shared" si="451"/>
        <v>#N/A</v>
      </c>
      <c r="BJ262" s="138"/>
      <c r="BK262" s="143" t="str">
        <f t="shared" si="435"/>
        <v/>
      </c>
      <c r="BL262" s="144" t="str">
        <f t="shared" si="436"/>
        <v/>
      </c>
      <c r="BM262" s="138" t="e">
        <f t="shared" si="452"/>
        <v>#N/A</v>
      </c>
      <c r="BN262" s="138" t="e">
        <f t="shared" si="452"/>
        <v>#N/A</v>
      </c>
      <c r="BO262" s="138"/>
      <c r="BP262" s="143" t="str">
        <f t="shared" si="437"/>
        <v/>
      </c>
      <c r="BQ262" s="144" t="str">
        <f t="shared" si="438"/>
        <v/>
      </c>
      <c r="BR262" s="138" t="e">
        <f t="shared" si="453"/>
        <v>#N/A</v>
      </c>
      <c r="BS262" s="138" t="e">
        <f t="shared" si="453"/>
        <v>#N/A</v>
      </c>
      <c r="BT262" s="138"/>
      <c r="BU262" s="143" t="str">
        <f t="shared" si="439"/>
        <v/>
      </c>
      <c r="BV262" s="144" t="str">
        <f t="shared" si="440"/>
        <v/>
      </c>
      <c r="BW262" s="138" t="e">
        <f t="shared" si="454"/>
        <v>#N/A</v>
      </c>
      <c r="BX262" s="138" t="e">
        <f t="shared" si="454"/>
        <v>#N/A</v>
      </c>
      <c r="BY262" s="138"/>
      <c r="BZ262" s="143" t="str">
        <f t="shared" si="441"/>
        <v/>
      </c>
      <c r="CA262" s="144" t="str">
        <f t="shared" si="442"/>
        <v/>
      </c>
      <c r="CB262" s="138" t="e">
        <f t="shared" si="455"/>
        <v>#N/A</v>
      </c>
      <c r="CC262" s="138" t="e">
        <f t="shared" si="455"/>
        <v>#N/A</v>
      </c>
      <c r="CD262" s="138"/>
      <c r="CE262" s="143" t="str">
        <f t="shared" si="443"/>
        <v/>
      </c>
      <c r="CF262" s="144" t="str">
        <f t="shared" si="444"/>
        <v/>
      </c>
      <c r="CG262" s="138" t="e">
        <f t="shared" si="456"/>
        <v>#N/A</v>
      </c>
      <c r="CH262" s="138" t="e">
        <f t="shared" si="456"/>
        <v>#N/A</v>
      </c>
      <c r="CJ262" s="171"/>
      <c r="CK262" s="133"/>
      <c r="CL262" s="133"/>
      <c r="CM262" s="133"/>
      <c r="CN262" s="133"/>
      <c r="CO262" s="133"/>
      <c r="CP262" s="133"/>
      <c r="CQ262" s="133"/>
      <c r="CR262" s="133"/>
      <c r="CS262" s="133"/>
      <c r="CT262" s="133"/>
      <c r="CU262" s="133"/>
      <c r="CV262" s="133"/>
      <c r="CW262" s="133"/>
      <c r="CX262" s="133"/>
      <c r="CY262" s="133"/>
      <c r="CZ262" s="133"/>
      <c r="DA262" s="133"/>
      <c r="DB262" s="133"/>
      <c r="DC262" s="133"/>
      <c r="DD262" s="133"/>
      <c r="DE262" s="133"/>
      <c r="DF262" s="133"/>
      <c r="DG262" s="133"/>
      <c r="DH262" s="133"/>
      <c r="DI262" s="133"/>
      <c r="DJ262" s="133"/>
      <c r="DK262" s="133"/>
      <c r="DL262" s="133"/>
      <c r="DM262" s="133"/>
      <c r="DN262" s="133"/>
      <c r="DO262" s="133"/>
      <c r="DP262" s="133"/>
      <c r="DQ262" s="133"/>
      <c r="DR262" s="133"/>
      <c r="DS262" s="133"/>
      <c r="DT262" s="133"/>
      <c r="DU262" s="133"/>
      <c r="DV262" s="133"/>
      <c r="DW262" s="133"/>
      <c r="DX262" s="133"/>
      <c r="DY262" s="133"/>
      <c r="DZ262" s="133"/>
      <c r="EA262" s="133"/>
      <c r="EB262" s="133"/>
      <c r="EC262" s="133"/>
      <c r="ED262" s="133"/>
      <c r="EE262" s="133"/>
      <c r="EF262" s="133"/>
      <c r="EG262" s="133"/>
      <c r="EH262" s="133"/>
      <c r="EI262" s="133"/>
      <c r="EJ262" s="133"/>
      <c r="EK262" s="133"/>
      <c r="EL262" s="133"/>
      <c r="EM262" s="133"/>
      <c r="EN262" s="133"/>
      <c r="EO262" s="133"/>
      <c r="EP262" s="133"/>
      <c r="EQ262" s="133"/>
      <c r="ER262" s="133"/>
      <c r="ES262" s="133"/>
      <c r="ET262" s="133"/>
      <c r="EU262" s="133"/>
      <c r="EV262" s="133"/>
      <c r="EW262" s="133"/>
      <c r="EX262" s="133"/>
      <c r="EY262" s="133"/>
      <c r="EZ262" s="133"/>
      <c r="FA262" s="133"/>
      <c r="FB262" s="133"/>
      <c r="FC262" s="133"/>
      <c r="FD262" s="133"/>
      <c r="FE262" s="133"/>
      <c r="FF262" s="133"/>
      <c r="FG262" s="133"/>
      <c r="FH262" s="133"/>
      <c r="FI262" s="133"/>
      <c r="FJ262" s="133"/>
      <c r="FK262" s="133"/>
      <c r="FL262" s="133"/>
      <c r="FM262" s="133"/>
      <c r="FN262" s="133"/>
      <c r="FO262" s="133"/>
      <c r="FP262" s="133"/>
      <c r="FQ262" s="133"/>
      <c r="FR262" s="133"/>
      <c r="FS262" s="133"/>
      <c r="FT262" s="133"/>
      <c r="FU262" s="133"/>
      <c r="FV262" s="133"/>
      <c r="FW262" s="133"/>
      <c r="FX262" s="133"/>
      <c r="FY262" s="133"/>
      <c r="FZ262" s="133"/>
      <c r="GA262" s="133"/>
      <c r="GB262" s="133"/>
      <c r="GC262" s="133"/>
      <c r="GD262" s="133"/>
      <c r="GE262" s="133"/>
      <c r="GF262" s="133"/>
      <c r="GG262" s="133"/>
      <c r="GH262" s="133"/>
      <c r="GI262" s="133"/>
      <c r="GJ262" s="133"/>
      <c r="GK262" s="133"/>
      <c r="GL262" s="133"/>
      <c r="GM262" s="133"/>
      <c r="GN262" s="133"/>
      <c r="GO262" s="133"/>
      <c r="GP262" s="133"/>
      <c r="GQ262" s="133"/>
      <c r="GR262" s="133"/>
      <c r="GS262" s="133"/>
      <c r="GT262" s="133"/>
      <c r="GU262" s="133"/>
      <c r="GV262" s="133"/>
      <c r="GW262" s="133"/>
      <c r="GX262" s="133"/>
      <c r="GY262" s="133"/>
      <c r="GZ262" s="133"/>
      <c r="HA262" s="133"/>
      <c r="HB262" s="133"/>
    </row>
    <row r="263" spans="2:210" x14ac:dyDescent="0.25">
      <c r="B263" s="120"/>
      <c r="C263" s="114"/>
      <c r="D263"/>
      <c r="E263"/>
      <c r="F263" s="120"/>
      <c r="G263" s="114"/>
      <c r="H263"/>
      <c r="I263"/>
      <c r="J263" s="120"/>
      <c r="K263" s="114"/>
      <c r="L263"/>
      <c r="M263"/>
      <c r="N263" s="120"/>
      <c r="O263" s="114"/>
      <c r="P263"/>
      <c r="Q263"/>
      <c r="R263" s="120"/>
      <c r="S263" s="114"/>
      <c r="T263"/>
      <c r="U263"/>
      <c r="V263" s="120"/>
      <c r="W263" s="114"/>
      <c r="X263"/>
      <c r="Y263"/>
      <c r="AA263" s="140" t="str">
        <f t="shared" si="397"/>
        <v/>
      </c>
      <c r="AB263" s="141" t="str">
        <f t="shared" si="415"/>
        <v/>
      </c>
      <c r="AC263" s="142" t="e">
        <f t="shared" si="427"/>
        <v>#N/A</v>
      </c>
      <c r="AD263" s="142" t="e">
        <f t="shared" si="445"/>
        <v>#VALUE!</v>
      </c>
      <c r="AE263" s="134" t="str">
        <f t="shared" si="416"/>
        <v/>
      </c>
      <c r="AF263" s="140" t="str">
        <f t="shared" si="398"/>
        <v/>
      </c>
      <c r="AG263" s="141" t="str">
        <f t="shared" si="417"/>
        <v/>
      </c>
      <c r="AH263" s="142" t="e">
        <f t="shared" si="428"/>
        <v>#N/A</v>
      </c>
      <c r="AI263" s="142" t="e">
        <f t="shared" si="446"/>
        <v>#VALUE!</v>
      </c>
      <c r="AJ263" s="134" t="str">
        <f t="shared" si="418"/>
        <v/>
      </c>
      <c r="AK263" s="140" t="str">
        <f t="shared" si="399"/>
        <v/>
      </c>
      <c r="AL263" s="141" t="str">
        <f t="shared" si="419"/>
        <v/>
      </c>
      <c r="AM263" s="142" t="e">
        <f t="shared" si="429"/>
        <v>#N/A</v>
      </c>
      <c r="AN263" s="142" t="e">
        <f t="shared" si="447"/>
        <v>#VALUE!</v>
      </c>
      <c r="AO263" s="134" t="str">
        <f t="shared" si="420"/>
        <v/>
      </c>
      <c r="AP263" s="140" t="str">
        <f t="shared" si="400"/>
        <v/>
      </c>
      <c r="AQ263" s="141" t="str">
        <f t="shared" si="421"/>
        <v/>
      </c>
      <c r="AR263" s="142" t="e">
        <f t="shared" si="430"/>
        <v>#N/A</v>
      </c>
      <c r="AS263" s="142" t="e">
        <f t="shared" si="448"/>
        <v>#VALUE!</v>
      </c>
      <c r="AT263" s="134" t="str">
        <f t="shared" si="422"/>
        <v/>
      </c>
      <c r="AU263" s="140" t="str">
        <f t="shared" si="401"/>
        <v/>
      </c>
      <c r="AV263" s="141" t="str">
        <f t="shared" si="423"/>
        <v/>
      </c>
      <c r="AW263" s="142" t="e">
        <f t="shared" si="431"/>
        <v>#N/A</v>
      </c>
      <c r="AX263" s="142" t="e">
        <f t="shared" si="449"/>
        <v>#VALUE!</v>
      </c>
      <c r="AY263" s="134" t="str">
        <f t="shared" si="424"/>
        <v/>
      </c>
      <c r="AZ263" s="140" t="str">
        <f t="shared" si="402"/>
        <v/>
      </c>
      <c r="BA263" s="141" t="str">
        <f t="shared" si="425"/>
        <v/>
      </c>
      <c r="BB263" s="142" t="e">
        <f t="shared" si="432"/>
        <v>#N/A</v>
      </c>
      <c r="BC263" s="142" t="e">
        <f t="shared" si="450"/>
        <v>#VALUE!</v>
      </c>
      <c r="BD263" s="134" t="str">
        <f t="shared" si="426"/>
        <v/>
      </c>
      <c r="BF263" s="143" t="str">
        <f t="shared" si="433"/>
        <v/>
      </c>
      <c r="BG263" s="144" t="str">
        <f t="shared" si="434"/>
        <v/>
      </c>
      <c r="BH263" s="138" t="e">
        <f t="shared" si="451"/>
        <v>#N/A</v>
      </c>
      <c r="BI263" s="138" t="e">
        <f t="shared" si="451"/>
        <v>#N/A</v>
      </c>
      <c r="BJ263" s="138"/>
      <c r="BK263" s="143" t="str">
        <f t="shared" si="435"/>
        <v/>
      </c>
      <c r="BL263" s="144" t="str">
        <f t="shared" si="436"/>
        <v/>
      </c>
      <c r="BM263" s="138" t="e">
        <f t="shared" si="452"/>
        <v>#N/A</v>
      </c>
      <c r="BN263" s="138" t="e">
        <f t="shared" si="452"/>
        <v>#N/A</v>
      </c>
      <c r="BO263" s="138"/>
      <c r="BP263" s="143" t="str">
        <f t="shared" si="437"/>
        <v/>
      </c>
      <c r="BQ263" s="144" t="str">
        <f t="shared" si="438"/>
        <v/>
      </c>
      <c r="BR263" s="138" t="e">
        <f t="shared" si="453"/>
        <v>#N/A</v>
      </c>
      <c r="BS263" s="138" t="e">
        <f t="shared" si="453"/>
        <v>#N/A</v>
      </c>
      <c r="BT263" s="138"/>
      <c r="BU263" s="143" t="str">
        <f t="shared" si="439"/>
        <v/>
      </c>
      <c r="BV263" s="144" t="str">
        <f t="shared" si="440"/>
        <v/>
      </c>
      <c r="BW263" s="138" t="e">
        <f t="shared" si="454"/>
        <v>#N/A</v>
      </c>
      <c r="BX263" s="138" t="e">
        <f t="shared" si="454"/>
        <v>#N/A</v>
      </c>
      <c r="BY263" s="138"/>
      <c r="BZ263" s="143" t="str">
        <f t="shared" si="441"/>
        <v/>
      </c>
      <c r="CA263" s="144" t="str">
        <f t="shared" si="442"/>
        <v/>
      </c>
      <c r="CB263" s="138" t="e">
        <f t="shared" si="455"/>
        <v>#N/A</v>
      </c>
      <c r="CC263" s="138" t="e">
        <f t="shared" si="455"/>
        <v>#N/A</v>
      </c>
      <c r="CD263" s="138"/>
      <c r="CE263" s="143" t="str">
        <f t="shared" si="443"/>
        <v/>
      </c>
      <c r="CF263" s="144" t="str">
        <f t="shared" si="444"/>
        <v/>
      </c>
      <c r="CG263" s="138" t="e">
        <f t="shared" si="456"/>
        <v>#N/A</v>
      </c>
      <c r="CH263" s="138" t="e">
        <f t="shared" si="456"/>
        <v>#N/A</v>
      </c>
      <c r="CJ263" s="171"/>
      <c r="CK263" s="133"/>
      <c r="CL263" s="133"/>
      <c r="CM263" s="133"/>
      <c r="CN263" s="133"/>
      <c r="CO263" s="133"/>
      <c r="CP263" s="133"/>
      <c r="CQ263" s="133"/>
      <c r="CR263" s="133"/>
      <c r="CS263" s="133"/>
      <c r="CT263" s="133"/>
      <c r="CU263" s="133"/>
      <c r="CV263" s="133"/>
      <c r="CW263" s="133"/>
      <c r="CX263" s="133"/>
      <c r="CY263" s="133"/>
      <c r="CZ263" s="133"/>
      <c r="DA263" s="133"/>
      <c r="DB263" s="133"/>
      <c r="DC263" s="133"/>
      <c r="DD263" s="133"/>
      <c r="DE263" s="133"/>
      <c r="DF263" s="133"/>
      <c r="DG263" s="133"/>
      <c r="DH263" s="133"/>
      <c r="DI263" s="133"/>
      <c r="DJ263" s="133"/>
      <c r="DK263" s="133"/>
      <c r="DL263" s="133"/>
      <c r="DM263" s="133"/>
      <c r="DN263" s="133"/>
      <c r="DO263" s="133"/>
      <c r="DP263" s="133"/>
      <c r="DQ263" s="133"/>
      <c r="DR263" s="133"/>
      <c r="DS263" s="133"/>
      <c r="DT263" s="133"/>
      <c r="DU263" s="133"/>
      <c r="DV263" s="133"/>
      <c r="DW263" s="133"/>
      <c r="DX263" s="133"/>
      <c r="DY263" s="133"/>
      <c r="DZ263" s="133"/>
      <c r="EA263" s="133"/>
      <c r="EB263" s="133"/>
      <c r="EC263" s="133"/>
      <c r="ED263" s="133"/>
      <c r="EE263" s="133"/>
      <c r="EF263" s="133"/>
      <c r="EG263" s="133"/>
      <c r="EH263" s="133"/>
      <c r="EI263" s="133"/>
      <c r="EJ263" s="133"/>
      <c r="EK263" s="133"/>
      <c r="EL263" s="133"/>
      <c r="EM263" s="133"/>
      <c r="EN263" s="133"/>
      <c r="EO263" s="133"/>
      <c r="EP263" s="133"/>
      <c r="EQ263" s="133"/>
      <c r="ER263" s="133"/>
      <c r="ES263" s="133"/>
      <c r="ET263" s="133"/>
      <c r="EU263" s="133"/>
      <c r="EV263" s="133"/>
      <c r="EW263" s="133"/>
      <c r="EX263" s="133"/>
      <c r="EY263" s="133"/>
      <c r="EZ263" s="133"/>
      <c r="FA263" s="133"/>
      <c r="FB263" s="133"/>
      <c r="FC263" s="133"/>
      <c r="FD263" s="133"/>
      <c r="FE263" s="133"/>
      <c r="FF263" s="133"/>
      <c r="FG263" s="133"/>
      <c r="FH263" s="133"/>
      <c r="FI263" s="133"/>
      <c r="FJ263" s="133"/>
      <c r="FK263" s="133"/>
      <c r="FL263" s="133"/>
      <c r="FM263" s="133"/>
      <c r="FN263" s="133"/>
      <c r="FO263" s="133"/>
      <c r="FP263" s="133"/>
      <c r="FQ263" s="133"/>
      <c r="FR263" s="133"/>
      <c r="FS263" s="133"/>
      <c r="FT263" s="133"/>
      <c r="FU263" s="133"/>
      <c r="FV263" s="133"/>
      <c r="FW263" s="133"/>
      <c r="FX263" s="133"/>
      <c r="FY263" s="133"/>
      <c r="FZ263" s="133"/>
      <c r="GA263" s="133"/>
      <c r="GB263" s="133"/>
      <c r="GC263" s="133"/>
      <c r="GD263" s="133"/>
      <c r="GE263" s="133"/>
      <c r="GF263" s="133"/>
      <c r="GG263" s="133"/>
      <c r="GH263" s="133"/>
      <c r="GI263" s="133"/>
      <c r="GJ263" s="133"/>
      <c r="GK263" s="133"/>
      <c r="GL263" s="133"/>
      <c r="GM263" s="133"/>
      <c r="GN263" s="133"/>
      <c r="GO263" s="133"/>
      <c r="GP263" s="133"/>
      <c r="GQ263" s="133"/>
      <c r="GR263" s="133"/>
      <c r="GS263" s="133"/>
      <c r="GT263" s="133"/>
      <c r="GU263" s="133"/>
      <c r="GV263" s="133"/>
      <c r="GW263" s="133"/>
      <c r="GX263" s="133"/>
      <c r="GY263" s="133"/>
      <c r="GZ263" s="133"/>
      <c r="HA263" s="133"/>
      <c r="HB263" s="133"/>
    </row>
    <row r="264" spans="2:210" x14ac:dyDescent="0.25">
      <c r="B264" s="120"/>
      <c r="C264" s="114"/>
      <c r="D264"/>
      <c r="E264"/>
      <c r="F264" s="120"/>
      <c r="G264" s="114"/>
      <c r="H264"/>
      <c r="I264"/>
      <c r="J264" s="120"/>
      <c r="K264" s="114"/>
      <c r="L264"/>
      <c r="M264"/>
      <c r="N264" s="120"/>
      <c r="O264" s="114"/>
      <c r="P264"/>
      <c r="Q264"/>
      <c r="R264" s="120"/>
      <c r="S264" s="114"/>
      <c r="T264"/>
      <c r="U264"/>
      <c r="V264" s="120"/>
      <c r="W264" s="114"/>
      <c r="X264"/>
      <c r="Y264"/>
      <c r="AA264" s="140" t="str">
        <f t="shared" si="397"/>
        <v/>
      </c>
      <c r="AB264" s="141" t="str">
        <f t="shared" si="415"/>
        <v/>
      </c>
      <c r="AC264" s="142" t="e">
        <f t="shared" si="427"/>
        <v>#N/A</v>
      </c>
      <c r="AD264" s="142" t="e">
        <f t="shared" si="445"/>
        <v>#VALUE!</v>
      </c>
      <c r="AE264" s="134" t="str">
        <f t="shared" si="416"/>
        <v/>
      </c>
      <c r="AF264" s="140" t="str">
        <f t="shared" si="398"/>
        <v/>
      </c>
      <c r="AG264" s="141" t="str">
        <f t="shared" si="417"/>
        <v/>
      </c>
      <c r="AH264" s="142" t="e">
        <f t="shared" si="428"/>
        <v>#N/A</v>
      </c>
      <c r="AI264" s="142" t="e">
        <f t="shared" si="446"/>
        <v>#VALUE!</v>
      </c>
      <c r="AJ264" s="134" t="str">
        <f t="shared" si="418"/>
        <v/>
      </c>
      <c r="AK264" s="140" t="str">
        <f t="shared" si="399"/>
        <v/>
      </c>
      <c r="AL264" s="141" t="str">
        <f t="shared" si="419"/>
        <v/>
      </c>
      <c r="AM264" s="142" t="e">
        <f t="shared" si="429"/>
        <v>#N/A</v>
      </c>
      <c r="AN264" s="142" t="e">
        <f t="shared" si="447"/>
        <v>#VALUE!</v>
      </c>
      <c r="AO264" s="134" t="str">
        <f t="shared" si="420"/>
        <v/>
      </c>
      <c r="AP264" s="140" t="str">
        <f t="shared" si="400"/>
        <v/>
      </c>
      <c r="AQ264" s="141" t="str">
        <f t="shared" si="421"/>
        <v/>
      </c>
      <c r="AR264" s="142" t="e">
        <f t="shared" si="430"/>
        <v>#N/A</v>
      </c>
      <c r="AS264" s="142" t="e">
        <f t="shared" si="448"/>
        <v>#VALUE!</v>
      </c>
      <c r="AT264" s="134" t="str">
        <f t="shared" si="422"/>
        <v/>
      </c>
      <c r="AU264" s="140" t="str">
        <f t="shared" si="401"/>
        <v/>
      </c>
      <c r="AV264" s="141" t="str">
        <f t="shared" si="423"/>
        <v/>
      </c>
      <c r="AW264" s="142" t="e">
        <f t="shared" si="431"/>
        <v>#N/A</v>
      </c>
      <c r="AX264" s="142" t="e">
        <f t="shared" si="449"/>
        <v>#VALUE!</v>
      </c>
      <c r="AY264" s="134" t="str">
        <f t="shared" si="424"/>
        <v/>
      </c>
      <c r="AZ264" s="140" t="str">
        <f t="shared" si="402"/>
        <v/>
      </c>
      <c r="BA264" s="141" t="str">
        <f t="shared" si="425"/>
        <v/>
      </c>
      <c r="BB264" s="142" t="e">
        <f t="shared" si="432"/>
        <v>#N/A</v>
      </c>
      <c r="BC264" s="142" t="e">
        <f t="shared" si="450"/>
        <v>#VALUE!</v>
      </c>
      <c r="BD264" s="134" t="str">
        <f t="shared" si="426"/>
        <v/>
      </c>
      <c r="BF264" s="143" t="str">
        <f t="shared" si="433"/>
        <v/>
      </c>
      <c r="BG264" s="144" t="str">
        <f t="shared" si="434"/>
        <v/>
      </c>
      <c r="BH264" s="138" t="e">
        <f t="shared" si="451"/>
        <v>#N/A</v>
      </c>
      <c r="BI264" s="138" t="e">
        <f t="shared" si="451"/>
        <v>#N/A</v>
      </c>
      <c r="BJ264" s="138"/>
      <c r="BK264" s="143" t="str">
        <f t="shared" si="435"/>
        <v/>
      </c>
      <c r="BL264" s="144" t="str">
        <f t="shared" si="436"/>
        <v/>
      </c>
      <c r="BM264" s="138" t="e">
        <f t="shared" si="452"/>
        <v>#N/A</v>
      </c>
      <c r="BN264" s="138" t="e">
        <f t="shared" si="452"/>
        <v>#N/A</v>
      </c>
      <c r="BO264" s="138"/>
      <c r="BP264" s="143" t="str">
        <f t="shared" si="437"/>
        <v/>
      </c>
      <c r="BQ264" s="144" t="str">
        <f t="shared" si="438"/>
        <v/>
      </c>
      <c r="BR264" s="138" t="e">
        <f t="shared" si="453"/>
        <v>#N/A</v>
      </c>
      <c r="BS264" s="138" t="e">
        <f t="shared" si="453"/>
        <v>#N/A</v>
      </c>
      <c r="BT264" s="138"/>
      <c r="BU264" s="143" t="str">
        <f t="shared" si="439"/>
        <v/>
      </c>
      <c r="BV264" s="144" t="str">
        <f t="shared" si="440"/>
        <v/>
      </c>
      <c r="BW264" s="138" t="e">
        <f t="shared" si="454"/>
        <v>#N/A</v>
      </c>
      <c r="BX264" s="138" t="e">
        <f t="shared" si="454"/>
        <v>#N/A</v>
      </c>
      <c r="BY264" s="138"/>
      <c r="BZ264" s="143" t="str">
        <f t="shared" si="441"/>
        <v/>
      </c>
      <c r="CA264" s="144" t="str">
        <f t="shared" si="442"/>
        <v/>
      </c>
      <c r="CB264" s="138" t="e">
        <f t="shared" si="455"/>
        <v>#N/A</v>
      </c>
      <c r="CC264" s="138" t="e">
        <f t="shared" si="455"/>
        <v>#N/A</v>
      </c>
      <c r="CD264" s="138"/>
      <c r="CE264" s="143" t="str">
        <f t="shared" si="443"/>
        <v/>
      </c>
      <c r="CF264" s="144" t="str">
        <f t="shared" si="444"/>
        <v/>
      </c>
      <c r="CG264" s="138" t="e">
        <f t="shared" si="456"/>
        <v>#N/A</v>
      </c>
      <c r="CH264" s="138" t="e">
        <f t="shared" si="456"/>
        <v>#N/A</v>
      </c>
      <c r="CJ264" s="171"/>
      <c r="CK264" s="133"/>
      <c r="CL264" s="133"/>
      <c r="CM264" s="133"/>
      <c r="CN264" s="133"/>
      <c r="CO264" s="133"/>
      <c r="CP264" s="133"/>
      <c r="CQ264" s="133"/>
      <c r="CR264" s="133"/>
      <c r="CS264" s="133"/>
      <c r="CT264" s="133"/>
      <c r="CU264" s="133"/>
      <c r="CV264" s="133"/>
      <c r="CW264" s="133"/>
      <c r="CX264" s="133"/>
      <c r="CY264" s="133"/>
      <c r="CZ264" s="133"/>
      <c r="DA264" s="133"/>
      <c r="DB264" s="133"/>
      <c r="DC264" s="133"/>
      <c r="DD264" s="133"/>
      <c r="DE264" s="133"/>
      <c r="DF264" s="133"/>
      <c r="DG264" s="133"/>
      <c r="DH264" s="133"/>
      <c r="DI264" s="133"/>
      <c r="DJ264" s="133"/>
      <c r="DK264" s="133"/>
      <c r="DL264" s="133"/>
      <c r="DM264" s="133"/>
      <c r="DN264" s="133"/>
      <c r="DO264" s="133"/>
      <c r="DP264" s="133"/>
      <c r="DQ264" s="133"/>
      <c r="DR264" s="133"/>
      <c r="DS264" s="133"/>
      <c r="DT264" s="133"/>
      <c r="DU264" s="133"/>
      <c r="DV264" s="133"/>
      <c r="DW264" s="133"/>
      <c r="DX264" s="133"/>
      <c r="DY264" s="133"/>
      <c r="DZ264" s="133"/>
      <c r="EA264" s="133"/>
      <c r="EB264" s="133"/>
      <c r="EC264" s="133"/>
      <c r="ED264" s="133"/>
      <c r="EE264" s="133"/>
      <c r="EF264" s="133"/>
      <c r="EG264" s="133"/>
      <c r="EH264" s="133"/>
      <c r="EI264" s="133"/>
      <c r="EJ264" s="133"/>
      <c r="EK264" s="133"/>
      <c r="EL264" s="133"/>
      <c r="EM264" s="133"/>
      <c r="EN264" s="133"/>
      <c r="EO264" s="133"/>
      <c r="EP264" s="133"/>
      <c r="EQ264" s="133"/>
      <c r="ER264" s="133"/>
      <c r="ES264" s="133"/>
      <c r="ET264" s="133"/>
      <c r="EU264" s="133"/>
      <c r="EV264" s="133"/>
      <c r="EW264" s="133"/>
      <c r="EX264" s="133"/>
      <c r="EY264" s="133"/>
      <c r="EZ264" s="133"/>
      <c r="FA264" s="133"/>
      <c r="FB264" s="133"/>
      <c r="FC264" s="133"/>
      <c r="FD264" s="133"/>
      <c r="FE264" s="133"/>
      <c r="FF264" s="133"/>
      <c r="FG264" s="133"/>
      <c r="FH264" s="133"/>
      <c r="FI264" s="133"/>
      <c r="FJ264" s="133"/>
      <c r="FK264" s="133"/>
      <c r="FL264" s="133"/>
      <c r="FM264" s="133"/>
      <c r="FN264" s="133"/>
      <c r="FO264" s="133"/>
      <c r="FP264" s="133"/>
      <c r="FQ264" s="133"/>
      <c r="FR264" s="133"/>
      <c r="FS264" s="133"/>
      <c r="FT264" s="133"/>
      <c r="FU264" s="133"/>
      <c r="FV264" s="133"/>
      <c r="FW264" s="133"/>
      <c r="FX264" s="133"/>
      <c r="FY264" s="133"/>
      <c r="FZ264" s="133"/>
      <c r="GA264" s="133"/>
      <c r="GB264" s="133"/>
      <c r="GC264" s="133"/>
      <c r="GD264" s="133"/>
      <c r="GE264" s="133"/>
      <c r="GF264" s="133"/>
      <c r="GG264" s="133"/>
      <c r="GH264" s="133"/>
      <c r="GI264" s="133"/>
      <c r="GJ264" s="133"/>
      <c r="GK264" s="133"/>
      <c r="GL264" s="133"/>
      <c r="GM264" s="133"/>
      <c r="GN264" s="133"/>
      <c r="GO264" s="133"/>
      <c r="GP264" s="133"/>
      <c r="GQ264" s="133"/>
      <c r="GR264" s="133"/>
      <c r="GS264" s="133"/>
      <c r="GT264" s="133"/>
      <c r="GU264" s="133"/>
      <c r="GV264" s="133"/>
      <c r="GW264" s="133"/>
      <c r="GX264" s="133"/>
      <c r="GY264" s="133"/>
      <c r="GZ264" s="133"/>
      <c r="HA264" s="133"/>
      <c r="HB264" s="133"/>
    </row>
    <row r="265" spans="2:210" x14ac:dyDescent="0.25">
      <c r="B265" s="120"/>
      <c r="C265" s="114"/>
      <c r="D265"/>
      <c r="E265"/>
      <c r="F265" s="120"/>
      <c r="G265" s="114"/>
      <c r="H265"/>
      <c r="I265"/>
      <c r="J265" s="120"/>
      <c r="K265" s="114"/>
      <c r="L265"/>
      <c r="M265"/>
      <c r="N265" s="120"/>
      <c r="O265" s="114"/>
      <c r="P265"/>
      <c r="Q265"/>
      <c r="R265" s="120"/>
      <c r="S265" s="114"/>
      <c r="T265"/>
      <c r="U265"/>
      <c r="V265" s="120"/>
      <c r="W265" s="114"/>
      <c r="X265"/>
      <c r="Y265"/>
      <c r="AA265" s="140" t="str">
        <f t="shared" si="397"/>
        <v/>
      </c>
      <c r="AB265" s="141" t="str">
        <f t="shared" si="415"/>
        <v/>
      </c>
      <c r="AC265" s="142" t="e">
        <f t="shared" si="427"/>
        <v>#N/A</v>
      </c>
      <c r="AD265" s="142" t="e">
        <f t="shared" si="445"/>
        <v>#VALUE!</v>
      </c>
      <c r="AE265" s="134" t="str">
        <f t="shared" si="416"/>
        <v/>
      </c>
      <c r="AF265" s="140" t="str">
        <f t="shared" si="398"/>
        <v/>
      </c>
      <c r="AG265" s="141" t="str">
        <f t="shared" si="417"/>
        <v/>
      </c>
      <c r="AH265" s="142" t="e">
        <f t="shared" si="428"/>
        <v>#N/A</v>
      </c>
      <c r="AI265" s="142" t="e">
        <f t="shared" si="446"/>
        <v>#VALUE!</v>
      </c>
      <c r="AJ265" s="134" t="str">
        <f t="shared" si="418"/>
        <v/>
      </c>
      <c r="AK265" s="140" t="str">
        <f t="shared" si="399"/>
        <v/>
      </c>
      <c r="AL265" s="141" t="str">
        <f t="shared" si="419"/>
        <v/>
      </c>
      <c r="AM265" s="142" t="e">
        <f t="shared" si="429"/>
        <v>#N/A</v>
      </c>
      <c r="AN265" s="142" t="e">
        <f t="shared" si="447"/>
        <v>#VALUE!</v>
      </c>
      <c r="AO265" s="134" t="str">
        <f t="shared" si="420"/>
        <v/>
      </c>
      <c r="AP265" s="140" t="str">
        <f t="shared" si="400"/>
        <v/>
      </c>
      <c r="AQ265" s="141" t="str">
        <f t="shared" si="421"/>
        <v/>
      </c>
      <c r="AR265" s="142" t="e">
        <f t="shared" si="430"/>
        <v>#N/A</v>
      </c>
      <c r="AS265" s="142" t="e">
        <f t="shared" si="448"/>
        <v>#VALUE!</v>
      </c>
      <c r="AT265" s="134" t="str">
        <f t="shared" si="422"/>
        <v/>
      </c>
      <c r="AU265" s="140" t="str">
        <f t="shared" si="401"/>
        <v/>
      </c>
      <c r="AV265" s="141" t="str">
        <f t="shared" si="423"/>
        <v/>
      </c>
      <c r="AW265" s="142" t="e">
        <f t="shared" si="431"/>
        <v>#N/A</v>
      </c>
      <c r="AX265" s="142" t="e">
        <f t="shared" si="449"/>
        <v>#VALUE!</v>
      </c>
      <c r="AY265" s="134" t="str">
        <f t="shared" si="424"/>
        <v/>
      </c>
      <c r="AZ265" s="140" t="str">
        <f t="shared" si="402"/>
        <v/>
      </c>
      <c r="BA265" s="141" t="str">
        <f t="shared" si="425"/>
        <v/>
      </c>
      <c r="BB265" s="142" t="e">
        <f t="shared" si="432"/>
        <v>#N/A</v>
      </c>
      <c r="BC265" s="142" t="e">
        <f t="shared" si="450"/>
        <v>#VALUE!</v>
      </c>
      <c r="BD265" s="134" t="str">
        <f t="shared" si="426"/>
        <v/>
      </c>
      <c r="BF265" s="143" t="str">
        <f t="shared" si="433"/>
        <v/>
      </c>
      <c r="BG265" s="144" t="str">
        <f t="shared" si="434"/>
        <v/>
      </c>
      <c r="BH265" s="138" t="e">
        <f t="shared" si="451"/>
        <v>#N/A</v>
      </c>
      <c r="BI265" s="138" t="e">
        <f t="shared" si="451"/>
        <v>#N/A</v>
      </c>
      <c r="BJ265" s="138"/>
      <c r="BK265" s="143" t="str">
        <f t="shared" si="435"/>
        <v/>
      </c>
      <c r="BL265" s="144" t="str">
        <f t="shared" si="436"/>
        <v/>
      </c>
      <c r="BM265" s="138" t="e">
        <f t="shared" si="452"/>
        <v>#N/A</v>
      </c>
      <c r="BN265" s="138" t="e">
        <f t="shared" si="452"/>
        <v>#N/A</v>
      </c>
      <c r="BO265" s="138"/>
      <c r="BP265" s="143" t="str">
        <f t="shared" si="437"/>
        <v/>
      </c>
      <c r="BQ265" s="144" t="str">
        <f t="shared" si="438"/>
        <v/>
      </c>
      <c r="BR265" s="138" t="e">
        <f t="shared" si="453"/>
        <v>#N/A</v>
      </c>
      <c r="BS265" s="138" t="e">
        <f t="shared" si="453"/>
        <v>#N/A</v>
      </c>
      <c r="BT265" s="138"/>
      <c r="BU265" s="143" t="str">
        <f t="shared" si="439"/>
        <v/>
      </c>
      <c r="BV265" s="144" t="str">
        <f t="shared" si="440"/>
        <v/>
      </c>
      <c r="BW265" s="138" t="e">
        <f t="shared" si="454"/>
        <v>#N/A</v>
      </c>
      <c r="BX265" s="138" t="e">
        <f t="shared" si="454"/>
        <v>#N/A</v>
      </c>
      <c r="BY265" s="138"/>
      <c r="BZ265" s="143" t="str">
        <f t="shared" si="441"/>
        <v/>
      </c>
      <c r="CA265" s="144" t="str">
        <f t="shared" si="442"/>
        <v/>
      </c>
      <c r="CB265" s="138" t="e">
        <f t="shared" si="455"/>
        <v>#N/A</v>
      </c>
      <c r="CC265" s="138" t="e">
        <f t="shared" si="455"/>
        <v>#N/A</v>
      </c>
      <c r="CD265" s="138"/>
      <c r="CE265" s="143" t="str">
        <f t="shared" si="443"/>
        <v/>
      </c>
      <c r="CF265" s="144" t="str">
        <f t="shared" si="444"/>
        <v/>
      </c>
      <c r="CG265" s="138" t="e">
        <f t="shared" si="456"/>
        <v>#N/A</v>
      </c>
      <c r="CH265" s="138" t="e">
        <f t="shared" si="456"/>
        <v>#N/A</v>
      </c>
      <c r="CJ265" s="171"/>
      <c r="CK265" s="133"/>
      <c r="CL265" s="133"/>
      <c r="CM265" s="133"/>
      <c r="CN265" s="133"/>
      <c r="CO265" s="133"/>
      <c r="CP265" s="133"/>
      <c r="CQ265" s="133"/>
      <c r="CR265" s="133"/>
      <c r="CS265" s="133"/>
      <c r="CT265" s="133"/>
      <c r="CU265" s="133"/>
      <c r="CV265" s="133"/>
      <c r="CW265" s="133"/>
      <c r="CX265" s="133"/>
      <c r="CY265" s="133"/>
      <c r="CZ265" s="133"/>
      <c r="DA265" s="133"/>
      <c r="DB265" s="133"/>
      <c r="DC265" s="133"/>
      <c r="DD265" s="133"/>
      <c r="DE265" s="133"/>
      <c r="DF265" s="133"/>
      <c r="DG265" s="133"/>
      <c r="DH265" s="133"/>
      <c r="DI265" s="133"/>
      <c r="DJ265" s="133"/>
      <c r="DK265" s="133"/>
      <c r="DL265" s="133"/>
      <c r="DM265" s="133"/>
      <c r="DN265" s="133"/>
      <c r="DO265" s="133"/>
      <c r="DP265" s="133"/>
      <c r="DQ265" s="133"/>
      <c r="DR265" s="133"/>
      <c r="DS265" s="133"/>
      <c r="DT265" s="133"/>
      <c r="DU265" s="133"/>
      <c r="DV265" s="133"/>
      <c r="DW265" s="133"/>
      <c r="DX265" s="133"/>
      <c r="DY265" s="133"/>
      <c r="DZ265" s="133"/>
      <c r="EA265" s="133"/>
      <c r="EB265" s="133"/>
      <c r="EC265" s="133"/>
      <c r="ED265" s="133"/>
      <c r="EE265" s="133"/>
      <c r="EF265" s="133"/>
      <c r="EG265" s="133"/>
      <c r="EH265" s="133"/>
      <c r="EI265" s="133"/>
      <c r="EJ265" s="133"/>
      <c r="EK265" s="133"/>
      <c r="EL265" s="133"/>
      <c r="EM265" s="133"/>
      <c r="EN265" s="133"/>
      <c r="EO265" s="133"/>
      <c r="EP265" s="133"/>
      <c r="EQ265" s="133"/>
      <c r="ER265" s="133"/>
      <c r="ES265" s="133"/>
      <c r="ET265" s="133"/>
      <c r="EU265" s="133"/>
      <c r="EV265" s="133"/>
      <c r="EW265" s="133"/>
      <c r="EX265" s="133"/>
      <c r="EY265" s="133"/>
      <c r="EZ265" s="133"/>
      <c r="FA265" s="133"/>
      <c r="FB265" s="133"/>
      <c r="FC265" s="133"/>
      <c r="FD265" s="133"/>
      <c r="FE265" s="133"/>
      <c r="FF265" s="133"/>
      <c r="FG265" s="133"/>
      <c r="FH265" s="133"/>
      <c r="FI265" s="133"/>
      <c r="FJ265" s="133"/>
      <c r="FK265" s="133"/>
      <c r="FL265" s="133"/>
      <c r="FM265" s="133"/>
      <c r="FN265" s="133"/>
      <c r="FO265" s="133"/>
      <c r="FP265" s="133"/>
      <c r="FQ265" s="133"/>
      <c r="FR265" s="133"/>
      <c r="FS265" s="133"/>
      <c r="FT265" s="133"/>
      <c r="FU265" s="133"/>
      <c r="FV265" s="133"/>
      <c r="FW265" s="133"/>
      <c r="FX265" s="133"/>
      <c r="FY265" s="133"/>
      <c r="FZ265" s="133"/>
      <c r="GA265" s="133"/>
      <c r="GB265" s="133"/>
      <c r="GC265" s="133"/>
      <c r="GD265" s="133"/>
      <c r="GE265" s="133"/>
      <c r="GF265" s="133"/>
      <c r="GG265" s="133"/>
      <c r="GH265" s="133"/>
      <c r="GI265" s="133"/>
      <c r="GJ265" s="133"/>
      <c r="GK265" s="133"/>
      <c r="GL265" s="133"/>
      <c r="GM265" s="133"/>
      <c r="GN265" s="133"/>
      <c r="GO265" s="133"/>
      <c r="GP265" s="133"/>
      <c r="GQ265" s="133"/>
      <c r="GR265" s="133"/>
      <c r="GS265" s="133"/>
      <c r="GT265" s="133"/>
      <c r="GU265" s="133"/>
      <c r="GV265" s="133"/>
      <c r="GW265" s="133"/>
      <c r="GX265" s="133"/>
      <c r="GY265" s="133"/>
      <c r="GZ265" s="133"/>
      <c r="HA265" s="133"/>
      <c r="HB265" s="133"/>
    </row>
    <row r="266" spans="2:210" x14ac:dyDescent="0.25">
      <c r="B266" s="120"/>
      <c r="C266" s="114"/>
      <c r="D266"/>
      <c r="E266"/>
      <c r="F266" s="120"/>
      <c r="G266" s="114"/>
      <c r="H266"/>
      <c r="I266"/>
      <c r="J266" s="120"/>
      <c r="K266" s="114"/>
      <c r="L266"/>
      <c r="M266"/>
      <c r="N266" s="120"/>
      <c r="O266" s="114"/>
      <c r="P266"/>
      <c r="Q266"/>
      <c r="R266" s="120"/>
      <c r="S266" s="114"/>
      <c r="T266"/>
      <c r="U266"/>
      <c r="V266" s="120"/>
      <c r="W266" s="114"/>
      <c r="X266"/>
      <c r="Y266"/>
      <c r="AA266" s="140" t="str">
        <f t="shared" si="397"/>
        <v/>
      </c>
      <c r="AB266" s="141" t="str">
        <f t="shared" si="415"/>
        <v/>
      </c>
      <c r="AC266" s="142" t="e">
        <f t="shared" si="427"/>
        <v>#N/A</v>
      </c>
      <c r="AD266" s="142" t="e">
        <f t="shared" si="445"/>
        <v>#VALUE!</v>
      </c>
      <c r="AE266" s="134" t="str">
        <f t="shared" si="416"/>
        <v/>
      </c>
      <c r="AF266" s="140" t="str">
        <f t="shared" si="398"/>
        <v/>
      </c>
      <c r="AG266" s="141" t="str">
        <f t="shared" si="417"/>
        <v/>
      </c>
      <c r="AH266" s="142" t="e">
        <f t="shared" si="428"/>
        <v>#N/A</v>
      </c>
      <c r="AI266" s="142" t="e">
        <f t="shared" si="446"/>
        <v>#VALUE!</v>
      </c>
      <c r="AJ266" s="134" t="str">
        <f t="shared" si="418"/>
        <v/>
      </c>
      <c r="AK266" s="140" t="str">
        <f t="shared" si="399"/>
        <v/>
      </c>
      <c r="AL266" s="141" t="str">
        <f t="shared" si="419"/>
        <v/>
      </c>
      <c r="AM266" s="142" t="e">
        <f t="shared" si="429"/>
        <v>#N/A</v>
      </c>
      <c r="AN266" s="142" t="e">
        <f t="shared" si="447"/>
        <v>#VALUE!</v>
      </c>
      <c r="AO266" s="134" t="str">
        <f t="shared" si="420"/>
        <v/>
      </c>
      <c r="AP266" s="140" t="str">
        <f t="shared" si="400"/>
        <v/>
      </c>
      <c r="AQ266" s="141" t="str">
        <f t="shared" si="421"/>
        <v/>
      </c>
      <c r="AR266" s="142" t="e">
        <f t="shared" si="430"/>
        <v>#N/A</v>
      </c>
      <c r="AS266" s="142" t="e">
        <f t="shared" si="448"/>
        <v>#VALUE!</v>
      </c>
      <c r="AT266" s="134" t="str">
        <f t="shared" si="422"/>
        <v/>
      </c>
      <c r="AU266" s="140" t="str">
        <f t="shared" si="401"/>
        <v/>
      </c>
      <c r="AV266" s="141" t="str">
        <f t="shared" si="423"/>
        <v/>
      </c>
      <c r="AW266" s="142" t="e">
        <f t="shared" si="431"/>
        <v>#N/A</v>
      </c>
      <c r="AX266" s="142" t="e">
        <f t="shared" si="449"/>
        <v>#VALUE!</v>
      </c>
      <c r="AY266" s="134" t="str">
        <f t="shared" si="424"/>
        <v/>
      </c>
      <c r="AZ266" s="140" t="str">
        <f t="shared" si="402"/>
        <v/>
      </c>
      <c r="BA266" s="141" t="str">
        <f t="shared" si="425"/>
        <v/>
      </c>
      <c r="BB266" s="142" t="e">
        <f t="shared" si="432"/>
        <v>#N/A</v>
      </c>
      <c r="BC266" s="142" t="e">
        <f t="shared" si="450"/>
        <v>#VALUE!</v>
      </c>
      <c r="BD266" s="134" t="str">
        <f t="shared" si="426"/>
        <v/>
      </c>
      <c r="BF266" s="143" t="str">
        <f t="shared" si="433"/>
        <v/>
      </c>
      <c r="BG266" s="144" t="str">
        <f t="shared" si="434"/>
        <v/>
      </c>
      <c r="BH266" s="138" t="e">
        <f t="shared" si="451"/>
        <v>#N/A</v>
      </c>
      <c r="BI266" s="138" t="e">
        <f t="shared" si="451"/>
        <v>#N/A</v>
      </c>
      <c r="BJ266" s="138"/>
      <c r="BK266" s="143" t="str">
        <f t="shared" si="435"/>
        <v/>
      </c>
      <c r="BL266" s="144" t="str">
        <f t="shared" si="436"/>
        <v/>
      </c>
      <c r="BM266" s="138" t="e">
        <f t="shared" si="452"/>
        <v>#N/A</v>
      </c>
      <c r="BN266" s="138" t="e">
        <f t="shared" si="452"/>
        <v>#N/A</v>
      </c>
      <c r="BO266" s="138"/>
      <c r="BP266" s="143" t="str">
        <f t="shared" si="437"/>
        <v/>
      </c>
      <c r="BQ266" s="144" t="str">
        <f t="shared" si="438"/>
        <v/>
      </c>
      <c r="BR266" s="138" t="e">
        <f t="shared" si="453"/>
        <v>#N/A</v>
      </c>
      <c r="BS266" s="138" t="e">
        <f t="shared" si="453"/>
        <v>#N/A</v>
      </c>
      <c r="BT266" s="138"/>
      <c r="BU266" s="143" t="str">
        <f t="shared" si="439"/>
        <v/>
      </c>
      <c r="BV266" s="144" t="str">
        <f t="shared" si="440"/>
        <v/>
      </c>
      <c r="BW266" s="138" t="e">
        <f t="shared" si="454"/>
        <v>#N/A</v>
      </c>
      <c r="BX266" s="138" t="e">
        <f t="shared" si="454"/>
        <v>#N/A</v>
      </c>
      <c r="BY266" s="138"/>
      <c r="BZ266" s="143" t="str">
        <f t="shared" si="441"/>
        <v/>
      </c>
      <c r="CA266" s="144" t="str">
        <f t="shared" si="442"/>
        <v/>
      </c>
      <c r="CB266" s="138" t="e">
        <f t="shared" si="455"/>
        <v>#N/A</v>
      </c>
      <c r="CC266" s="138" t="e">
        <f t="shared" si="455"/>
        <v>#N/A</v>
      </c>
      <c r="CD266" s="138"/>
      <c r="CE266" s="143" t="str">
        <f t="shared" si="443"/>
        <v/>
      </c>
      <c r="CF266" s="144" t="str">
        <f t="shared" si="444"/>
        <v/>
      </c>
      <c r="CG266" s="138" t="e">
        <f t="shared" si="456"/>
        <v>#N/A</v>
      </c>
      <c r="CH266" s="138" t="e">
        <f t="shared" si="456"/>
        <v>#N/A</v>
      </c>
      <c r="CJ266" s="171"/>
      <c r="CK266" s="133"/>
      <c r="CL266" s="133"/>
      <c r="CM266" s="133"/>
      <c r="CN266" s="133"/>
      <c r="CO266" s="133"/>
      <c r="CP266" s="133"/>
      <c r="CQ266" s="133"/>
      <c r="CR266" s="133"/>
      <c r="CS266" s="133"/>
      <c r="CT266" s="133"/>
      <c r="CU266" s="133"/>
      <c r="CV266" s="133"/>
      <c r="CW266" s="133"/>
      <c r="CX266" s="133"/>
      <c r="CY266" s="133"/>
      <c r="CZ266" s="133"/>
      <c r="DA266" s="133"/>
      <c r="DB266" s="133"/>
      <c r="DC266" s="133"/>
      <c r="DD266" s="133"/>
      <c r="DE266" s="133"/>
      <c r="DF266" s="133"/>
      <c r="DG266" s="133"/>
      <c r="DH266" s="133"/>
      <c r="DI266" s="133"/>
      <c r="DJ266" s="133"/>
      <c r="DK266" s="133"/>
      <c r="DL266" s="133"/>
      <c r="DM266" s="133"/>
      <c r="DN266" s="133"/>
      <c r="DO266" s="133"/>
      <c r="DP266" s="133"/>
      <c r="DQ266" s="133"/>
      <c r="DR266" s="133"/>
      <c r="DS266" s="133"/>
      <c r="DT266" s="133"/>
      <c r="DU266" s="133"/>
      <c r="DV266" s="133"/>
      <c r="DW266" s="133"/>
      <c r="DX266" s="133"/>
      <c r="DY266" s="133"/>
      <c r="DZ266" s="133"/>
      <c r="EA266" s="133"/>
      <c r="EB266" s="133"/>
      <c r="EC266" s="133"/>
      <c r="ED266" s="133"/>
      <c r="EE266" s="133"/>
      <c r="EF266" s="133"/>
      <c r="EG266" s="133"/>
      <c r="EH266" s="133"/>
      <c r="EI266" s="133"/>
      <c r="EJ266" s="133"/>
      <c r="EK266" s="133"/>
      <c r="EL266" s="133"/>
      <c r="EM266" s="133"/>
      <c r="EN266" s="133"/>
      <c r="EO266" s="133"/>
      <c r="EP266" s="133"/>
      <c r="EQ266" s="133"/>
      <c r="ER266" s="133"/>
      <c r="ES266" s="133"/>
      <c r="ET266" s="133"/>
      <c r="EU266" s="133"/>
      <c r="EV266" s="133"/>
      <c r="EW266" s="133"/>
      <c r="EX266" s="133"/>
      <c r="EY266" s="133"/>
      <c r="EZ266" s="133"/>
      <c r="FA266" s="133"/>
      <c r="FB266" s="133"/>
      <c r="FC266" s="133"/>
      <c r="FD266" s="133"/>
      <c r="FE266" s="133"/>
      <c r="FF266" s="133"/>
      <c r="FG266" s="133"/>
      <c r="FH266" s="133"/>
      <c r="FI266" s="133"/>
      <c r="FJ266" s="133"/>
      <c r="FK266" s="133"/>
      <c r="FL266" s="133"/>
      <c r="FM266" s="133"/>
      <c r="FN266" s="133"/>
      <c r="FO266" s="133"/>
      <c r="FP266" s="133"/>
      <c r="FQ266" s="133"/>
      <c r="FR266" s="133"/>
      <c r="FS266" s="133"/>
      <c r="FT266" s="133"/>
      <c r="FU266" s="133"/>
      <c r="FV266" s="133"/>
      <c r="FW266" s="133"/>
      <c r="FX266" s="133"/>
      <c r="FY266" s="133"/>
      <c r="FZ266" s="133"/>
      <c r="GA266" s="133"/>
      <c r="GB266" s="133"/>
      <c r="GC266" s="133"/>
      <c r="GD266" s="133"/>
      <c r="GE266" s="133"/>
      <c r="GF266" s="133"/>
      <c r="GG266" s="133"/>
      <c r="GH266" s="133"/>
      <c r="GI266" s="133"/>
      <c r="GJ266" s="133"/>
      <c r="GK266" s="133"/>
      <c r="GL266" s="133"/>
      <c r="GM266" s="133"/>
      <c r="GN266" s="133"/>
      <c r="GO266" s="133"/>
      <c r="GP266" s="133"/>
      <c r="GQ266" s="133"/>
      <c r="GR266" s="133"/>
      <c r="GS266" s="133"/>
      <c r="GT266" s="133"/>
      <c r="GU266" s="133"/>
      <c r="GV266" s="133"/>
      <c r="GW266" s="133"/>
      <c r="GX266" s="133"/>
      <c r="GY266" s="133"/>
      <c r="GZ266" s="133"/>
      <c r="HA266" s="133"/>
      <c r="HB266" s="133"/>
    </row>
    <row r="267" spans="2:210" x14ac:dyDescent="0.25">
      <c r="B267" s="120"/>
      <c r="C267" s="114"/>
      <c r="D267"/>
      <c r="E267"/>
      <c r="F267" s="120"/>
      <c r="G267" s="114"/>
      <c r="H267"/>
      <c r="I267"/>
      <c r="J267" s="120"/>
      <c r="K267" s="114"/>
      <c r="L267"/>
      <c r="M267"/>
      <c r="N267" s="120"/>
      <c r="O267" s="114"/>
      <c r="P267"/>
      <c r="Q267"/>
      <c r="R267" s="120"/>
      <c r="S267" s="114"/>
      <c r="T267"/>
      <c r="U267"/>
      <c r="V267" s="120"/>
      <c r="W267" s="114"/>
      <c r="X267"/>
      <c r="Y267"/>
      <c r="AA267" s="140" t="str">
        <f t="shared" si="397"/>
        <v/>
      </c>
      <c r="AB267" s="141" t="str">
        <f t="shared" si="415"/>
        <v/>
      </c>
      <c r="AC267" s="142" t="e">
        <f t="shared" si="427"/>
        <v>#N/A</v>
      </c>
      <c r="AD267" s="142" t="e">
        <f t="shared" si="445"/>
        <v>#VALUE!</v>
      </c>
      <c r="AE267" s="134" t="str">
        <f t="shared" si="416"/>
        <v/>
      </c>
      <c r="AF267" s="140" t="str">
        <f t="shared" si="398"/>
        <v/>
      </c>
      <c r="AG267" s="141" t="str">
        <f t="shared" si="417"/>
        <v/>
      </c>
      <c r="AH267" s="142" t="e">
        <f t="shared" si="428"/>
        <v>#N/A</v>
      </c>
      <c r="AI267" s="142" t="e">
        <f t="shared" si="446"/>
        <v>#VALUE!</v>
      </c>
      <c r="AJ267" s="134" t="str">
        <f t="shared" si="418"/>
        <v/>
      </c>
      <c r="AK267" s="140" t="str">
        <f t="shared" si="399"/>
        <v/>
      </c>
      <c r="AL267" s="141" t="str">
        <f t="shared" si="419"/>
        <v/>
      </c>
      <c r="AM267" s="142" t="e">
        <f t="shared" si="429"/>
        <v>#N/A</v>
      </c>
      <c r="AN267" s="142" t="e">
        <f t="shared" si="447"/>
        <v>#VALUE!</v>
      </c>
      <c r="AO267" s="134" t="str">
        <f t="shared" si="420"/>
        <v/>
      </c>
      <c r="AP267" s="140" t="str">
        <f t="shared" si="400"/>
        <v/>
      </c>
      <c r="AQ267" s="141" t="str">
        <f t="shared" si="421"/>
        <v/>
      </c>
      <c r="AR267" s="142" t="e">
        <f t="shared" si="430"/>
        <v>#N/A</v>
      </c>
      <c r="AS267" s="142" t="e">
        <f t="shared" si="448"/>
        <v>#VALUE!</v>
      </c>
      <c r="AT267" s="134" t="str">
        <f t="shared" si="422"/>
        <v/>
      </c>
      <c r="AU267" s="140" t="str">
        <f t="shared" si="401"/>
        <v/>
      </c>
      <c r="AV267" s="141" t="str">
        <f t="shared" si="423"/>
        <v/>
      </c>
      <c r="AW267" s="142" t="e">
        <f t="shared" si="431"/>
        <v>#N/A</v>
      </c>
      <c r="AX267" s="142" t="e">
        <f t="shared" si="449"/>
        <v>#VALUE!</v>
      </c>
      <c r="AY267" s="134" t="str">
        <f t="shared" si="424"/>
        <v/>
      </c>
      <c r="AZ267" s="140" t="str">
        <f t="shared" si="402"/>
        <v/>
      </c>
      <c r="BA267" s="141" t="str">
        <f t="shared" si="425"/>
        <v/>
      </c>
      <c r="BB267" s="142" t="e">
        <f t="shared" si="432"/>
        <v>#N/A</v>
      </c>
      <c r="BC267" s="142" t="e">
        <f t="shared" si="450"/>
        <v>#VALUE!</v>
      </c>
      <c r="BD267" s="134" t="str">
        <f t="shared" si="426"/>
        <v/>
      </c>
      <c r="BF267" s="143" t="str">
        <f t="shared" si="433"/>
        <v/>
      </c>
      <c r="BG267" s="144" t="str">
        <f t="shared" si="434"/>
        <v/>
      </c>
      <c r="BH267" s="138" t="e">
        <f t="shared" si="451"/>
        <v>#N/A</v>
      </c>
      <c r="BI267" s="138" t="e">
        <f t="shared" si="451"/>
        <v>#N/A</v>
      </c>
      <c r="BJ267" s="138"/>
      <c r="BK267" s="143" t="str">
        <f t="shared" si="435"/>
        <v/>
      </c>
      <c r="BL267" s="144" t="str">
        <f t="shared" si="436"/>
        <v/>
      </c>
      <c r="BM267" s="138" t="e">
        <f t="shared" si="452"/>
        <v>#N/A</v>
      </c>
      <c r="BN267" s="138" t="e">
        <f t="shared" si="452"/>
        <v>#N/A</v>
      </c>
      <c r="BO267" s="138"/>
      <c r="BP267" s="143" t="str">
        <f t="shared" si="437"/>
        <v/>
      </c>
      <c r="BQ267" s="144" t="str">
        <f t="shared" si="438"/>
        <v/>
      </c>
      <c r="BR267" s="138" t="e">
        <f t="shared" si="453"/>
        <v>#N/A</v>
      </c>
      <c r="BS267" s="138" t="e">
        <f t="shared" si="453"/>
        <v>#N/A</v>
      </c>
      <c r="BT267" s="138"/>
      <c r="BU267" s="143" t="str">
        <f t="shared" si="439"/>
        <v/>
      </c>
      <c r="BV267" s="144" t="str">
        <f t="shared" si="440"/>
        <v/>
      </c>
      <c r="BW267" s="138" t="e">
        <f t="shared" si="454"/>
        <v>#N/A</v>
      </c>
      <c r="BX267" s="138" t="e">
        <f t="shared" si="454"/>
        <v>#N/A</v>
      </c>
      <c r="BY267" s="138"/>
      <c r="BZ267" s="143" t="str">
        <f t="shared" si="441"/>
        <v/>
      </c>
      <c r="CA267" s="144" t="str">
        <f t="shared" si="442"/>
        <v/>
      </c>
      <c r="CB267" s="138" t="e">
        <f t="shared" si="455"/>
        <v>#N/A</v>
      </c>
      <c r="CC267" s="138" t="e">
        <f t="shared" si="455"/>
        <v>#N/A</v>
      </c>
      <c r="CD267" s="138"/>
      <c r="CE267" s="143" t="str">
        <f t="shared" si="443"/>
        <v/>
      </c>
      <c r="CF267" s="144" t="str">
        <f t="shared" si="444"/>
        <v/>
      </c>
      <c r="CG267" s="138" t="e">
        <f t="shared" si="456"/>
        <v>#N/A</v>
      </c>
      <c r="CH267" s="138" t="e">
        <f t="shared" si="456"/>
        <v>#N/A</v>
      </c>
      <c r="CJ267" s="171"/>
      <c r="CK267" s="133"/>
      <c r="CL267" s="133"/>
      <c r="CM267" s="133"/>
      <c r="CN267" s="133"/>
      <c r="CO267" s="133"/>
      <c r="CP267" s="133"/>
      <c r="CQ267" s="133"/>
      <c r="CR267" s="133"/>
      <c r="CS267" s="133"/>
      <c r="CT267" s="133"/>
      <c r="CU267" s="133"/>
      <c r="CV267" s="133"/>
      <c r="CW267" s="133"/>
      <c r="CX267" s="133"/>
      <c r="CY267" s="133"/>
      <c r="CZ267" s="133"/>
      <c r="DA267" s="133"/>
      <c r="DB267" s="133"/>
      <c r="DC267" s="133"/>
      <c r="DD267" s="133"/>
      <c r="DE267" s="133"/>
      <c r="DF267" s="133"/>
      <c r="DG267" s="133"/>
      <c r="DH267" s="133"/>
      <c r="DI267" s="133"/>
      <c r="DJ267" s="133"/>
      <c r="DK267" s="133"/>
      <c r="DL267" s="133"/>
      <c r="DM267" s="133"/>
      <c r="DN267" s="133"/>
      <c r="DO267" s="133"/>
      <c r="DP267" s="133"/>
      <c r="DQ267" s="133"/>
      <c r="DR267" s="133"/>
      <c r="DS267" s="133"/>
      <c r="DT267" s="133"/>
      <c r="DU267" s="133"/>
      <c r="DV267" s="133"/>
      <c r="DW267" s="133"/>
      <c r="DX267" s="133"/>
      <c r="DY267" s="133"/>
      <c r="DZ267" s="133"/>
      <c r="EA267" s="133"/>
      <c r="EB267" s="133"/>
      <c r="EC267" s="133"/>
      <c r="ED267" s="133"/>
      <c r="EE267" s="133"/>
      <c r="EF267" s="133"/>
      <c r="EG267" s="133"/>
      <c r="EH267" s="133"/>
      <c r="EI267" s="133"/>
      <c r="EJ267" s="133"/>
      <c r="EK267" s="133"/>
      <c r="EL267" s="133"/>
      <c r="EM267" s="133"/>
      <c r="EN267" s="133"/>
      <c r="EO267" s="133"/>
      <c r="EP267" s="133"/>
      <c r="EQ267" s="133"/>
      <c r="ER267" s="133"/>
      <c r="ES267" s="133"/>
      <c r="ET267" s="133"/>
      <c r="EU267" s="133"/>
      <c r="EV267" s="133"/>
      <c r="EW267" s="133"/>
      <c r="EX267" s="133"/>
      <c r="EY267" s="133"/>
      <c r="EZ267" s="133"/>
      <c r="FA267" s="133"/>
      <c r="FB267" s="133"/>
      <c r="FC267" s="133"/>
      <c r="FD267" s="133"/>
      <c r="FE267" s="133"/>
      <c r="FF267" s="133"/>
      <c r="FG267" s="133"/>
      <c r="FH267" s="133"/>
      <c r="FI267" s="133"/>
      <c r="FJ267" s="133"/>
      <c r="FK267" s="133"/>
      <c r="FL267" s="133"/>
      <c r="FM267" s="133"/>
      <c r="FN267" s="133"/>
      <c r="FO267" s="133"/>
      <c r="FP267" s="133"/>
      <c r="FQ267" s="133"/>
      <c r="FR267" s="133"/>
      <c r="FS267" s="133"/>
      <c r="FT267" s="133"/>
      <c r="FU267" s="133"/>
      <c r="FV267" s="133"/>
      <c r="FW267" s="133"/>
      <c r="FX267" s="133"/>
      <c r="FY267" s="133"/>
      <c r="FZ267" s="133"/>
      <c r="GA267" s="133"/>
      <c r="GB267" s="133"/>
      <c r="GC267" s="133"/>
      <c r="GD267" s="133"/>
      <c r="GE267" s="133"/>
      <c r="GF267" s="133"/>
      <c r="GG267" s="133"/>
      <c r="GH267" s="133"/>
      <c r="GI267" s="133"/>
      <c r="GJ267" s="133"/>
      <c r="GK267" s="133"/>
      <c r="GL267" s="133"/>
      <c r="GM267" s="133"/>
      <c r="GN267" s="133"/>
      <c r="GO267" s="133"/>
      <c r="GP267" s="133"/>
      <c r="GQ267" s="133"/>
      <c r="GR267" s="133"/>
      <c r="GS267" s="133"/>
      <c r="GT267" s="133"/>
      <c r="GU267" s="133"/>
      <c r="GV267" s="133"/>
      <c r="GW267" s="133"/>
      <c r="GX267" s="133"/>
      <c r="GY267" s="133"/>
      <c r="GZ267" s="133"/>
      <c r="HA267" s="133"/>
      <c r="HB267" s="133"/>
    </row>
    <row r="268" spans="2:210" x14ac:dyDescent="0.25">
      <c r="B268" s="120"/>
      <c r="C268" s="114"/>
      <c r="D268"/>
      <c r="E268"/>
      <c r="F268" s="120"/>
      <c r="G268" s="114"/>
      <c r="H268"/>
      <c r="I268"/>
      <c r="J268" s="120"/>
      <c r="K268" s="114"/>
      <c r="L268"/>
      <c r="M268"/>
      <c r="N268" s="120"/>
      <c r="O268" s="114"/>
      <c r="P268"/>
      <c r="Q268"/>
      <c r="R268" s="120"/>
      <c r="S268" s="114"/>
      <c r="T268"/>
      <c r="U268"/>
      <c r="V268" s="120"/>
      <c r="W268" s="114"/>
      <c r="X268"/>
      <c r="Y268"/>
      <c r="AA268" s="140" t="str">
        <f t="shared" si="397"/>
        <v/>
      </c>
      <c r="AB268" s="141" t="str">
        <f t="shared" si="415"/>
        <v/>
      </c>
      <c r="AC268" s="142" t="e">
        <f t="shared" si="427"/>
        <v>#N/A</v>
      </c>
      <c r="AD268" s="142" t="e">
        <f t="shared" si="445"/>
        <v>#VALUE!</v>
      </c>
      <c r="AE268" s="134" t="str">
        <f t="shared" si="416"/>
        <v/>
      </c>
      <c r="AF268" s="140" t="str">
        <f t="shared" si="398"/>
        <v/>
      </c>
      <c r="AG268" s="141" t="str">
        <f t="shared" si="417"/>
        <v/>
      </c>
      <c r="AH268" s="142" t="e">
        <f t="shared" si="428"/>
        <v>#N/A</v>
      </c>
      <c r="AI268" s="142" t="e">
        <f t="shared" si="446"/>
        <v>#VALUE!</v>
      </c>
      <c r="AJ268" s="134" t="str">
        <f t="shared" si="418"/>
        <v/>
      </c>
      <c r="AK268" s="140" t="str">
        <f t="shared" si="399"/>
        <v/>
      </c>
      <c r="AL268" s="141" t="str">
        <f t="shared" si="419"/>
        <v/>
      </c>
      <c r="AM268" s="142" t="e">
        <f t="shared" si="429"/>
        <v>#N/A</v>
      </c>
      <c r="AN268" s="142" t="e">
        <f t="shared" si="447"/>
        <v>#VALUE!</v>
      </c>
      <c r="AO268" s="134" t="str">
        <f t="shared" si="420"/>
        <v/>
      </c>
      <c r="AP268" s="140" t="str">
        <f t="shared" si="400"/>
        <v/>
      </c>
      <c r="AQ268" s="141" t="str">
        <f t="shared" si="421"/>
        <v/>
      </c>
      <c r="AR268" s="142" t="e">
        <f t="shared" si="430"/>
        <v>#N/A</v>
      </c>
      <c r="AS268" s="142" t="e">
        <f t="shared" si="448"/>
        <v>#VALUE!</v>
      </c>
      <c r="AT268" s="134" t="str">
        <f t="shared" si="422"/>
        <v/>
      </c>
      <c r="AU268" s="140" t="str">
        <f t="shared" si="401"/>
        <v/>
      </c>
      <c r="AV268" s="141" t="str">
        <f t="shared" si="423"/>
        <v/>
      </c>
      <c r="AW268" s="142" t="e">
        <f t="shared" si="431"/>
        <v>#N/A</v>
      </c>
      <c r="AX268" s="142" t="e">
        <f t="shared" si="449"/>
        <v>#VALUE!</v>
      </c>
      <c r="AY268" s="134" t="str">
        <f t="shared" si="424"/>
        <v/>
      </c>
      <c r="AZ268" s="140" t="str">
        <f t="shared" si="402"/>
        <v/>
      </c>
      <c r="BA268" s="141" t="str">
        <f t="shared" si="425"/>
        <v/>
      </c>
      <c r="BB268" s="142" t="e">
        <f t="shared" si="432"/>
        <v>#N/A</v>
      </c>
      <c r="BC268" s="142" t="e">
        <f t="shared" si="450"/>
        <v>#VALUE!</v>
      </c>
      <c r="BD268" s="134" t="str">
        <f t="shared" si="426"/>
        <v/>
      </c>
      <c r="BF268" s="143" t="str">
        <f t="shared" si="433"/>
        <v/>
      </c>
      <c r="BG268" s="144" t="str">
        <f t="shared" si="434"/>
        <v/>
      </c>
      <c r="BH268" s="138" t="e">
        <f t="shared" si="451"/>
        <v>#N/A</v>
      </c>
      <c r="BI268" s="138" t="e">
        <f t="shared" si="451"/>
        <v>#N/A</v>
      </c>
      <c r="BJ268" s="138"/>
      <c r="BK268" s="143" t="str">
        <f t="shared" si="435"/>
        <v/>
      </c>
      <c r="BL268" s="144" t="str">
        <f t="shared" si="436"/>
        <v/>
      </c>
      <c r="BM268" s="138" t="e">
        <f t="shared" si="452"/>
        <v>#N/A</v>
      </c>
      <c r="BN268" s="138" t="e">
        <f t="shared" si="452"/>
        <v>#N/A</v>
      </c>
      <c r="BO268" s="138"/>
      <c r="BP268" s="143" t="str">
        <f t="shared" si="437"/>
        <v/>
      </c>
      <c r="BQ268" s="144" t="str">
        <f t="shared" si="438"/>
        <v/>
      </c>
      <c r="BR268" s="138" t="e">
        <f t="shared" si="453"/>
        <v>#N/A</v>
      </c>
      <c r="BS268" s="138" t="e">
        <f t="shared" si="453"/>
        <v>#N/A</v>
      </c>
      <c r="BT268" s="138"/>
      <c r="BU268" s="143" t="str">
        <f t="shared" si="439"/>
        <v/>
      </c>
      <c r="BV268" s="144" t="str">
        <f t="shared" si="440"/>
        <v/>
      </c>
      <c r="BW268" s="138" t="e">
        <f t="shared" si="454"/>
        <v>#N/A</v>
      </c>
      <c r="BX268" s="138" t="e">
        <f t="shared" si="454"/>
        <v>#N/A</v>
      </c>
      <c r="BY268" s="138"/>
      <c r="BZ268" s="143" t="str">
        <f t="shared" si="441"/>
        <v/>
      </c>
      <c r="CA268" s="144" t="str">
        <f t="shared" si="442"/>
        <v/>
      </c>
      <c r="CB268" s="138" t="e">
        <f t="shared" si="455"/>
        <v>#N/A</v>
      </c>
      <c r="CC268" s="138" t="e">
        <f t="shared" si="455"/>
        <v>#N/A</v>
      </c>
      <c r="CD268" s="138"/>
      <c r="CE268" s="143" t="str">
        <f t="shared" si="443"/>
        <v/>
      </c>
      <c r="CF268" s="144" t="str">
        <f t="shared" si="444"/>
        <v/>
      </c>
      <c r="CG268" s="138" t="e">
        <f t="shared" si="456"/>
        <v>#N/A</v>
      </c>
      <c r="CH268" s="138" t="e">
        <f t="shared" si="456"/>
        <v>#N/A</v>
      </c>
      <c r="CJ268" s="171"/>
      <c r="CK268" s="133"/>
      <c r="CL268" s="133"/>
      <c r="CM268" s="133"/>
      <c r="CN268" s="133"/>
      <c r="CO268" s="133"/>
      <c r="CP268" s="133"/>
      <c r="CQ268" s="133"/>
      <c r="CR268" s="133"/>
      <c r="CS268" s="133"/>
      <c r="CT268" s="133"/>
      <c r="CU268" s="133"/>
      <c r="CV268" s="133"/>
      <c r="CW268" s="133"/>
      <c r="CX268" s="133"/>
      <c r="CY268" s="133"/>
      <c r="CZ268" s="133"/>
      <c r="DA268" s="133"/>
      <c r="DB268" s="133"/>
      <c r="DC268" s="133"/>
      <c r="DD268" s="133"/>
      <c r="DE268" s="133"/>
      <c r="DF268" s="133"/>
      <c r="DG268" s="133"/>
      <c r="DH268" s="133"/>
      <c r="DI268" s="133"/>
      <c r="DJ268" s="133"/>
      <c r="DK268" s="133"/>
      <c r="DL268" s="133"/>
      <c r="DM268" s="133"/>
      <c r="DN268" s="133"/>
      <c r="DO268" s="133"/>
      <c r="DP268" s="133"/>
      <c r="DQ268" s="133"/>
      <c r="DR268" s="133"/>
      <c r="DS268" s="133"/>
      <c r="DT268" s="133"/>
      <c r="DU268" s="133"/>
      <c r="DV268" s="133"/>
      <c r="DW268" s="133"/>
      <c r="DX268" s="133"/>
      <c r="DY268" s="133"/>
      <c r="DZ268" s="133"/>
      <c r="EA268" s="133"/>
      <c r="EB268" s="133"/>
      <c r="EC268" s="133"/>
      <c r="ED268" s="133"/>
      <c r="EE268" s="133"/>
      <c r="EF268" s="133"/>
      <c r="EG268" s="133"/>
      <c r="EH268" s="133"/>
      <c r="EI268" s="133"/>
      <c r="EJ268" s="133"/>
      <c r="EK268" s="133"/>
      <c r="EL268" s="133"/>
      <c r="EM268" s="133"/>
      <c r="EN268" s="133"/>
      <c r="EO268" s="133"/>
      <c r="EP268" s="133"/>
      <c r="EQ268" s="133"/>
      <c r="ER268" s="133"/>
      <c r="ES268" s="133"/>
      <c r="ET268" s="133"/>
      <c r="EU268" s="133"/>
      <c r="EV268" s="133"/>
      <c r="EW268" s="133"/>
      <c r="EX268" s="133"/>
      <c r="EY268" s="133"/>
      <c r="EZ268" s="133"/>
      <c r="FA268" s="133"/>
      <c r="FB268" s="133"/>
      <c r="FC268" s="133"/>
      <c r="FD268" s="133"/>
      <c r="FE268" s="133"/>
      <c r="FF268" s="133"/>
      <c r="FG268" s="133"/>
      <c r="FH268" s="133"/>
      <c r="FI268" s="133"/>
      <c r="FJ268" s="133"/>
      <c r="FK268" s="133"/>
      <c r="FL268" s="133"/>
      <c r="FM268" s="133"/>
      <c r="FN268" s="133"/>
      <c r="FO268" s="133"/>
      <c r="FP268" s="133"/>
      <c r="FQ268" s="133"/>
      <c r="FR268" s="133"/>
      <c r="FS268" s="133"/>
      <c r="FT268" s="133"/>
      <c r="FU268" s="133"/>
      <c r="FV268" s="133"/>
      <c r="FW268" s="133"/>
      <c r="FX268" s="133"/>
      <c r="FY268" s="133"/>
      <c r="FZ268" s="133"/>
      <c r="GA268" s="133"/>
      <c r="GB268" s="133"/>
      <c r="GC268" s="133"/>
      <c r="GD268" s="133"/>
      <c r="GE268" s="133"/>
      <c r="GF268" s="133"/>
      <c r="GG268" s="133"/>
      <c r="GH268" s="133"/>
      <c r="GI268" s="133"/>
      <c r="GJ268" s="133"/>
      <c r="GK268" s="133"/>
      <c r="GL268" s="133"/>
      <c r="GM268" s="133"/>
      <c r="GN268" s="133"/>
      <c r="GO268" s="133"/>
      <c r="GP268" s="133"/>
      <c r="GQ268" s="133"/>
      <c r="GR268" s="133"/>
      <c r="GS268" s="133"/>
      <c r="GT268" s="133"/>
      <c r="GU268" s="133"/>
      <c r="GV268" s="133"/>
      <c r="GW268" s="133"/>
      <c r="GX268" s="133"/>
      <c r="GY268" s="133"/>
      <c r="GZ268" s="133"/>
      <c r="HA268" s="133"/>
      <c r="HB268" s="133"/>
    </row>
    <row r="269" spans="2:210" x14ac:dyDescent="0.25">
      <c r="B269" s="120"/>
      <c r="C269" s="114"/>
      <c r="D269"/>
      <c r="E269"/>
      <c r="F269" s="120"/>
      <c r="G269" s="114"/>
      <c r="H269"/>
      <c r="I269"/>
      <c r="J269" s="120"/>
      <c r="K269" s="114"/>
      <c r="L269"/>
      <c r="M269"/>
      <c r="N269" s="120"/>
      <c r="O269" s="114"/>
      <c r="P269"/>
      <c r="Q269"/>
      <c r="R269" s="120"/>
      <c r="S269" s="114"/>
      <c r="T269"/>
      <c r="U269"/>
      <c r="V269" s="120"/>
      <c r="W269" s="114"/>
      <c r="X269"/>
      <c r="Y269"/>
      <c r="AA269" s="140" t="str">
        <f t="shared" si="397"/>
        <v/>
      </c>
      <c r="AB269" s="141" t="str">
        <f t="shared" si="415"/>
        <v/>
      </c>
      <c r="AC269" s="142" t="e">
        <f t="shared" si="427"/>
        <v>#N/A</v>
      </c>
      <c r="AD269" s="142" t="e">
        <f t="shared" si="445"/>
        <v>#VALUE!</v>
      </c>
      <c r="AE269" s="134" t="str">
        <f t="shared" si="416"/>
        <v/>
      </c>
      <c r="AF269" s="140" t="str">
        <f t="shared" si="398"/>
        <v/>
      </c>
      <c r="AG269" s="141" t="str">
        <f t="shared" si="417"/>
        <v/>
      </c>
      <c r="AH269" s="142" t="e">
        <f t="shared" si="428"/>
        <v>#N/A</v>
      </c>
      <c r="AI269" s="142" t="e">
        <f t="shared" si="446"/>
        <v>#VALUE!</v>
      </c>
      <c r="AJ269" s="134" t="str">
        <f t="shared" si="418"/>
        <v/>
      </c>
      <c r="AK269" s="140" t="str">
        <f t="shared" si="399"/>
        <v/>
      </c>
      <c r="AL269" s="141" t="str">
        <f t="shared" si="419"/>
        <v/>
      </c>
      <c r="AM269" s="142" t="e">
        <f t="shared" si="429"/>
        <v>#N/A</v>
      </c>
      <c r="AN269" s="142" t="e">
        <f t="shared" si="447"/>
        <v>#VALUE!</v>
      </c>
      <c r="AO269" s="134" t="str">
        <f t="shared" si="420"/>
        <v/>
      </c>
      <c r="AP269" s="140" t="str">
        <f t="shared" si="400"/>
        <v/>
      </c>
      <c r="AQ269" s="141" t="str">
        <f t="shared" si="421"/>
        <v/>
      </c>
      <c r="AR269" s="142" t="e">
        <f t="shared" si="430"/>
        <v>#N/A</v>
      </c>
      <c r="AS269" s="142" t="e">
        <f t="shared" si="448"/>
        <v>#VALUE!</v>
      </c>
      <c r="AT269" s="134" t="str">
        <f t="shared" si="422"/>
        <v/>
      </c>
      <c r="AU269" s="140" t="str">
        <f t="shared" si="401"/>
        <v/>
      </c>
      <c r="AV269" s="141" t="str">
        <f t="shared" si="423"/>
        <v/>
      </c>
      <c r="AW269" s="142" t="e">
        <f t="shared" si="431"/>
        <v>#N/A</v>
      </c>
      <c r="AX269" s="142" t="e">
        <f t="shared" si="449"/>
        <v>#VALUE!</v>
      </c>
      <c r="AY269" s="134" t="str">
        <f t="shared" si="424"/>
        <v/>
      </c>
      <c r="AZ269" s="140" t="str">
        <f t="shared" si="402"/>
        <v/>
      </c>
      <c r="BA269" s="141" t="str">
        <f t="shared" si="425"/>
        <v/>
      </c>
      <c r="BB269" s="142" t="e">
        <f t="shared" si="432"/>
        <v>#N/A</v>
      </c>
      <c r="BC269" s="142" t="e">
        <f t="shared" si="450"/>
        <v>#VALUE!</v>
      </c>
      <c r="BD269" s="134" t="str">
        <f t="shared" si="426"/>
        <v/>
      </c>
      <c r="BF269" s="143" t="str">
        <f t="shared" si="433"/>
        <v/>
      </c>
      <c r="BG269" s="144" t="str">
        <f t="shared" si="434"/>
        <v/>
      </c>
      <c r="BH269" s="138" t="e">
        <f t="shared" si="451"/>
        <v>#N/A</v>
      </c>
      <c r="BI269" s="138" t="e">
        <f t="shared" si="451"/>
        <v>#N/A</v>
      </c>
      <c r="BJ269" s="138"/>
      <c r="BK269" s="143" t="str">
        <f t="shared" si="435"/>
        <v/>
      </c>
      <c r="BL269" s="144" t="str">
        <f t="shared" si="436"/>
        <v/>
      </c>
      <c r="BM269" s="138" t="e">
        <f t="shared" si="452"/>
        <v>#N/A</v>
      </c>
      <c r="BN269" s="138" t="e">
        <f t="shared" si="452"/>
        <v>#N/A</v>
      </c>
      <c r="BO269" s="138"/>
      <c r="BP269" s="143" t="str">
        <f t="shared" si="437"/>
        <v/>
      </c>
      <c r="BQ269" s="144" t="str">
        <f t="shared" si="438"/>
        <v/>
      </c>
      <c r="BR269" s="138" t="e">
        <f t="shared" si="453"/>
        <v>#N/A</v>
      </c>
      <c r="BS269" s="138" t="e">
        <f t="shared" si="453"/>
        <v>#N/A</v>
      </c>
      <c r="BT269" s="138"/>
      <c r="BU269" s="143" t="str">
        <f t="shared" si="439"/>
        <v/>
      </c>
      <c r="BV269" s="144" t="str">
        <f t="shared" si="440"/>
        <v/>
      </c>
      <c r="BW269" s="138" t="e">
        <f t="shared" si="454"/>
        <v>#N/A</v>
      </c>
      <c r="BX269" s="138" t="e">
        <f t="shared" si="454"/>
        <v>#N/A</v>
      </c>
      <c r="BY269" s="138"/>
      <c r="BZ269" s="143" t="str">
        <f t="shared" si="441"/>
        <v/>
      </c>
      <c r="CA269" s="144" t="str">
        <f t="shared" si="442"/>
        <v/>
      </c>
      <c r="CB269" s="138" t="e">
        <f t="shared" si="455"/>
        <v>#N/A</v>
      </c>
      <c r="CC269" s="138" t="e">
        <f t="shared" si="455"/>
        <v>#N/A</v>
      </c>
      <c r="CD269" s="138"/>
      <c r="CE269" s="143" t="str">
        <f t="shared" si="443"/>
        <v/>
      </c>
      <c r="CF269" s="144" t="str">
        <f t="shared" si="444"/>
        <v/>
      </c>
      <c r="CG269" s="138" t="e">
        <f t="shared" si="456"/>
        <v>#N/A</v>
      </c>
      <c r="CH269" s="138" t="e">
        <f t="shared" si="456"/>
        <v>#N/A</v>
      </c>
      <c r="CJ269" s="171"/>
      <c r="CK269" s="133"/>
      <c r="CL269" s="133"/>
      <c r="CM269" s="133"/>
      <c r="CN269" s="133"/>
      <c r="CO269" s="133"/>
      <c r="CP269" s="133"/>
      <c r="CQ269" s="133"/>
      <c r="CR269" s="133"/>
      <c r="CS269" s="133"/>
      <c r="CT269" s="133"/>
      <c r="CU269" s="133"/>
      <c r="CV269" s="133"/>
      <c r="CW269" s="133"/>
      <c r="CX269" s="133"/>
      <c r="CY269" s="133"/>
      <c r="CZ269" s="133"/>
      <c r="DA269" s="133"/>
      <c r="DB269" s="133"/>
      <c r="DC269" s="133"/>
      <c r="DD269" s="133"/>
      <c r="DE269" s="133"/>
      <c r="DF269" s="133"/>
      <c r="DG269" s="133"/>
      <c r="DH269" s="133"/>
      <c r="DI269" s="133"/>
      <c r="DJ269" s="133"/>
      <c r="DK269" s="133"/>
      <c r="DL269" s="133"/>
      <c r="DM269" s="133"/>
      <c r="DN269" s="133"/>
      <c r="DO269" s="133"/>
      <c r="DP269" s="133"/>
      <c r="DQ269" s="133"/>
      <c r="DR269" s="133"/>
      <c r="DS269" s="133"/>
      <c r="DT269" s="133"/>
      <c r="DU269" s="133"/>
      <c r="DV269" s="133"/>
      <c r="DW269" s="133"/>
      <c r="DX269" s="133"/>
      <c r="DY269" s="133"/>
      <c r="DZ269" s="133"/>
      <c r="EA269" s="133"/>
      <c r="EB269" s="133"/>
      <c r="EC269" s="133"/>
      <c r="ED269" s="133"/>
      <c r="EE269" s="133"/>
      <c r="EF269" s="133"/>
      <c r="EG269" s="133"/>
      <c r="EH269" s="133"/>
      <c r="EI269" s="133"/>
      <c r="EJ269" s="133"/>
      <c r="EK269" s="133"/>
      <c r="EL269" s="133"/>
      <c r="EM269" s="133"/>
      <c r="EN269" s="133"/>
      <c r="EO269" s="133"/>
      <c r="EP269" s="133"/>
      <c r="EQ269" s="133"/>
      <c r="ER269" s="133"/>
      <c r="ES269" s="133"/>
      <c r="ET269" s="133"/>
      <c r="EU269" s="133"/>
      <c r="EV269" s="133"/>
      <c r="EW269" s="133"/>
      <c r="EX269" s="133"/>
      <c r="EY269" s="133"/>
      <c r="EZ269" s="133"/>
      <c r="FA269" s="133"/>
      <c r="FB269" s="133"/>
      <c r="FC269" s="133"/>
      <c r="FD269" s="133"/>
      <c r="FE269" s="133"/>
      <c r="FF269" s="133"/>
      <c r="FG269" s="133"/>
      <c r="FH269" s="133"/>
      <c r="FI269" s="133"/>
      <c r="FJ269" s="133"/>
      <c r="FK269" s="133"/>
      <c r="FL269" s="133"/>
      <c r="FM269" s="133"/>
      <c r="FN269" s="133"/>
      <c r="FO269" s="133"/>
      <c r="FP269" s="133"/>
      <c r="FQ269" s="133"/>
      <c r="FR269" s="133"/>
      <c r="FS269" s="133"/>
      <c r="FT269" s="133"/>
      <c r="FU269" s="133"/>
      <c r="FV269" s="133"/>
      <c r="FW269" s="133"/>
      <c r="FX269" s="133"/>
      <c r="FY269" s="133"/>
      <c r="FZ269" s="133"/>
      <c r="GA269" s="133"/>
      <c r="GB269" s="133"/>
      <c r="GC269" s="133"/>
      <c r="GD269" s="133"/>
      <c r="GE269" s="133"/>
      <c r="GF269" s="133"/>
      <c r="GG269" s="133"/>
      <c r="GH269" s="133"/>
      <c r="GI269" s="133"/>
      <c r="GJ269" s="133"/>
      <c r="GK269" s="133"/>
      <c r="GL269" s="133"/>
      <c r="GM269" s="133"/>
      <c r="GN269" s="133"/>
      <c r="GO269" s="133"/>
      <c r="GP269" s="133"/>
      <c r="GQ269" s="133"/>
      <c r="GR269" s="133"/>
      <c r="GS269" s="133"/>
      <c r="GT269" s="133"/>
      <c r="GU269" s="133"/>
      <c r="GV269" s="133"/>
      <c r="GW269" s="133"/>
      <c r="GX269" s="133"/>
      <c r="GY269" s="133"/>
      <c r="GZ269" s="133"/>
      <c r="HA269" s="133"/>
      <c r="HB269" s="133"/>
    </row>
    <row r="270" spans="2:210" x14ac:dyDescent="0.25">
      <c r="B270" s="120"/>
      <c r="C270" s="114"/>
      <c r="D270"/>
      <c r="E270"/>
      <c r="F270" s="120"/>
      <c r="G270" s="114"/>
      <c r="H270"/>
      <c r="I270"/>
      <c r="J270" s="120"/>
      <c r="K270" s="114"/>
      <c r="L270"/>
      <c r="M270"/>
      <c r="N270" s="120"/>
      <c r="O270" s="114"/>
      <c r="P270"/>
      <c r="Q270"/>
      <c r="R270" s="120"/>
      <c r="S270" s="114"/>
      <c r="T270"/>
      <c r="U270"/>
      <c r="V270" s="120"/>
      <c r="W270" s="114"/>
      <c r="X270"/>
      <c r="Y270"/>
      <c r="AA270" s="140" t="str">
        <f t="shared" si="397"/>
        <v/>
      </c>
      <c r="AB270" s="141" t="str">
        <f t="shared" si="415"/>
        <v/>
      </c>
      <c r="AC270" s="142" t="e">
        <f t="shared" si="427"/>
        <v>#N/A</v>
      </c>
      <c r="AD270" s="142" t="e">
        <f t="shared" si="445"/>
        <v>#VALUE!</v>
      </c>
      <c r="AE270" s="134" t="str">
        <f t="shared" si="416"/>
        <v/>
      </c>
      <c r="AF270" s="140" t="str">
        <f t="shared" si="398"/>
        <v/>
      </c>
      <c r="AG270" s="141" t="str">
        <f t="shared" si="417"/>
        <v/>
      </c>
      <c r="AH270" s="142" t="e">
        <f t="shared" si="428"/>
        <v>#N/A</v>
      </c>
      <c r="AI270" s="142" t="e">
        <f t="shared" si="446"/>
        <v>#VALUE!</v>
      </c>
      <c r="AJ270" s="134" t="str">
        <f t="shared" si="418"/>
        <v/>
      </c>
      <c r="AK270" s="140" t="str">
        <f t="shared" si="399"/>
        <v/>
      </c>
      <c r="AL270" s="141" t="str">
        <f t="shared" si="419"/>
        <v/>
      </c>
      <c r="AM270" s="142" t="e">
        <f t="shared" si="429"/>
        <v>#N/A</v>
      </c>
      <c r="AN270" s="142" t="e">
        <f t="shared" si="447"/>
        <v>#VALUE!</v>
      </c>
      <c r="AO270" s="134" t="str">
        <f t="shared" si="420"/>
        <v/>
      </c>
      <c r="AP270" s="140" t="str">
        <f t="shared" si="400"/>
        <v/>
      </c>
      <c r="AQ270" s="141" t="str">
        <f t="shared" si="421"/>
        <v/>
      </c>
      <c r="AR270" s="142" t="e">
        <f t="shared" si="430"/>
        <v>#N/A</v>
      </c>
      <c r="AS270" s="142" t="e">
        <f t="shared" si="448"/>
        <v>#VALUE!</v>
      </c>
      <c r="AT270" s="134" t="str">
        <f t="shared" si="422"/>
        <v/>
      </c>
      <c r="AU270" s="140" t="str">
        <f t="shared" si="401"/>
        <v/>
      </c>
      <c r="AV270" s="141" t="str">
        <f t="shared" si="423"/>
        <v/>
      </c>
      <c r="AW270" s="142" t="e">
        <f t="shared" si="431"/>
        <v>#N/A</v>
      </c>
      <c r="AX270" s="142" t="e">
        <f t="shared" si="449"/>
        <v>#VALUE!</v>
      </c>
      <c r="AY270" s="134" t="str">
        <f t="shared" si="424"/>
        <v/>
      </c>
      <c r="AZ270" s="140" t="str">
        <f t="shared" si="402"/>
        <v/>
      </c>
      <c r="BA270" s="141" t="str">
        <f t="shared" si="425"/>
        <v/>
      </c>
      <c r="BB270" s="142" t="e">
        <f t="shared" si="432"/>
        <v>#N/A</v>
      </c>
      <c r="BC270" s="142" t="e">
        <f t="shared" si="450"/>
        <v>#VALUE!</v>
      </c>
      <c r="BD270" s="134" t="str">
        <f t="shared" si="426"/>
        <v/>
      </c>
      <c r="BF270" s="143" t="str">
        <f t="shared" si="433"/>
        <v/>
      </c>
      <c r="BG270" s="144" t="str">
        <f t="shared" si="434"/>
        <v/>
      </c>
      <c r="BH270" s="138" t="e">
        <f t="shared" si="451"/>
        <v>#N/A</v>
      </c>
      <c r="BI270" s="138" t="e">
        <f t="shared" si="451"/>
        <v>#N/A</v>
      </c>
      <c r="BJ270" s="138"/>
      <c r="BK270" s="143" t="str">
        <f t="shared" si="435"/>
        <v/>
      </c>
      <c r="BL270" s="144" t="str">
        <f t="shared" si="436"/>
        <v/>
      </c>
      <c r="BM270" s="138" t="e">
        <f t="shared" si="452"/>
        <v>#N/A</v>
      </c>
      <c r="BN270" s="138" t="e">
        <f t="shared" si="452"/>
        <v>#N/A</v>
      </c>
      <c r="BO270" s="138"/>
      <c r="BP270" s="143" t="str">
        <f t="shared" si="437"/>
        <v/>
      </c>
      <c r="BQ270" s="144" t="str">
        <f t="shared" si="438"/>
        <v/>
      </c>
      <c r="BR270" s="138" t="e">
        <f t="shared" si="453"/>
        <v>#N/A</v>
      </c>
      <c r="BS270" s="138" t="e">
        <f t="shared" si="453"/>
        <v>#N/A</v>
      </c>
      <c r="BT270" s="138"/>
      <c r="BU270" s="143" t="str">
        <f t="shared" si="439"/>
        <v/>
      </c>
      <c r="BV270" s="144" t="str">
        <f t="shared" si="440"/>
        <v/>
      </c>
      <c r="BW270" s="138" t="e">
        <f t="shared" si="454"/>
        <v>#N/A</v>
      </c>
      <c r="BX270" s="138" t="e">
        <f t="shared" si="454"/>
        <v>#N/A</v>
      </c>
      <c r="BY270" s="138"/>
      <c r="BZ270" s="143" t="str">
        <f t="shared" si="441"/>
        <v/>
      </c>
      <c r="CA270" s="144" t="str">
        <f t="shared" si="442"/>
        <v/>
      </c>
      <c r="CB270" s="138" t="e">
        <f t="shared" si="455"/>
        <v>#N/A</v>
      </c>
      <c r="CC270" s="138" t="e">
        <f t="shared" si="455"/>
        <v>#N/A</v>
      </c>
      <c r="CD270" s="138"/>
      <c r="CE270" s="143" t="str">
        <f t="shared" si="443"/>
        <v/>
      </c>
      <c r="CF270" s="144" t="str">
        <f t="shared" si="444"/>
        <v/>
      </c>
      <c r="CG270" s="138" t="e">
        <f t="shared" si="456"/>
        <v>#N/A</v>
      </c>
      <c r="CH270" s="138" t="e">
        <f t="shared" si="456"/>
        <v>#N/A</v>
      </c>
      <c r="CJ270" s="171"/>
      <c r="CK270" s="133"/>
      <c r="CL270" s="133"/>
      <c r="CM270" s="133"/>
      <c r="CN270" s="133"/>
      <c r="CO270" s="133"/>
      <c r="CP270" s="133"/>
      <c r="CQ270" s="133"/>
      <c r="CR270" s="133"/>
      <c r="CS270" s="133"/>
      <c r="CT270" s="133"/>
      <c r="CU270" s="133"/>
      <c r="CV270" s="133"/>
      <c r="CW270" s="133"/>
      <c r="CX270" s="133"/>
      <c r="CY270" s="133"/>
      <c r="CZ270" s="133"/>
      <c r="DA270" s="133"/>
      <c r="DB270" s="133"/>
      <c r="DC270" s="133"/>
      <c r="DD270" s="133"/>
      <c r="DE270" s="133"/>
      <c r="DF270" s="133"/>
      <c r="DG270" s="133"/>
      <c r="DH270" s="133"/>
      <c r="DI270" s="133"/>
      <c r="DJ270" s="133"/>
      <c r="DK270" s="133"/>
      <c r="DL270" s="133"/>
      <c r="DM270" s="133"/>
      <c r="DN270" s="133"/>
      <c r="DO270" s="133"/>
      <c r="DP270" s="133"/>
      <c r="DQ270" s="133"/>
      <c r="DR270" s="133"/>
      <c r="DS270" s="133"/>
      <c r="DT270" s="133"/>
      <c r="DU270" s="133"/>
      <c r="DV270" s="133"/>
      <c r="DW270" s="133"/>
      <c r="DX270" s="133"/>
      <c r="DY270" s="133"/>
      <c r="DZ270" s="133"/>
      <c r="EA270" s="133"/>
      <c r="EB270" s="133"/>
      <c r="EC270" s="133"/>
      <c r="ED270" s="133"/>
      <c r="EE270" s="133"/>
      <c r="EF270" s="133"/>
      <c r="EG270" s="133"/>
      <c r="EH270" s="133"/>
      <c r="EI270" s="133"/>
      <c r="EJ270" s="133"/>
      <c r="EK270" s="133"/>
      <c r="EL270" s="133"/>
      <c r="EM270" s="133"/>
      <c r="EN270" s="133"/>
      <c r="EO270" s="133"/>
      <c r="EP270" s="133"/>
      <c r="EQ270" s="133"/>
      <c r="ER270" s="133"/>
      <c r="ES270" s="133"/>
      <c r="ET270" s="133"/>
      <c r="EU270" s="133"/>
      <c r="EV270" s="133"/>
      <c r="EW270" s="133"/>
      <c r="EX270" s="133"/>
      <c r="EY270" s="133"/>
      <c r="EZ270" s="133"/>
      <c r="FA270" s="133"/>
      <c r="FB270" s="133"/>
      <c r="FC270" s="133"/>
      <c r="FD270" s="133"/>
      <c r="FE270" s="133"/>
      <c r="FF270" s="133"/>
      <c r="FG270" s="133"/>
      <c r="FH270" s="133"/>
      <c r="FI270" s="133"/>
      <c r="FJ270" s="133"/>
      <c r="FK270" s="133"/>
      <c r="FL270" s="133"/>
      <c r="FM270" s="133"/>
      <c r="FN270" s="133"/>
      <c r="FO270" s="133"/>
      <c r="FP270" s="133"/>
      <c r="FQ270" s="133"/>
      <c r="FR270" s="133"/>
      <c r="FS270" s="133"/>
      <c r="FT270" s="133"/>
      <c r="FU270" s="133"/>
      <c r="FV270" s="133"/>
      <c r="FW270" s="133"/>
      <c r="FX270" s="133"/>
      <c r="FY270" s="133"/>
      <c r="FZ270" s="133"/>
      <c r="GA270" s="133"/>
      <c r="GB270" s="133"/>
      <c r="GC270" s="133"/>
      <c r="GD270" s="133"/>
      <c r="GE270" s="133"/>
      <c r="GF270" s="133"/>
      <c r="GG270" s="133"/>
      <c r="GH270" s="133"/>
      <c r="GI270" s="133"/>
      <c r="GJ270" s="133"/>
      <c r="GK270" s="133"/>
      <c r="GL270" s="133"/>
      <c r="GM270" s="133"/>
      <c r="GN270" s="133"/>
      <c r="GO270" s="133"/>
      <c r="GP270" s="133"/>
      <c r="GQ270" s="133"/>
      <c r="GR270" s="133"/>
      <c r="GS270" s="133"/>
      <c r="GT270" s="133"/>
      <c r="GU270" s="133"/>
      <c r="GV270" s="133"/>
      <c r="GW270" s="133"/>
      <c r="GX270" s="133"/>
      <c r="GY270" s="133"/>
      <c r="GZ270" s="133"/>
      <c r="HA270" s="133"/>
      <c r="HB270" s="133"/>
    </row>
    <row r="271" spans="2:210" x14ac:dyDescent="0.25">
      <c r="B271" s="120"/>
      <c r="C271" s="114"/>
      <c r="D271"/>
      <c r="E271"/>
      <c r="F271" s="120"/>
      <c r="G271" s="114"/>
      <c r="H271"/>
      <c r="I271"/>
      <c r="J271" s="120"/>
      <c r="K271" s="114"/>
      <c r="L271"/>
      <c r="M271"/>
      <c r="N271" s="120"/>
      <c r="O271" s="114"/>
      <c r="P271"/>
      <c r="Q271"/>
      <c r="R271" s="120"/>
      <c r="S271" s="114"/>
      <c r="T271"/>
      <c r="U271"/>
      <c r="V271" s="120"/>
      <c r="W271" s="114"/>
      <c r="X271"/>
      <c r="Y271"/>
      <c r="AA271" s="140" t="str">
        <f t="shared" si="397"/>
        <v/>
      </c>
      <c r="AB271" s="141" t="str">
        <f t="shared" si="415"/>
        <v/>
      </c>
      <c r="AC271" s="142" t="e">
        <f t="shared" si="427"/>
        <v>#N/A</v>
      </c>
      <c r="AD271" s="142" t="e">
        <f t="shared" si="445"/>
        <v>#VALUE!</v>
      </c>
      <c r="AE271" s="134" t="str">
        <f t="shared" si="416"/>
        <v/>
      </c>
      <c r="AF271" s="140" t="str">
        <f t="shared" si="398"/>
        <v/>
      </c>
      <c r="AG271" s="141" t="str">
        <f t="shared" si="417"/>
        <v/>
      </c>
      <c r="AH271" s="142" t="e">
        <f t="shared" si="428"/>
        <v>#N/A</v>
      </c>
      <c r="AI271" s="142" t="e">
        <f t="shared" si="446"/>
        <v>#VALUE!</v>
      </c>
      <c r="AJ271" s="134" t="str">
        <f t="shared" si="418"/>
        <v/>
      </c>
      <c r="AK271" s="140" t="str">
        <f t="shared" si="399"/>
        <v/>
      </c>
      <c r="AL271" s="141" t="str">
        <f t="shared" si="419"/>
        <v/>
      </c>
      <c r="AM271" s="142" t="e">
        <f t="shared" si="429"/>
        <v>#N/A</v>
      </c>
      <c r="AN271" s="142" t="e">
        <f t="shared" si="447"/>
        <v>#VALUE!</v>
      </c>
      <c r="AO271" s="134" t="str">
        <f t="shared" si="420"/>
        <v/>
      </c>
      <c r="AP271" s="140" t="str">
        <f t="shared" si="400"/>
        <v/>
      </c>
      <c r="AQ271" s="141" t="str">
        <f t="shared" si="421"/>
        <v/>
      </c>
      <c r="AR271" s="142" t="e">
        <f t="shared" si="430"/>
        <v>#N/A</v>
      </c>
      <c r="AS271" s="142" t="e">
        <f t="shared" si="448"/>
        <v>#VALUE!</v>
      </c>
      <c r="AT271" s="134" t="str">
        <f t="shared" si="422"/>
        <v/>
      </c>
      <c r="AU271" s="140" t="str">
        <f t="shared" si="401"/>
        <v/>
      </c>
      <c r="AV271" s="141" t="str">
        <f t="shared" si="423"/>
        <v/>
      </c>
      <c r="AW271" s="142" t="e">
        <f t="shared" si="431"/>
        <v>#N/A</v>
      </c>
      <c r="AX271" s="142" t="e">
        <f t="shared" si="449"/>
        <v>#VALUE!</v>
      </c>
      <c r="AY271" s="134" t="str">
        <f t="shared" si="424"/>
        <v/>
      </c>
      <c r="AZ271" s="140" t="str">
        <f t="shared" si="402"/>
        <v/>
      </c>
      <c r="BA271" s="141" t="str">
        <f t="shared" si="425"/>
        <v/>
      </c>
      <c r="BB271" s="142" t="e">
        <f t="shared" si="432"/>
        <v>#N/A</v>
      </c>
      <c r="BC271" s="142" t="e">
        <f t="shared" si="450"/>
        <v>#VALUE!</v>
      </c>
      <c r="BD271" s="134" t="str">
        <f t="shared" si="426"/>
        <v/>
      </c>
      <c r="BF271" s="143" t="str">
        <f t="shared" si="433"/>
        <v/>
      </c>
      <c r="BG271" s="144" t="str">
        <f t="shared" si="434"/>
        <v/>
      </c>
      <c r="BH271" s="138" t="e">
        <f t="shared" si="451"/>
        <v>#N/A</v>
      </c>
      <c r="BI271" s="138" t="e">
        <f t="shared" si="451"/>
        <v>#N/A</v>
      </c>
      <c r="BJ271" s="138"/>
      <c r="BK271" s="143" t="str">
        <f t="shared" si="435"/>
        <v/>
      </c>
      <c r="BL271" s="144" t="str">
        <f t="shared" si="436"/>
        <v/>
      </c>
      <c r="BM271" s="138" t="e">
        <f t="shared" si="452"/>
        <v>#N/A</v>
      </c>
      <c r="BN271" s="138" t="e">
        <f t="shared" si="452"/>
        <v>#N/A</v>
      </c>
      <c r="BO271" s="138"/>
      <c r="BP271" s="143" t="str">
        <f t="shared" si="437"/>
        <v/>
      </c>
      <c r="BQ271" s="144" t="str">
        <f t="shared" si="438"/>
        <v/>
      </c>
      <c r="BR271" s="138" t="e">
        <f t="shared" si="453"/>
        <v>#N/A</v>
      </c>
      <c r="BS271" s="138" t="e">
        <f t="shared" si="453"/>
        <v>#N/A</v>
      </c>
      <c r="BT271" s="138"/>
      <c r="BU271" s="143" t="str">
        <f t="shared" si="439"/>
        <v/>
      </c>
      <c r="BV271" s="144" t="str">
        <f t="shared" si="440"/>
        <v/>
      </c>
      <c r="BW271" s="138" t="e">
        <f t="shared" si="454"/>
        <v>#N/A</v>
      </c>
      <c r="BX271" s="138" t="e">
        <f t="shared" si="454"/>
        <v>#N/A</v>
      </c>
      <c r="BY271" s="138"/>
      <c r="BZ271" s="143" t="str">
        <f t="shared" si="441"/>
        <v/>
      </c>
      <c r="CA271" s="144" t="str">
        <f t="shared" si="442"/>
        <v/>
      </c>
      <c r="CB271" s="138" t="e">
        <f t="shared" si="455"/>
        <v>#N/A</v>
      </c>
      <c r="CC271" s="138" t="e">
        <f t="shared" si="455"/>
        <v>#N/A</v>
      </c>
      <c r="CD271" s="138"/>
      <c r="CE271" s="143" t="str">
        <f t="shared" si="443"/>
        <v/>
      </c>
      <c r="CF271" s="144" t="str">
        <f t="shared" si="444"/>
        <v/>
      </c>
      <c r="CG271" s="138" t="e">
        <f t="shared" si="456"/>
        <v>#N/A</v>
      </c>
      <c r="CH271" s="138" t="e">
        <f t="shared" si="456"/>
        <v>#N/A</v>
      </c>
      <c r="CJ271" s="171"/>
      <c r="CK271" s="133"/>
      <c r="CL271" s="133"/>
      <c r="CM271" s="133"/>
      <c r="CN271" s="133"/>
      <c r="CO271" s="133"/>
      <c r="CP271" s="133"/>
      <c r="CQ271" s="133"/>
      <c r="CR271" s="133"/>
      <c r="CS271" s="133"/>
      <c r="CT271" s="133"/>
      <c r="CU271" s="133"/>
      <c r="CV271" s="133"/>
      <c r="CW271" s="133"/>
      <c r="CX271" s="133"/>
      <c r="CY271" s="133"/>
      <c r="CZ271" s="133"/>
      <c r="DA271" s="133"/>
      <c r="DB271" s="133"/>
      <c r="DC271" s="133"/>
      <c r="DD271" s="133"/>
      <c r="DE271" s="133"/>
      <c r="DF271" s="133"/>
      <c r="DG271" s="133"/>
      <c r="DH271" s="133"/>
      <c r="DI271" s="133"/>
      <c r="DJ271" s="133"/>
      <c r="DK271" s="133"/>
      <c r="DL271" s="133"/>
      <c r="DM271" s="133"/>
      <c r="DN271" s="133"/>
      <c r="DO271" s="133"/>
      <c r="DP271" s="133"/>
      <c r="DQ271" s="133"/>
      <c r="DR271" s="133"/>
      <c r="DS271" s="133"/>
      <c r="DT271" s="133"/>
      <c r="DU271" s="133"/>
      <c r="DV271" s="133"/>
      <c r="DW271" s="133"/>
      <c r="DX271" s="133"/>
      <c r="DY271" s="133"/>
      <c r="DZ271" s="133"/>
      <c r="EA271" s="133"/>
      <c r="EB271" s="133"/>
      <c r="EC271" s="133"/>
      <c r="ED271" s="133"/>
      <c r="EE271" s="133"/>
      <c r="EF271" s="133"/>
      <c r="EG271" s="133"/>
      <c r="EH271" s="133"/>
      <c r="EI271" s="133"/>
      <c r="EJ271" s="133"/>
      <c r="EK271" s="133"/>
      <c r="EL271" s="133"/>
      <c r="EM271" s="133"/>
      <c r="EN271" s="133"/>
      <c r="EO271" s="133"/>
      <c r="EP271" s="133"/>
      <c r="EQ271" s="133"/>
      <c r="ER271" s="133"/>
      <c r="ES271" s="133"/>
      <c r="ET271" s="133"/>
      <c r="EU271" s="133"/>
      <c r="EV271" s="133"/>
      <c r="EW271" s="133"/>
      <c r="EX271" s="133"/>
      <c r="EY271" s="133"/>
      <c r="EZ271" s="133"/>
      <c r="FA271" s="133"/>
      <c r="FB271" s="133"/>
      <c r="FC271" s="133"/>
      <c r="FD271" s="133"/>
      <c r="FE271" s="133"/>
      <c r="FF271" s="133"/>
      <c r="FG271" s="133"/>
      <c r="FH271" s="133"/>
      <c r="FI271" s="133"/>
      <c r="FJ271" s="133"/>
      <c r="FK271" s="133"/>
      <c r="FL271" s="133"/>
      <c r="FM271" s="133"/>
      <c r="FN271" s="133"/>
      <c r="FO271" s="133"/>
      <c r="FP271" s="133"/>
      <c r="FQ271" s="133"/>
      <c r="FR271" s="133"/>
      <c r="FS271" s="133"/>
      <c r="FT271" s="133"/>
      <c r="FU271" s="133"/>
      <c r="FV271" s="133"/>
      <c r="FW271" s="133"/>
      <c r="FX271" s="133"/>
      <c r="FY271" s="133"/>
      <c r="FZ271" s="133"/>
      <c r="GA271" s="133"/>
      <c r="GB271" s="133"/>
      <c r="GC271" s="133"/>
      <c r="GD271" s="133"/>
      <c r="GE271" s="133"/>
      <c r="GF271" s="133"/>
      <c r="GG271" s="133"/>
      <c r="GH271" s="133"/>
      <c r="GI271" s="133"/>
      <c r="GJ271" s="133"/>
      <c r="GK271" s="133"/>
      <c r="GL271" s="133"/>
      <c r="GM271" s="133"/>
      <c r="GN271" s="133"/>
      <c r="GO271" s="133"/>
      <c r="GP271" s="133"/>
      <c r="GQ271" s="133"/>
      <c r="GR271" s="133"/>
      <c r="GS271" s="133"/>
      <c r="GT271" s="133"/>
      <c r="GU271" s="133"/>
      <c r="GV271" s="133"/>
      <c r="GW271" s="133"/>
      <c r="GX271" s="133"/>
      <c r="GY271" s="133"/>
      <c r="GZ271" s="133"/>
      <c r="HA271" s="133"/>
      <c r="HB271" s="133"/>
    </row>
    <row r="272" spans="2:210" x14ac:dyDescent="0.25">
      <c r="B272" s="120"/>
      <c r="C272" s="114"/>
      <c r="D272"/>
      <c r="E272"/>
      <c r="F272" s="120"/>
      <c r="G272" s="114"/>
      <c r="H272"/>
      <c r="I272"/>
      <c r="J272" s="120"/>
      <c r="K272" s="114"/>
      <c r="L272"/>
      <c r="M272"/>
      <c r="N272" s="120"/>
      <c r="O272" s="114"/>
      <c r="P272"/>
      <c r="Q272"/>
      <c r="R272" s="120"/>
      <c r="S272" s="114"/>
      <c r="T272"/>
      <c r="U272"/>
      <c r="V272" s="120"/>
      <c r="W272" s="114"/>
      <c r="X272"/>
      <c r="Y272"/>
      <c r="AA272" s="140" t="str">
        <f t="shared" si="397"/>
        <v/>
      </c>
      <c r="AB272" s="141" t="str">
        <f t="shared" si="415"/>
        <v/>
      </c>
      <c r="AC272" s="142" t="e">
        <f t="shared" si="427"/>
        <v>#N/A</v>
      </c>
      <c r="AD272" s="142" t="e">
        <f t="shared" si="445"/>
        <v>#VALUE!</v>
      </c>
      <c r="AE272" s="134" t="str">
        <f t="shared" si="416"/>
        <v/>
      </c>
      <c r="AF272" s="140" t="str">
        <f t="shared" si="398"/>
        <v/>
      </c>
      <c r="AG272" s="141" t="str">
        <f t="shared" si="417"/>
        <v/>
      </c>
      <c r="AH272" s="142" t="e">
        <f t="shared" si="428"/>
        <v>#N/A</v>
      </c>
      <c r="AI272" s="142" t="e">
        <f t="shared" si="446"/>
        <v>#VALUE!</v>
      </c>
      <c r="AJ272" s="134" t="str">
        <f t="shared" si="418"/>
        <v/>
      </c>
      <c r="AK272" s="140" t="str">
        <f t="shared" si="399"/>
        <v/>
      </c>
      <c r="AL272" s="141" t="str">
        <f t="shared" si="419"/>
        <v/>
      </c>
      <c r="AM272" s="142" t="e">
        <f t="shared" si="429"/>
        <v>#N/A</v>
      </c>
      <c r="AN272" s="142" t="e">
        <f t="shared" si="447"/>
        <v>#VALUE!</v>
      </c>
      <c r="AO272" s="134" t="str">
        <f t="shared" si="420"/>
        <v/>
      </c>
      <c r="AP272" s="140" t="str">
        <f t="shared" si="400"/>
        <v/>
      </c>
      <c r="AQ272" s="141" t="str">
        <f t="shared" si="421"/>
        <v/>
      </c>
      <c r="AR272" s="142" t="e">
        <f t="shared" si="430"/>
        <v>#N/A</v>
      </c>
      <c r="AS272" s="142" t="e">
        <f t="shared" si="448"/>
        <v>#VALUE!</v>
      </c>
      <c r="AT272" s="134" t="str">
        <f t="shared" si="422"/>
        <v/>
      </c>
      <c r="AU272" s="140" t="str">
        <f t="shared" si="401"/>
        <v/>
      </c>
      <c r="AV272" s="141" t="str">
        <f t="shared" si="423"/>
        <v/>
      </c>
      <c r="AW272" s="142" t="e">
        <f t="shared" si="431"/>
        <v>#N/A</v>
      </c>
      <c r="AX272" s="142" t="e">
        <f t="shared" si="449"/>
        <v>#VALUE!</v>
      </c>
      <c r="AY272" s="134" t="str">
        <f t="shared" si="424"/>
        <v/>
      </c>
      <c r="AZ272" s="140" t="str">
        <f t="shared" si="402"/>
        <v/>
      </c>
      <c r="BA272" s="141" t="str">
        <f t="shared" si="425"/>
        <v/>
      </c>
      <c r="BB272" s="142" t="e">
        <f t="shared" si="432"/>
        <v>#N/A</v>
      </c>
      <c r="BC272" s="142" t="e">
        <f t="shared" si="450"/>
        <v>#VALUE!</v>
      </c>
      <c r="BD272" s="134" t="str">
        <f t="shared" si="426"/>
        <v/>
      </c>
      <c r="BF272" s="143" t="str">
        <f t="shared" si="433"/>
        <v/>
      </c>
      <c r="BG272" s="144" t="str">
        <f t="shared" si="434"/>
        <v/>
      </c>
      <c r="BH272" s="138" t="e">
        <f t="shared" si="451"/>
        <v>#N/A</v>
      </c>
      <c r="BI272" s="138" t="e">
        <f t="shared" si="451"/>
        <v>#N/A</v>
      </c>
      <c r="BJ272" s="138"/>
      <c r="BK272" s="143" t="str">
        <f t="shared" si="435"/>
        <v/>
      </c>
      <c r="BL272" s="144" t="str">
        <f t="shared" si="436"/>
        <v/>
      </c>
      <c r="BM272" s="138" t="e">
        <f t="shared" si="452"/>
        <v>#N/A</v>
      </c>
      <c r="BN272" s="138" t="e">
        <f t="shared" si="452"/>
        <v>#N/A</v>
      </c>
      <c r="BO272" s="138"/>
      <c r="BP272" s="143" t="str">
        <f t="shared" si="437"/>
        <v/>
      </c>
      <c r="BQ272" s="144" t="str">
        <f t="shared" si="438"/>
        <v/>
      </c>
      <c r="BR272" s="138" t="e">
        <f t="shared" si="453"/>
        <v>#N/A</v>
      </c>
      <c r="BS272" s="138" t="e">
        <f t="shared" si="453"/>
        <v>#N/A</v>
      </c>
      <c r="BT272" s="138"/>
      <c r="BU272" s="143" t="str">
        <f t="shared" si="439"/>
        <v/>
      </c>
      <c r="BV272" s="144" t="str">
        <f t="shared" si="440"/>
        <v/>
      </c>
      <c r="BW272" s="138" t="e">
        <f t="shared" si="454"/>
        <v>#N/A</v>
      </c>
      <c r="BX272" s="138" t="e">
        <f t="shared" si="454"/>
        <v>#N/A</v>
      </c>
      <c r="BY272" s="138"/>
      <c r="BZ272" s="143" t="str">
        <f t="shared" si="441"/>
        <v/>
      </c>
      <c r="CA272" s="144" t="str">
        <f t="shared" si="442"/>
        <v/>
      </c>
      <c r="CB272" s="138" t="e">
        <f t="shared" si="455"/>
        <v>#N/A</v>
      </c>
      <c r="CC272" s="138" t="e">
        <f t="shared" si="455"/>
        <v>#N/A</v>
      </c>
      <c r="CD272" s="138"/>
      <c r="CE272" s="143" t="str">
        <f t="shared" si="443"/>
        <v/>
      </c>
      <c r="CF272" s="144" t="str">
        <f t="shared" si="444"/>
        <v/>
      </c>
      <c r="CG272" s="138" t="e">
        <f t="shared" si="456"/>
        <v>#N/A</v>
      </c>
      <c r="CH272" s="138" t="e">
        <f t="shared" si="456"/>
        <v>#N/A</v>
      </c>
      <c r="CJ272" s="171"/>
      <c r="CK272" s="133"/>
      <c r="CL272" s="133"/>
      <c r="CM272" s="133"/>
      <c r="CN272" s="133"/>
      <c r="CO272" s="133"/>
      <c r="CP272" s="133"/>
      <c r="CQ272" s="133"/>
      <c r="CR272" s="133"/>
      <c r="CS272" s="133"/>
      <c r="CT272" s="133"/>
      <c r="CU272" s="133"/>
      <c r="CV272" s="133"/>
      <c r="CW272" s="133"/>
      <c r="CX272" s="133"/>
      <c r="CY272" s="133"/>
      <c r="CZ272" s="133"/>
      <c r="DA272" s="133"/>
      <c r="DB272" s="133"/>
      <c r="DC272" s="133"/>
      <c r="DD272" s="133"/>
      <c r="DE272" s="133"/>
      <c r="DF272" s="133"/>
      <c r="DG272" s="133"/>
      <c r="DH272" s="133"/>
      <c r="DI272" s="133"/>
      <c r="DJ272" s="133"/>
      <c r="DK272" s="133"/>
      <c r="DL272" s="133"/>
      <c r="DM272" s="133"/>
      <c r="DN272" s="133"/>
      <c r="DO272" s="133"/>
      <c r="DP272" s="133"/>
      <c r="DQ272" s="133"/>
      <c r="DR272" s="133"/>
      <c r="DS272" s="133"/>
      <c r="DT272" s="133"/>
      <c r="DU272" s="133"/>
      <c r="DV272" s="133"/>
      <c r="DW272" s="133"/>
      <c r="DX272" s="133"/>
      <c r="DY272" s="133"/>
      <c r="DZ272" s="133"/>
      <c r="EA272" s="133"/>
      <c r="EB272" s="133"/>
      <c r="EC272" s="133"/>
      <c r="ED272" s="133"/>
      <c r="EE272" s="133"/>
      <c r="EF272" s="133"/>
      <c r="EG272" s="133"/>
      <c r="EH272" s="133"/>
      <c r="EI272" s="133"/>
      <c r="EJ272" s="133"/>
      <c r="EK272" s="133"/>
      <c r="EL272" s="133"/>
      <c r="EM272" s="133"/>
      <c r="EN272" s="133"/>
      <c r="EO272" s="133"/>
      <c r="EP272" s="133"/>
      <c r="EQ272" s="133"/>
      <c r="ER272" s="133"/>
      <c r="ES272" s="133"/>
      <c r="ET272" s="133"/>
      <c r="EU272" s="133"/>
      <c r="EV272" s="133"/>
      <c r="EW272" s="133"/>
      <c r="EX272" s="133"/>
      <c r="EY272" s="133"/>
      <c r="EZ272" s="133"/>
      <c r="FA272" s="133"/>
      <c r="FB272" s="133"/>
      <c r="FC272" s="133"/>
      <c r="FD272" s="133"/>
      <c r="FE272" s="133"/>
      <c r="FF272" s="133"/>
      <c r="FG272" s="133"/>
      <c r="FH272" s="133"/>
      <c r="FI272" s="133"/>
      <c r="FJ272" s="133"/>
      <c r="FK272" s="133"/>
      <c r="FL272" s="133"/>
      <c r="FM272" s="133"/>
      <c r="FN272" s="133"/>
      <c r="FO272" s="133"/>
      <c r="FP272" s="133"/>
      <c r="FQ272" s="133"/>
      <c r="FR272" s="133"/>
      <c r="FS272" s="133"/>
      <c r="FT272" s="133"/>
      <c r="FU272" s="133"/>
      <c r="FV272" s="133"/>
      <c r="FW272" s="133"/>
      <c r="FX272" s="133"/>
      <c r="FY272" s="133"/>
      <c r="FZ272" s="133"/>
      <c r="GA272" s="133"/>
      <c r="GB272" s="133"/>
      <c r="GC272" s="133"/>
      <c r="GD272" s="133"/>
      <c r="GE272" s="133"/>
      <c r="GF272" s="133"/>
      <c r="GG272" s="133"/>
      <c r="GH272" s="133"/>
      <c r="GI272" s="133"/>
      <c r="GJ272" s="133"/>
      <c r="GK272" s="133"/>
      <c r="GL272" s="133"/>
      <c r="GM272" s="133"/>
      <c r="GN272" s="133"/>
      <c r="GO272" s="133"/>
      <c r="GP272" s="133"/>
      <c r="GQ272" s="133"/>
      <c r="GR272" s="133"/>
      <c r="GS272" s="133"/>
      <c r="GT272" s="133"/>
      <c r="GU272" s="133"/>
      <c r="GV272" s="133"/>
      <c r="GW272" s="133"/>
      <c r="GX272" s="133"/>
      <c r="GY272" s="133"/>
      <c r="GZ272" s="133"/>
      <c r="HA272" s="133"/>
      <c r="HB272" s="133"/>
    </row>
    <row r="273" spans="2:210" x14ac:dyDescent="0.25">
      <c r="B273" s="120"/>
      <c r="C273" s="114"/>
      <c r="D273"/>
      <c r="E273"/>
      <c r="F273" s="120"/>
      <c r="G273" s="114"/>
      <c r="H273"/>
      <c r="I273"/>
      <c r="J273" s="120"/>
      <c r="K273" s="114"/>
      <c r="L273"/>
      <c r="M273"/>
      <c r="N273" s="120"/>
      <c r="O273" s="114"/>
      <c r="P273"/>
      <c r="Q273"/>
      <c r="R273" s="120"/>
      <c r="S273" s="114"/>
      <c r="T273"/>
      <c r="U273"/>
      <c r="V273" s="120"/>
      <c r="W273" s="114"/>
      <c r="X273"/>
      <c r="Y273"/>
      <c r="AA273" s="140" t="str">
        <f t="shared" si="397"/>
        <v/>
      </c>
      <c r="AB273" s="141" t="str">
        <f t="shared" si="415"/>
        <v/>
      </c>
      <c r="AC273" s="142" t="e">
        <f t="shared" si="427"/>
        <v>#N/A</v>
      </c>
      <c r="AD273" s="142" t="e">
        <f t="shared" si="445"/>
        <v>#VALUE!</v>
      </c>
      <c r="AE273" s="134" t="str">
        <f t="shared" si="416"/>
        <v/>
      </c>
      <c r="AF273" s="140" t="str">
        <f t="shared" si="398"/>
        <v/>
      </c>
      <c r="AG273" s="141" t="str">
        <f t="shared" si="417"/>
        <v/>
      </c>
      <c r="AH273" s="142" t="e">
        <f t="shared" si="428"/>
        <v>#N/A</v>
      </c>
      <c r="AI273" s="142" t="e">
        <f t="shared" si="446"/>
        <v>#VALUE!</v>
      </c>
      <c r="AJ273" s="134" t="str">
        <f t="shared" si="418"/>
        <v/>
      </c>
      <c r="AK273" s="140" t="str">
        <f t="shared" si="399"/>
        <v/>
      </c>
      <c r="AL273" s="141" t="str">
        <f t="shared" si="419"/>
        <v/>
      </c>
      <c r="AM273" s="142" t="e">
        <f t="shared" si="429"/>
        <v>#N/A</v>
      </c>
      <c r="AN273" s="142" t="e">
        <f t="shared" si="447"/>
        <v>#VALUE!</v>
      </c>
      <c r="AO273" s="134" t="str">
        <f t="shared" si="420"/>
        <v/>
      </c>
      <c r="AP273" s="140" t="str">
        <f t="shared" si="400"/>
        <v/>
      </c>
      <c r="AQ273" s="141" t="str">
        <f t="shared" si="421"/>
        <v/>
      </c>
      <c r="AR273" s="142" t="e">
        <f t="shared" si="430"/>
        <v>#N/A</v>
      </c>
      <c r="AS273" s="142" t="e">
        <f t="shared" si="448"/>
        <v>#VALUE!</v>
      </c>
      <c r="AT273" s="134" t="str">
        <f t="shared" si="422"/>
        <v/>
      </c>
      <c r="AU273" s="140" t="str">
        <f t="shared" si="401"/>
        <v/>
      </c>
      <c r="AV273" s="141" t="str">
        <f t="shared" si="423"/>
        <v/>
      </c>
      <c r="AW273" s="142" t="e">
        <f t="shared" si="431"/>
        <v>#N/A</v>
      </c>
      <c r="AX273" s="142" t="e">
        <f t="shared" si="449"/>
        <v>#VALUE!</v>
      </c>
      <c r="AY273" s="134" t="str">
        <f t="shared" si="424"/>
        <v/>
      </c>
      <c r="AZ273" s="140" t="str">
        <f t="shared" si="402"/>
        <v/>
      </c>
      <c r="BA273" s="141" t="str">
        <f t="shared" si="425"/>
        <v/>
      </c>
      <c r="BB273" s="142" t="e">
        <f t="shared" si="432"/>
        <v>#N/A</v>
      </c>
      <c r="BC273" s="142" t="e">
        <f t="shared" si="450"/>
        <v>#VALUE!</v>
      </c>
      <c r="BD273" s="134" t="str">
        <f t="shared" si="426"/>
        <v/>
      </c>
      <c r="BF273" s="143" t="str">
        <f t="shared" si="433"/>
        <v/>
      </c>
      <c r="BG273" s="144" t="str">
        <f t="shared" si="434"/>
        <v/>
      </c>
      <c r="BH273" s="138" t="e">
        <f t="shared" si="451"/>
        <v>#N/A</v>
      </c>
      <c r="BI273" s="138" t="e">
        <f t="shared" si="451"/>
        <v>#N/A</v>
      </c>
      <c r="BJ273" s="138"/>
      <c r="BK273" s="143" t="str">
        <f t="shared" si="435"/>
        <v/>
      </c>
      <c r="BL273" s="144" t="str">
        <f t="shared" si="436"/>
        <v/>
      </c>
      <c r="BM273" s="138" t="e">
        <f t="shared" si="452"/>
        <v>#N/A</v>
      </c>
      <c r="BN273" s="138" t="e">
        <f t="shared" si="452"/>
        <v>#N/A</v>
      </c>
      <c r="BO273" s="138"/>
      <c r="BP273" s="143" t="str">
        <f t="shared" si="437"/>
        <v/>
      </c>
      <c r="BQ273" s="144" t="str">
        <f t="shared" si="438"/>
        <v/>
      </c>
      <c r="BR273" s="138" t="e">
        <f t="shared" si="453"/>
        <v>#N/A</v>
      </c>
      <c r="BS273" s="138" t="e">
        <f t="shared" si="453"/>
        <v>#N/A</v>
      </c>
      <c r="BT273" s="138"/>
      <c r="BU273" s="143" t="str">
        <f t="shared" si="439"/>
        <v/>
      </c>
      <c r="BV273" s="144" t="str">
        <f t="shared" si="440"/>
        <v/>
      </c>
      <c r="BW273" s="138" t="e">
        <f t="shared" si="454"/>
        <v>#N/A</v>
      </c>
      <c r="BX273" s="138" t="e">
        <f t="shared" si="454"/>
        <v>#N/A</v>
      </c>
      <c r="BY273" s="138"/>
      <c r="BZ273" s="143" t="str">
        <f t="shared" si="441"/>
        <v/>
      </c>
      <c r="CA273" s="144" t="str">
        <f t="shared" si="442"/>
        <v/>
      </c>
      <c r="CB273" s="138" t="e">
        <f t="shared" si="455"/>
        <v>#N/A</v>
      </c>
      <c r="CC273" s="138" t="e">
        <f t="shared" si="455"/>
        <v>#N/A</v>
      </c>
      <c r="CD273" s="138"/>
      <c r="CE273" s="143" t="str">
        <f t="shared" si="443"/>
        <v/>
      </c>
      <c r="CF273" s="144" t="str">
        <f t="shared" si="444"/>
        <v/>
      </c>
      <c r="CG273" s="138" t="e">
        <f t="shared" si="456"/>
        <v>#N/A</v>
      </c>
      <c r="CH273" s="138" t="e">
        <f t="shared" si="456"/>
        <v>#N/A</v>
      </c>
      <c r="CJ273" s="171"/>
      <c r="CK273" s="133"/>
      <c r="CL273" s="133"/>
      <c r="CM273" s="133"/>
      <c r="CN273" s="133"/>
      <c r="CO273" s="133"/>
      <c r="CP273" s="133"/>
      <c r="CQ273" s="133"/>
      <c r="CR273" s="133"/>
      <c r="CS273" s="133"/>
      <c r="CT273" s="133"/>
      <c r="CU273" s="133"/>
      <c r="CV273" s="133"/>
      <c r="CW273" s="133"/>
      <c r="CX273" s="133"/>
      <c r="CY273" s="133"/>
      <c r="CZ273" s="133"/>
      <c r="DA273" s="133"/>
      <c r="DB273" s="133"/>
      <c r="DC273" s="133"/>
      <c r="DD273" s="133"/>
      <c r="DE273" s="133"/>
      <c r="DF273" s="133"/>
      <c r="DG273" s="133"/>
      <c r="DH273" s="133"/>
      <c r="DI273" s="133"/>
      <c r="DJ273" s="133"/>
      <c r="DK273" s="133"/>
      <c r="DL273" s="133"/>
      <c r="DM273" s="133"/>
      <c r="DN273" s="133"/>
      <c r="DO273" s="133"/>
      <c r="DP273" s="133"/>
      <c r="DQ273" s="133"/>
      <c r="DR273" s="133"/>
      <c r="DS273" s="133"/>
      <c r="DT273" s="133"/>
      <c r="DU273" s="133"/>
      <c r="DV273" s="133"/>
      <c r="DW273" s="133"/>
      <c r="DX273" s="133"/>
      <c r="DY273" s="133"/>
      <c r="DZ273" s="133"/>
      <c r="EA273" s="133"/>
      <c r="EB273" s="133"/>
      <c r="EC273" s="133"/>
      <c r="ED273" s="133"/>
      <c r="EE273" s="133"/>
      <c r="EF273" s="133"/>
      <c r="EG273" s="133"/>
      <c r="EH273" s="133"/>
      <c r="EI273" s="133"/>
      <c r="EJ273" s="133"/>
      <c r="EK273" s="133"/>
      <c r="EL273" s="133"/>
      <c r="EM273" s="133"/>
      <c r="EN273" s="133"/>
      <c r="EO273" s="133"/>
      <c r="EP273" s="133"/>
      <c r="EQ273" s="133"/>
      <c r="ER273" s="133"/>
      <c r="ES273" s="133"/>
      <c r="ET273" s="133"/>
      <c r="EU273" s="133"/>
      <c r="EV273" s="133"/>
      <c r="EW273" s="133"/>
      <c r="EX273" s="133"/>
      <c r="EY273" s="133"/>
      <c r="EZ273" s="133"/>
      <c r="FA273" s="133"/>
      <c r="FB273" s="133"/>
      <c r="FC273" s="133"/>
      <c r="FD273" s="133"/>
      <c r="FE273" s="133"/>
      <c r="FF273" s="133"/>
      <c r="FG273" s="133"/>
      <c r="FH273" s="133"/>
      <c r="FI273" s="133"/>
      <c r="FJ273" s="133"/>
      <c r="FK273" s="133"/>
      <c r="FL273" s="133"/>
      <c r="FM273" s="133"/>
      <c r="FN273" s="133"/>
      <c r="FO273" s="133"/>
      <c r="FP273" s="133"/>
      <c r="FQ273" s="133"/>
      <c r="FR273" s="133"/>
      <c r="FS273" s="133"/>
      <c r="FT273" s="133"/>
      <c r="FU273" s="133"/>
      <c r="FV273" s="133"/>
      <c r="FW273" s="133"/>
      <c r="FX273" s="133"/>
      <c r="FY273" s="133"/>
      <c r="FZ273" s="133"/>
      <c r="GA273" s="133"/>
      <c r="GB273" s="133"/>
      <c r="GC273" s="133"/>
      <c r="GD273" s="133"/>
      <c r="GE273" s="133"/>
      <c r="GF273" s="133"/>
      <c r="GG273" s="133"/>
      <c r="GH273" s="133"/>
      <c r="GI273" s="133"/>
      <c r="GJ273" s="133"/>
      <c r="GK273" s="133"/>
      <c r="GL273" s="133"/>
      <c r="GM273" s="133"/>
      <c r="GN273" s="133"/>
      <c r="GO273" s="133"/>
      <c r="GP273" s="133"/>
      <c r="GQ273" s="133"/>
      <c r="GR273" s="133"/>
      <c r="GS273" s="133"/>
      <c r="GT273" s="133"/>
      <c r="GU273" s="133"/>
      <c r="GV273" s="133"/>
      <c r="GW273" s="133"/>
      <c r="GX273" s="133"/>
      <c r="GY273" s="133"/>
      <c r="GZ273" s="133"/>
      <c r="HA273" s="133"/>
      <c r="HB273" s="133"/>
    </row>
    <row r="274" spans="2:210" x14ac:dyDescent="0.25">
      <c r="B274" s="120"/>
      <c r="C274" s="114"/>
      <c r="D274"/>
      <c r="E274"/>
      <c r="F274" s="120"/>
      <c r="G274" s="114"/>
      <c r="H274"/>
      <c r="I274"/>
      <c r="J274" s="120"/>
      <c r="K274" s="114"/>
      <c r="L274"/>
      <c r="M274"/>
      <c r="N274" s="120"/>
      <c r="O274" s="114"/>
      <c r="P274"/>
      <c r="Q274"/>
      <c r="R274" s="120"/>
      <c r="S274" s="114"/>
      <c r="T274"/>
      <c r="U274"/>
      <c r="V274" s="120"/>
      <c r="W274" s="114"/>
      <c r="X274"/>
      <c r="Y274"/>
      <c r="AA274" s="140" t="str">
        <f t="shared" si="397"/>
        <v/>
      </c>
      <c r="AB274" s="141" t="str">
        <f t="shared" si="415"/>
        <v/>
      </c>
      <c r="AC274" s="142" t="e">
        <f t="shared" si="427"/>
        <v>#N/A</v>
      </c>
      <c r="AD274" s="142" t="e">
        <f t="shared" si="445"/>
        <v>#VALUE!</v>
      </c>
      <c r="AE274" s="134" t="str">
        <f t="shared" si="416"/>
        <v/>
      </c>
      <c r="AF274" s="140" t="str">
        <f t="shared" si="398"/>
        <v/>
      </c>
      <c r="AG274" s="141" t="str">
        <f t="shared" si="417"/>
        <v/>
      </c>
      <c r="AH274" s="142" t="e">
        <f t="shared" si="428"/>
        <v>#N/A</v>
      </c>
      <c r="AI274" s="142" t="e">
        <f t="shared" si="446"/>
        <v>#VALUE!</v>
      </c>
      <c r="AJ274" s="134" t="str">
        <f t="shared" si="418"/>
        <v/>
      </c>
      <c r="AK274" s="140" t="str">
        <f t="shared" si="399"/>
        <v/>
      </c>
      <c r="AL274" s="141" t="str">
        <f t="shared" si="419"/>
        <v/>
      </c>
      <c r="AM274" s="142" t="e">
        <f t="shared" si="429"/>
        <v>#N/A</v>
      </c>
      <c r="AN274" s="142" t="e">
        <f t="shared" si="447"/>
        <v>#VALUE!</v>
      </c>
      <c r="AO274" s="134" t="str">
        <f t="shared" si="420"/>
        <v/>
      </c>
      <c r="AP274" s="140" t="str">
        <f t="shared" si="400"/>
        <v/>
      </c>
      <c r="AQ274" s="141" t="str">
        <f t="shared" si="421"/>
        <v/>
      </c>
      <c r="AR274" s="142" t="e">
        <f t="shared" si="430"/>
        <v>#N/A</v>
      </c>
      <c r="AS274" s="142" t="e">
        <f t="shared" si="448"/>
        <v>#VALUE!</v>
      </c>
      <c r="AT274" s="134" t="str">
        <f t="shared" si="422"/>
        <v/>
      </c>
      <c r="AU274" s="140" t="str">
        <f t="shared" si="401"/>
        <v/>
      </c>
      <c r="AV274" s="141" t="str">
        <f t="shared" si="423"/>
        <v/>
      </c>
      <c r="AW274" s="142" t="e">
        <f t="shared" si="431"/>
        <v>#N/A</v>
      </c>
      <c r="AX274" s="142" t="e">
        <f t="shared" si="449"/>
        <v>#VALUE!</v>
      </c>
      <c r="AY274" s="134" t="str">
        <f t="shared" si="424"/>
        <v/>
      </c>
      <c r="AZ274" s="140" t="str">
        <f t="shared" si="402"/>
        <v/>
      </c>
      <c r="BA274" s="141" t="str">
        <f t="shared" si="425"/>
        <v/>
      </c>
      <c r="BB274" s="142" t="e">
        <f t="shared" si="432"/>
        <v>#N/A</v>
      </c>
      <c r="BC274" s="142" t="e">
        <f t="shared" si="450"/>
        <v>#VALUE!</v>
      </c>
      <c r="BD274" s="134" t="str">
        <f t="shared" si="426"/>
        <v/>
      </c>
      <c r="BF274" s="143" t="str">
        <f t="shared" si="433"/>
        <v/>
      </c>
      <c r="BG274" s="144" t="str">
        <f t="shared" si="434"/>
        <v/>
      </c>
      <c r="BH274" s="138" t="e">
        <f t="shared" si="451"/>
        <v>#N/A</v>
      </c>
      <c r="BI274" s="138" t="e">
        <f t="shared" si="451"/>
        <v>#N/A</v>
      </c>
      <c r="BJ274" s="138"/>
      <c r="BK274" s="143" t="str">
        <f t="shared" si="435"/>
        <v/>
      </c>
      <c r="BL274" s="144" t="str">
        <f t="shared" si="436"/>
        <v/>
      </c>
      <c r="BM274" s="138" t="e">
        <f t="shared" si="452"/>
        <v>#N/A</v>
      </c>
      <c r="BN274" s="138" t="e">
        <f t="shared" si="452"/>
        <v>#N/A</v>
      </c>
      <c r="BO274" s="138"/>
      <c r="BP274" s="143" t="str">
        <f t="shared" si="437"/>
        <v/>
      </c>
      <c r="BQ274" s="144" t="str">
        <f t="shared" si="438"/>
        <v/>
      </c>
      <c r="BR274" s="138" t="e">
        <f t="shared" si="453"/>
        <v>#N/A</v>
      </c>
      <c r="BS274" s="138" t="e">
        <f t="shared" si="453"/>
        <v>#N/A</v>
      </c>
      <c r="BT274" s="138"/>
      <c r="BU274" s="143" t="str">
        <f t="shared" si="439"/>
        <v/>
      </c>
      <c r="BV274" s="144" t="str">
        <f t="shared" si="440"/>
        <v/>
      </c>
      <c r="BW274" s="138" t="e">
        <f t="shared" si="454"/>
        <v>#N/A</v>
      </c>
      <c r="BX274" s="138" t="e">
        <f t="shared" si="454"/>
        <v>#N/A</v>
      </c>
      <c r="BY274" s="138"/>
      <c r="BZ274" s="143" t="str">
        <f t="shared" si="441"/>
        <v/>
      </c>
      <c r="CA274" s="144" t="str">
        <f t="shared" si="442"/>
        <v/>
      </c>
      <c r="CB274" s="138" t="e">
        <f t="shared" si="455"/>
        <v>#N/A</v>
      </c>
      <c r="CC274" s="138" t="e">
        <f t="shared" si="455"/>
        <v>#N/A</v>
      </c>
      <c r="CD274" s="138"/>
      <c r="CE274" s="143" t="str">
        <f t="shared" si="443"/>
        <v/>
      </c>
      <c r="CF274" s="144" t="str">
        <f t="shared" si="444"/>
        <v/>
      </c>
      <c r="CG274" s="138" t="e">
        <f t="shared" si="456"/>
        <v>#N/A</v>
      </c>
      <c r="CH274" s="138" t="e">
        <f t="shared" si="456"/>
        <v>#N/A</v>
      </c>
      <c r="CJ274" s="171"/>
      <c r="CK274" s="133"/>
      <c r="CL274" s="133"/>
      <c r="CM274" s="133"/>
      <c r="CN274" s="133"/>
      <c r="CO274" s="133"/>
      <c r="CP274" s="133"/>
      <c r="CQ274" s="133"/>
      <c r="CR274" s="133"/>
      <c r="CS274" s="133"/>
      <c r="CT274" s="133"/>
      <c r="CU274" s="133"/>
      <c r="CV274" s="133"/>
      <c r="CW274" s="133"/>
      <c r="CX274" s="133"/>
      <c r="CY274" s="133"/>
      <c r="CZ274" s="133"/>
      <c r="DA274" s="133"/>
      <c r="DB274" s="133"/>
      <c r="DC274" s="133"/>
      <c r="DD274" s="133"/>
      <c r="DE274" s="133"/>
      <c r="DF274" s="133"/>
      <c r="DG274" s="133"/>
      <c r="DH274" s="133"/>
      <c r="DI274" s="133"/>
      <c r="DJ274" s="133"/>
      <c r="DK274" s="133"/>
      <c r="DL274" s="133"/>
      <c r="DM274" s="133"/>
      <c r="DN274" s="133"/>
      <c r="DO274" s="133"/>
      <c r="DP274" s="133"/>
      <c r="DQ274" s="133"/>
      <c r="DR274" s="133"/>
      <c r="DS274" s="133"/>
      <c r="DT274" s="133"/>
      <c r="DU274" s="133"/>
      <c r="DV274" s="133"/>
      <c r="DW274" s="133"/>
      <c r="DX274" s="133"/>
      <c r="DY274" s="133"/>
      <c r="DZ274" s="133"/>
      <c r="EA274" s="133"/>
      <c r="EB274" s="133"/>
      <c r="EC274" s="133"/>
      <c r="ED274" s="133"/>
      <c r="EE274" s="133"/>
      <c r="EF274" s="133"/>
      <c r="EG274" s="133"/>
      <c r="EH274" s="133"/>
      <c r="EI274" s="133"/>
      <c r="EJ274" s="133"/>
      <c r="EK274" s="133"/>
      <c r="EL274" s="133"/>
      <c r="EM274" s="133"/>
      <c r="EN274" s="133"/>
      <c r="EO274" s="133"/>
      <c r="EP274" s="133"/>
      <c r="EQ274" s="133"/>
      <c r="ER274" s="133"/>
      <c r="ES274" s="133"/>
      <c r="ET274" s="133"/>
      <c r="EU274" s="133"/>
      <c r="EV274" s="133"/>
      <c r="EW274" s="133"/>
      <c r="EX274" s="133"/>
      <c r="EY274" s="133"/>
      <c r="EZ274" s="133"/>
      <c r="FA274" s="133"/>
      <c r="FB274" s="133"/>
      <c r="FC274" s="133"/>
      <c r="FD274" s="133"/>
      <c r="FE274" s="133"/>
      <c r="FF274" s="133"/>
      <c r="FG274" s="133"/>
      <c r="FH274" s="133"/>
      <c r="FI274" s="133"/>
      <c r="FJ274" s="133"/>
      <c r="FK274" s="133"/>
      <c r="FL274" s="133"/>
      <c r="FM274" s="133"/>
      <c r="FN274" s="133"/>
      <c r="FO274" s="133"/>
      <c r="FP274" s="133"/>
      <c r="FQ274" s="133"/>
      <c r="FR274" s="133"/>
      <c r="FS274" s="133"/>
      <c r="FT274" s="133"/>
      <c r="FU274" s="133"/>
      <c r="FV274" s="133"/>
      <c r="FW274" s="133"/>
      <c r="FX274" s="133"/>
      <c r="FY274" s="133"/>
      <c r="FZ274" s="133"/>
      <c r="GA274" s="133"/>
      <c r="GB274" s="133"/>
      <c r="GC274" s="133"/>
      <c r="GD274" s="133"/>
      <c r="GE274" s="133"/>
      <c r="GF274" s="133"/>
      <c r="GG274" s="133"/>
      <c r="GH274" s="133"/>
      <c r="GI274" s="133"/>
      <c r="GJ274" s="133"/>
      <c r="GK274" s="133"/>
      <c r="GL274" s="133"/>
      <c r="GM274" s="133"/>
      <c r="GN274" s="133"/>
      <c r="GO274" s="133"/>
      <c r="GP274" s="133"/>
      <c r="GQ274" s="133"/>
      <c r="GR274" s="133"/>
      <c r="GS274" s="133"/>
      <c r="GT274" s="133"/>
      <c r="GU274" s="133"/>
      <c r="GV274" s="133"/>
      <c r="GW274" s="133"/>
      <c r="GX274" s="133"/>
      <c r="GY274" s="133"/>
      <c r="GZ274" s="133"/>
      <c r="HA274" s="133"/>
      <c r="HB274" s="133"/>
    </row>
    <row r="275" spans="2:210" x14ac:dyDescent="0.25">
      <c r="B275" s="120"/>
      <c r="C275" s="114"/>
      <c r="D275"/>
      <c r="E275"/>
      <c r="F275" s="120"/>
      <c r="G275" s="114"/>
      <c r="H275"/>
      <c r="I275"/>
      <c r="J275" s="120"/>
      <c r="K275" s="114"/>
      <c r="L275"/>
      <c r="M275"/>
      <c r="N275" s="120"/>
      <c r="O275" s="114"/>
      <c r="P275"/>
      <c r="Q275"/>
      <c r="R275" s="120"/>
      <c r="S275" s="114"/>
      <c r="T275"/>
      <c r="U275"/>
      <c r="V275" s="120"/>
      <c r="W275" s="114"/>
      <c r="X275"/>
      <c r="Y275"/>
      <c r="AA275" s="140" t="str">
        <f t="shared" si="397"/>
        <v/>
      </c>
      <c r="AB275" s="141" t="str">
        <f t="shared" si="415"/>
        <v/>
      </c>
      <c r="AC275" s="142" t="e">
        <f t="shared" si="427"/>
        <v>#N/A</v>
      </c>
      <c r="AD275" s="142" t="e">
        <f t="shared" si="445"/>
        <v>#VALUE!</v>
      </c>
      <c r="AE275" s="134" t="str">
        <f t="shared" si="416"/>
        <v/>
      </c>
      <c r="AF275" s="140" t="str">
        <f t="shared" si="398"/>
        <v/>
      </c>
      <c r="AG275" s="141" t="str">
        <f t="shared" si="417"/>
        <v/>
      </c>
      <c r="AH275" s="142" t="e">
        <f t="shared" si="428"/>
        <v>#N/A</v>
      </c>
      <c r="AI275" s="142" t="e">
        <f t="shared" si="446"/>
        <v>#VALUE!</v>
      </c>
      <c r="AJ275" s="134" t="str">
        <f t="shared" si="418"/>
        <v/>
      </c>
      <c r="AK275" s="140" t="str">
        <f t="shared" si="399"/>
        <v/>
      </c>
      <c r="AL275" s="141" t="str">
        <f t="shared" si="419"/>
        <v/>
      </c>
      <c r="AM275" s="142" t="e">
        <f t="shared" si="429"/>
        <v>#N/A</v>
      </c>
      <c r="AN275" s="142" t="e">
        <f t="shared" si="447"/>
        <v>#VALUE!</v>
      </c>
      <c r="AO275" s="134" t="str">
        <f t="shared" si="420"/>
        <v/>
      </c>
      <c r="AP275" s="140" t="str">
        <f t="shared" si="400"/>
        <v/>
      </c>
      <c r="AQ275" s="141" t="str">
        <f t="shared" si="421"/>
        <v/>
      </c>
      <c r="AR275" s="142" t="e">
        <f t="shared" si="430"/>
        <v>#N/A</v>
      </c>
      <c r="AS275" s="142" t="e">
        <f t="shared" si="448"/>
        <v>#VALUE!</v>
      </c>
      <c r="AT275" s="134" t="str">
        <f t="shared" si="422"/>
        <v/>
      </c>
      <c r="AU275" s="140" t="str">
        <f t="shared" si="401"/>
        <v/>
      </c>
      <c r="AV275" s="141" t="str">
        <f t="shared" si="423"/>
        <v/>
      </c>
      <c r="AW275" s="142" t="e">
        <f t="shared" si="431"/>
        <v>#N/A</v>
      </c>
      <c r="AX275" s="142" t="e">
        <f t="shared" si="449"/>
        <v>#VALUE!</v>
      </c>
      <c r="AY275" s="134" t="str">
        <f t="shared" si="424"/>
        <v/>
      </c>
      <c r="AZ275" s="140" t="str">
        <f t="shared" si="402"/>
        <v/>
      </c>
      <c r="BA275" s="141" t="str">
        <f t="shared" si="425"/>
        <v/>
      </c>
      <c r="BB275" s="142" t="e">
        <f t="shared" si="432"/>
        <v>#N/A</v>
      </c>
      <c r="BC275" s="142" t="e">
        <f t="shared" si="450"/>
        <v>#VALUE!</v>
      </c>
      <c r="BD275" s="134" t="str">
        <f t="shared" si="426"/>
        <v/>
      </c>
      <c r="BF275" s="143" t="str">
        <f t="shared" si="433"/>
        <v/>
      </c>
      <c r="BG275" s="144" t="str">
        <f t="shared" si="434"/>
        <v/>
      </c>
      <c r="BH275" s="138" t="e">
        <f t="shared" si="451"/>
        <v>#N/A</v>
      </c>
      <c r="BI275" s="138" t="e">
        <f t="shared" si="451"/>
        <v>#N/A</v>
      </c>
      <c r="BJ275" s="138"/>
      <c r="BK275" s="143" t="str">
        <f t="shared" si="435"/>
        <v/>
      </c>
      <c r="BL275" s="144" t="str">
        <f t="shared" si="436"/>
        <v/>
      </c>
      <c r="BM275" s="138" t="e">
        <f t="shared" si="452"/>
        <v>#N/A</v>
      </c>
      <c r="BN275" s="138" t="e">
        <f t="shared" si="452"/>
        <v>#N/A</v>
      </c>
      <c r="BO275" s="138"/>
      <c r="BP275" s="143" t="str">
        <f t="shared" si="437"/>
        <v/>
      </c>
      <c r="BQ275" s="144" t="str">
        <f t="shared" si="438"/>
        <v/>
      </c>
      <c r="BR275" s="138" t="e">
        <f t="shared" si="453"/>
        <v>#N/A</v>
      </c>
      <c r="BS275" s="138" t="e">
        <f t="shared" si="453"/>
        <v>#N/A</v>
      </c>
      <c r="BT275" s="138"/>
      <c r="BU275" s="143" t="str">
        <f t="shared" si="439"/>
        <v/>
      </c>
      <c r="BV275" s="144" t="str">
        <f t="shared" si="440"/>
        <v/>
      </c>
      <c r="BW275" s="138" t="e">
        <f t="shared" si="454"/>
        <v>#N/A</v>
      </c>
      <c r="BX275" s="138" t="e">
        <f t="shared" si="454"/>
        <v>#N/A</v>
      </c>
      <c r="BY275" s="138"/>
      <c r="BZ275" s="143" t="str">
        <f t="shared" si="441"/>
        <v/>
      </c>
      <c r="CA275" s="144" t="str">
        <f t="shared" si="442"/>
        <v/>
      </c>
      <c r="CB275" s="138" t="e">
        <f t="shared" si="455"/>
        <v>#N/A</v>
      </c>
      <c r="CC275" s="138" t="e">
        <f t="shared" si="455"/>
        <v>#N/A</v>
      </c>
      <c r="CD275" s="138"/>
      <c r="CE275" s="143" t="str">
        <f t="shared" si="443"/>
        <v/>
      </c>
      <c r="CF275" s="144" t="str">
        <f t="shared" si="444"/>
        <v/>
      </c>
      <c r="CG275" s="138" t="e">
        <f t="shared" si="456"/>
        <v>#N/A</v>
      </c>
      <c r="CH275" s="138" t="e">
        <f t="shared" si="456"/>
        <v>#N/A</v>
      </c>
      <c r="CJ275" s="171"/>
      <c r="CK275" s="133"/>
      <c r="CL275" s="133"/>
      <c r="CM275" s="133"/>
      <c r="CN275" s="133"/>
      <c r="CO275" s="133"/>
      <c r="CP275" s="133"/>
      <c r="CQ275" s="133"/>
      <c r="CR275" s="133"/>
      <c r="CS275" s="133"/>
      <c r="CT275" s="133"/>
      <c r="CU275" s="133"/>
      <c r="CV275" s="133"/>
      <c r="CW275" s="133"/>
      <c r="CX275" s="133"/>
      <c r="CY275" s="133"/>
      <c r="CZ275" s="133"/>
      <c r="DA275" s="133"/>
      <c r="DB275" s="133"/>
      <c r="DC275" s="133"/>
      <c r="DD275" s="133"/>
      <c r="DE275" s="133"/>
      <c r="DF275" s="133"/>
      <c r="DG275" s="133"/>
      <c r="DH275" s="133"/>
      <c r="DI275" s="133"/>
      <c r="DJ275" s="133"/>
      <c r="DK275" s="133"/>
      <c r="DL275" s="133"/>
      <c r="DM275" s="133"/>
      <c r="DN275" s="133"/>
      <c r="DO275" s="133"/>
      <c r="DP275" s="133"/>
      <c r="DQ275" s="133"/>
      <c r="DR275" s="133"/>
      <c r="DS275" s="133"/>
      <c r="DT275" s="133"/>
      <c r="DU275" s="133"/>
      <c r="DV275" s="133"/>
      <c r="DW275" s="133"/>
      <c r="DX275" s="133"/>
      <c r="DY275" s="133"/>
      <c r="DZ275" s="133"/>
      <c r="EA275" s="133"/>
      <c r="EB275" s="133"/>
      <c r="EC275" s="133"/>
      <c r="ED275" s="133"/>
      <c r="EE275" s="133"/>
      <c r="EF275" s="133"/>
      <c r="EG275" s="133"/>
      <c r="EH275" s="133"/>
      <c r="EI275" s="133"/>
      <c r="EJ275" s="133"/>
      <c r="EK275" s="133"/>
      <c r="EL275" s="133"/>
      <c r="EM275" s="133"/>
      <c r="EN275" s="133"/>
      <c r="EO275" s="133"/>
      <c r="EP275" s="133"/>
      <c r="EQ275" s="133"/>
      <c r="ER275" s="133"/>
      <c r="ES275" s="133"/>
      <c r="ET275" s="133"/>
      <c r="EU275" s="133"/>
      <c r="EV275" s="133"/>
      <c r="EW275" s="133"/>
      <c r="EX275" s="133"/>
      <c r="EY275" s="133"/>
      <c r="EZ275" s="133"/>
      <c r="FA275" s="133"/>
      <c r="FB275" s="133"/>
      <c r="FC275" s="133"/>
      <c r="FD275" s="133"/>
      <c r="FE275" s="133"/>
      <c r="FF275" s="133"/>
      <c r="FG275" s="133"/>
      <c r="FH275" s="133"/>
      <c r="FI275" s="133"/>
      <c r="FJ275" s="133"/>
      <c r="FK275" s="133"/>
      <c r="FL275" s="133"/>
      <c r="FM275" s="133"/>
      <c r="FN275" s="133"/>
      <c r="FO275" s="133"/>
      <c r="FP275" s="133"/>
      <c r="FQ275" s="133"/>
      <c r="FR275" s="133"/>
      <c r="FS275" s="133"/>
      <c r="FT275" s="133"/>
      <c r="FU275" s="133"/>
      <c r="FV275" s="133"/>
      <c r="FW275" s="133"/>
      <c r="FX275" s="133"/>
      <c r="FY275" s="133"/>
      <c r="FZ275" s="133"/>
      <c r="GA275" s="133"/>
      <c r="GB275" s="133"/>
      <c r="GC275" s="133"/>
      <c r="GD275" s="133"/>
      <c r="GE275" s="133"/>
      <c r="GF275" s="133"/>
      <c r="GG275" s="133"/>
      <c r="GH275" s="133"/>
      <c r="GI275" s="133"/>
      <c r="GJ275" s="133"/>
      <c r="GK275" s="133"/>
      <c r="GL275" s="133"/>
      <c r="GM275" s="133"/>
      <c r="GN275" s="133"/>
      <c r="GO275" s="133"/>
      <c r="GP275" s="133"/>
      <c r="GQ275" s="133"/>
      <c r="GR275" s="133"/>
      <c r="GS275" s="133"/>
      <c r="GT275" s="133"/>
      <c r="GU275" s="133"/>
      <c r="GV275" s="133"/>
      <c r="GW275" s="133"/>
      <c r="GX275" s="133"/>
      <c r="GY275" s="133"/>
      <c r="GZ275" s="133"/>
      <c r="HA275" s="133"/>
      <c r="HB275" s="133"/>
    </row>
    <row r="276" spans="2:210" x14ac:dyDescent="0.25">
      <c r="B276" s="120"/>
      <c r="C276" s="114"/>
      <c r="D276"/>
      <c r="E276"/>
      <c r="F276" s="120"/>
      <c r="G276" s="114"/>
      <c r="H276"/>
      <c r="I276"/>
      <c r="J276" s="120"/>
      <c r="K276" s="114"/>
      <c r="L276"/>
      <c r="M276"/>
      <c r="N276" s="120"/>
      <c r="O276" s="114"/>
      <c r="P276"/>
      <c r="Q276"/>
      <c r="R276" s="120"/>
      <c r="S276" s="114"/>
      <c r="T276"/>
      <c r="U276"/>
      <c r="V276" s="120"/>
      <c r="W276" s="114"/>
      <c r="X276"/>
      <c r="Y276"/>
      <c r="AA276" s="140" t="str">
        <f t="shared" si="397"/>
        <v/>
      </c>
      <c r="AB276" s="141" t="str">
        <f t="shared" si="415"/>
        <v/>
      </c>
      <c r="AC276" s="142" t="e">
        <f t="shared" si="427"/>
        <v>#N/A</v>
      </c>
      <c r="AD276" s="142" t="e">
        <f t="shared" si="445"/>
        <v>#VALUE!</v>
      </c>
      <c r="AE276" s="134" t="str">
        <f t="shared" si="416"/>
        <v/>
      </c>
      <c r="AF276" s="140" t="str">
        <f t="shared" si="398"/>
        <v/>
      </c>
      <c r="AG276" s="141" t="str">
        <f t="shared" si="417"/>
        <v/>
      </c>
      <c r="AH276" s="142" t="e">
        <f t="shared" si="428"/>
        <v>#N/A</v>
      </c>
      <c r="AI276" s="142" t="e">
        <f t="shared" si="446"/>
        <v>#VALUE!</v>
      </c>
      <c r="AJ276" s="134" t="str">
        <f t="shared" si="418"/>
        <v/>
      </c>
      <c r="AK276" s="140" t="str">
        <f t="shared" si="399"/>
        <v/>
      </c>
      <c r="AL276" s="141" t="str">
        <f t="shared" si="419"/>
        <v/>
      </c>
      <c r="AM276" s="142" t="e">
        <f t="shared" si="429"/>
        <v>#N/A</v>
      </c>
      <c r="AN276" s="142" t="e">
        <f t="shared" si="447"/>
        <v>#VALUE!</v>
      </c>
      <c r="AO276" s="134" t="str">
        <f t="shared" si="420"/>
        <v/>
      </c>
      <c r="AP276" s="140" t="str">
        <f t="shared" si="400"/>
        <v/>
      </c>
      <c r="AQ276" s="141" t="str">
        <f t="shared" si="421"/>
        <v/>
      </c>
      <c r="AR276" s="142" t="e">
        <f t="shared" si="430"/>
        <v>#N/A</v>
      </c>
      <c r="AS276" s="142" t="e">
        <f t="shared" si="448"/>
        <v>#VALUE!</v>
      </c>
      <c r="AT276" s="134" t="str">
        <f t="shared" si="422"/>
        <v/>
      </c>
      <c r="AU276" s="140" t="str">
        <f t="shared" si="401"/>
        <v/>
      </c>
      <c r="AV276" s="141" t="str">
        <f t="shared" si="423"/>
        <v/>
      </c>
      <c r="AW276" s="142" t="e">
        <f t="shared" si="431"/>
        <v>#N/A</v>
      </c>
      <c r="AX276" s="142" t="e">
        <f t="shared" si="449"/>
        <v>#VALUE!</v>
      </c>
      <c r="AY276" s="134" t="str">
        <f t="shared" si="424"/>
        <v/>
      </c>
      <c r="AZ276" s="140" t="str">
        <f t="shared" si="402"/>
        <v/>
      </c>
      <c r="BA276" s="141" t="str">
        <f t="shared" si="425"/>
        <v/>
      </c>
      <c r="BB276" s="142" t="e">
        <f t="shared" si="432"/>
        <v>#N/A</v>
      </c>
      <c r="BC276" s="142" t="e">
        <f t="shared" si="450"/>
        <v>#VALUE!</v>
      </c>
      <c r="BD276" s="134" t="str">
        <f t="shared" si="426"/>
        <v/>
      </c>
      <c r="BF276" s="143" t="str">
        <f t="shared" si="433"/>
        <v/>
      </c>
      <c r="BG276" s="144" t="str">
        <f t="shared" si="434"/>
        <v/>
      </c>
      <c r="BH276" s="138" t="e">
        <f t="shared" si="451"/>
        <v>#N/A</v>
      </c>
      <c r="BI276" s="138" t="e">
        <f t="shared" si="451"/>
        <v>#N/A</v>
      </c>
      <c r="BJ276" s="138"/>
      <c r="BK276" s="143" t="str">
        <f t="shared" si="435"/>
        <v/>
      </c>
      <c r="BL276" s="144" t="str">
        <f t="shared" si="436"/>
        <v/>
      </c>
      <c r="BM276" s="138" t="e">
        <f t="shared" si="452"/>
        <v>#N/A</v>
      </c>
      <c r="BN276" s="138" t="e">
        <f t="shared" si="452"/>
        <v>#N/A</v>
      </c>
      <c r="BO276" s="138"/>
      <c r="BP276" s="143" t="str">
        <f t="shared" si="437"/>
        <v/>
      </c>
      <c r="BQ276" s="144" t="str">
        <f t="shared" si="438"/>
        <v/>
      </c>
      <c r="BR276" s="138" t="e">
        <f t="shared" si="453"/>
        <v>#N/A</v>
      </c>
      <c r="BS276" s="138" t="e">
        <f t="shared" si="453"/>
        <v>#N/A</v>
      </c>
      <c r="BT276" s="138"/>
      <c r="BU276" s="143" t="str">
        <f t="shared" si="439"/>
        <v/>
      </c>
      <c r="BV276" s="144" t="str">
        <f t="shared" si="440"/>
        <v/>
      </c>
      <c r="BW276" s="138" t="e">
        <f t="shared" si="454"/>
        <v>#N/A</v>
      </c>
      <c r="BX276" s="138" t="e">
        <f t="shared" si="454"/>
        <v>#N/A</v>
      </c>
      <c r="BY276" s="138"/>
      <c r="BZ276" s="143" t="str">
        <f t="shared" si="441"/>
        <v/>
      </c>
      <c r="CA276" s="144" t="str">
        <f t="shared" si="442"/>
        <v/>
      </c>
      <c r="CB276" s="138" t="e">
        <f t="shared" si="455"/>
        <v>#N/A</v>
      </c>
      <c r="CC276" s="138" t="e">
        <f t="shared" si="455"/>
        <v>#N/A</v>
      </c>
      <c r="CD276" s="138"/>
      <c r="CE276" s="143" t="str">
        <f t="shared" si="443"/>
        <v/>
      </c>
      <c r="CF276" s="144" t="str">
        <f t="shared" si="444"/>
        <v/>
      </c>
      <c r="CG276" s="138" t="e">
        <f t="shared" si="456"/>
        <v>#N/A</v>
      </c>
      <c r="CH276" s="138" t="e">
        <f t="shared" si="456"/>
        <v>#N/A</v>
      </c>
      <c r="CJ276" s="171"/>
      <c r="CK276" s="133"/>
      <c r="CL276" s="133"/>
      <c r="CM276" s="133"/>
      <c r="CN276" s="133"/>
      <c r="CO276" s="133"/>
      <c r="CP276" s="133"/>
      <c r="CQ276" s="133"/>
      <c r="CR276" s="133"/>
      <c r="CS276" s="133"/>
      <c r="CT276" s="133"/>
      <c r="CU276" s="133"/>
      <c r="CV276" s="133"/>
      <c r="CW276" s="133"/>
      <c r="CX276" s="133"/>
      <c r="CY276" s="133"/>
      <c r="CZ276" s="133"/>
      <c r="DA276" s="133"/>
      <c r="DB276" s="133"/>
      <c r="DC276" s="133"/>
      <c r="DD276" s="133"/>
      <c r="DE276" s="133"/>
      <c r="DF276" s="133"/>
      <c r="DG276" s="133"/>
      <c r="DH276" s="133"/>
      <c r="DI276" s="133"/>
      <c r="DJ276" s="133"/>
      <c r="DK276" s="133"/>
      <c r="DL276" s="133"/>
      <c r="DM276" s="133"/>
      <c r="DN276" s="133"/>
      <c r="DO276" s="133"/>
      <c r="DP276" s="133"/>
      <c r="DQ276" s="133"/>
      <c r="DR276" s="133"/>
      <c r="DS276" s="133"/>
      <c r="DT276" s="133"/>
      <c r="DU276" s="133"/>
      <c r="DV276" s="133"/>
      <c r="DW276" s="133"/>
      <c r="DX276" s="133"/>
      <c r="DY276" s="133"/>
      <c r="DZ276" s="133"/>
      <c r="EA276" s="133"/>
      <c r="EB276" s="133"/>
      <c r="EC276" s="133"/>
      <c r="ED276" s="133"/>
      <c r="EE276" s="133"/>
      <c r="EF276" s="133"/>
      <c r="EG276" s="133"/>
      <c r="EH276" s="133"/>
      <c r="EI276" s="133"/>
      <c r="EJ276" s="133"/>
      <c r="EK276" s="133"/>
      <c r="EL276" s="133"/>
      <c r="EM276" s="133"/>
      <c r="EN276" s="133"/>
      <c r="EO276" s="133"/>
      <c r="EP276" s="133"/>
      <c r="EQ276" s="133"/>
      <c r="ER276" s="133"/>
      <c r="ES276" s="133"/>
      <c r="ET276" s="133"/>
      <c r="EU276" s="133"/>
      <c r="EV276" s="133"/>
      <c r="EW276" s="133"/>
      <c r="EX276" s="133"/>
      <c r="EY276" s="133"/>
      <c r="EZ276" s="133"/>
      <c r="FA276" s="133"/>
      <c r="FB276" s="133"/>
      <c r="FC276" s="133"/>
      <c r="FD276" s="133"/>
      <c r="FE276" s="133"/>
      <c r="FF276" s="133"/>
      <c r="FG276" s="133"/>
      <c r="FH276" s="133"/>
      <c r="FI276" s="133"/>
      <c r="FJ276" s="133"/>
      <c r="FK276" s="133"/>
      <c r="FL276" s="133"/>
      <c r="FM276" s="133"/>
      <c r="FN276" s="133"/>
      <c r="FO276" s="133"/>
      <c r="FP276" s="133"/>
      <c r="FQ276" s="133"/>
      <c r="FR276" s="133"/>
      <c r="FS276" s="133"/>
      <c r="FT276" s="133"/>
      <c r="FU276" s="133"/>
      <c r="FV276" s="133"/>
      <c r="FW276" s="133"/>
      <c r="FX276" s="133"/>
      <c r="FY276" s="133"/>
      <c r="FZ276" s="133"/>
      <c r="GA276" s="133"/>
      <c r="GB276" s="133"/>
      <c r="GC276" s="133"/>
      <c r="GD276" s="133"/>
      <c r="GE276" s="133"/>
      <c r="GF276" s="133"/>
      <c r="GG276" s="133"/>
      <c r="GH276" s="133"/>
      <c r="GI276" s="133"/>
      <c r="GJ276" s="133"/>
      <c r="GK276" s="133"/>
      <c r="GL276" s="133"/>
      <c r="GM276" s="133"/>
      <c r="GN276" s="133"/>
      <c r="GO276" s="133"/>
      <c r="GP276" s="133"/>
      <c r="GQ276" s="133"/>
      <c r="GR276" s="133"/>
      <c r="GS276" s="133"/>
      <c r="GT276" s="133"/>
      <c r="GU276" s="133"/>
      <c r="GV276" s="133"/>
      <c r="GW276" s="133"/>
      <c r="GX276" s="133"/>
      <c r="GY276" s="133"/>
      <c r="GZ276" s="133"/>
      <c r="HA276" s="133"/>
      <c r="HB276" s="133"/>
    </row>
    <row r="277" spans="2:210" x14ac:dyDescent="0.25">
      <c r="B277" s="120"/>
      <c r="C277" s="114"/>
      <c r="D277"/>
      <c r="E277"/>
      <c r="F277" s="120"/>
      <c r="G277" s="114"/>
      <c r="H277"/>
      <c r="I277"/>
      <c r="J277" s="120"/>
      <c r="K277" s="114"/>
      <c r="L277"/>
      <c r="M277"/>
      <c r="N277" s="120"/>
      <c r="O277" s="114"/>
      <c r="P277"/>
      <c r="Q277"/>
      <c r="R277" s="120"/>
      <c r="S277" s="114"/>
      <c r="T277"/>
      <c r="U277"/>
      <c r="V277" s="120"/>
      <c r="W277" s="114"/>
      <c r="X277"/>
      <c r="Y277"/>
      <c r="AA277" s="140" t="str">
        <f t="shared" si="397"/>
        <v/>
      </c>
      <c r="AB277" s="141" t="str">
        <f t="shared" si="415"/>
        <v/>
      </c>
      <c r="AC277" s="142" t="e">
        <f t="shared" si="427"/>
        <v>#N/A</v>
      </c>
      <c r="AD277" s="142" t="e">
        <f t="shared" si="445"/>
        <v>#VALUE!</v>
      </c>
      <c r="AE277" s="134" t="str">
        <f t="shared" si="416"/>
        <v/>
      </c>
      <c r="AF277" s="140" t="str">
        <f t="shared" si="398"/>
        <v/>
      </c>
      <c r="AG277" s="141" t="str">
        <f t="shared" si="417"/>
        <v/>
      </c>
      <c r="AH277" s="142" t="e">
        <f t="shared" si="428"/>
        <v>#N/A</v>
      </c>
      <c r="AI277" s="142" t="e">
        <f t="shared" si="446"/>
        <v>#VALUE!</v>
      </c>
      <c r="AJ277" s="134" t="str">
        <f t="shared" si="418"/>
        <v/>
      </c>
      <c r="AK277" s="140" t="str">
        <f t="shared" si="399"/>
        <v/>
      </c>
      <c r="AL277" s="141" t="str">
        <f t="shared" si="419"/>
        <v/>
      </c>
      <c r="AM277" s="142" t="e">
        <f t="shared" si="429"/>
        <v>#N/A</v>
      </c>
      <c r="AN277" s="142" t="e">
        <f t="shared" si="447"/>
        <v>#VALUE!</v>
      </c>
      <c r="AO277" s="134" t="str">
        <f t="shared" si="420"/>
        <v/>
      </c>
      <c r="AP277" s="140" t="str">
        <f t="shared" si="400"/>
        <v/>
      </c>
      <c r="AQ277" s="141" t="str">
        <f t="shared" si="421"/>
        <v/>
      </c>
      <c r="AR277" s="142" t="e">
        <f t="shared" si="430"/>
        <v>#N/A</v>
      </c>
      <c r="AS277" s="142" t="e">
        <f t="shared" si="448"/>
        <v>#VALUE!</v>
      </c>
      <c r="AT277" s="134" t="str">
        <f t="shared" si="422"/>
        <v/>
      </c>
      <c r="AU277" s="140" t="str">
        <f t="shared" si="401"/>
        <v/>
      </c>
      <c r="AV277" s="141" t="str">
        <f t="shared" si="423"/>
        <v/>
      </c>
      <c r="AW277" s="142" t="e">
        <f t="shared" si="431"/>
        <v>#N/A</v>
      </c>
      <c r="AX277" s="142" t="e">
        <f t="shared" si="449"/>
        <v>#VALUE!</v>
      </c>
      <c r="AY277" s="134" t="str">
        <f t="shared" si="424"/>
        <v/>
      </c>
      <c r="AZ277" s="140" t="str">
        <f t="shared" si="402"/>
        <v/>
      </c>
      <c r="BA277" s="141" t="str">
        <f t="shared" si="425"/>
        <v/>
      </c>
      <c r="BB277" s="142" t="e">
        <f t="shared" si="432"/>
        <v>#N/A</v>
      </c>
      <c r="BC277" s="142" t="e">
        <f t="shared" si="450"/>
        <v>#VALUE!</v>
      </c>
      <c r="BD277" s="134" t="str">
        <f t="shared" si="426"/>
        <v/>
      </c>
      <c r="BF277" s="143" t="str">
        <f t="shared" si="433"/>
        <v/>
      </c>
      <c r="BG277" s="144" t="str">
        <f t="shared" si="434"/>
        <v/>
      </c>
      <c r="BH277" s="138" t="e">
        <f t="shared" ref="BH277:BI292" si="457">IF(BF277="",BH276,BF277)</f>
        <v>#N/A</v>
      </c>
      <c r="BI277" s="138" t="e">
        <f t="shared" si="457"/>
        <v>#N/A</v>
      </c>
      <c r="BJ277" s="138"/>
      <c r="BK277" s="143" t="str">
        <f t="shared" si="435"/>
        <v/>
      </c>
      <c r="BL277" s="144" t="str">
        <f t="shared" si="436"/>
        <v/>
      </c>
      <c r="BM277" s="138" t="e">
        <f t="shared" ref="BM277:BN292" si="458">IF(BK277="",BM276,BK277)</f>
        <v>#N/A</v>
      </c>
      <c r="BN277" s="138" t="e">
        <f t="shared" si="458"/>
        <v>#N/A</v>
      </c>
      <c r="BO277" s="138"/>
      <c r="BP277" s="143" t="str">
        <f t="shared" si="437"/>
        <v/>
      </c>
      <c r="BQ277" s="144" t="str">
        <f t="shared" si="438"/>
        <v/>
      </c>
      <c r="BR277" s="138" t="e">
        <f t="shared" ref="BR277:BS292" si="459">IF(BP277="",BR276,BP277)</f>
        <v>#N/A</v>
      </c>
      <c r="BS277" s="138" t="e">
        <f t="shared" si="459"/>
        <v>#N/A</v>
      </c>
      <c r="BT277" s="138"/>
      <c r="BU277" s="143" t="str">
        <f t="shared" si="439"/>
        <v/>
      </c>
      <c r="BV277" s="144" t="str">
        <f t="shared" si="440"/>
        <v/>
      </c>
      <c r="BW277" s="138" t="e">
        <f t="shared" ref="BW277:BX292" si="460">IF(BU277="",BW276,BU277)</f>
        <v>#N/A</v>
      </c>
      <c r="BX277" s="138" t="e">
        <f t="shared" si="460"/>
        <v>#N/A</v>
      </c>
      <c r="BY277" s="138"/>
      <c r="BZ277" s="143" t="str">
        <f t="shared" si="441"/>
        <v/>
      </c>
      <c r="CA277" s="144" t="str">
        <f t="shared" si="442"/>
        <v/>
      </c>
      <c r="CB277" s="138" t="e">
        <f t="shared" ref="CB277:CC292" si="461">IF(BZ277="",CB276,BZ277)</f>
        <v>#N/A</v>
      </c>
      <c r="CC277" s="138" t="e">
        <f t="shared" si="461"/>
        <v>#N/A</v>
      </c>
      <c r="CD277" s="138"/>
      <c r="CE277" s="143" t="str">
        <f t="shared" si="443"/>
        <v/>
      </c>
      <c r="CF277" s="144" t="str">
        <f t="shared" si="444"/>
        <v/>
      </c>
      <c r="CG277" s="138" t="e">
        <f t="shared" ref="CG277:CH292" si="462">IF(CE277="",CG276,CE277)</f>
        <v>#N/A</v>
      </c>
      <c r="CH277" s="138" t="e">
        <f t="shared" si="462"/>
        <v>#N/A</v>
      </c>
      <c r="CJ277" s="171"/>
      <c r="CK277" s="133"/>
      <c r="CL277" s="133"/>
      <c r="CM277" s="133"/>
      <c r="CN277" s="133"/>
      <c r="CO277" s="133"/>
      <c r="CP277" s="133"/>
      <c r="CQ277" s="133"/>
      <c r="CR277" s="133"/>
      <c r="CS277" s="133"/>
      <c r="CT277" s="133"/>
      <c r="CU277" s="133"/>
      <c r="CV277" s="133"/>
      <c r="CW277" s="133"/>
      <c r="CX277" s="133"/>
      <c r="CY277" s="133"/>
      <c r="CZ277" s="133"/>
      <c r="DA277" s="133"/>
      <c r="DB277" s="133"/>
      <c r="DC277" s="133"/>
      <c r="DD277" s="133"/>
      <c r="DE277" s="133"/>
      <c r="DF277" s="133"/>
      <c r="DG277" s="133"/>
      <c r="DH277" s="133"/>
      <c r="DI277" s="133"/>
      <c r="DJ277" s="133"/>
      <c r="DK277" s="133"/>
      <c r="DL277" s="133"/>
      <c r="DM277" s="133"/>
      <c r="DN277" s="133"/>
      <c r="DO277" s="133"/>
      <c r="DP277" s="133"/>
      <c r="DQ277" s="133"/>
      <c r="DR277" s="133"/>
      <c r="DS277" s="133"/>
      <c r="DT277" s="133"/>
      <c r="DU277" s="133"/>
      <c r="DV277" s="133"/>
      <c r="DW277" s="133"/>
      <c r="DX277" s="133"/>
      <c r="DY277" s="133"/>
      <c r="DZ277" s="133"/>
      <c r="EA277" s="133"/>
      <c r="EB277" s="133"/>
      <c r="EC277" s="133"/>
      <c r="ED277" s="133"/>
      <c r="EE277" s="133"/>
      <c r="EF277" s="133"/>
      <c r="EG277" s="133"/>
      <c r="EH277" s="133"/>
      <c r="EI277" s="133"/>
      <c r="EJ277" s="133"/>
      <c r="EK277" s="133"/>
      <c r="EL277" s="133"/>
      <c r="EM277" s="133"/>
      <c r="EN277" s="133"/>
      <c r="EO277" s="133"/>
      <c r="EP277" s="133"/>
      <c r="EQ277" s="133"/>
      <c r="ER277" s="133"/>
      <c r="ES277" s="133"/>
      <c r="ET277" s="133"/>
      <c r="EU277" s="133"/>
      <c r="EV277" s="133"/>
      <c r="EW277" s="133"/>
      <c r="EX277" s="133"/>
      <c r="EY277" s="133"/>
      <c r="EZ277" s="133"/>
      <c r="FA277" s="133"/>
      <c r="FB277" s="133"/>
      <c r="FC277" s="133"/>
      <c r="FD277" s="133"/>
      <c r="FE277" s="133"/>
      <c r="FF277" s="133"/>
      <c r="FG277" s="133"/>
      <c r="FH277" s="133"/>
      <c r="FI277" s="133"/>
      <c r="FJ277" s="133"/>
      <c r="FK277" s="133"/>
      <c r="FL277" s="133"/>
      <c r="FM277" s="133"/>
      <c r="FN277" s="133"/>
      <c r="FO277" s="133"/>
      <c r="FP277" s="133"/>
      <c r="FQ277" s="133"/>
      <c r="FR277" s="133"/>
      <c r="FS277" s="133"/>
      <c r="FT277" s="133"/>
      <c r="FU277" s="133"/>
      <c r="FV277" s="133"/>
      <c r="FW277" s="133"/>
      <c r="FX277" s="133"/>
      <c r="FY277" s="133"/>
      <c r="FZ277" s="133"/>
      <c r="GA277" s="133"/>
      <c r="GB277" s="133"/>
      <c r="GC277" s="133"/>
      <c r="GD277" s="133"/>
      <c r="GE277" s="133"/>
      <c r="GF277" s="133"/>
      <c r="GG277" s="133"/>
      <c r="GH277" s="133"/>
      <c r="GI277" s="133"/>
      <c r="GJ277" s="133"/>
      <c r="GK277" s="133"/>
      <c r="GL277" s="133"/>
      <c r="GM277" s="133"/>
      <c r="GN277" s="133"/>
      <c r="GO277" s="133"/>
      <c r="GP277" s="133"/>
      <c r="GQ277" s="133"/>
      <c r="GR277" s="133"/>
      <c r="GS277" s="133"/>
      <c r="GT277" s="133"/>
      <c r="GU277" s="133"/>
      <c r="GV277" s="133"/>
      <c r="GW277" s="133"/>
      <c r="GX277" s="133"/>
      <c r="GY277" s="133"/>
      <c r="GZ277" s="133"/>
      <c r="HA277" s="133"/>
      <c r="HB277" s="133"/>
    </row>
    <row r="278" spans="2:210" x14ac:dyDescent="0.25">
      <c r="B278" s="120"/>
      <c r="C278" s="114"/>
      <c r="D278"/>
      <c r="E278"/>
      <c r="F278" s="120"/>
      <c r="G278" s="114"/>
      <c r="H278"/>
      <c r="I278"/>
      <c r="J278" s="120"/>
      <c r="K278" s="114"/>
      <c r="L278"/>
      <c r="M278"/>
      <c r="N278" s="120"/>
      <c r="O278" s="114"/>
      <c r="P278"/>
      <c r="Q278"/>
      <c r="R278" s="120"/>
      <c r="S278" s="114"/>
      <c r="T278"/>
      <c r="U278"/>
      <c r="V278" s="120"/>
      <c r="W278" s="114"/>
      <c r="X278"/>
      <c r="Y278"/>
      <c r="AA278" s="140" t="str">
        <f t="shared" si="397"/>
        <v/>
      </c>
      <c r="AB278" s="141" t="str">
        <f t="shared" si="415"/>
        <v/>
      </c>
      <c r="AC278" s="142" t="e">
        <f t="shared" si="427"/>
        <v>#N/A</v>
      </c>
      <c r="AD278" s="142" t="e">
        <f t="shared" si="445"/>
        <v>#VALUE!</v>
      </c>
      <c r="AE278" s="134" t="str">
        <f t="shared" si="416"/>
        <v/>
      </c>
      <c r="AF278" s="140" t="str">
        <f t="shared" si="398"/>
        <v/>
      </c>
      <c r="AG278" s="141" t="str">
        <f t="shared" si="417"/>
        <v/>
      </c>
      <c r="AH278" s="142" t="e">
        <f t="shared" si="428"/>
        <v>#N/A</v>
      </c>
      <c r="AI278" s="142" t="e">
        <f t="shared" si="446"/>
        <v>#VALUE!</v>
      </c>
      <c r="AJ278" s="134" t="str">
        <f t="shared" si="418"/>
        <v/>
      </c>
      <c r="AK278" s="140" t="str">
        <f t="shared" si="399"/>
        <v/>
      </c>
      <c r="AL278" s="141" t="str">
        <f t="shared" si="419"/>
        <v/>
      </c>
      <c r="AM278" s="142" t="e">
        <f t="shared" si="429"/>
        <v>#N/A</v>
      </c>
      <c r="AN278" s="142" t="e">
        <f t="shared" si="447"/>
        <v>#VALUE!</v>
      </c>
      <c r="AO278" s="134" t="str">
        <f t="shared" si="420"/>
        <v/>
      </c>
      <c r="AP278" s="140" t="str">
        <f t="shared" si="400"/>
        <v/>
      </c>
      <c r="AQ278" s="141" t="str">
        <f t="shared" si="421"/>
        <v/>
      </c>
      <c r="AR278" s="142" t="e">
        <f t="shared" si="430"/>
        <v>#N/A</v>
      </c>
      <c r="AS278" s="142" t="e">
        <f t="shared" si="448"/>
        <v>#VALUE!</v>
      </c>
      <c r="AT278" s="134" t="str">
        <f t="shared" si="422"/>
        <v/>
      </c>
      <c r="AU278" s="140" t="str">
        <f t="shared" si="401"/>
        <v/>
      </c>
      <c r="AV278" s="141" t="str">
        <f t="shared" si="423"/>
        <v/>
      </c>
      <c r="AW278" s="142" t="e">
        <f t="shared" si="431"/>
        <v>#N/A</v>
      </c>
      <c r="AX278" s="142" t="e">
        <f t="shared" si="449"/>
        <v>#VALUE!</v>
      </c>
      <c r="AY278" s="134" t="str">
        <f t="shared" si="424"/>
        <v/>
      </c>
      <c r="AZ278" s="140" t="str">
        <f t="shared" si="402"/>
        <v/>
      </c>
      <c r="BA278" s="141" t="str">
        <f t="shared" si="425"/>
        <v/>
      </c>
      <c r="BB278" s="142" t="e">
        <f t="shared" si="432"/>
        <v>#N/A</v>
      </c>
      <c r="BC278" s="142" t="e">
        <f t="shared" si="450"/>
        <v>#VALUE!</v>
      </c>
      <c r="BD278" s="134" t="str">
        <f t="shared" si="426"/>
        <v/>
      </c>
      <c r="BF278" s="143" t="str">
        <f t="shared" si="433"/>
        <v/>
      </c>
      <c r="BG278" s="144" t="str">
        <f t="shared" si="434"/>
        <v/>
      </c>
      <c r="BH278" s="138" t="e">
        <f t="shared" si="457"/>
        <v>#N/A</v>
      </c>
      <c r="BI278" s="138" t="e">
        <f t="shared" si="457"/>
        <v>#N/A</v>
      </c>
      <c r="BJ278" s="138"/>
      <c r="BK278" s="143" t="str">
        <f t="shared" si="435"/>
        <v/>
      </c>
      <c r="BL278" s="144" t="str">
        <f t="shared" si="436"/>
        <v/>
      </c>
      <c r="BM278" s="138" t="e">
        <f t="shared" si="458"/>
        <v>#N/A</v>
      </c>
      <c r="BN278" s="138" t="e">
        <f t="shared" si="458"/>
        <v>#N/A</v>
      </c>
      <c r="BO278" s="138"/>
      <c r="BP278" s="143" t="str">
        <f t="shared" si="437"/>
        <v/>
      </c>
      <c r="BQ278" s="144" t="str">
        <f t="shared" si="438"/>
        <v/>
      </c>
      <c r="BR278" s="138" t="e">
        <f t="shared" si="459"/>
        <v>#N/A</v>
      </c>
      <c r="BS278" s="138" t="e">
        <f t="shared" si="459"/>
        <v>#N/A</v>
      </c>
      <c r="BT278" s="138"/>
      <c r="BU278" s="143" t="str">
        <f t="shared" si="439"/>
        <v/>
      </c>
      <c r="BV278" s="144" t="str">
        <f t="shared" si="440"/>
        <v/>
      </c>
      <c r="BW278" s="138" t="e">
        <f t="shared" si="460"/>
        <v>#N/A</v>
      </c>
      <c r="BX278" s="138" t="e">
        <f t="shared" si="460"/>
        <v>#N/A</v>
      </c>
      <c r="BY278" s="138"/>
      <c r="BZ278" s="143" t="str">
        <f t="shared" si="441"/>
        <v/>
      </c>
      <c r="CA278" s="144" t="str">
        <f t="shared" si="442"/>
        <v/>
      </c>
      <c r="CB278" s="138" t="e">
        <f t="shared" si="461"/>
        <v>#N/A</v>
      </c>
      <c r="CC278" s="138" t="e">
        <f t="shared" si="461"/>
        <v>#N/A</v>
      </c>
      <c r="CD278" s="138"/>
      <c r="CE278" s="143" t="str">
        <f t="shared" si="443"/>
        <v/>
      </c>
      <c r="CF278" s="144" t="str">
        <f t="shared" si="444"/>
        <v/>
      </c>
      <c r="CG278" s="138" t="e">
        <f t="shared" si="462"/>
        <v>#N/A</v>
      </c>
      <c r="CH278" s="138" t="e">
        <f t="shared" si="462"/>
        <v>#N/A</v>
      </c>
      <c r="CJ278" s="171"/>
      <c r="CK278" s="133"/>
      <c r="CL278" s="133"/>
      <c r="CM278" s="133"/>
      <c r="CN278" s="133"/>
      <c r="CO278" s="133"/>
      <c r="CP278" s="133"/>
      <c r="CQ278" s="133"/>
      <c r="CR278" s="133"/>
      <c r="CS278" s="133"/>
      <c r="CT278" s="133"/>
      <c r="CU278" s="133"/>
      <c r="CV278" s="133"/>
      <c r="CW278" s="133"/>
      <c r="CX278" s="133"/>
      <c r="CY278" s="133"/>
      <c r="CZ278" s="133"/>
      <c r="DA278" s="133"/>
      <c r="DB278" s="133"/>
      <c r="DC278" s="133"/>
      <c r="DD278" s="133"/>
      <c r="DE278" s="133"/>
      <c r="DF278" s="133"/>
      <c r="DG278" s="133"/>
      <c r="DH278" s="133"/>
      <c r="DI278" s="133"/>
      <c r="DJ278" s="133"/>
      <c r="DK278" s="133"/>
      <c r="DL278" s="133"/>
      <c r="DM278" s="133"/>
      <c r="DN278" s="133"/>
      <c r="DO278" s="133"/>
      <c r="DP278" s="133"/>
      <c r="DQ278" s="133"/>
      <c r="DR278" s="133"/>
      <c r="DS278" s="133"/>
      <c r="DT278" s="133"/>
      <c r="DU278" s="133"/>
      <c r="DV278" s="133"/>
      <c r="DW278" s="133"/>
      <c r="DX278" s="133"/>
      <c r="DY278" s="133"/>
      <c r="DZ278" s="133"/>
      <c r="EA278" s="133"/>
      <c r="EB278" s="133"/>
      <c r="EC278" s="133"/>
      <c r="ED278" s="133"/>
      <c r="EE278" s="133"/>
      <c r="EF278" s="133"/>
      <c r="EG278" s="133"/>
      <c r="EH278" s="133"/>
      <c r="EI278" s="133"/>
      <c r="EJ278" s="133"/>
      <c r="EK278" s="133"/>
      <c r="EL278" s="133"/>
      <c r="EM278" s="133"/>
      <c r="EN278" s="133"/>
      <c r="EO278" s="133"/>
      <c r="EP278" s="133"/>
      <c r="EQ278" s="133"/>
      <c r="ER278" s="133"/>
      <c r="ES278" s="133"/>
      <c r="ET278" s="133"/>
      <c r="EU278" s="133"/>
      <c r="EV278" s="133"/>
      <c r="EW278" s="133"/>
      <c r="EX278" s="133"/>
      <c r="EY278" s="133"/>
      <c r="EZ278" s="133"/>
      <c r="FA278" s="133"/>
      <c r="FB278" s="133"/>
      <c r="FC278" s="133"/>
      <c r="FD278" s="133"/>
      <c r="FE278" s="133"/>
      <c r="FF278" s="133"/>
      <c r="FG278" s="133"/>
      <c r="FH278" s="133"/>
      <c r="FI278" s="133"/>
      <c r="FJ278" s="133"/>
      <c r="FK278" s="133"/>
      <c r="FL278" s="133"/>
      <c r="FM278" s="133"/>
      <c r="FN278" s="133"/>
      <c r="FO278" s="133"/>
      <c r="FP278" s="133"/>
      <c r="FQ278" s="133"/>
      <c r="FR278" s="133"/>
      <c r="FS278" s="133"/>
      <c r="FT278" s="133"/>
      <c r="FU278" s="133"/>
      <c r="FV278" s="133"/>
      <c r="FW278" s="133"/>
      <c r="FX278" s="133"/>
      <c r="FY278" s="133"/>
      <c r="FZ278" s="133"/>
      <c r="GA278" s="133"/>
      <c r="GB278" s="133"/>
      <c r="GC278" s="133"/>
      <c r="GD278" s="133"/>
      <c r="GE278" s="133"/>
      <c r="GF278" s="133"/>
      <c r="GG278" s="133"/>
      <c r="GH278" s="133"/>
      <c r="GI278" s="133"/>
      <c r="GJ278" s="133"/>
      <c r="GK278" s="133"/>
      <c r="GL278" s="133"/>
      <c r="GM278" s="133"/>
      <c r="GN278" s="133"/>
      <c r="GO278" s="133"/>
      <c r="GP278" s="133"/>
      <c r="GQ278" s="133"/>
      <c r="GR278" s="133"/>
      <c r="GS278" s="133"/>
      <c r="GT278" s="133"/>
      <c r="GU278" s="133"/>
      <c r="GV278" s="133"/>
      <c r="GW278" s="133"/>
      <c r="GX278" s="133"/>
      <c r="GY278" s="133"/>
      <c r="GZ278" s="133"/>
      <c r="HA278" s="133"/>
      <c r="HB278" s="133"/>
    </row>
    <row r="279" spans="2:210" x14ac:dyDescent="0.25">
      <c r="B279" s="120"/>
      <c r="C279" s="114"/>
      <c r="D279"/>
      <c r="E279"/>
      <c r="F279" s="120"/>
      <c r="G279" s="114"/>
      <c r="H279"/>
      <c r="I279"/>
      <c r="J279" s="120"/>
      <c r="K279" s="114"/>
      <c r="L279"/>
      <c r="M279"/>
      <c r="N279" s="120"/>
      <c r="O279" s="114"/>
      <c r="P279"/>
      <c r="Q279"/>
      <c r="R279" s="120"/>
      <c r="S279" s="114"/>
      <c r="T279"/>
      <c r="U279"/>
      <c r="V279" s="120"/>
      <c r="W279" s="114"/>
      <c r="X279"/>
      <c r="Y279"/>
      <c r="AA279" s="140" t="str">
        <f t="shared" si="397"/>
        <v/>
      </c>
      <c r="AB279" s="141" t="str">
        <f t="shared" si="415"/>
        <v/>
      </c>
      <c r="AC279" s="142" t="e">
        <f t="shared" si="427"/>
        <v>#N/A</v>
      </c>
      <c r="AD279" s="142" t="e">
        <f t="shared" si="445"/>
        <v>#VALUE!</v>
      </c>
      <c r="AE279" s="134" t="str">
        <f t="shared" si="416"/>
        <v/>
      </c>
      <c r="AF279" s="140" t="str">
        <f t="shared" si="398"/>
        <v/>
      </c>
      <c r="AG279" s="141" t="str">
        <f t="shared" si="417"/>
        <v/>
      </c>
      <c r="AH279" s="142" t="e">
        <f t="shared" si="428"/>
        <v>#N/A</v>
      </c>
      <c r="AI279" s="142" t="e">
        <f t="shared" si="446"/>
        <v>#VALUE!</v>
      </c>
      <c r="AJ279" s="134" t="str">
        <f t="shared" si="418"/>
        <v/>
      </c>
      <c r="AK279" s="140" t="str">
        <f t="shared" si="399"/>
        <v/>
      </c>
      <c r="AL279" s="141" t="str">
        <f t="shared" si="419"/>
        <v/>
      </c>
      <c r="AM279" s="142" t="e">
        <f t="shared" si="429"/>
        <v>#N/A</v>
      </c>
      <c r="AN279" s="142" t="e">
        <f t="shared" si="447"/>
        <v>#VALUE!</v>
      </c>
      <c r="AO279" s="134" t="str">
        <f t="shared" si="420"/>
        <v/>
      </c>
      <c r="AP279" s="140" t="str">
        <f t="shared" si="400"/>
        <v/>
      </c>
      <c r="AQ279" s="141" t="str">
        <f t="shared" si="421"/>
        <v/>
      </c>
      <c r="AR279" s="142" t="e">
        <f t="shared" si="430"/>
        <v>#N/A</v>
      </c>
      <c r="AS279" s="142" t="e">
        <f t="shared" si="448"/>
        <v>#VALUE!</v>
      </c>
      <c r="AT279" s="134" t="str">
        <f t="shared" si="422"/>
        <v/>
      </c>
      <c r="AU279" s="140" t="str">
        <f t="shared" si="401"/>
        <v/>
      </c>
      <c r="AV279" s="141" t="str">
        <f t="shared" si="423"/>
        <v/>
      </c>
      <c r="AW279" s="142" t="e">
        <f t="shared" si="431"/>
        <v>#N/A</v>
      </c>
      <c r="AX279" s="142" t="e">
        <f t="shared" si="449"/>
        <v>#VALUE!</v>
      </c>
      <c r="AY279" s="134" t="str">
        <f t="shared" si="424"/>
        <v/>
      </c>
      <c r="AZ279" s="140" t="str">
        <f t="shared" si="402"/>
        <v/>
      </c>
      <c r="BA279" s="141" t="str">
        <f t="shared" si="425"/>
        <v/>
      </c>
      <c r="BB279" s="142" t="e">
        <f t="shared" si="432"/>
        <v>#N/A</v>
      </c>
      <c r="BC279" s="142" t="e">
        <f t="shared" si="450"/>
        <v>#VALUE!</v>
      </c>
      <c r="BD279" s="134" t="str">
        <f t="shared" si="426"/>
        <v/>
      </c>
      <c r="BF279" s="143" t="str">
        <f t="shared" si="433"/>
        <v/>
      </c>
      <c r="BG279" s="144" t="str">
        <f t="shared" si="434"/>
        <v/>
      </c>
      <c r="BH279" s="138" t="e">
        <f t="shared" si="457"/>
        <v>#N/A</v>
      </c>
      <c r="BI279" s="138" t="e">
        <f t="shared" si="457"/>
        <v>#N/A</v>
      </c>
      <c r="BJ279" s="138"/>
      <c r="BK279" s="143" t="str">
        <f t="shared" si="435"/>
        <v/>
      </c>
      <c r="BL279" s="144" t="str">
        <f t="shared" si="436"/>
        <v/>
      </c>
      <c r="BM279" s="138" t="e">
        <f t="shared" si="458"/>
        <v>#N/A</v>
      </c>
      <c r="BN279" s="138" t="e">
        <f t="shared" si="458"/>
        <v>#N/A</v>
      </c>
      <c r="BO279" s="138"/>
      <c r="BP279" s="143" t="str">
        <f t="shared" si="437"/>
        <v/>
      </c>
      <c r="BQ279" s="144" t="str">
        <f t="shared" si="438"/>
        <v/>
      </c>
      <c r="BR279" s="138" t="e">
        <f t="shared" si="459"/>
        <v>#N/A</v>
      </c>
      <c r="BS279" s="138" t="e">
        <f t="shared" si="459"/>
        <v>#N/A</v>
      </c>
      <c r="BT279" s="138"/>
      <c r="BU279" s="143" t="str">
        <f t="shared" si="439"/>
        <v/>
      </c>
      <c r="BV279" s="144" t="str">
        <f t="shared" si="440"/>
        <v/>
      </c>
      <c r="BW279" s="138" t="e">
        <f t="shared" si="460"/>
        <v>#N/A</v>
      </c>
      <c r="BX279" s="138" t="e">
        <f t="shared" si="460"/>
        <v>#N/A</v>
      </c>
      <c r="BY279" s="138"/>
      <c r="BZ279" s="143" t="str">
        <f t="shared" si="441"/>
        <v/>
      </c>
      <c r="CA279" s="144" t="str">
        <f t="shared" si="442"/>
        <v/>
      </c>
      <c r="CB279" s="138" t="e">
        <f t="shared" si="461"/>
        <v>#N/A</v>
      </c>
      <c r="CC279" s="138" t="e">
        <f t="shared" si="461"/>
        <v>#N/A</v>
      </c>
      <c r="CD279" s="138"/>
      <c r="CE279" s="143" t="str">
        <f t="shared" si="443"/>
        <v/>
      </c>
      <c r="CF279" s="144" t="str">
        <f t="shared" si="444"/>
        <v/>
      </c>
      <c r="CG279" s="138" t="e">
        <f t="shared" si="462"/>
        <v>#N/A</v>
      </c>
      <c r="CH279" s="138" t="e">
        <f t="shared" si="462"/>
        <v>#N/A</v>
      </c>
      <c r="CJ279" s="171"/>
      <c r="CK279" s="133"/>
      <c r="CL279" s="133"/>
      <c r="CM279" s="133"/>
      <c r="CN279" s="133"/>
      <c r="CO279" s="133"/>
      <c r="CP279" s="133"/>
      <c r="CQ279" s="133"/>
      <c r="CR279" s="133"/>
      <c r="CS279" s="133"/>
      <c r="CT279" s="133"/>
      <c r="CU279" s="133"/>
      <c r="CV279" s="133"/>
      <c r="CW279" s="133"/>
      <c r="CX279" s="133"/>
      <c r="CY279" s="133"/>
      <c r="CZ279" s="133"/>
      <c r="DA279" s="133"/>
      <c r="DB279" s="133"/>
      <c r="DC279" s="133"/>
      <c r="DD279" s="133"/>
      <c r="DE279" s="133"/>
      <c r="DF279" s="133"/>
      <c r="DG279" s="133"/>
      <c r="DH279" s="133"/>
      <c r="DI279" s="133"/>
      <c r="DJ279" s="133"/>
      <c r="DK279" s="133"/>
      <c r="DL279" s="133"/>
      <c r="DM279" s="133"/>
      <c r="DN279" s="133"/>
      <c r="DO279" s="133"/>
      <c r="DP279" s="133"/>
      <c r="DQ279" s="133"/>
      <c r="DR279" s="133"/>
      <c r="DS279" s="133"/>
      <c r="DT279" s="133"/>
      <c r="DU279" s="133"/>
      <c r="DV279" s="133"/>
      <c r="DW279" s="133"/>
      <c r="DX279" s="133"/>
      <c r="DY279" s="133"/>
      <c r="DZ279" s="133"/>
      <c r="EA279" s="133"/>
      <c r="EB279" s="133"/>
      <c r="EC279" s="133"/>
      <c r="ED279" s="133"/>
      <c r="EE279" s="133"/>
      <c r="EF279" s="133"/>
      <c r="EG279" s="133"/>
      <c r="EH279" s="133"/>
      <c r="EI279" s="133"/>
      <c r="EJ279" s="133"/>
      <c r="EK279" s="133"/>
      <c r="EL279" s="133"/>
      <c r="EM279" s="133"/>
      <c r="EN279" s="133"/>
      <c r="EO279" s="133"/>
      <c r="EP279" s="133"/>
      <c r="EQ279" s="133"/>
      <c r="ER279" s="133"/>
      <c r="ES279" s="133"/>
      <c r="ET279" s="133"/>
      <c r="EU279" s="133"/>
      <c r="EV279" s="133"/>
      <c r="EW279" s="133"/>
      <c r="EX279" s="133"/>
      <c r="EY279" s="133"/>
      <c r="EZ279" s="133"/>
      <c r="FA279" s="133"/>
      <c r="FB279" s="133"/>
      <c r="FC279" s="133"/>
      <c r="FD279" s="133"/>
      <c r="FE279" s="133"/>
      <c r="FF279" s="133"/>
      <c r="FG279" s="133"/>
      <c r="FH279" s="133"/>
      <c r="FI279" s="133"/>
      <c r="FJ279" s="133"/>
      <c r="FK279" s="133"/>
      <c r="FL279" s="133"/>
      <c r="FM279" s="133"/>
      <c r="FN279" s="133"/>
      <c r="FO279" s="133"/>
      <c r="FP279" s="133"/>
      <c r="FQ279" s="133"/>
      <c r="FR279" s="133"/>
      <c r="FS279" s="133"/>
      <c r="FT279" s="133"/>
      <c r="FU279" s="133"/>
      <c r="FV279" s="133"/>
      <c r="FW279" s="133"/>
      <c r="FX279" s="133"/>
      <c r="FY279" s="133"/>
      <c r="FZ279" s="133"/>
      <c r="GA279" s="133"/>
      <c r="GB279" s="133"/>
      <c r="GC279" s="133"/>
      <c r="GD279" s="133"/>
      <c r="GE279" s="133"/>
      <c r="GF279" s="133"/>
      <c r="GG279" s="133"/>
      <c r="GH279" s="133"/>
      <c r="GI279" s="133"/>
      <c r="GJ279" s="133"/>
      <c r="GK279" s="133"/>
      <c r="GL279" s="133"/>
      <c r="GM279" s="133"/>
      <c r="GN279" s="133"/>
      <c r="GO279" s="133"/>
      <c r="GP279" s="133"/>
      <c r="GQ279" s="133"/>
      <c r="GR279" s="133"/>
      <c r="GS279" s="133"/>
      <c r="GT279" s="133"/>
      <c r="GU279" s="133"/>
      <c r="GV279" s="133"/>
      <c r="GW279" s="133"/>
      <c r="GX279" s="133"/>
      <c r="GY279" s="133"/>
      <c r="GZ279" s="133"/>
      <c r="HA279" s="133"/>
      <c r="HB279" s="133"/>
    </row>
    <row r="280" spans="2:210" x14ac:dyDescent="0.25">
      <c r="B280" s="120"/>
      <c r="C280" s="114"/>
      <c r="D280"/>
      <c r="E280"/>
      <c r="F280" s="120"/>
      <c r="G280" s="114"/>
      <c r="H280"/>
      <c r="I280"/>
      <c r="J280" s="120"/>
      <c r="K280" s="114"/>
      <c r="L280"/>
      <c r="M280"/>
      <c r="N280" s="120"/>
      <c r="O280" s="114"/>
      <c r="P280"/>
      <c r="Q280"/>
      <c r="R280" s="120"/>
      <c r="S280" s="114"/>
      <c r="T280"/>
      <c r="U280"/>
      <c r="V280" s="120"/>
      <c r="W280" s="114"/>
      <c r="X280"/>
      <c r="Y280"/>
      <c r="AA280" s="140" t="str">
        <f t="shared" si="397"/>
        <v/>
      </c>
      <c r="AB280" s="141" t="str">
        <f t="shared" si="415"/>
        <v/>
      </c>
      <c r="AC280" s="142" t="e">
        <f t="shared" si="427"/>
        <v>#N/A</v>
      </c>
      <c r="AD280" s="142" t="e">
        <f t="shared" si="445"/>
        <v>#VALUE!</v>
      </c>
      <c r="AE280" s="134" t="str">
        <f t="shared" si="416"/>
        <v/>
      </c>
      <c r="AF280" s="140" t="str">
        <f t="shared" si="398"/>
        <v/>
      </c>
      <c r="AG280" s="141" t="str">
        <f t="shared" si="417"/>
        <v/>
      </c>
      <c r="AH280" s="142" t="e">
        <f t="shared" si="428"/>
        <v>#N/A</v>
      </c>
      <c r="AI280" s="142" t="e">
        <f t="shared" si="446"/>
        <v>#VALUE!</v>
      </c>
      <c r="AJ280" s="134" t="str">
        <f t="shared" si="418"/>
        <v/>
      </c>
      <c r="AK280" s="140" t="str">
        <f t="shared" si="399"/>
        <v/>
      </c>
      <c r="AL280" s="141" t="str">
        <f t="shared" si="419"/>
        <v/>
      </c>
      <c r="AM280" s="142" t="e">
        <f t="shared" si="429"/>
        <v>#N/A</v>
      </c>
      <c r="AN280" s="142" t="e">
        <f t="shared" si="447"/>
        <v>#VALUE!</v>
      </c>
      <c r="AO280" s="134" t="str">
        <f t="shared" si="420"/>
        <v/>
      </c>
      <c r="AP280" s="140" t="str">
        <f t="shared" si="400"/>
        <v/>
      </c>
      <c r="AQ280" s="141" t="str">
        <f t="shared" si="421"/>
        <v/>
      </c>
      <c r="AR280" s="142" t="e">
        <f t="shared" si="430"/>
        <v>#N/A</v>
      </c>
      <c r="AS280" s="142" t="e">
        <f t="shared" si="448"/>
        <v>#VALUE!</v>
      </c>
      <c r="AT280" s="134" t="str">
        <f t="shared" si="422"/>
        <v/>
      </c>
      <c r="AU280" s="140" t="str">
        <f t="shared" si="401"/>
        <v/>
      </c>
      <c r="AV280" s="141" t="str">
        <f t="shared" si="423"/>
        <v/>
      </c>
      <c r="AW280" s="142" t="e">
        <f t="shared" si="431"/>
        <v>#N/A</v>
      </c>
      <c r="AX280" s="142" t="e">
        <f t="shared" si="449"/>
        <v>#VALUE!</v>
      </c>
      <c r="AY280" s="134" t="str">
        <f t="shared" si="424"/>
        <v/>
      </c>
      <c r="AZ280" s="140" t="str">
        <f t="shared" si="402"/>
        <v/>
      </c>
      <c r="BA280" s="141" t="str">
        <f t="shared" si="425"/>
        <v/>
      </c>
      <c r="BB280" s="142" t="e">
        <f t="shared" si="432"/>
        <v>#N/A</v>
      </c>
      <c r="BC280" s="142" t="e">
        <f t="shared" si="450"/>
        <v>#VALUE!</v>
      </c>
      <c r="BD280" s="134" t="str">
        <f t="shared" si="426"/>
        <v/>
      </c>
      <c r="BF280" s="143" t="str">
        <f t="shared" si="433"/>
        <v/>
      </c>
      <c r="BG280" s="144" t="str">
        <f t="shared" si="434"/>
        <v/>
      </c>
      <c r="BH280" s="138" t="e">
        <f t="shared" si="457"/>
        <v>#N/A</v>
      </c>
      <c r="BI280" s="138" t="e">
        <f t="shared" si="457"/>
        <v>#N/A</v>
      </c>
      <c r="BJ280" s="138"/>
      <c r="BK280" s="143" t="str">
        <f t="shared" si="435"/>
        <v/>
      </c>
      <c r="BL280" s="144" t="str">
        <f t="shared" si="436"/>
        <v/>
      </c>
      <c r="BM280" s="138" t="e">
        <f t="shared" si="458"/>
        <v>#N/A</v>
      </c>
      <c r="BN280" s="138" t="e">
        <f t="shared" si="458"/>
        <v>#N/A</v>
      </c>
      <c r="BO280" s="138"/>
      <c r="BP280" s="143" t="str">
        <f t="shared" si="437"/>
        <v/>
      </c>
      <c r="BQ280" s="144" t="str">
        <f t="shared" si="438"/>
        <v/>
      </c>
      <c r="BR280" s="138" t="e">
        <f t="shared" si="459"/>
        <v>#N/A</v>
      </c>
      <c r="BS280" s="138" t="e">
        <f t="shared" si="459"/>
        <v>#N/A</v>
      </c>
      <c r="BT280" s="138"/>
      <c r="BU280" s="143" t="str">
        <f t="shared" si="439"/>
        <v/>
      </c>
      <c r="BV280" s="144" t="str">
        <f t="shared" si="440"/>
        <v/>
      </c>
      <c r="BW280" s="138" t="e">
        <f t="shared" si="460"/>
        <v>#N/A</v>
      </c>
      <c r="BX280" s="138" t="e">
        <f t="shared" si="460"/>
        <v>#N/A</v>
      </c>
      <c r="BY280" s="138"/>
      <c r="BZ280" s="143" t="str">
        <f t="shared" si="441"/>
        <v/>
      </c>
      <c r="CA280" s="144" t="str">
        <f t="shared" si="442"/>
        <v/>
      </c>
      <c r="CB280" s="138" t="e">
        <f t="shared" si="461"/>
        <v>#N/A</v>
      </c>
      <c r="CC280" s="138" t="e">
        <f t="shared" si="461"/>
        <v>#N/A</v>
      </c>
      <c r="CD280" s="138"/>
      <c r="CE280" s="143" t="str">
        <f t="shared" si="443"/>
        <v/>
      </c>
      <c r="CF280" s="144" t="str">
        <f t="shared" si="444"/>
        <v/>
      </c>
      <c r="CG280" s="138" t="e">
        <f t="shared" si="462"/>
        <v>#N/A</v>
      </c>
      <c r="CH280" s="138" t="e">
        <f t="shared" si="462"/>
        <v>#N/A</v>
      </c>
      <c r="CJ280" s="171"/>
      <c r="CK280" s="133"/>
      <c r="CL280" s="133"/>
      <c r="CM280" s="133"/>
      <c r="CN280" s="133"/>
      <c r="CO280" s="133"/>
      <c r="CP280" s="133"/>
      <c r="CQ280" s="133"/>
      <c r="CR280" s="133"/>
      <c r="CS280" s="133"/>
      <c r="CT280" s="133"/>
      <c r="CU280" s="133"/>
      <c r="CV280" s="133"/>
      <c r="CW280" s="133"/>
      <c r="CX280" s="133"/>
      <c r="CY280" s="133"/>
      <c r="CZ280" s="133"/>
      <c r="DA280" s="133"/>
      <c r="DB280" s="133"/>
      <c r="DC280" s="133"/>
      <c r="DD280" s="133"/>
      <c r="DE280" s="133"/>
      <c r="DF280" s="133"/>
      <c r="DG280" s="133"/>
      <c r="DH280" s="133"/>
      <c r="DI280" s="133"/>
      <c r="DJ280" s="133"/>
      <c r="DK280" s="133"/>
      <c r="DL280" s="133"/>
      <c r="DM280" s="133"/>
      <c r="DN280" s="133"/>
      <c r="DO280" s="133"/>
      <c r="DP280" s="133"/>
      <c r="DQ280" s="133"/>
      <c r="DR280" s="133"/>
      <c r="DS280" s="133"/>
      <c r="DT280" s="133"/>
      <c r="DU280" s="133"/>
      <c r="DV280" s="133"/>
      <c r="DW280" s="133"/>
      <c r="DX280" s="133"/>
      <c r="DY280" s="133"/>
      <c r="DZ280" s="133"/>
      <c r="EA280" s="133"/>
      <c r="EB280" s="133"/>
      <c r="EC280" s="133"/>
      <c r="ED280" s="133"/>
      <c r="EE280" s="133"/>
      <c r="EF280" s="133"/>
      <c r="EG280" s="133"/>
      <c r="EH280" s="133"/>
      <c r="EI280" s="133"/>
      <c r="EJ280" s="133"/>
      <c r="EK280" s="133"/>
      <c r="EL280" s="133"/>
      <c r="EM280" s="133"/>
      <c r="EN280" s="133"/>
      <c r="EO280" s="133"/>
      <c r="EP280" s="133"/>
      <c r="EQ280" s="133"/>
      <c r="ER280" s="133"/>
      <c r="ES280" s="133"/>
      <c r="ET280" s="133"/>
      <c r="EU280" s="133"/>
      <c r="EV280" s="133"/>
      <c r="EW280" s="133"/>
      <c r="EX280" s="133"/>
      <c r="EY280" s="133"/>
      <c r="EZ280" s="133"/>
      <c r="FA280" s="133"/>
      <c r="FB280" s="133"/>
      <c r="FC280" s="133"/>
      <c r="FD280" s="133"/>
      <c r="FE280" s="133"/>
      <c r="FF280" s="133"/>
      <c r="FG280" s="133"/>
      <c r="FH280" s="133"/>
      <c r="FI280" s="133"/>
      <c r="FJ280" s="133"/>
      <c r="FK280" s="133"/>
      <c r="FL280" s="133"/>
      <c r="FM280" s="133"/>
      <c r="FN280" s="133"/>
      <c r="FO280" s="133"/>
      <c r="FP280" s="133"/>
      <c r="FQ280" s="133"/>
      <c r="FR280" s="133"/>
      <c r="FS280" s="133"/>
      <c r="FT280" s="133"/>
      <c r="FU280" s="133"/>
      <c r="FV280" s="133"/>
      <c r="FW280" s="133"/>
      <c r="FX280" s="133"/>
      <c r="FY280" s="133"/>
      <c r="FZ280" s="133"/>
      <c r="GA280" s="133"/>
      <c r="GB280" s="133"/>
      <c r="GC280" s="133"/>
      <c r="GD280" s="133"/>
      <c r="GE280" s="133"/>
      <c r="GF280" s="133"/>
      <c r="GG280" s="133"/>
      <c r="GH280" s="133"/>
      <c r="GI280" s="133"/>
      <c r="GJ280" s="133"/>
      <c r="GK280" s="133"/>
      <c r="GL280" s="133"/>
      <c r="GM280" s="133"/>
      <c r="GN280" s="133"/>
      <c r="GO280" s="133"/>
      <c r="GP280" s="133"/>
      <c r="GQ280" s="133"/>
      <c r="GR280" s="133"/>
      <c r="GS280" s="133"/>
      <c r="GT280" s="133"/>
      <c r="GU280" s="133"/>
      <c r="GV280" s="133"/>
      <c r="GW280" s="133"/>
      <c r="GX280" s="133"/>
      <c r="GY280" s="133"/>
      <c r="GZ280" s="133"/>
      <c r="HA280" s="133"/>
      <c r="HB280" s="133"/>
    </row>
    <row r="281" spans="2:210" x14ac:dyDescent="0.25">
      <c r="B281" s="120"/>
      <c r="C281" s="114"/>
      <c r="D281"/>
      <c r="E281"/>
      <c r="F281" s="120"/>
      <c r="G281" s="114"/>
      <c r="H281"/>
      <c r="I281"/>
      <c r="J281" s="120"/>
      <c r="K281" s="114"/>
      <c r="L281"/>
      <c r="M281"/>
      <c r="N281" s="120"/>
      <c r="O281" s="114"/>
      <c r="P281"/>
      <c r="Q281"/>
      <c r="R281" s="120"/>
      <c r="S281" s="114"/>
      <c r="T281"/>
      <c r="U281"/>
      <c r="V281" s="120"/>
      <c r="W281" s="114"/>
      <c r="X281"/>
      <c r="Y281"/>
      <c r="AA281" s="140" t="str">
        <f t="shared" si="397"/>
        <v/>
      </c>
      <c r="AB281" s="141" t="str">
        <f t="shared" si="415"/>
        <v/>
      </c>
      <c r="AC281" s="142" t="e">
        <f t="shared" si="427"/>
        <v>#N/A</v>
      </c>
      <c r="AD281" s="142" t="e">
        <f t="shared" si="445"/>
        <v>#VALUE!</v>
      </c>
      <c r="AE281" s="134" t="str">
        <f t="shared" si="416"/>
        <v/>
      </c>
      <c r="AF281" s="140" t="str">
        <f t="shared" si="398"/>
        <v/>
      </c>
      <c r="AG281" s="141" t="str">
        <f t="shared" si="417"/>
        <v/>
      </c>
      <c r="AH281" s="142" t="e">
        <f t="shared" si="428"/>
        <v>#N/A</v>
      </c>
      <c r="AI281" s="142" t="e">
        <f t="shared" si="446"/>
        <v>#VALUE!</v>
      </c>
      <c r="AJ281" s="134" t="str">
        <f t="shared" si="418"/>
        <v/>
      </c>
      <c r="AK281" s="140" t="str">
        <f t="shared" si="399"/>
        <v/>
      </c>
      <c r="AL281" s="141" t="str">
        <f t="shared" si="419"/>
        <v/>
      </c>
      <c r="AM281" s="142" t="e">
        <f t="shared" si="429"/>
        <v>#N/A</v>
      </c>
      <c r="AN281" s="142" t="e">
        <f t="shared" si="447"/>
        <v>#VALUE!</v>
      </c>
      <c r="AO281" s="134" t="str">
        <f t="shared" si="420"/>
        <v/>
      </c>
      <c r="AP281" s="140" t="str">
        <f t="shared" si="400"/>
        <v/>
      </c>
      <c r="AQ281" s="141" t="str">
        <f t="shared" si="421"/>
        <v/>
      </c>
      <c r="AR281" s="142" t="e">
        <f t="shared" si="430"/>
        <v>#N/A</v>
      </c>
      <c r="AS281" s="142" t="e">
        <f t="shared" si="448"/>
        <v>#VALUE!</v>
      </c>
      <c r="AT281" s="134" t="str">
        <f t="shared" si="422"/>
        <v/>
      </c>
      <c r="AU281" s="140" t="str">
        <f t="shared" si="401"/>
        <v/>
      </c>
      <c r="AV281" s="141" t="str">
        <f t="shared" si="423"/>
        <v/>
      </c>
      <c r="AW281" s="142" t="e">
        <f t="shared" si="431"/>
        <v>#N/A</v>
      </c>
      <c r="AX281" s="142" t="e">
        <f t="shared" si="449"/>
        <v>#VALUE!</v>
      </c>
      <c r="AY281" s="134" t="str">
        <f t="shared" si="424"/>
        <v/>
      </c>
      <c r="AZ281" s="140" t="str">
        <f t="shared" si="402"/>
        <v/>
      </c>
      <c r="BA281" s="141" t="str">
        <f t="shared" si="425"/>
        <v/>
      </c>
      <c r="BB281" s="142" t="e">
        <f t="shared" si="432"/>
        <v>#N/A</v>
      </c>
      <c r="BC281" s="142" t="e">
        <f t="shared" si="450"/>
        <v>#VALUE!</v>
      </c>
      <c r="BD281" s="134" t="str">
        <f t="shared" si="426"/>
        <v/>
      </c>
      <c r="BF281" s="143" t="str">
        <f t="shared" si="433"/>
        <v/>
      </c>
      <c r="BG281" s="144" t="str">
        <f t="shared" si="434"/>
        <v/>
      </c>
      <c r="BH281" s="138" t="e">
        <f t="shared" si="457"/>
        <v>#N/A</v>
      </c>
      <c r="BI281" s="138" t="e">
        <f t="shared" si="457"/>
        <v>#N/A</v>
      </c>
      <c r="BJ281" s="138"/>
      <c r="BK281" s="143" t="str">
        <f t="shared" si="435"/>
        <v/>
      </c>
      <c r="BL281" s="144" t="str">
        <f t="shared" si="436"/>
        <v/>
      </c>
      <c r="BM281" s="138" t="e">
        <f t="shared" si="458"/>
        <v>#N/A</v>
      </c>
      <c r="BN281" s="138" t="e">
        <f t="shared" si="458"/>
        <v>#N/A</v>
      </c>
      <c r="BO281" s="138"/>
      <c r="BP281" s="143" t="str">
        <f t="shared" si="437"/>
        <v/>
      </c>
      <c r="BQ281" s="144" t="str">
        <f t="shared" si="438"/>
        <v/>
      </c>
      <c r="BR281" s="138" t="e">
        <f t="shared" si="459"/>
        <v>#N/A</v>
      </c>
      <c r="BS281" s="138" t="e">
        <f t="shared" si="459"/>
        <v>#N/A</v>
      </c>
      <c r="BT281" s="138"/>
      <c r="BU281" s="143" t="str">
        <f t="shared" si="439"/>
        <v/>
      </c>
      <c r="BV281" s="144" t="str">
        <f t="shared" si="440"/>
        <v/>
      </c>
      <c r="BW281" s="138" t="e">
        <f t="shared" si="460"/>
        <v>#N/A</v>
      </c>
      <c r="BX281" s="138" t="e">
        <f t="shared" si="460"/>
        <v>#N/A</v>
      </c>
      <c r="BY281" s="138"/>
      <c r="BZ281" s="143" t="str">
        <f t="shared" si="441"/>
        <v/>
      </c>
      <c r="CA281" s="144" t="str">
        <f t="shared" si="442"/>
        <v/>
      </c>
      <c r="CB281" s="138" t="e">
        <f t="shared" si="461"/>
        <v>#N/A</v>
      </c>
      <c r="CC281" s="138" t="e">
        <f t="shared" si="461"/>
        <v>#N/A</v>
      </c>
      <c r="CD281" s="138"/>
      <c r="CE281" s="143" t="str">
        <f t="shared" si="443"/>
        <v/>
      </c>
      <c r="CF281" s="144" t="str">
        <f t="shared" si="444"/>
        <v/>
      </c>
      <c r="CG281" s="138" t="e">
        <f t="shared" si="462"/>
        <v>#N/A</v>
      </c>
      <c r="CH281" s="138" t="e">
        <f t="shared" si="462"/>
        <v>#N/A</v>
      </c>
      <c r="CJ281" s="171"/>
      <c r="CK281" s="133"/>
      <c r="CL281" s="133"/>
      <c r="CM281" s="133"/>
      <c r="CN281" s="133"/>
      <c r="CO281" s="133"/>
      <c r="CP281" s="133"/>
      <c r="CQ281" s="133"/>
      <c r="CR281" s="133"/>
      <c r="CS281" s="133"/>
      <c r="CT281" s="133"/>
      <c r="CU281" s="133"/>
      <c r="CV281" s="133"/>
      <c r="CW281" s="133"/>
      <c r="CX281" s="133"/>
      <c r="CY281" s="133"/>
      <c r="CZ281" s="133"/>
      <c r="DA281" s="133"/>
      <c r="DB281" s="133"/>
      <c r="DC281" s="133"/>
      <c r="DD281" s="133"/>
      <c r="DE281" s="133"/>
      <c r="DF281" s="133"/>
      <c r="DG281" s="133"/>
      <c r="DH281" s="133"/>
      <c r="DI281" s="133"/>
      <c r="DJ281" s="133"/>
      <c r="DK281" s="133"/>
      <c r="DL281" s="133"/>
      <c r="DM281" s="133"/>
      <c r="DN281" s="133"/>
      <c r="DO281" s="133"/>
      <c r="DP281" s="133"/>
      <c r="DQ281" s="133"/>
      <c r="DR281" s="133"/>
      <c r="DS281" s="133"/>
      <c r="DT281" s="133"/>
      <c r="DU281" s="133"/>
      <c r="DV281" s="133"/>
      <c r="DW281" s="133"/>
      <c r="DX281" s="133"/>
      <c r="DY281" s="133"/>
      <c r="DZ281" s="133"/>
      <c r="EA281" s="133"/>
      <c r="EB281" s="133"/>
      <c r="EC281" s="133"/>
      <c r="ED281" s="133"/>
      <c r="EE281" s="133"/>
      <c r="EF281" s="133"/>
      <c r="EG281" s="133"/>
      <c r="EH281" s="133"/>
      <c r="EI281" s="133"/>
      <c r="EJ281" s="133"/>
      <c r="EK281" s="133"/>
      <c r="EL281" s="133"/>
      <c r="EM281" s="133"/>
      <c r="EN281" s="133"/>
      <c r="EO281" s="133"/>
      <c r="EP281" s="133"/>
      <c r="EQ281" s="133"/>
      <c r="ER281" s="133"/>
      <c r="ES281" s="133"/>
      <c r="ET281" s="133"/>
      <c r="EU281" s="133"/>
      <c r="EV281" s="133"/>
      <c r="EW281" s="133"/>
      <c r="EX281" s="133"/>
      <c r="EY281" s="133"/>
      <c r="EZ281" s="133"/>
      <c r="FA281" s="133"/>
      <c r="FB281" s="133"/>
      <c r="FC281" s="133"/>
      <c r="FD281" s="133"/>
      <c r="FE281" s="133"/>
      <c r="FF281" s="133"/>
      <c r="FG281" s="133"/>
      <c r="FH281" s="133"/>
      <c r="FI281" s="133"/>
      <c r="FJ281" s="133"/>
      <c r="FK281" s="133"/>
      <c r="FL281" s="133"/>
      <c r="FM281" s="133"/>
      <c r="FN281" s="133"/>
      <c r="FO281" s="133"/>
      <c r="FP281" s="133"/>
      <c r="FQ281" s="133"/>
      <c r="FR281" s="133"/>
      <c r="FS281" s="133"/>
      <c r="FT281" s="133"/>
      <c r="FU281" s="133"/>
      <c r="FV281" s="133"/>
      <c r="FW281" s="133"/>
      <c r="FX281" s="133"/>
      <c r="FY281" s="133"/>
      <c r="FZ281" s="133"/>
      <c r="GA281" s="133"/>
      <c r="GB281" s="133"/>
      <c r="GC281" s="133"/>
      <c r="GD281" s="133"/>
      <c r="GE281" s="133"/>
      <c r="GF281" s="133"/>
      <c r="GG281" s="133"/>
      <c r="GH281" s="133"/>
      <c r="GI281" s="133"/>
      <c r="GJ281" s="133"/>
      <c r="GK281" s="133"/>
      <c r="GL281" s="133"/>
      <c r="GM281" s="133"/>
      <c r="GN281" s="133"/>
      <c r="GO281" s="133"/>
      <c r="GP281" s="133"/>
      <c r="GQ281" s="133"/>
      <c r="GR281" s="133"/>
      <c r="GS281" s="133"/>
      <c r="GT281" s="133"/>
      <c r="GU281" s="133"/>
      <c r="GV281" s="133"/>
      <c r="GW281" s="133"/>
      <c r="GX281" s="133"/>
      <c r="GY281" s="133"/>
      <c r="GZ281" s="133"/>
      <c r="HA281" s="133"/>
      <c r="HB281" s="133"/>
    </row>
    <row r="282" spans="2:210" x14ac:dyDescent="0.25">
      <c r="B282" s="120"/>
      <c r="C282" s="114"/>
      <c r="D282"/>
      <c r="E282"/>
      <c r="F282" s="120"/>
      <c r="G282" s="114"/>
      <c r="H282"/>
      <c r="I282"/>
      <c r="J282" s="120"/>
      <c r="K282" s="114"/>
      <c r="L282"/>
      <c r="M282"/>
      <c r="N282" s="120"/>
      <c r="O282" s="114"/>
      <c r="P282"/>
      <c r="Q282"/>
      <c r="R282" s="120"/>
      <c r="S282" s="114"/>
      <c r="T282"/>
      <c r="U282"/>
      <c r="V282" s="120"/>
      <c r="W282" s="114"/>
      <c r="X282"/>
      <c r="Y282"/>
      <c r="AA282" s="140" t="str">
        <f t="shared" si="397"/>
        <v/>
      </c>
      <c r="AB282" s="141" t="str">
        <f t="shared" si="415"/>
        <v/>
      </c>
      <c r="AC282" s="142" t="e">
        <f t="shared" si="427"/>
        <v>#N/A</v>
      </c>
      <c r="AD282" s="142" t="e">
        <f t="shared" si="445"/>
        <v>#VALUE!</v>
      </c>
      <c r="AE282" s="134" t="str">
        <f t="shared" si="416"/>
        <v/>
      </c>
      <c r="AF282" s="140" t="str">
        <f t="shared" si="398"/>
        <v/>
      </c>
      <c r="AG282" s="141" t="str">
        <f t="shared" si="417"/>
        <v/>
      </c>
      <c r="AH282" s="142" t="e">
        <f t="shared" si="428"/>
        <v>#N/A</v>
      </c>
      <c r="AI282" s="142" t="e">
        <f t="shared" si="446"/>
        <v>#VALUE!</v>
      </c>
      <c r="AJ282" s="134" t="str">
        <f t="shared" si="418"/>
        <v/>
      </c>
      <c r="AK282" s="140" t="str">
        <f t="shared" si="399"/>
        <v/>
      </c>
      <c r="AL282" s="141" t="str">
        <f t="shared" si="419"/>
        <v/>
      </c>
      <c r="AM282" s="142" t="e">
        <f t="shared" si="429"/>
        <v>#N/A</v>
      </c>
      <c r="AN282" s="142" t="e">
        <f t="shared" si="447"/>
        <v>#VALUE!</v>
      </c>
      <c r="AO282" s="134" t="str">
        <f t="shared" si="420"/>
        <v/>
      </c>
      <c r="AP282" s="140" t="str">
        <f t="shared" si="400"/>
        <v/>
      </c>
      <c r="AQ282" s="141" t="str">
        <f t="shared" si="421"/>
        <v/>
      </c>
      <c r="AR282" s="142" t="e">
        <f t="shared" si="430"/>
        <v>#N/A</v>
      </c>
      <c r="AS282" s="142" t="e">
        <f t="shared" si="448"/>
        <v>#VALUE!</v>
      </c>
      <c r="AT282" s="134" t="str">
        <f t="shared" si="422"/>
        <v/>
      </c>
      <c r="AU282" s="140" t="str">
        <f t="shared" si="401"/>
        <v/>
      </c>
      <c r="AV282" s="141" t="str">
        <f t="shared" si="423"/>
        <v/>
      </c>
      <c r="AW282" s="142" t="e">
        <f t="shared" si="431"/>
        <v>#N/A</v>
      </c>
      <c r="AX282" s="142" t="e">
        <f t="shared" si="449"/>
        <v>#VALUE!</v>
      </c>
      <c r="AY282" s="134" t="str">
        <f t="shared" si="424"/>
        <v/>
      </c>
      <c r="AZ282" s="140" t="str">
        <f t="shared" si="402"/>
        <v/>
      </c>
      <c r="BA282" s="141" t="str">
        <f t="shared" si="425"/>
        <v/>
      </c>
      <c r="BB282" s="142" t="e">
        <f t="shared" si="432"/>
        <v>#N/A</v>
      </c>
      <c r="BC282" s="142" t="e">
        <f t="shared" si="450"/>
        <v>#VALUE!</v>
      </c>
      <c r="BD282" s="134" t="str">
        <f t="shared" si="426"/>
        <v/>
      </c>
      <c r="BF282" s="143" t="str">
        <f t="shared" si="433"/>
        <v/>
      </c>
      <c r="BG282" s="144" t="str">
        <f t="shared" si="434"/>
        <v/>
      </c>
      <c r="BH282" s="138" t="e">
        <f t="shared" si="457"/>
        <v>#N/A</v>
      </c>
      <c r="BI282" s="138" t="e">
        <f t="shared" si="457"/>
        <v>#N/A</v>
      </c>
      <c r="BJ282" s="138"/>
      <c r="BK282" s="143" t="str">
        <f t="shared" si="435"/>
        <v/>
      </c>
      <c r="BL282" s="144" t="str">
        <f t="shared" si="436"/>
        <v/>
      </c>
      <c r="BM282" s="138" t="e">
        <f t="shared" si="458"/>
        <v>#N/A</v>
      </c>
      <c r="BN282" s="138" t="e">
        <f t="shared" si="458"/>
        <v>#N/A</v>
      </c>
      <c r="BO282" s="138"/>
      <c r="BP282" s="143" t="str">
        <f t="shared" si="437"/>
        <v/>
      </c>
      <c r="BQ282" s="144" t="str">
        <f t="shared" si="438"/>
        <v/>
      </c>
      <c r="BR282" s="138" t="e">
        <f t="shared" si="459"/>
        <v>#N/A</v>
      </c>
      <c r="BS282" s="138" t="e">
        <f t="shared" si="459"/>
        <v>#N/A</v>
      </c>
      <c r="BT282" s="138"/>
      <c r="BU282" s="143" t="str">
        <f t="shared" si="439"/>
        <v/>
      </c>
      <c r="BV282" s="144" t="str">
        <f t="shared" si="440"/>
        <v/>
      </c>
      <c r="BW282" s="138" t="e">
        <f t="shared" si="460"/>
        <v>#N/A</v>
      </c>
      <c r="BX282" s="138" t="e">
        <f t="shared" si="460"/>
        <v>#N/A</v>
      </c>
      <c r="BY282" s="138"/>
      <c r="BZ282" s="143" t="str">
        <f t="shared" si="441"/>
        <v/>
      </c>
      <c r="CA282" s="144" t="str">
        <f t="shared" si="442"/>
        <v/>
      </c>
      <c r="CB282" s="138" t="e">
        <f t="shared" si="461"/>
        <v>#N/A</v>
      </c>
      <c r="CC282" s="138" t="e">
        <f t="shared" si="461"/>
        <v>#N/A</v>
      </c>
      <c r="CD282" s="138"/>
      <c r="CE282" s="143" t="str">
        <f t="shared" si="443"/>
        <v/>
      </c>
      <c r="CF282" s="144" t="str">
        <f t="shared" si="444"/>
        <v/>
      </c>
      <c r="CG282" s="138" t="e">
        <f t="shared" si="462"/>
        <v>#N/A</v>
      </c>
      <c r="CH282" s="138" t="e">
        <f t="shared" si="462"/>
        <v>#N/A</v>
      </c>
      <c r="CJ282" s="171"/>
      <c r="CK282" s="133"/>
      <c r="CL282" s="133"/>
      <c r="CM282" s="133"/>
      <c r="CN282" s="133"/>
      <c r="CO282" s="133"/>
      <c r="CP282" s="133"/>
      <c r="CQ282" s="133"/>
      <c r="CR282" s="133"/>
      <c r="CS282" s="133"/>
      <c r="CT282" s="133"/>
      <c r="CU282" s="133"/>
      <c r="CV282" s="133"/>
      <c r="CW282" s="133"/>
      <c r="CX282" s="133"/>
      <c r="CY282" s="133"/>
      <c r="CZ282" s="133"/>
      <c r="DA282" s="133"/>
      <c r="DB282" s="133"/>
      <c r="DC282" s="133"/>
      <c r="DD282" s="133"/>
      <c r="DE282" s="133"/>
      <c r="DF282" s="133"/>
      <c r="DG282" s="133"/>
      <c r="DH282" s="133"/>
      <c r="DI282" s="133"/>
      <c r="DJ282" s="133"/>
      <c r="DK282" s="133"/>
      <c r="DL282" s="133"/>
      <c r="DM282" s="133"/>
      <c r="DN282" s="133"/>
      <c r="DO282" s="133"/>
      <c r="DP282" s="133"/>
      <c r="DQ282" s="133"/>
      <c r="DR282" s="133"/>
      <c r="DS282" s="133"/>
      <c r="DT282" s="133"/>
      <c r="DU282" s="133"/>
      <c r="DV282" s="133"/>
      <c r="DW282" s="133"/>
      <c r="DX282" s="133"/>
      <c r="DY282" s="133"/>
      <c r="DZ282" s="133"/>
      <c r="EA282" s="133"/>
      <c r="EB282" s="133"/>
      <c r="EC282" s="133"/>
      <c r="ED282" s="133"/>
      <c r="EE282" s="133"/>
      <c r="EF282" s="133"/>
      <c r="EG282" s="133"/>
      <c r="EH282" s="133"/>
      <c r="EI282" s="133"/>
      <c r="EJ282" s="133"/>
      <c r="EK282" s="133"/>
      <c r="EL282" s="133"/>
      <c r="EM282" s="133"/>
      <c r="EN282" s="133"/>
      <c r="EO282" s="133"/>
      <c r="EP282" s="133"/>
      <c r="EQ282" s="133"/>
      <c r="ER282" s="133"/>
      <c r="ES282" s="133"/>
      <c r="ET282" s="133"/>
      <c r="EU282" s="133"/>
      <c r="EV282" s="133"/>
      <c r="EW282" s="133"/>
      <c r="EX282" s="133"/>
      <c r="EY282" s="133"/>
      <c r="EZ282" s="133"/>
      <c r="FA282" s="133"/>
      <c r="FB282" s="133"/>
      <c r="FC282" s="133"/>
      <c r="FD282" s="133"/>
      <c r="FE282" s="133"/>
      <c r="FF282" s="133"/>
      <c r="FG282" s="133"/>
      <c r="FH282" s="133"/>
      <c r="FI282" s="133"/>
      <c r="FJ282" s="133"/>
      <c r="FK282" s="133"/>
      <c r="FL282" s="133"/>
      <c r="FM282" s="133"/>
      <c r="FN282" s="133"/>
      <c r="FO282" s="133"/>
      <c r="FP282" s="133"/>
      <c r="FQ282" s="133"/>
      <c r="FR282" s="133"/>
      <c r="FS282" s="133"/>
      <c r="FT282" s="133"/>
      <c r="FU282" s="133"/>
      <c r="FV282" s="133"/>
      <c r="FW282" s="133"/>
      <c r="FX282" s="133"/>
      <c r="FY282" s="133"/>
      <c r="FZ282" s="133"/>
      <c r="GA282" s="133"/>
      <c r="GB282" s="133"/>
      <c r="GC282" s="133"/>
      <c r="GD282" s="133"/>
      <c r="GE282" s="133"/>
      <c r="GF282" s="133"/>
      <c r="GG282" s="133"/>
      <c r="GH282" s="133"/>
      <c r="GI282" s="133"/>
      <c r="GJ282" s="133"/>
      <c r="GK282" s="133"/>
      <c r="GL282" s="133"/>
      <c r="GM282" s="133"/>
      <c r="GN282" s="133"/>
      <c r="GO282" s="133"/>
      <c r="GP282" s="133"/>
      <c r="GQ282" s="133"/>
      <c r="GR282" s="133"/>
      <c r="GS282" s="133"/>
      <c r="GT282" s="133"/>
      <c r="GU282" s="133"/>
      <c r="GV282" s="133"/>
      <c r="GW282" s="133"/>
      <c r="GX282" s="133"/>
      <c r="GY282" s="133"/>
      <c r="GZ282" s="133"/>
      <c r="HA282" s="133"/>
      <c r="HB282" s="133"/>
    </row>
    <row r="283" spans="2:210" x14ac:dyDescent="0.25">
      <c r="B283" s="120"/>
      <c r="C283" s="114"/>
      <c r="D283"/>
      <c r="E283"/>
      <c r="F283" s="120"/>
      <c r="G283" s="114"/>
      <c r="H283"/>
      <c r="I283"/>
      <c r="J283" s="120"/>
      <c r="K283" s="114"/>
      <c r="L283"/>
      <c r="M283"/>
      <c r="N283" s="120"/>
      <c r="O283" s="114"/>
      <c r="P283"/>
      <c r="Q283"/>
      <c r="R283" s="120"/>
      <c r="S283" s="114"/>
      <c r="T283"/>
      <c r="U283"/>
      <c r="V283" s="120"/>
      <c r="W283" s="114"/>
      <c r="X283"/>
      <c r="Y283"/>
      <c r="AA283" s="140" t="str">
        <f t="shared" si="397"/>
        <v/>
      </c>
      <c r="AB283" s="141" t="str">
        <f t="shared" si="415"/>
        <v/>
      </c>
      <c r="AC283" s="142" t="e">
        <f t="shared" si="427"/>
        <v>#N/A</v>
      </c>
      <c r="AD283" s="142" t="e">
        <f t="shared" si="445"/>
        <v>#VALUE!</v>
      </c>
      <c r="AE283" s="134" t="str">
        <f t="shared" si="416"/>
        <v/>
      </c>
      <c r="AF283" s="140" t="str">
        <f t="shared" si="398"/>
        <v/>
      </c>
      <c r="AG283" s="141" t="str">
        <f t="shared" si="417"/>
        <v/>
      </c>
      <c r="AH283" s="142" t="e">
        <f t="shared" si="428"/>
        <v>#N/A</v>
      </c>
      <c r="AI283" s="142" t="e">
        <f t="shared" si="446"/>
        <v>#VALUE!</v>
      </c>
      <c r="AJ283" s="134" t="str">
        <f t="shared" si="418"/>
        <v/>
      </c>
      <c r="AK283" s="140" t="str">
        <f t="shared" si="399"/>
        <v/>
      </c>
      <c r="AL283" s="141" t="str">
        <f t="shared" si="419"/>
        <v/>
      </c>
      <c r="AM283" s="142" t="e">
        <f t="shared" si="429"/>
        <v>#N/A</v>
      </c>
      <c r="AN283" s="142" t="e">
        <f t="shared" si="447"/>
        <v>#VALUE!</v>
      </c>
      <c r="AO283" s="134" t="str">
        <f t="shared" si="420"/>
        <v/>
      </c>
      <c r="AP283" s="140" t="str">
        <f t="shared" si="400"/>
        <v/>
      </c>
      <c r="AQ283" s="141" t="str">
        <f t="shared" si="421"/>
        <v/>
      </c>
      <c r="AR283" s="142" t="e">
        <f t="shared" si="430"/>
        <v>#N/A</v>
      </c>
      <c r="AS283" s="142" t="e">
        <f t="shared" si="448"/>
        <v>#VALUE!</v>
      </c>
      <c r="AT283" s="134" t="str">
        <f t="shared" si="422"/>
        <v/>
      </c>
      <c r="AU283" s="140" t="str">
        <f t="shared" si="401"/>
        <v/>
      </c>
      <c r="AV283" s="141" t="str">
        <f t="shared" si="423"/>
        <v/>
      </c>
      <c r="AW283" s="142" t="e">
        <f t="shared" si="431"/>
        <v>#N/A</v>
      </c>
      <c r="AX283" s="142" t="e">
        <f t="shared" si="449"/>
        <v>#VALUE!</v>
      </c>
      <c r="AY283" s="134" t="str">
        <f t="shared" si="424"/>
        <v/>
      </c>
      <c r="AZ283" s="140" t="str">
        <f t="shared" si="402"/>
        <v/>
      </c>
      <c r="BA283" s="141" t="str">
        <f t="shared" si="425"/>
        <v/>
      </c>
      <c r="BB283" s="142" t="e">
        <f t="shared" si="432"/>
        <v>#N/A</v>
      </c>
      <c r="BC283" s="142" t="e">
        <f t="shared" si="450"/>
        <v>#VALUE!</v>
      </c>
      <c r="BD283" s="134" t="str">
        <f t="shared" si="426"/>
        <v/>
      </c>
      <c r="BF283" s="143" t="str">
        <f t="shared" si="433"/>
        <v/>
      </c>
      <c r="BG283" s="144" t="str">
        <f t="shared" si="434"/>
        <v/>
      </c>
      <c r="BH283" s="138" t="e">
        <f t="shared" si="457"/>
        <v>#N/A</v>
      </c>
      <c r="BI283" s="138" t="e">
        <f t="shared" si="457"/>
        <v>#N/A</v>
      </c>
      <c r="BJ283" s="138"/>
      <c r="BK283" s="143" t="str">
        <f t="shared" si="435"/>
        <v/>
      </c>
      <c r="BL283" s="144" t="str">
        <f t="shared" si="436"/>
        <v/>
      </c>
      <c r="BM283" s="138" t="e">
        <f t="shared" si="458"/>
        <v>#N/A</v>
      </c>
      <c r="BN283" s="138" t="e">
        <f t="shared" si="458"/>
        <v>#N/A</v>
      </c>
      <c r="BO283" s="138"/>
      <c r="BP283" s="143" t="str">
        <f t="shared" si="437"/>
        <v/>
      </c>
      <c r="BQ283" s="144" t="str">
        <f t="shared" si="438"/>
        <v/>
      </c>
      <c r="BR283" s="138" t="e">
        <f t="shared" si="459"/>
        <v>#N/A</v>
      </c>
      <c r="BS283" s="138" t="e">
        <f t="shared" si="459"/>
        <v>#N/A</v>
      </c>
      <c r="BT283" s="138"/>
      <c r="BU283" s="143" t="str">
        <f t="shared" si="439"/>
        <v/>
      </c>
      <c r="BV283" s="144" t="str">
        <f t="shared" si="440"/>
        <v/>
      </c>
      <c r="BW283" s="138" t="e">
        <f t="shared" si="460"/>
        <v>#N/A</v>
      </c>
      <c r="BX283" s="138" t="e">
        <f t="shared" si="460"/>
        <v>#N/A</v>
      </c>
      <c r="BY283" s="138"/>
      <c r="BZ283" s="143" t="str">
        <f t="shared" si="441"/>
        <v/>
      </c>
      <c r="CA283" s="144" t="str">
        <f t="shared" si="442"/>
        <v/>
      </c>
      <c r="CB283" s="138" t="e">
        <f t="shared" si="461"/>
        <v>#N/A</v>
      </c>
      <c r="CC283" s="138" t="e">
        <f t="shared" si="461"/>
        <v>#N/A</v>
      </c>
      <c r="CD283" s="138"/>
      <c r="CE283" s="143" t="str">
        <f t="shared" si="443"/>
        <v/>
      </c>
      <c r="CF283" s="144" t="str">
        <f t="shared" si="444"/>
        <v/>
      </c>
      <c r="CG283" s="138" t="e">
        <f t="shared" si="462"/>
        <v>#N/A</v>
      </c>
      <c r="CH283" s="138" t="e">
        <f t="shared" si="462"/>
        <v>#N/A</v>
      </c>
      <c r="CJ283" s="171"/>
      <c r="CK283" s="133"/>
      <c r="CL283" s="133"/>
      <c r="CM283" s="133"/>
      <c r="CN283" s="133"/>
      <c r="CO283" s="133"/>
      <c r="CP283" s="133"/>
      <c r="CQ283" s="133"/>
      <c r="CR283" s="133"/>
      <c r="CS283" s="133"/>
      <c r="CT283" s="133"/>
      <c r="CU283" s="133"/>
      <c r="CV283" s="133"/>
      <c r="CW283" s="133"/>
      <c r="CX283" s="133"/>
      <c r="CY283" s="133"/>
      <c r="CZ283" s="133"/>
      <c r="DA283" s="133"/>
      <c r="DB283" s="133"/>
      <c r="DC283" s="133"/>
      <c r="DD283" s="133"/>
      <c r="DE283" s="133"/>
      <c r="DF283" s="133"/>
      <c r="DG283" s="133"/>
      <c r="DH283" s="133"/>
      <c r="DI283" s="133"/>
      <c r="DJ283" s="133"/>
      <c r="DK283" s="133"/>
      <c r="DL283" s="133"/>
      <c r="DM283" s="133"/>
      <c r="DN283" s="133"/>
      <c r="DO283" s="133"/>
      <c r="DP283" s="133"/>
      <c r="DQ283" s="133"/>
      <c r="DR283" s="133"/>
      <c r="DS283" s="133"/>
      <c r="DT283" s="133"/>
      <c r="DU283" s="133"/>
      <c r="DV283" s="133"/>
      <c r="DW283" s="133"/>
      <c r="DX283" s="133"/>
      <c r="DY283" s="133"/>
      <c r="DZ283" s="133"/>
      <c r="EA283" s="133"/>
      <c r="EB283" s="133"/>
      <c r="EC283" s="133"/>
      <c r="ED283" s="133"/>
      <c r="EE283" s="133"/>
      <c r="EF283" s="133"/>
      <c r="EG283" s="133"/>
      <c r="EH283" s="133"/>
      <c r="EI283" s="133"/>
      <c r="EJ283" s="133"/>
      <c r="EK283" s="133"/>
      <c r="EL283" s="133"/>
      <c r="EM283" s="133"/>
      <c r="EN283" s="133"/>
      <c r="EO283" s="133"/>
      <c r="EP283" s="133"/>
      <c r="EQ283" s="133"/>
      <c r="ER283" s="133"/>
      <c r="ES283" s="133"/>
      <c r="ET283" s="133"/>
      <c r="EU283" s="133"/>
      <c r="EV283" s="133"/>
      <c r="EW283" s="133"/>
      <c r="EX283" s="133"/>
      <c r="EY283" s="133"/>
      <c r="EZ283" s="133"/>
      <c r="FA283" s="133"/>
      <c r="FB283" s="133"/>
      <c r="FC283" s="133"/>
      <c r="FD283" s="133"/>
      <c r="FE283" s="133"/>
      <c r="FF283" s="133"/>
      <c r="FG283" s="133"/>
      <c r="FH283" s="133"/>
      <c r="FI283" s="133"/>
      <c r="FJ283" s="133"/>
      <c r="FK283" s="133"/>
      <c r="FL283" s="133"/>
      <c r="FM283" s="133"/>
      <c r="FN283" s="133"/>
      <c r="FO283" s="133"/>
      <c r="FP283" s="133"/>
      <c r="FQ283" s="133"/>
      <c r="FR283" s="133"/>
      <c r="FS283" s="133"/>
      <c r="FT283" s="133"/>
      <c r="FU283" s="133"/>
      <c r="FV283" s="133"/>
      <c r="FW283" s="133"/>
      <c r="FX283" s="133"/>
      <c r="FY283" s="133"/>
      <c r="FZ283" s="133"/>
      <c r="GA283" s="133"/>
      <c r="GB283" s="133"/>
      <c r="GC283" s="133"/>
      <c r="GD283" s="133"/>
      <c r="GE283" s="133"/>
      <c r="GF283" s="133"/>
      <c r="GG283" s="133"/>
      <c r="GH283" s="133"/>
      <c r="GI283" s="133"/>
      <c r="GJ283" s="133"/>
      <c r="GK283" s="133"/>
      <c r="GL283" s="133"/>
      <c r="GM283" s="133"/>
      <c r="GN283" s="133"/>
      <c r="GO283" s="133"/>
      <c r="GP283" s="133"/>
      <c r="GQ283" s="133"/>
      <c r="GR283" s="133"/>
      <c r="GS283" s="133"/>
      <c r="GT283" s="133"/>
      <c r="GU283" s="133"/>
      <c r="GV283" s="133"/>
      <c r="GW283" s="133"/>
      <c r="GX283" s="133"/>
      <c r="GY283" s="133"/>
      <c r="GZ283" s="133"/>
      <c r="HA283" s="133"/>
      <c r="HB283" s="133"/>
    </row>
    <row r="284" spans="2:210" x14ac:dyDescent="0.25">
      <c r="B284" s="120"/>
      <c r="C284" s="114"/>
      <c r="D284"/>
      <c r="E284"/>
      <c r="F284" s="120"/>
      <c r="G284" s="114"/>
      <c r="H284"/>
      <c r="I284"/>
      <c r="J284" s="120"/>
      <c r="K284" s="114"/>
      <c r="L284"/>
      <c r="M284"/>
      <c r="N284" s="120"/>
      <c r="O284" s="114"/>
      <c r="P284"/>
      <c r="Q284"/>
      <c r="R284" s="120"/>
      <c r="S284" s="114"/>
      <c r="T284"/>
      <c r="U284"/>
      <c r="V284" s="120"/>
      <c r="W284" s="114"/>
      <c r="X284"/>
      <c r="Y284"/>
      <c r="AA284" s="140" t="str">
        <f t="shared" si="397"/>
        <v/>
      </c>
      <c r="AB284" s="141" t="str">
        <f t="shared" si="415"/>
        <v/>
      </c>
      <c r="AC284" s="142" t="e">
        <f t="shared" si="427"/>
        <v>#N/A</v>
      </c>
      <c r="AD284" s="142" t="e">
        <f t="shared" si="445"/>
        <v>#VALUE!</v>
      </c>
      <c r="AE284" s="134" t="str">
        <f t="shared" si="416"/>
        <v/>
      </c>
      <c r="AF284" s="140" t="str">
        <f t="shared" si="398"/>
        <v/>
      </c>
      <c r="AG284" s="141" t="str">
        <f t="shared" si="417"/>
        <v/>
      </c>
      <c r="AH284" s="142" t="e">
        <f t="shared" si="428"/>
        <v>#N/A</v>
      </c>
      <c r="AI284" s="142" t="e">
        <f t="shared" si="446"/>
        <v>#VALUE!</v>
      </c>
      <c r="AJ284" s="134" t="str">
        <f t="shared" si="418"/>
        <v/>
      </c>
      <c r="AK284" s="140" t="str">
        <f t="shared" si="399"/>
        <v/>
      </c>
      <c r="AL284" s="141" t="str">
        <f t="shared" si="419"/>
        <v/>
      </c>
      <c r="AM284" s="142" t="e">
        <f t="shared" si="429"/>
        <v>#N/A</v>
      </c>
      <c r="AN284" s="142" t="e">
        <f t="shared" si="447"/>
        <v>#VALUE!</v>
      </c>
      <c r="AO284" s="134" t="str">
        <f t="shared" si="420"/>
        <v/>
      </c>
      <c r="AP284" s="140" t="str">
        <f t="shared" si="400"/>
        <v/>
      </c>
      <c r="AQ284" s="141" t="str">
        <f t="shared" si="421"/>
        <v/>
      </c>
      <c r="AR284" s="142" t="e">
        <f t="shared" si="430"/>
        <v>#N/A</v>
      </c>
      <c r="AS284" s="142" t="e">
        <f t="shared" si="448"/>
        <v>#VALUE!</v>
      </c>
      <c r="AT284" s="134" t="str">
        <f t="shared" si="422"/>
        <v/>
      </c>
      <c r="AU284" s="140" t="str">
        <f t="shared" si="401"/>
        <v/>
      </c>
      <c r="AV284" s="141" t="str">
        <f t="shared" si="423"/>
        <v/>
      </c>
      <c r="AW284" s="142" t="e">
        <f t="shared" si="431"/>
        <v>#N/A</v>
      </c>
      <c r="AX284" s="142" t="e">
        <f t="shared" si="449"/>
        <v>#VALUE!</v>
      </c>
      <c r="AY284" s="134" t="str">
        <f t="shared" si="424"/>
        <v/>
      </c>
      <c r="AZ284" s="140" t="str">
        <f t="shared" si="402"/>
        <v/>
      </c>
      <c r="BA284" s="141" t="str">
        <f t="shared" si="425"/>
        <v/>
      </c>
      <c r="BB284" s="142" t="e">
        <f t="shared" si="432"/>
        <v>#N/A</v>
      </c>
      <c r="BC284" s="142" t="e">
        <f t="shared" si="450"/>
        <v>#VALUE!</v>
      </c>
      <c r="BD284" s="134" t="str">
        <f t="shared" si="426"/>
        <v/>
      </c>
      <c r="BF284" s="143" t="str">
        <f t="shared" si="433"/>
        <v/>
      </c>
      <c r="BG284" s="144" t="str">
        <f t="shared" si="434"/>
        <v/>
      </c>
      <c r="BH284" s="138" t="e">
        <f t="shared" si="457"/>
        <v>#N/A</v>
      </c>
      <c r="BI284" s="138" t="e">
        <f t="shared" si="457"/>
        <v>#N/A</v>
      </c>
      <c r="BJ284" s="138"/>
      <c r="BK284" s="143" t="str">
        <f t="shared" si="435"/>
        <v/>
      </c>
      <c r="BL284" s="144" t="str">
        <f t="shared" si="436"/>
        <v/>
      </c>
      <c r="BM284" s="138" t="e">
        <f t="shared" si="458"/>
        <v>#N/A</v>
      </c>
      <c r="BN284" s="138" t="e">
        <f t="shared" si="458"/>
        <v>#N/A</v>
      </c>
      <c r="BO284" s="138"/>
      <c r="BP284" s="143" t="str">
        <f t="shared" si="437"/>
        <v/>
      </c>
      <c r="BQ284" s="144" t="str">
        <f t="shared" si="438"/>
        <v/>
      </c>
      <c r="BR284" s="138" t="e">
        <f t="shared" si="459"/>
        <v>#N/A</v>
      </c>
      <c r="BS284" s="138" t="e">
        <f t="shared" si="459"/>
        <v>#N/A</v>
      </c>
      <c r="BT284" s="138"/>
      <c r="BU284" s="143" t="str">
        <f t="shared" si="439"/>
        <v/>
      </c>
      <c r="BV284" s="144" t="str">
        <f t="shared" si="440"/>
        <v/>
      </c>
      <c r="BW284" s="138" t="e">
        <f t="shared" si="460"/>
        <v>#N/A</v>
      </c>
      <c r="BX284" s="138" t="e">
        <f t="shared" si="460"/>
        <v>#N/A</v>
      </c>
      <c r="BY284" s="138"/>
      <c r="BZ284" s="143" t="str">
        <f t="shared" si="441"/>
        <v/>
      </c>
      <c r="CA284" s="144" t="str">
        <f t="shared" si="442"/>
        <v/>
      </c>
      <c r="CB284" s="138" t="e">
        <f t="shared" si="461"/>
        <v>#N/A</v>
      </c>
      <c r="CC284" s="138" t="e">
        <f t="shared" si="461"/>
        <v>#N/A</v>
      </c>
      <c r="CD284" s="138"/>
      <c r="CE284" s="143" t="str">
        <f t="shared" si="443"/>
        <v/>
      </c>
      <c r="CF284" s="144" t="str">
        <f t="shared" si="444"/>
        <v/>
      </c>
      <c r="CG284" s="138" t="e">
        <f t="shared" si="462"/>
        <v>#N/A</v>
      </c>
      <c r="CH284" s="138" t="e">
        <f t="shared" si="462"/>
        <v>#N/A</v>
      </c>
      <c r="CJ284" s="171"/>
      <c r="CK284" s="133"/>
      <c r="CL284" s="133"/>
      <c r="CM284" s="133"/>
      <c r="CN284" s="133"/>
      <c r="CO284" s="133"/>
      <c r="CP284" s="133"/>
      <c r="CQ284" s="133"/>
      <c r="CR284" s="133"/>
      <c r="CS284" s="133"/>
      <c r="CT284" s="133"/>
      <c r="CU284" s="133"/>
      <c r="CV284" s="133"/>
      <c r="CW284" s="133"/>
      <c r="CX284" s="133"/>
      <c r="CY284" s="133"/>
      <c r="CZ284" s="133"/>
      <c r="DA284" s="133"/>
      <c r="DB284" s="133"/>
      <c r="DC284" s="133"/>
      <c r="DD284" s="133"/>
      <c r="DE284" s="133"/>
      <c r="DF284" s="133"/>
      <c r="DG284" s="133"/>
      <c r="DH284" s="133"/>
      <c r="DI284" s="133"/>
      <c r="DJ284" s="133"/>
      <c r="DK284" s="133"/>
      <c r="DL284" s="133"/>
      <c r="DM284" s="133"/>
      <c r="DN284" s="133"/>
      <c r="DO284" s="133"/>
      <c r="DP284" s="133"/>
      <c r="DQ284" s="133"/>
      <c r="DR284" s="133"/>
      <c r="DS284" s="133"/>
      <c r="DT284" s="133"/>
      <c r="DU284" s="133"/>
      <c r="DV284" s="133"/>
      <c r="DW284" s="133"/>
      <c r="DX284" s="133"/>
      <c r="DY284" s="133"/>
      <c r="DZ284" s="133"/>
      <c r="EA284" s="133"/>
      <c r="EB284" s="133"/>
      <c r="EC284" s="133"/>
      <c r="ED284" s="133"/>
      <c r="EE284" s="133"/>
      <c r="EF284" s="133"/>
      <c r="EG284" s="133"/>
      <c r="EH284" s="133"/>
      <c r="EI284" s="133"/>
      <c r="EJ284" s="133"/>
      <c r="EK284" s="133"/>
      <c r="EL284" s="133"/>
      <c r="EM284" s="133"/>
      <c r="EN284" s="133"/>
      <c r="EO284" s="133"/>
      <c r="EP284" s="133"/>
      <c r="EQ284" s="133"/>
      <c r="ER284" s="133"/>
      <c r="ES284" s="133"/>
      <c r="ET284" s="133"/>
      <c r="EU284" s="133"/>
      <c r="EV284" s="133"/>
      <c r="EW284" s="133"/>
      <c r="EX284" s="133"/>
      <c r="EY284" s="133"/>
      <c r="EZ284" s="133"/>
      <c r="FA284" s="133"/>
      <c r="FB284" s="133"/>
      <c r="FC284" s="133"/>
      <c r="FD284" s="133"/>
      <c r="FE284" s="133"/>
      <c r="FF284" s="133"/>
      <c r="FG284" s="133"/>
      <c r="FH284" s="133"/>
      <c r="FI284" s="133"/>
      <c r="FJ284" s="133"/>
      <c r="FK284" s="133"/>
      <c r="FL284" s="133"/>
      <c r="FM284" s="133"/>
      <c r="FN284" s="133"/>
      <c r="FO284" s="133"/>
      <c r="FP284" s="133"/>
      <c r="FQ284" s="133"/>
      <c r="FR284" s="133"/>
      <c r="FS284" s="133"/>
      <c r="FT284" s="133"/>
      <c r="FU284" s="133"/>
      <c r="FV284" s="133"/>
      <c r="FW284" s="133"/>
      <c r="FX284" s="133"/>
      <c r="FY284" s="133"/>
      <c r="FZ284" s="133"/>
      <c r="GA284" s="133"/>
      <c r="GB284" s="133"/>
      <c r="GC284" s="133"/>
      <c r="GD284" s="133"/>
      <c r="GE284" s="133"/>
      <c r="GF284" s="133"/>
      <c r="GG284" s="133"/>
      <c r="GH284" s="133"/>
      <c r="GI284" s="133"/>
      <c r="GJ284" s="133"/>
      <c r="GK284" s="133"/>
      <c r="GL284" s="133"/>
      <c r="GM284" s="133"/>
      <c r="GN284" s="133"/>
      <c r="GO284" s="133"/>
      <c r="GP284" s="133"/>
      <c r="GQ284" s="133"/>
      <c r="GR284" s="133"/>
      <c r="GS284" s="133"/>
      <c r="GT284" s="133"/>
      <c r="GU284" s="133"/>
      <c r="GV284" s="133"/>
      <c r="GW284" s="133"/>
      <c r="GX284" s="133"/>
      <c r="GY284" s="133"/>
      <c r="GZ284" s="133"/>
      <c r="HA284" s="133"/>
      <c r="HB284" s="133"/>
    </row>
    <row r="285" spans="2:210" x14ac:dyDescent="0.25">
      <c r="B285" s="120"/>
      <c r="C285" s="114"/>
      <c r="D285"/>
      <c r="E285"/>
      <c r="F285" s="120"/>
      <c r="G285" s="114"/>
      <c r="H285"/>
      <c r="I285"/>
      <c r="J285" s="120"/>
      <c r="K285" s="114"/>
      <c r="L285"/>
      <c r="M285"/>
      <c r="N285" s="120"/>
      <c r="O285" s="114"/>
      <c r="P285"/>
      <c r="Q285"/>
      <c r="R285" s="120"/>
      <c r="S285" s="114"/>
      <c r="T285"/>
      <c r="U285"/>
      <c r="V285" s="120"/>
      <c r="W285" s="114"/>
      <c r="X285"/>
      <c r="Y285"/>
      <c r="AA285" s="140" t="str">
        <f t="shared" si="397"/>
        <v/>
      </c>
      <c r="AB285" s="141" t="str">
        <f t="shared" si="415"/>
        <v/>
      </c>
      <c r="AC285" s="142" t="e">
        <f t="shared" si="427"/>
        <v>#N/A</v>
      </c>
      <c r="AD285" s="142" t="e">
        <f t="shared" si="445"/>
        <v>#VALUE!</v>
      </c>
      <c r="AE285" s="134" t="str">
        <f t="shared" si="416"/>
        <v/>
      </c>
      <c r="AF285" s="140" t="str">
        <f t="shared" si="398"/>
        <v/>
      </c>
      <c r="AG285" s="141" t="str">
        <f t="shared" si="417"/>
        <v/>
      </c>
      <c r="AH285" s="142" t="e">
        <f t="shared" si="428"/>
        <v>#N/A</v>
      </c>
      <c r="AI285" s="142" t="e">
        <f t="shared" si="446"/>
        <v>#VALUE!</v>
      </c>
      <c r="AJ285" s="134" t="str">
        <f t="shared" si="418"/>
        <v/>
      </c>
      <c r="AK285" s="140" t="str">
        <f t="shared" si="399"/>
        <v/>
      </c>
      <c r="AL285" s="141" t="str">
        <f t="shared" si="419"/>
        <v/>
      </c>
      <c r="AM285" s="142" t="e">
        <f t="shared" si="429"/>
        <v>#N/A</v>
      </c>
      <c r="AN285" s="142" t="e">
        <f t="shared" si="447"/>
        <v>#VALUE!</v>
      </c>
      <c r="AO285" s="134" t="str">
        <f t="shared" si="420"/>
        <v/>
      </c>
      <c r="AP285" s="140" t="str">
        <f t="shared" si="400"/>
        <v/>
      </c>
      <c r="AQ285" s="141" t="str">
        <f t="shared" si="421"/>
        <v/>
      </c>
      <c r="AR285" s="142" t="e">
        <f t="shared" si="430"/>
        <v>#N/A</v>
      </c>
      <c r="AS285" s="142" t="e">
        <f t="shared" si="448"/>
        <v>#VALUE!</v>
      </c>
      <c r="AT285" s="134" t="str">
        <f t="shared" si="422"/>
        <v/>
      </c>
      <c r="AU285" s="140" t="str">
        <f t="shared" si="401"/>
        <v/>
      </c>
      <c r="AV285" s="141" t="str">
        <f t="shared" si="423"/>
        <v/>
      </c>
      <c r="AW285" s="142" t="e">
        <f t="shared" si="431"/>
        <v>#N/A</v>
      </c>
      <c r="AX285" s="142" t="e">
        <f t="shared" si="449"/>
        <v>#VALUE!</v>
      </c>
      <c r="AY285" s="134" t="str">
        <f t="shared" si="424"/>
        <v/>
      </c>
      <c r="AZ285" s="140" t="str">
        <f t="shared" si="402"/>
        <v/>
      </c>
      <c r="BA285" s="141" t="str">
        <f t="shared" si="425"/>
        <v/>
      </c>
      <c r="BB285" s="142" t="e">
        <f t="shared" si="432"/>
        <v>#N/A</v>
      </c>
      <c r="BC285" s="142" t="e">
        <f t="shared" si="450"/>
        <v>#VALUE!</v>
      </c>
      <c r="BD285" s="134" t="str">
        <f t="shared" si="426"/>
        <v/>
      </c>
      <c r="BF285" s="143" t="str">
        <f t="shared" si="433"/>
        <v/>
      </c>
      <c r="BG285" s="144" t="str">
        <f t="shared" si="434"/>
        <v/>
      </c>
      <c r="BH285" s="138" t="e">
        <f t="shared" si="457"/>
        <v>#N/A</v>
      </c>
      <c r="BI285" s="138" t="e">
        <f t="shared" si="457"/>
        <v>#N/A</v>
      </c>
      <c r="BJ285" s="138"/>
      <c r="BK285" s="143" t="str">
        <f t="shared" si="435"/>
        <v/>
      </c>
      <c r="BL285" s="144" t="str">
        <f t="shared" si="436"/>
        <v/>
      </c>
      <c r="BM285" s="138" t="e">
        <f t="shared" si="458"/>
        <v>#N/A</v>
      </c>
      <c r="BN285" s="138" t="e">
        <f t="shared" si="458"/>
        <v>#N/A</v>
      </c>
      <c r="BO285" s="138"/>
      <c r="BP285" s="143" t="str">
        <f t="shared" si="437"/>
        <v/>
      </c>
      <c r="BQ285" s="144" t="str">
        <f t="shared" si="438"/>
        <v/>
      </c>
      <c r="BR285" s="138" t="e">
        <f t="shared" si="459"/>
        <v>#N/A</v>
      </c>
      <c r="BS285" s="138" t="e">
        <f t="shared" si="459"/>
        <v>#N/A</v>
      </c>
      <c r="BT285" s="138"/>
      <c r="BU285" s="143" t="str">
        <f t="shared" si="439"/>
        <v/>
      </c>
      <c r="BV285" s="144" t="str">
        <f t="shared" si="440"/>
        <v/>
      </c>
      <c r="BW285" s="138" t="e">
        <f t="shared" si="460"/>
        <v>#N/A</v>
      </c>
      <c r="BX285" s="138" t="e">
        <f t="shared" si="460"/>
        <v>#N/A</v>
      </c>
      <c r="BY285" s="138"/>
      <c r="BZ285" s="143" t="str">
        <f t="shared" si="441"/>
        <v/>
      </c>
      <c r="CA285" s="144" t="str">
        <f t="shared" si="442"/>
        <v/>
      </c>
      <c r="CB285" s="138" t="e">
        <f t="shared" si="461"/>
        <v>#N/A</v>
      </c>
      <c r="CC285" s="138" t="e">
        <f t="shared" si="461"/>
        <v>#N/A</v>
      </c>
      <c r="CD285" s="138"/>
      <c r="CE285" s="143" t="str">
        <f t="shared" si="443"/>
        <v/>
      </c>
      <c r="CF285" s="144" t="str">
        <f t="shared" si="444"/>
        <v/>
      </c>
      <c r="CG285" s="138" t="e">
        <f t="shared" si="462"/>
        <v>#N/A</v>
      </c>
      <c r="CH285" s="138" t="e">
        <f t="shared" si="462"/>
        <v>#N/A</v>
      </c>
      <c r="CJ285" s="171"/>
      <c r="CK285" s="133"/>
      <c r="CL285" s="133"/>
      <c r="CM285" s="133"/>
      <c r="CN285" s="133"/>
      <c r="CO285" s="133"/>
      <c r="CP285" s="133"/>
      <c r="CQ285" s="133"/>
      <c r="CR285" s="133"/>
      <c r="CS285" s="133"/>
      <c r="CT285" s="133"/>
      <c r="CU285" s="133"/>
      <c r="CV285" s="133"/>
      <c r="CW285" s="133"/>
      <c r="CX285" s="133"/>
      <c r="CY285" s="133"/>
      <c r="CZ285" s="133"/>
      <c r="DA285" s="133"/>
      <c r="DB285" s="133"/>
      <c r="DC285" s="133"/>
      <c r="DD285" s="133"/>
      <c r="DE285" s="133"/>
      <c r="DF285" s="133"/>
      <c r="DG285" s="133"/>
      <c r="DH285" s="133"/>
      <c r="DI285" s="133"/>
      <c r="DJ285" s="133"/>
      <c r="DK285" s="133"/>
      <c r="DL285" s="133"/>
      <c r="DM285" s="133"/>
      <c r="DN285" s="133"/>
      <c r="DO285" s="133"/>
      <c r="DP285" s="133"/>
      <c r="DQ285" s="133"/>
      <c r="DR285" s="133"/>
      <c r="DS285" s="133"/>
      <c r="DT285" s="133"/>
      <c r="DU285" s="133"/>
      <c r="DV285" s="133"/>
      <c r="DW285" s="133"/>
      <c r="DX285" s="133"/>
      <c r="DY285" s="133"/>
      <c r="DZ285" s="133"/>
      <c r="EA285" s="133"/>
      <c r="EB285" s="133"/>
      <c r="EC285" s="133"/>
      <c r="ED285" s="133"/>
      <c r="EE285" s="133"/>
      <c r="EF285" s="133"/>
      <c r="EG285" s="133"/>
      <c r="EH285" s="133"/>
      <c r="EI285" s="133"/>
      <c r="EJ285" s="133"/>
      <c r="EK285" s="133"/>
      <c r="EL285" s="133"/>
      <c r="EM285" s="133"/>
      <c r="EN285" s="133"/>
      <c r="EO285" s="133"/>
      <c r="EP285" s="133"/>
      <c r="EQ285" s="133"/>
      <c r="ER285" s="133"/>
      <c r="ES285" s="133"/>
      <c r="ET285" s="133"/>
      <c r="EU285" s="133"/>
      <c r="EV285" s="133"/>
      <c r="EW285" s="133"/>
      <c r="EX285" s="133"/>
      <c r="EY285" s="133"/>
      <c r="EZ285" s="133"/>
      <c r="FA285" s="133"/>
      <c r="FB285" s="133"/>
      <c r="FC285" s="133"/>
      <c r="FD285" s="133"/>
      <c r="FE285" s="133"/>
      <c r="FF285" s="133"/>
      <c r="FG285" s="133"/>
      <c r="FH285" s="133"/>
      <c r="FI285" s="133"/>
      <c r="FJ285" s="133"/>
      <c r="FK285" s="133"/>
      <c r="FL285" s="133"/>
      <c r="FM285" s="133"/>
      <c r="FN285" s="133"/>
      <c r="FO285" s="133"/>
      <c r="FP285" s="133"/>
      <c r="FQ285" s="133"/>
      <c r="FR285" s="133"/>
      <c r="FS285" s="133"/>
      <c r="FT285" s="133"/>
      <c r="FU285" s="133"/>
      <c r="FV285" s="133"/>
      <c r="FW285" s="133"/>
      <c r="FX285" s="133"/>
      <c r="FY285" s="133"/>
      <c r="FZ285" s="133"/>
      <c r="GA285" s="133"/>
      <c r="GB285" s="133"/>
      <c r="GC285" s="133"/>
      <c r="GD285" s="133"/>
      <c r="GE285" s="133"/>
      <c r="GF285" s="133"/>
      <c r="GG285" s="133"/>
      <c r="GH285" s="133"/>
      <c r="GI285" s="133"/>
      <c r="GJ285" s="133"/>
      <c r="GK285" s="133"/>
      <c r="GL285" s="133"/>
      <c r="GM285" s="133"/>
      <c r="GN285" s="133"/>
      <c r="GO285" s="133"/>
      <c r="GP285" s="133"/>
      <c r="GQ285" s="133"/>
      <c r="GR285" s="133"/>
      <c r="GS285" s="133"/>
      <c r="GT285" s="133"/>
      <c r="GU285" s="133"/>
      <c r="GV285" s="133"/>
      <c r="GW285" s="133"/>
      <c r="GX285" s="133"/>
      <c r="GY285" s="133"/>
      <c r="GZ285" s="133"/>
      <c r="HA285" s="133"/>
      <c r="HB285" s="133"/>
    </row>
    <row r="286" spans="2:210" x14ac:dyDescent="0.25">
      <c r="B286" s="120"/>
      <c r="C286" s="114"/>
      <c r="D286"/>
      <c r="E286"/>
      <c r="F286" s="120"/>
      <c r="G286" s="114"/>
      <c r="H286"/>
      <c r="I286"/>
      <c r="J286" s="120"/>
      <c r="K286" s="114"/>
      <c r="L286"/>
      <c r="M286"/>
      <c r="N286" s="120"/>
      <c r="O286" s="114"/>
      <c r="P286"/>
      <c r="Q286"/>
      <c r="R286" s="120"/>
      <c r="S286" s="114"/>
      <c r="T286"/>
      <c r="U286"/>
      <c r="V286" s="120"/>
      <c r="W286" s="114"/>
      <c r="X286"/>
      <c r="Y286"/>
      <c r="AA286" s="140" t="str">
        <f t="shared" si="397"/>
        <v/>
      </c>
      <c r="AB286" s="141" t="str">
        <f t="shared" si="415"/>
        <v/>
      </c>
      <c r="AC286" s="142" t="e">
        <f t="shared" si="427"/>
        <v>#N/A</v>
      </c>
      <c r="AD286" s="142" t="e">
        <f t="shared" si="445"/>
        <v>#VALUE!</v>
      </c>
      <c r="AE286" s="134" t="str">
        <f t="shared" si="416"/>
        <v/>
      </c>
      <c r="AF286" s="140" t="str">
        <f t="shared" si="398"/>
        <v/>
      </c>
      <c r="AG286" s="141" t="str">
        <f t="shared" si="417"/>
        <v/>
      </c>
      <c r="AH286" s="142" t="e">
        <f t="shared" si="428"/>
        <v>#N/A</v>
      </c>
      <c r="AI286" s="142" t="e">
        <f t="shared" si="446"/>
        <v>#VALUE!</v>
      </c>
      <c r="AJ286" s="134" t="str">
        <f t="shared" si="418"/>
        <v/>
      </c>
      <c r="AK286" s="140" t="str">
        <f t="shared" si="399"/>
        <v/>
      </c>
      <c r="AL286" s="141" t="str">
        <f t="shared" si="419"/>
        <v/>
      </c>
      <c r="AM286" s="142" t="e">
        <f t="shared" si="429"/>
        <v>#N/A</v>
      </c>
      <c r="AN286" s="142" t="e">
        <f t="shared" si="447"/>
        <v>#VALUE!</v>
      </c>
      <c r="AO286" s="134" t="str">
        <f t="shared" si="420"/>
        <v/>
      </c>
      <c r="AP286" s="140" t="str">
        <f t="shared" si="400"/>
        <v/>
      </c>
      <c r="AQ286" s="141" t="str">
        <f t="shared" si="421"/>
        <v/>
      </c>
      <c r="AR286" s="142" t="e">
        <f t="shared" si="430"/>
        <v>#N/A</v>
      </c>
      <c r="AS286" s="142" t="e">
        <f t="shared" si="448"/>
        <v>#VALUE!</v>
      </c>
      <c r="AT286" s="134" t="str">
        <f t="shared" si="422"/>
        <v/>
      </c>
      <c r="AU286" s="140" t="str">
        <f t="shared" si="401"/>
        <v/>
      </c>
      <c r="AV286" s="141" t="str">
        <f t="shared" si="423"/>
        <v/>
      </c>
      <c r="AW286" s="142" t="e">
        <f t="shared" si="431"/>
        <v>#N/A</v>
      </c>
      <c r="AX286" s="142" t="e">
        <f t="shared" si="449"/>
        <v>#VALUE!</v>
      </c>
      <c r="AY286" s="134" t="str">
        <f t="shared" si="424"/>
        <v/>
      </c>
      <c r="AZ286" s="140" t="str">
        <f t="shared" si="402"/>
        <v/>
      </c>
      <c r="BA286" s="141" t="str">
        <f t="shared" si="425"/>
        <v/>
      </c>
      <c r="BB286" s="142" t="e">
        <f t="shared" si="432"/>
        <v>#N/A</v>
      </c>
      <c r="BC286" s="142" t="e">
        <f t="shared" si="450"/>
        <v>#VALUE!</v>
      </c>
      <c r="BD286" s="134" t="str">
        <f t="shared" si="426"/>
        <v/>
      </c>
      <c r="BF286" s="143" t="str">
        <f t="shared" si="433"/>
        <v/>
      </c>
      <c r="BG286" s="144" t="str">
        <f t="shared" si="434"/>
        <v/>
      </c>
      <c r="BH286" s="138" t="e">
        <f t="shared" si="457"/>
        <v>#N/A</v>
      </c>
      <c r="BI286" s="138" t="e">
        <f t="shared" si="457"/>
        <v>#N/A</v>
      </c>
      <c r="BJ286" s="138"/>
      <c r="BK286" s="143" t="str">
        <f t="shared" si="435"/>
        <v/>
      </c>
      <c r="BL286" s="144" t="str">
        <f t="shared" si="436"/>
        <v/>
      </c>
      <c r="BM286" s="138" t="e">
        <f t="shared" si="458"/>
        <v>#N/A</v>
      </c>
      <c r="BN286" s="138" t="e">
        <f t="shared" si="458"/>
        <v>#N/A</v>
      </c>
      <c r="BO286" s="138"/>
      <c r="BP286" s="143" t="str">
        <f t="shared" si="437"/>
        <v/>
      </c>
      <c r="BQ286" s="144" t="str">
        <f t="shared" si="438"/>
        <v/>
      </c>
      <c r="BR286" s="138" t="e">
        <f t="shared" si="459"/>
        <v>#N/A</v>
      </c>
      <c r="BS286" s="138" t="e">
        <f t="shared" si="459"/>
        <v>#N/A</v>
      </c>
      <c r="BT286" s="138"/>
      <c r="BU286" s="143" t="str">
        <f t="shared" si="439"/>
        <v/>
      </c>
      <c r="BV286" s="144" t="str">
        <f t="shared" si="440"/>
        <v/>
      </c>
      <c r="BW286" s="138" t="e">
        <f t="shared" si="460"/>
        <v>#N/A</v>
      </c>
      <c r="BX286" s="138" t="e">
        <f t="shared" si="460"/>
        <v>#N/A</v>
      </c>
      <c r="BY286" s="138"/>
      <c r="BZ286" s="143" t="str">
        <f t="shared" si="441"/>
        <v/>
      </c>
      <c r="CA286" s="144" t="str">
        <f t="shared" si="442"/>
        <v/>
      </c>
      <c r="CB286" s="138" t="e">
        <f t="shared" si="461"/>
        <v>#N/A</v>
      </c>
      <c r="CC286" s="138" t="e">
        <f t="shared" si="461"/>
        <v>#N/A</v>
      </c>
      <c r="CD286" s="138"/>
      <c r="CE286" s="143" t="str">
        <f t="shared" si="443"/>
        <v/>
      </c>
      <c r="CF286" s="144" t="str">
        <f t="shared" si="444"/>
        <v/>
      </c>
      <c r="CG286" s="138" t="e">
        <f t="shared" si="462"/>
        <v>#N/A</v>
      </c>
      <c r="CH286" s="138" t="e">
        <f t="shared" si="462"/>
        <v>#N/A</v>
      </c>
      <c r="CJ286" s="171"/>
      <c r="CK286" s="133"/>
      <c r="CL286" s="133"/>
      <c r="CM286" s="133"/>
      <c r="CN286" s="133"/>
      <c r="CO286" s="133"/>
      <c r="CP286" s="133"/>
      <c r="CQ286" s="133"/>
      <c r="CR286" s="133"/>
      <c r="CS286" s="133"/>
      <c r="CT286" s="133"/>
      <c r="CU286" s="133"/>
      <c r="CV286" s="133"/>
      <c r="CW286" s="133"/>
      <c r="CX286" s="133"/>
      <c r="CY286" s="133"/>
      <c r="CZ286" s="133"/>
      <c r="DA286" s="133"/>
      <c r="DB286" s="133"/>
      <c r="DC286" s="133"/>
      <c r="DD286" s="133"/>
      <c r="DE286" s="133"/>
      <c r="DF286" s="133"/>
      <c r="DG286" s="133"/>
      <c r="DH286" s="133"/>
      <c r="DI286" s="133"/>
      <c r="DJ286" s="133"/>
      <c r="DK286" s="133"/>
      <c r="DL286" s="133"/>
      <c r="DM286" s="133"/>
      <c r="DN286" s="133"/>
      <c r="DO286" s="133"/>
      <c r="DP286" s="133"/>
      <c r="DQ286" s="133"/>
      <c r="DR286" s="133"/>
      <c r="DS286" s="133"/>
      <c r="DT286" s="133"/>
      <c r="DU286" s="133"/>
      <c r="DV286" s="133"/>
      <c r="DW286" s="133"/>
      <c r="DX286" s="133"/>
      <c r="DY286" s="133"/>
      <c r="DZ286" s="133"/>
      <c r="EA286" s="133"/>
      <c r="EB286" s="133"/>
      <c r="EC286" s="133"/>
      <c r="ED286" s="133"/>
      <c r="EE286" s="133"/>
      <c r="EF286" s="133"/>
      <c r="EG286" s="133"/>
      <c r="EH286" s="133"/>
      <c r="EI286" s="133"/>
      <c r="EJ286" s="133"/>
      <c r="EK286" s="133"/>
      <c r="EL286" s="133"/>
      <c r="EM286" s="133"/>
      <c r="EN286" s="133"/>
      <c r="EO286" s="133"/>
      <c r="EP286" s="133"/>
      <c r="EQ286" s="133"/>
      <c r="ER286" s="133"/>
      <c r="ES286" s="133"/>
      <c r="ET286" s="133"/>
      <c r="EU286" s="133"/>
      <c r="EV286" s="133"/>
      <c r="EW286" s="133"/>
      <c r="EX286" s="133"/>
      <c r="EY286" s="133"/>
      <c r="EZ286" s="133"/>
      <c r="FA286" s="133"/>
      <c r="FB286" s="133"/>
      <c r="FC286" s="133"/>
      <c r="FD286" s="133"/>
      <c r="FE286" s="133"/>
      <c r="FF286" s="133"/>
      <c r="FG286" s="133"/>
      <c r="FH286" s="133"/>
      <c r="FI286" s="133"/>
      <c r="FJ286" s="133"/>
      <c r="FK286" s="133"/>
      <c r="FL286" s="133"/>
      <c r="FM286" s="133"/>
      <c r="FN286" s="133"/>
      <c r="FO286" s="133"/>
      <c r="FP286" s="133"/>
      <c r="FQ286" s="133"/>
      <c r="FR286" s="133"/>
      <c r="FS286" s="133"/>
      <c r="FT286" s="133"/>
      <c r="FU286" s="133"/>
      <c r="FV286" s="133"/>
      <c r="FW286" s="133"/>
      <c r="FX286" s="133"/>
      <c r="FY286" s="133"/>
      <c r="FZ286" s="133"/>
      <c r="GA286" s="133"/>
      <c r="GB286" s="133"/>
      <c r="GC286" s="133"/>
      <c r="GD286" s="133"/>
      <c r="GE286" s="133"/>
      <c r="GF286" s="133"/>
      <c r="GG286" s="133"/>
      <c r="GH286" s="133"/>
      <c r="GI286" s="133"/>
      <c r="GJ286" s="133"/>
      <c r="GK286" s="133"/>
      <c r="GL286" s="133"/>
      <c r="GM286" s="133"/>
      <c r="GN286" s="133"/>
      <c r="GO286" s="133"/>
      <c r="GP286" s="133"/>
      <c r="GQ286" s="133"/>
      <c r="GR286" s="133"/>
      <c r="GS286" s="133"/>
      <c r="GT286" s="133"/>
      <c r="GU286" s="133"/>
      <c r="GV286" s="133"/>
      <c r="GW286" s="133"/>
      <c r="GX286" s="133"/>
      <c r="GY286" s="133"/>
      <c r="GZ286" s="133"/>
      <c r="HA286" s="133"/>
      <c r="HB286" s="133"/>
    </row>
    <row r="287" spans="2:210" x14ac:dyDescent="0.25">
      <c r="B287" s="120"/>
      <c r="C287" s="114"/>
      <c r="D287"/>
      <c r="E287"/>
      <c r="F287" s="120"/>
      <c r="G287" s="114"/>
      <c r="H287"/>
      <c r="I287"/>
      <c r="J287" s="120"/>
      <c r="K287" s="114"/>
      <c r="L287"/>
      <c r="M287"/>
      <c r="N287" s="120"/>
      <c r="O287" s="114"/>
      <c r="P287"/>
      <c r="Q287"/>
      <c r="R287" s="120"/>
      <c r="S287" s="114"/>
      <c r="T287"/>
      <c r="U287"/>
      <c r="V287" s="120"/>
      <c r="W287" s="114"/>
      <c r="X287"/>
      <c r="Y287"/>
      <c r="AA287" s="140" t="str">
        <f t="shared" ref="AA287:AA350" si="463">IF(D287&lt;=$CL$45,D287*-1,"")</f>
        <v/>
      </c>
      <c r="AB287" s="141" t="str">
        <f t="shared" si="415"/>
        <v/>
      </c>
      <c r="AC287" s="142" t="e">
        <f t="shared" si="427"/>
        <v>#N/A</v>
      </c>
      <c r="AD287" s="142" t="e">
        <f t="shared" si="445"/>
        <v>#VALUE!</v>
      </c>
      <c r="AE287" s="134" t="str">
        <f t="shared" si="416"/>
        <v/>
      </c>
      <c r="AF287" s="140" t="str">
        <f t="shared" ref="AF287:AF350" si="464">IF(H287&lt;=$CL$45,H287*-1,"")</f>
        <v/>
      </c>
      <c r="AG287" s="141" t="str">
        <f t="shared" si="417"/>
        <v/>
      </c>
      <c r="AH287" s="142" t="e">
        <f t="shared" si="428"/>
        <v>#N/A</v>
      </c>
      <c r="AI287" s="142" t="e">
        <f t="shared" si="446"/>
        <v>#VALUE!</v>
      </c>
      <c r="AJ287" s="134" t="str">
        <f t="shared" si="418"/>
        <v/>
      </c>
      <c r="AK287" s="140" t="str">
        <f t="shared" ref="AK287:AK350" si="465">IF(L287&lt;=$CL$45,L287*-1,"")</f>
        <v/>
      </c>
      <c r="AL287" s="141" t="str">
        <f t="shared" si="419"/>
        <v/>
      </c>
      <c r="AM287" s="142" t="e">
        <f t="shared" si="429"/>
        <v>#N/A</v>
      </c>
      <c r="AN287" s="142" t="e">
        <f t="shared" si="447"/>
        <v>#VALUE!</v>
      </c>
      <c r="AO287" s="134" t="str">
        <f t="shared" si="420"/>
        <v/>
      </c>
      <c r="AP287" s="140" t="str">
        <f t="shared" ref="AP287:AP350" si="466">IF(P287&lt;=$CL$45,P287*-1,"")</f>
        <v/>
      </c>
      <c r="AQ287" s="141" t="str">
        <f t="shared" si="421"/>
        <v/>
      </c>
      <c r="AR287" s="142" t="e">
        <f t="shared" si="430"/>
        <v>#N/A</v>
      </c>
      <c r="AS287" s="142" t="e">
        <f t="shared" si="448"/>
        <v>#VALUE!</v>
      </c>
      <c r="AT287" s="134" t="str">
        <f t="shared" si="422"/>
        <v/>
      </c>
      <c r="AU287" s="140" t="str">
        <f t="shared" ref="AU287:AU350" si="467">IF(T287&lt;=$CL$45,T287*-1,"")</f>
        <v/>
      </c>
      <c r="AV287" s="141" t="str">
        <f t="shared" si="423"/>
        <v/>
      </c>
      <c r="AW287" s="142" t="e">
        <f t="shared" si="431"/>
        <v>#N/A</v>
      </c>
      <c r="AX287" s="142" t="e">
        <f t="shared" si="449"/>
        <v>#VALUE!</v>
      </c>
      <c r="AY287" s="134" t="str">
        <f t="shared" si="424"/>
        <v/>
      </c>
      <c r="AZ287" s="140" t="str">
        <f t="shared" ref="AZ287:AZ350" si="468">IF(X287&lt;=$CL$45,X287*-1,"")</f>
        <v/>
      </c>
      <c r="BA287" s="141" t="str">
        <f t="shared" si="425"/>
        <v/>
      </c>
      <c r="BB287" s="142" t="e">
        <f t="shared" si="432"/>
        <v>#N/A</v>
      </c>
      <c r="BC287" s="142" t="e">
        <f t="shared" si="450"/>
        <v>#VALUE!</v>
      </c>
      <c r="BD287" s="134" t="str">
        <f t="shared" si="426"/>
        <v/>
      </c>
      <c r="BF287" s="143" t="str">
        <f t="shared" si="433"/>
        <v/>
      </c>
      <c r="BG287" s="144" t="str">
        <f t="shared" si="434"/>
        <v/>
      </c>
      <c r="BH287" s="138" t="e">
        <f t="shared" si="457"/>
        <v>#N/A</v>
      </c>
      <c r="BI287" s="138" t="e">
        <f t="shared" si="457"/>
        <v>#N/A</v>
      </c>
      <c r="BJ287" s="138"/>
      <c r="BK287" s="143" t="str">
        <f t="shared" si="435"/>
        <v/>
      </c>
      <c r="BL287" s="144" t="str">
        <f t="shared" si="436"/>
        <v/>
      </c>
      <c r="BM287" s="138" t="e">
        <f t="shared" si="458"/>
        <v>#N/A</v>
      </c>
      <c r="BN287" s="138" t="e">
        <f t="shared" si="458"/>
        <v>#N/A</v>
      </c>
      <c r="BO287" s="138"/>
      <c r="BP287" s="143" t="str">
        <f t="shared" si="437"/>
        <v/>
      </c>
      <c r="BQ287" s="144" t="str">
        <f t="shared" si="438"/>
        <v/>
      </c>
      <c r="BR287" s="138" t="e">
        <f t="shared" si="459"/>
        <v>#N/A</v>
      </c>
      <c r="BS287" s="138" t="e">
        <f t="shared" si="459"/>
        <v>#N/A</v>
      </c>
      <c r="BT287" s="138"/>
      <c r="BU287" s="143" t="str">
        <f t="shared" si="439"/>
        <v/>
      </c>
      <c r="BV287" s="144" t="str">
        <f t="shared" si="440"/>
        <v/>
      </c>
      <c r="BW287" s="138" t="e">
        <f t="shared" si="460"/>
        <v>#N/A</v>
      </c>
      <c r="BX287" s="138" t="e">
        <f t="shared" si="460"/>
        <v>#N/A</v>
      </c>
      <c r="BY287" s="138"/>
      <c r="BZ287" s="143" t="str">
        <f t="shared" si="441"/>
        <v/>
      </c>
      <c r="CA287" s="144" t="str">
        <f t="shared" si="442"/>
        <v/>
      </c>
      <c r="CB287" s="138" t="e">
        <f t="shared" si="461"/>
        <v>#N/A</v>
      </c>
      <c r="CC287" s="138" t="e">
        <f t="shared" si="461"/>
        <v>#N/A</v>
      </c>
      <c r="CD287" s="138"/>
      <c r="CE287" s="143" t="str">
        <f t="shared" si="443"/>
        <v/>
      </c>
      <c r="CF287" s="144" t="str">
        <f t="shared" si="444"/>
        <v/>
      </c>
      <c r="CG287" s="138" t="e">
        <f t="shared" si="462"/>
        <v>#N/A</v>
      </c>
      <c r="CH287" s="138" t="e">
        <f t="shared" si="462"/>
        <v>#N/A</v>
      </c>
      <c r="CJ287" s="171"/>
      <c r="CK287" s="133"/>
      <c r="CL287" s="133"/>
      <c r="CM287" s="133"/>
      <c r="CN287" s="133"/>
      <c r="CO287" s="133"/>
      <c r="CP287" s="133"/>
      <c r="CQ287" s="133"/>
      <c r="CR287" s="133"/>
      <c r="CS287" s="133"/>
      <c r="CT287" s="133"/>
      <c r="CU287" s="133"/>
      <c r="CV287" s="133"/>
      <c r="CW287" s="133"/>
      <c r="CX287" s="133"/>
      <c r="CY287" s="133"/>
      <c r="CZ287" s="133"/>
      <c r="DA287" s="133"/>
      <c r="DB287" s="133"/>
      <c r="DC287" s="133"/>
      <c r="DD287" s="133"/>
      <c r="DE287" s="133"/>
      <c r="DF287" s="133"/>
      <c r="DG287" s="133"/>
      <c r="DH287" s="133"/>
      <c r="DI287" s="133"/>
      <c r="DJ287" s="133"/>
      <c r="DK287" s="133"/>
      <c r="DL287" s="133"/>
      <c r="DM287" s="133"/>
      <c r="DN287" s="133"/>
      <c r="DO287" s="133"/>
      <c r="DP287" s="133"/>
      <c r="DQ287" s="133"/>
      <c r="DR287" s="133"/>
      <c r="DS287" s="133"/>
      <c r="DT287" s="133"/>
      <c r="DU287" s="133"/>
      <c r="DV287" s="133"/>
      <c r="DW287" s="133"/>
      <c r="DX287" s="133"/>
      <c r="DY287" s="133"/>
      <c r="DZ287" s="133"/>
      <c r="EA287" s="133"/>
      <c r="EB287" s="133"/>
      <c r="EC287" s="133"/>
      <c r="ED287" s="133"/>
      <c r="EE287" s="133"/>
      <c r="EF287" s="133"/>
      <c r="EG287" s="133"/>
      <c r="EH287" s="133"/>
      <c r="EI287" s="133"/>
      <c r="EJ287" s="133"/>
      <c r="EK287" s="133"/>
      <c r="EL287" s="133"/>
      <c r="EM287" s="133"/>
      <c r="EN287" s="133"/>
      <c r="EO287" s="133"/>
      <c r="EP287" s="133"/>
      <c r="EQ287" s="133"/>
      <c r="ER287" s="133"/>
      <c r="ES287" s="133"/>
      <c r="ET287" s="133"/>
      <c r="EU287" s="133"/>
      <c r="EV287" s="133"/>
      <c r="EW287" s="133"/>
      <c r="EX287" s="133"/>
      <c r="EY287" s="133"/>
      <c r="EZ287" s="133"/>
      <c r="FA287" s="133"/>
      <c r="FB287" s="133"/>
      <c r="FC287" s="133"/>
      <c r="FD287" s="133"/>
      <c r="FE287" s="133"/>
      <c r="FF287" s="133"/>
      <c r="FG287" s="133"/>
      <c r="FH287" s="133"/>
      <c r="FI287" s="133"/>
      <c r="FJ287" s="133"/>
      <c r="FK287" s="133"/>
      <c r="FL287" s="133"/>
      <c r="FM287" s="133"/>
      <c r="FN287" s="133"/>
      <c r="FO287" s="133"/>
      <c r="FP287" s="133"/>
      <c r="FQ287" s="133"/>
      <c r="FR287" s="133"/>
      <c r="FS287" s="133"/>
      <c r="FT287" s="133"/>
      <c r="FU287" s="133"/>
      <c r="FV287" s="133"/>
      <c r="FW287" s="133"/>
      <c r="FX287" s="133"/>
      <c r="FY287" s="133"/>
      <c r="FZ287" s="133"/>
      <c r="GA287" s="133"/>
      <c r="GB287" s="133"/>
      <c r="GC287" s="133"/>
      <c r="GD287" s="133"/>
      <c r="GE287" s="133"/>
      <c r="GF287" s="133"/>
      <c r="GG287" s="133"/>
      <c r="GH287" s="133"/>
      <c r="GI287" s="133"/>
      <c r="GJ287" s="133"/>
      <c r="GK287" s="133"/>
      <c r="GL287" s="133"/>
      <c r="GM287" s="133"/>
      <c r="GN287" s="133"/>
      <c r="GO287" s="133"/>
      <c r="GP287" s="133"/>
      <c r="GQ287" s="133"/>
      <c r="GR287" s="133"/>
      <c r="GS287" s="133"/>
      <c r="GT287" s="133"/>
      <c r="GU287" s="133"/>
      <c r="GV287" s="133"/>
      <c r="GW287" s="133"/>
      <c r="GX287" s="133"/>
      <c r="GY287" s="133"/>
      <c r="GZ287" s="133"/>
      <c r="HA287" s="133"/>
      <c r="HB287" s="133"/>
    </row>
    <row r="288" spans="2:210" x14ac:dyDescent="0.25">
      <c r="B288" s="120"/>
      <c r="C288" s="114"/>
      <c r="D288"/>
      <c r="E288"/>
      <c r="F288" s="120"/>
      <c r="G288" s="114"/>
      <c r="H288"/>
      <c r="I288"/>
      <c r="J288" s="120"/>
      <c r="K288" s="114"/>
      <c r="L288"/>
      <c r="M288"/>
      <c r="N288" s="120"/>
      <c r="O288" s="114"/>
      <c r="P288"/>
      <c r="Q288"/>
      <c r="R288" s="120"/>
      <c r="S288" s="114"/>
      <c r="T288"/>
      <c r="U288"/>
      <c r="V288" s="120"/>
      <c r="W288" s="114"/>
      <c r="X288"/>
      <c r="Y288"/>
      <c r="AA288" s="140" t="str">
        <f t="shared" si="463"/>
        <v/>
      </c>
      <c r="AB288" s="141" t="str">
        <f t="shared" si="415"/>
        <v/>
      </c>
      <c r="AC288" s="142" t="e">
        <f t="shared" si="427"/>
        <v>#N/A</v>
      </c>
      <c r="AD288" s="142" t="e">
        <f t="shared" si="445"/>
        <v>#VALUE!</v>
      </c>
      <c r="AE288" s="134" t="str">
        <f t="shared" si="416"/>
        <v/>
      </c>
      <c r="AF288" s="140" t="str">
        <f t="shared" si="464"/>
        <v/>
      </c>
      <c r="AG288" s="141" t="str">
        <f t="shared" si="417"/>
        <v/>
      </c>
      <c r="AH288" s="142" t="e">
        <f t="shared" si="428"/>
        <v>#N/A</v>
      </c>
      <c r="AI288" s="142" t="e">
        <f t="shared" si="446"/>
        <v>#VALUE!</v>
      </c>
      <c r="AJ288" s="134" t="str">
        <f t="shared" si="418"/>
        <v/>
      </c>
      <c r="AK288" s="140" t="str">
        <f t="shared" si="465"/>
        <v/>
      </c>
      <c r="AL288" s="141" t="str">
        <f t="shared" si="419"/>
        <v/>
      </c>
      <c r="AM288" s="142" t="e">
        <f t="shared" si="429"/>
        <v>#N/A</v>
      </c>
      <c r="AN288" s="142" t="e">
        <f t="shared" si="447"/>
        <v>#VALUE!</v>
      </c>
      <c r="AO288" s="134" t="str">
        <f t="shared" si="420"/>
        <v/>
      </c>
      <c r="AP288" s="140" t="str">
        <f t="shared" si="466"/>
        <v/>
      </c>
      <c r="AQ288" s="141" t="str">
        <f t="shared" si="421"/>
        <v/>
      </c>
      <c r="AR288" s="142" t="e">
        <f t="shared" si="430"/>
        <v>#N/A</v>
      </c>
      <c r="AS288" s="142" t="e">
        <f t="shared" si="448"/>
        <v>#VALUE!</v>
      </c>
      <c r="AT288" s="134" t="str">
        <f t="shared" si="422"/>
        <v/>
      </c>
      <c r="AU288" s="140" t="str">
        <f t="shared" si="467"/>
        <v/>
      </c>
      <c r="AV288" s="141" t="str">
        <f t="shared" si="423"/>
        <v/>
      </c>
      <c r="AW288" s="142" t="e">
        <f t="shared" si="431"/>
        <v>#N/A</v>
      </c>
      <c r="AX288" s="142" t="e">
        <f t="shared" si="449"/>
        <v>#VALUE!</v>
      </c>
      <c r="AY288" s="134" t="str">
        <f t="shared" si="424"/>
        <v/>
      </c>
      <c r="AZ288" s="140" t="str">
        <f t="shared" si="468"/>
        <v/>
      </c>
      <c r="BA288" s="141" t="str">
        <f t="shared" si="425"/>
        <v/>
      </c>
      <c r="BB288" s="142" t="e">
        <f t="shared" si="432"/>
        <v>#N/A</v>
      </c>
      <c r="BC288" s="142" t="e">
        <f t="shared" si="450"/>
        <v>#VALUE!</v>
      </c>
      <c r="BD288" s="134" t="str">
        <f t="shared" si="426"/>
        <v/>
      </c>
      <c r="BF288" s="143" t="str">
        <f t="shared" si="433"/>
        <v/>
      </c>
      <c r="BG288" s="144" t="str">
        <f t="shared" si="434"/>
        <v/>
      </c>
      <c r="BH288" s="138" t="e">
        <f t="shared" si="457"/>
        <v>#N/A</v>
      </c>
      <c r="BI288" s="138" t="e">
        <f t="shared" si="457"/>
        <v>#N/A</v>
      </c>
      <c r="BJ288" s="138"/>
      <c r="BK288" s="143" t="str">
        <f t="shared" si="435"/>
        <v/>
      </c>
      <c r="BL288" s="144" t="str">
        <f t="shared" si="436"/>
        <v/>
      </c>
      <c r="BM288" s="138" t="e">
        <f t="shared" si="458"/>
        <v>#N/A</v>
      </c>
      <c r="BN288" s="138" t="e">
        <f t="shared" si="458"/>
        <v>#N/A</v>
      </c>
      <c r="BO288" s="138"/>
      <c r="BP288" s="143" t="str">
        <f t="shared" si="437"/>
        <v/>
      </c>
      <c r="BQ288" s="144" t="str">
        <f t="shared" si="438"/>
        <v/>
      </c>
      <c r="BR288" s="138" t="e">
        <f t="shared" si="459"/>
        <v>#N/A</v>
      </c>
      <c r="BS288" s="138" t="e">
        <f t="shared" si="459"/>
        <v>#N/A</v>
      </c>
      <c r="BT288" s="138"/>
      <c r="BU288" s="143" t="str">
        <f t="shared" si="439"/>
        <v/>
      </c>
      <c r="BV288" s="144" t="str">
        <f t="shared" si="440"/>
        <v/>
      </c>
      <c r="BW288" s="138" t="e">
        <f t="shared" si="460"/>
        <v>#N/A</v>
      </c>
      <c r="BX288" s="138" t="e">
        <f t="shared" si="460"/>
        <v>#N/A</v>
      </c>
      <c r="BY288" s="138"/>
      <c r="BZ288" s="143" t="str">
        <f t="shared" si="441"/>
        <v/>
      </c>
      <c r="CA288" s="144" t="str">
        <f t="shared" si="442"/>
        <v/>
      </c>
      <c r="CB288" s="138" t="e">
        <f t="shared" si="461"/>
        <v>#N/A</v>
      </c>
      <c r="CC288" s="138" t="e">
        <f t="shared" si="461"/>
        <v>#N/A</v>
      </c>
      <c r="CD288" s="138"/>
      <c r="CE288" s="143" t="str">
        <f t="shared" si="443"/>
        <v/>
      </c>
      <c r="CF288" s="144" t="str">
        <f t="shared" si="444"/>
        <v/>
      </c>
      <c r="CG288" s="138" t="e">
        <f t="shared" si="462"/>
        <v>#N/A</v>
      </c>
      <c r="CH288" s="138" t="e">
        <f t="shared" si="462"/>
        <v>#N/A</v>
      </c>
      <c r="CJ288" s="171"/>
      <c r="CK288" s="133"/>
      <c r="CL288" s="133"/>
      <c r="CM288" s="133"/>
      <c r="CN288" s="133"/>
      <c r="CO288" s="133"/>
      <c r="CP288" s="133"/>
      <c r="CQ288" s="133"/>
      <c r="CR288" s="133"/>
      <c r="CS288" s="133"/>
      <c r="CT288" s="133"/>
      <c r="CU288" s="133"/>
      <c r="CV288" s="133"/>
      <c r="CW288" s="133"/>
      <c r="CX288" s="133"/>
      <c r="CY288" s="133"/>
      <c r="CZ288" s="133"/>
      <c r="DA288" s="133"/>
      <c r="DB288" s="133"/>
      <c r="DC288" s="133"/>
      <c r="DD288" s="133"/>
      <c r="DE288" s="133"/>
      <c r="DF288" s="133"/>
      <c r="DG288" s="133"/>
      <c r="DH288" s="133"/>
      <c r="DI288" s="133"/>
      <c r="DJ288" s="133"/>
      <c r="DK288" s="133"/>
      <c r="DL288" s="133"/>
      <c r="DM288" s="133"/>
      <c r="DN288" s="133"/>
      <c r="DO288" s="133"/>
      <c r="DP288" s="133"/>
      <c r="DQ288" s="133"/>
      <c r="DR288" s="133"/>
      <c r="DS288" s="133"/>
      <c r="DT288" s="133"/>
      <c r="DU288" s="133"/>
      <c r="DV288" s="133"/>
      <c r="DW288" s="133"/>
      <c r="DX288" s="133"/>
      <c r="DY288" s="133"/>
      <c r="DZ288" s="133"/>
      <c r="EA288" s="133"/>
      <c r="EB288" s="133"/>
      <c r="EC288" s="133"/>
      <c r="ED288" s="133"/>
      <c r="EE288" s="133"/>
      <c r="EF288" s="133"/>
      <c r="EG288" s="133"/>
      <c r="EH288" s="133"/>
      <c r="EI288" s="133"/>
      <c r="EJ288" s="133"/>
      <c r="EK288" s="133"/>
      <c r="EL288" s="133"/>
      <c r="EM288" s="133"/>
      <c r="EN288" s="133"/>
      <c r="EO288" s="133"/>
      <c r="EP288" s="133"/>
      <c r="EQ288" s="133"/>
      <c r="ER288" s="133"/>
      <c r="ES288" s="133"/>
      <c r="ET288" s="133"/>
      <c r="EU288" s="133"/>
      <c r="EV288" s="133"/>
      <c r="EW288" s="133"/>
      <c r="EX288" s="133"/>
      <c r="EY288" s="133"/>
      <c r="EZ288" s="133"/>
      <c r="FA288" s="133"/>
      <c r="FB288" s="133"/>
      <c r="FC288" s="133"/>
      <c r="FD288" s="133"/>
      <c r="FE288" s="133"/>
      <c r="FF288" s="133"/>
      <c r="FG288" s="133"/>
      <c r="FH288" s="133"/>
      <c r="FI288" s="133"/>
      <c r="FJ288" s="133"/>
      <c r="FK288" s="133"/>
      <c r="FL288" s="133"/>
      <c r="FM288" s="133"/>
      <c r="FN288" s="133"/>
      <c r="FO288" s="133"/>
      <c r="FP288" s="133"/>
      <c r="FQ288" s="133"/>
      <c r="FR288" s="133"/>
      <c r="FS288" s="133"/>
      <c r="FT288" s="133"/>
      <c r="FU288" s="133"/>
      <c r="FV288" s="133"/>
      <c r="FW288" s="133"/>
      <c r="FX288" s="133"/>
      <c r="FY288" s="133"/>
      <c r="FZ288" s="133"/>
      <c r="GA288" s="133"/>
      <c r="GB288" s="133"/>
      <c r="GC288" s="133"/>
      <c r="GD288" s="133"/>
      <c r="GE288" s="133"/>
      <c r="GF288" s="133"/>
      <c r="GG288" s="133"/>
      <c r="GH288" s="133"/>
      <c r="GI288" s="133"/>
      <c r="GJ288" s="133"/>
      <c r="GK288" s="133"/>
      <c r="GL288" s="133"/>
      <c r="GM288" s="133"/>
      <c r="GN288" s="133"/>
      <c r="GO288" s="133"/>
      <c r="GP288" s="133"/>
      <c r="GQ288" s="133"/>
      <c r="GR288" s="133"/>
      <c r="GS288" s="133"/>
      <c r="GT288" s="133"/>
      <c r="GU288" s="133"/>
      <c r="GV288" s="133"/>
      <c r="GW288" s="133"/>
      <c r="GX288" s="133"/>
      <c r="GY288" s="133"/>
      <c r="GZ288" s="133"/>
      <c r="HA288" s="133"/>
      <c r="HB288" s="133"/>
    </row>
    <row r="289" spans="2:210" x14ac:dyDescent="0.25">
      <c r="B289" s="120"/>
      <c r="C289" s="114"/>
      <c r="D289"/>
      <c r="E289"/>
      <c r="F289" s="120"/>
      <c r="G289" s="114"/>
      <c r="H289"/>
      <c r="I289"/>
      <c r="J289" s="120"/>
      <c r="K289" s="114"/>
      <c r="L289"/>
      <c r="M289"/>
      <c r="N289" s="120"/>
      <c r="O289" s="114"/>
      <c r="P289"/>
      <c r="Q289"/>
      <c r="R289" s="120"/>
      <c r="S289" s="114"/>
      <c r="T289"/>
      <c r="U289"/>
      <c r="V289" s="120"/>
      <c r="W289" s="114"/>
      <c r="X289"/>
      <c r="Y289"/>
      <c r="AA289" s="140" t="str">
        <f t="shared" si="463"/>
        <v/>
      </c>
      <c r="AB289" s="141" t="str">
        <f t="shared" si="415"/>
        <v/>
      </c>
      <c r="AC289" s="142" t="e">
        <f t="shared" si="427"/>
        <v>#N/A</v>
      </c>
      <c r="AD289" s="142" t="e">
        <f t="shared" si="445"/>
        <v>#VALUE!</v>
      </c>
      <c r="AE289" s="134" t="str">
        <f t="shared" si="416"/>
        <v/>
      </c>
      <c r="AF289" s="140" t="str">
        <f t="shared" si="464"/>
        <v/>
      </c>
      <c r="AG289" s="141" t="str">
        <f t="shared" si="417"/>
        <v/>
      </c>
      <c r="AH289" s="142" t="e">
        <f t="shared" si="428"/>
        <v>#N/A</v>
      </c>
      <c r="AI289" s="142" t="e">
        <f t="shared" si="446"/>
        <v>#VALUE!</v>
      </c>
      <c r="AJ289" s="134" t="str">
        <f t="shared" si="418"/>
        <v/>
      </c>
      <c r="AK289" s="140" t="str">
        <f t="shared" si="465"/>
        <v/>
      </c>
      <c r="AL289" s="141" t="str">
        <f t="shared" si="419"/>
        <v/>
      </c>
      <c r="AM289" s="142" t="e">
        <f t="shared" si="429"/>
        <v>#N/A</v>
      </c>
      <c r="AN289" s="142" t="e">
        <f t="shared" si="447"/>
        <v>#VALUE!</v>
      </c>
      <c r="AO289" s="134" t="str">
        <f t="shared" si="420"/>
        <v/>
      </c>
      <c r="AP289" s="140" t="str">
        <f t="shared" si="466"/>
        <v/>
      </c>
      <c r="AQ289" s="141" t="str">
        <f t="shared" si="421"/>
        <v/>
      </c>
      <c r="AR289" s="142" t="e">
        <f t="shared" si="430"/>
        <v>#N/A</v>
      </c>
      <c r="AS289" s="142" t="e">
        <f t="shared" si="448"/>
        <v>#VALUE!</v>
      </c>
      <c r="AT289" s="134" t="str">
        <f t="shared" si="422"/>
        <v/>
      </c>
      <c r="AU289" s="140" t="str">
        <f t="shared" si="467"/>
        <v/>
      </c>
      <c r="AV289" s="141" t="str">
        <f t="shared" si="423"/>
        <v/>
      </c>
      <c r="AW289" s="142" t="e">
        <f t="shared" si="431"/>
        <v>#N/A</v>
      </c>
      <c r="AX289" s="142" t="e">
        <f t="shared" si="449"/>
        <v>#VALUE!</v>
      </c>
      <c r="AY289" s="134" t="str">
        <f t="shared" si="424"/>
        <v/>
      </c>
      <c r="AZ289" s="140" t="str">
        <f t="shared" si="468"/>
        <v/>
      </c>
      <c r="BA289" s="141" t="str">
        <f t="shared" si="425"/>
        <v/>
      </c>
      <c r="BB289" s="142" t="e">
        <f t="shared" si="432"/>
        <v>#N/A</v>
      </c>
      <c r="BC289" s="142" t="e">
        <f t="shared" si="450"/>
        <v>#VALUE!</v>
      </c>
      <c r="BD289" s="134" t="str">
        <f t="shared" si="426"/>
        <v/>
      </c>
      <c r="BF289" s="143" t="str">
        <f t="shared" si="433"/>
        <v/>
      </c>
      <c r="BG289" s="144" t="str">
        <f t="shared" si="434"/>
        <v/>
      </c>
      <c r="BH289" s="138" t="e">
        <f t="shared" si="457"/>
        <v>#N/A</v>
      </c>
      <c r="BI289" s="138" t="e">
        <f t="shared" si="457"/>
        <v>#N/A</v>
      </c>
      <c r="BJ289" s="138"/>
      <c r="BK289" s="143" t="str">
        <f t="shared" si="435"/>
        <v/>
      </c>
      <c r="BL289" s="144" t="str">
        <f t="shared" si="436"/>
        <v/>
      </c>
      <c r="BM289" s="138" t="e">
        <f t="shared" si="458"/>
        <v>#N/A</v>
      </c>
      <c r="BN289" s="138" t="e">
        <f t="shared" si="458"/>
        <v>#N/A</v>
      </c>
      <c r="BO289" s="138"/>
      <c r="BP289" s="143" t="str">
        <f t="shared" si="437"/>
        <v/>
      </c>
      <c r="BQ289" s="144" t="str">
        <f t="shared" si="438"/>
        <v/>
      </c>
      <c r="BR289" s="138" t="e">
        <f t="shared" si="459"/>
        <v>#N/A</v>
      </c>
      <c r="BS289" s="138" t="e">
        <f t="shared" si="459"/>
        <v>#N/A</v>
      </c>
      <c r="BT289" s="138"/>
      <c r="BU289" s="143" t="str">
        <f t="shared" si="439"/>
        <v/>
      </c>
      <c r="BV289" s="144" t="str">
        <f t="shared" si="440"/>
        <v/>
      </c>
      <c r="BW289" s="138" t="e">
        <f t="shared" si="460"/>
        <v>#N/A</v>
      </c>
      <c r="BX289" s="138" t="e">
        <f t="shared" si="460"/>
        <v>#N/A</v>
      </c>
      <c r="BY289" s="138"/>
      <c r="BZ289" s="143" t="str">
        <f t="shared" si="441"/>
        <v/>
      </c>
      <c r="CA289" s="144" t="str">
        <f t="shared" si="442"/>
        <v/>
      </c>
      <c r="CB289" s="138" t="e">
        <f t="shared" si="461"/>
        <v>#N/A</v>
      </c>
      <c r="CC289" s="138" t="e">
        <f t="shared" si="461"/>
        <v>#N/A</v>
      </c>
      <c r="CD289" s="138"/>
      <c r="CE289" s="143" t="str">
        <f t="shared" si="443"/>
        <v/>
      </c>
      <c r="CF289" s="144" t="str">
        <f t="shared" si="444"/>
        <v/>
      </c>
      <c r="CG289" s="138" t="e">
        <f t="shared" si="462"/>
        <v>#N/A</v>
      </c>
      <c r="CH289" s="138" t="e">
        <f t="shared" si="462"/>
        <v>#N/A</v>
      </c>
      <c r="CJ289" s="171"/>
      <c r="CK289" s="133"/>
      <c r="CL289" s="133"/>
      <c r="CM289" s="133"/>
      <c r="CN289" s="133"/>
      <c r="CO289" s="133"/>
      <c r="CP289" s="133"/>
      <c r="CQ289" s="133"/>
      <c r="CR289" s="133"/>
      <c r="CS289" s="133"/>
      <c r="CT289" s="133"/>
      <c r="CU289" s="133"/>
      <c r="CV289" s="133"/>
      <c r="CW289" s="133"/>
      <c r="CX289" s="133"/>
      <c r="CY289" s="133"/>
      <c r="CZ289" s="133"/>
      <c r="DA289" s="133"/>
      <c r="DB289" s="133"/>
      <c r="DC289" s="133"/>
      <c r="DD289" s="133"/>
      <c r="DE289" s="133"/>
      <c r="DF289" s="133"/>
      <c r="DG289" s="133"/>
      <c r="DH289" s="133"/>
      <c r="DI289" s="133"/>
      <c r="DJ289" s="133"/>
      <c r="DK289" s="133"/>
      <c r="DL289" s="133"/>
      <c r="DM289" s="133"/>
      <c r="DN289" s="133"/>
      <c r="DO289" s="133"/>
      <c r="DP289" s="133"/>
      <c r="DQ289" s="133"/>
      <c r="DR289" s="133"/>
      <c r="DS289" s="133"/>
      <c r="DT289" s="133"/>
      <c r="DU289" s="133"/>
      <c r="DV289" s="133"/>
      <c r="DW289" s="133"/>
      <c r="DX289" s="133"/>
      <c r="DY289" s="133"/>
      <c r="DZ289" s="133"/>
      <c r="EA289" s="133"/>
      <c r="EB289" s="133"/>
      <c r="EC289" s="133"/>
      <c r="ED289" s="133"/>
      <c r="EE289" s="133"/>
      <c r="EF289" s="133"/>
      <c r="EG289" s="133"/>
      <c r="EH289" s="133"/>
      <c r="EI289" s="133"/>
      <c r="EJ289" s="133"/>
      <c r="EK289" s="133"/>
      <c r="EL289" s="133"/>
      <c r="EM289" s="133"/>
      <c r="EN289" s="133"/>
      <c r="EO289" s="133"/>
      <c r="EP289" s="133"/>
      <c r="EQ289" s="133"/>
      <c r="ER289" s="133"/>
      <c r="ES289" s="133"/>
      <c r="ET289" s="133"/>
      <c r="EU289" s="133"/>
      <c r="EV289" s="133"/>
      <c r="EW289" s="133"/>
      <c r="EX289" s="133"/>
      <c r="EY289" s="133"/>
      <c r="EZ289" s="133"/>
      <c r="FA289" s="133"/>
      <c r="FB289" s="133"/>
      <c r="FC289" s="133"/>
      <c r="FD289" s="133"/>
      <c r="FE289" s="133"/>
      <c r="FF289" s="133"/>
      <c r="FG289" s="133"/>
      <c r="FH289" s="133"/>
      <c r="FI289" s="133"/>
      <c r="FJ289" s="133"/>
      <c r="FK289" s="133"/>
      <c r="FL289" s="133"/>
      <c r="FM289" s="133"/>
      <c r="FN289" s="133"/>
      <c r="FO289" s="133"/>
      <c r="FP289" s="133"/>
      <c r="FQ289" s="133"/>
      <c r="FR289" s="133"/>
      <c r="FS289" s="133"/>
      <c r="FT289" s="133"/>
      <c r="FU289" s="133"/>
      <c r="FV289" s="133"/>
      <c r="FW289" s="133"/>
      <c r="FX289" s="133"/>
      <c r="FY289" s="133"/>
      <c r="FZ289" s="133"/>
      <c r="GA289" s="133"/>
      <c r="GB289" s="133"/>
      <c r="GC289" s="133"/>
      <c r="GD289" s="133"/>
      <c r="GE289" s="133"/>
      <c r="GF289" s="133"/>
      <c r="GG289" s="133"/>
      <c r="GH289" s="133"/>
      <c r="GI289" s="133"/>
      <c r="GJ289" s="133"/>
      <c r="GK289" s="133"/>
      <c r="GL289" s="133"/>
      <c r="GM289" s="133"/>
      <c r="GN289" s="133"/>
      <c r="GO289" s="133"/>
      <c r="GP289" s="133"/>
      <c r="GQ289" s="133"/>
      <c r="GR289" s="133"/>
      <c r="GS289" s="133"/>
      <c r="GT289" s="133"/>
      <c r="GU289" s="133"/>
      <c r="GV289" s="133"/>
      <c r="GW289" s="133"/>
      <c r="GX289" s="133"/>
      <c r="GY289" s="133"/>
      <c r="GZ289" s="133"/>
      <c r="HA289" s="133"/>
      <c r="HB289" s="133"/>
    </row>
    <row r="290" spans="2:210" x14ac:dyDescent="0.25">
      <c r="B290" s="120"/>
      <c r="C290" s="114"/>
      <c r="D290"/>
      <c r="E290"/>
      <c r="F290" s="120"/>
      <c r="G290" s="114"/>
      <c r="H290"/>
      <c r="I290"/>
      <c r="J290" s="120"/>
      <c r="K290" s="114"/>
      <c r="L290"/>
      <c r="M290"/>
      <c r="N290" s="120"/>
      <c r="O290" s="114"/>
      <c r="P290"/>
      <c r="Q290"/>
      <c r="R290" s="120"/>
      <c r="S290" s="114"/>
      <c r="T290"/>
      <c r="U290"/>
      <c r="V290" s="120"/>
      <c r="W290" s="114"/>
      <c r="X290"/>
      <c r="Y290"/>
      <c r="AA290" s="140" t="str">
        <f t="shared" si="463"/>
        <v/>
      </c>
      <c r="AB290" s="141" t="str">
        <f t="shared" si="415"/>
        <v/>
      </c>
      <c r="AC290" s="142" t="e">
        <f t="shared" si="427"/>
        <v>#N/A</v>
      </c>
      <c r="AD290" s="142" t="e">
        <f t="shared" si="445"/>
        <v>#VALUE!</v>
      </c>
      <c r="AE290" s="134" t="str">
        <f t="shared" si="416"/>
        <v/>
      </c>
      <c r="AF290" s="140" t="str">
        <f t="shared" si="464"/>
        <v/>
      </c>
      <c r="AG290" s="141" t="str">
        <f t="shared" si="417"/>
        <v/>
      </c>
      <c r="AH290" s="142" t="e">
        <f t="shared" si="428"/>
        <v>#N/A</v>
      </c>
      <c r="AI290" s="142" t="e">
        <f t="shared" si="446"/>
        <v>#VALUE!</v>
      </c>
      <c r="AJ290" s="134" t="str">
        <f t="shared" si="418"/>
        <v/>
      </c>
      <c r="AK290" s="140" t="str">
        <f t="shared" si="465"/>
        <v/>
      </c>
      <c r="AL290" s="141" t="str">
        <f t="shared" si="419"/>
        <v/>
      </c>
      <c r="AM290" s="142" t="e">
        <f t="shared" si="429"/>
        <v>#N/A</v>
      </c>
      <c r="AN290" s="142" t="e">
        <f t="shared" si="447"/>
        <v>#VALUE!</v>
      </c>
      <c r="AO290" s="134" t="str">
        <f t="shared" si="420"/>
        <v/>
      </c>
      <c r="AP290" s="140" t="str">
        <f t="shared" si="466"/>
        <v/>
      </c>
      <c r="AQ290" s="141" t="str">
        <f t="shared" si="421"/>
        <v/>
      </c>
      <c r="AR290" s="142" t="e">
        <f t="shared" si="430"/>
        <v>#N/A</v>
      </c>
      <c r="AS290" s="142" t="e">
        <f t="shared" si="448"/>
        <v>#VALUE!</v>
      </c>
      <c r="AT290" s="134" t="str">
        <f t="shared" si="422"/>
        <v/>
      </c>
      <c r="AU290" s="140" t="str">
        <f t="shared" si="467"/>
        <v/>
      </c>
      <c r="AV290" s="141" t="str">
        <f t="shared" si="423"/>
        <v/>
      </c>
      <c r="AW290" s="142" t="e">
        <f t="shared" si="431"/>
        <v>#N/A</v>
      </c>
      <c r="AX290" s="142" t="e">
        <f t="shared" si="449"/>
        <v>#VALUE!</v>
      </c>
      <c r="AY290" s="134" t="str">
        <f t="shared" si="424"/>
        <v/>
      </c>
      <c r="AZ290" s="140" t="str">
        <f t="shared" si="468"/>
        <v/>
      </c>
      <c r="BA290" s="141" t="str">
        <f t="shared" si="425"/>
        <v/>
      </c>
      <c r="BB290" s="142" t="e">
        <f t="shared" si="432"/>
        <v>#N/A</v>
      </c>
      <c r="BC290" s="142" t="e">
        <f t="shared" si="450"/>
        <v>#VALUE!</v>
      </c>
      <c r="BD290" s="134" t="str">
        <f t="shared" si="426"/>
        <v/>
      </c>
      <c r="BF290" s="143" t="str">
        <f t="shared" si="433"/>
        <v/>
      </c>
      <c r="BG290" s="144" t="str">
        <f t="shared" si="434"/>
        <v/>
      </c>
      <c r="BH290" s="138" t="e">
        <f t="shared" si="457"/>
        <v>#N/A</v>
      </c>
      <c r="BI290" s="138" t="e">
        <f t="shared" si="457"/>
        <v>#N/A</v>
      </c>
      <c r="BJ290" s="138"/>
      <c r="BK290" s="143" t="str">
        <f t="shared" si="435"/>
        <v/>
      </c>
      <c r="BL290" s="144" t="str">
        <f t="shared" si="436"/>
        <v/>
      </c>
      <c r="BM290" s="138" t="e">
        <f t="shared" si="458"/>
        <v>#N/A</v>
      </c>
      <c r="BN290" s="138" t="e">
        <f t="shared" si="458"/>
        <v>#N/A</v>
      </c>
      <c r="BO290" s="138"/>
      <c r="BP290" s="143" t="str">
        <f t="shared" si="437"/>
        <v/>
      </c>
      <c r="BQ290" s="144" t="str">
        <f t="shared" si="438"/>
        <v/>
      </c>
      <c r="BR290" s="138" t="e">
        <f t="shared" si="459"/>
        <v>#N/A</v>
      </c>
      <c r="BS290" s="138" t="e">
        <f t="shared" si="459"/>
        <v>#N/A</v>
      </c>
      <c r="BT290" s="138"/>
      <c r="BU290" s="143" t="str">
        <f t="shared" si="439"/>
        <v/>
      </c>
      <c r="BV290" s="144" t="str">
        <f t="shared" si="440"/>
        <v/>
      </c>
      <c r="BW290" s="138" t="e">
        <f t="shared" si="460"/>
        <v>#N/A</v>
      </c>
      <c r="BX290" s="138" t="e">
        <f t="shared" si="460"/>
        <v>#N/A</v>
      </c>
      <c r="BY290" s="138"/>
      <c r="BZ290" s="143" t="str">
        <f t="shared" si="441"/>
        <v/>
      </c>
      <c r="CA290" s="144" t="str">
        <f t="shared" si="442"/>
        <v/>
      </c>
      <c r="CB290" s="138" t="e">
        <f t="shared" si="461"/>
        <v>#N/A</v>
      </c>
      <c r="CC290" s="138" t="e">
        <f t="shared" si="461"/>
        <v>#N/A</v>
      </c>
      <c r="CD290" s="138"/>
      <c r="CE290" s="143" t="str">
        <f t="shared" si="443"/>
        <v/>
      </c>
      <c r="CF290" s="144" t="str">
        <f t="shared" si="444"/>
        <v/>
      </c>
      <c r="CG290" s="138" t="e">
        <f t="shared" si="462"/>
        <v>#N/A</v>
      </c>
      <c r="CH290" s="138" t="e">
        <f t="shared" si="462"/>
        <v>#N/A</v>
      </c>
      <c r="CJ290" s="171"/>
      <c r="CK290" s="133"/>
      <c r="CL290" s="133"/>
      <c r="CM290" s="133"/>
      <c r="CN290" s="133"/>
      <c r="CO290" s="133"/>
      <c r="CP290" s="133"/>
      <c r="CQ290" s="133"/>
      <c r="CR290" s="133"/>
      <c r="CS290" s="133"/>
      <c r="CT290" s="133"/>
      <c r="CU290" s="133"/>
      <c r="CV290" s="133"/>
      <c r="CW290" s="133"/>
      <c r="CX290" s="133"/>
      <c r="CY290" s="133"/>
      <c r="CZ290" s="133"/>
      <c r="DA290" s="133"/>
      <c r="DB290" s="133"/>
      <c r="DC290" s="133"/>
      <c r="DD290" s="133"/>
      <c r="DE290" s="133"/>
      <c r="DF290" s="133"/>
      <c r="DG290" s="133"/>
      <c r="DH290" s="133"/>
      <c r="DI290" s="133"/>
      <c r="DJ290" s="133"/>
      <c r="DK290" s="133"/>
      <c r="DL290" s="133"/>
      <c r="DM290" s="133"/>
      <c r="DN290" s="133"/>
      <c r="DO290" s="133"/>
      <c r="DP290" s="133"/>
      <c r="DQ290" s="133"/>
      <c r="DR290" s="133"/>
      <c r="DS290" s="133"/>
      <c r="DT290" s="133"/>
      <c r="DU290" s="133"/>
      <c r="DV290" s="133"/>
      <c r="DW290" s="133"/>
      <c r="DX290" s="133"/>
      <c r="DY290" s="133"/>
      <c r="DZ290" s="133"/>
      <c r="EA290" s="133"/>
      <c r="EB290" s="133"/>
      <c r="EC290" s="133"/>
      <c r="ED290" s="133"/>
      <c r="EE290" s="133"/>
      <c r="EF290" s="133"/>
      <c r="EG290" s="133"/>
      <c r="EH290" s="133"/>
      <c r="EI290" s="133"/>
      <c r="EJ290" s="133"/>
      <c r="EK290" s="133"/>
      <c r="EL290" s="133"/>
      <c r="EM290" s="133"/>
      <c r="EN290" s="133"/>
      <c r="EO290" s="133"/>
      <c r="EP290" s="133"/>
      <c r="EQ290" s="133"/>
      <c r="ER290" s="133"/>
      <c r="ES290" s="133"/>
      <c r="ET290" s="133"/>
      <c r="EU290" s="133"/>
      <c r="EV290" s="133"/>
      <c r="EW290" s="133"/>
      <c r="EX290" s="133"/>
      <c r="EY290" s="133"/>
      <c r="EZ290" s="133"/>
      <c r="FA290" s="133"/>
      <c r="FB290" s="133"/>
      <c r="FC290" s="133"/>
      <c r="FD290" s="133"/>
      <c r="FE290" s="133"/>
      <c r="FF290" s="133"/>
      <c r="FG290" s="133"/>
      <c r="FH290" s="133"/>
      <c r="FI290" s="133"/>
      <c r="FJ290" s="133"/>
      <c r="FK290" s="133"/>
      <c r="FL290" s="133"/>
      <c r="FM290" s="133"/>
      <c r="FN290" s="133"/>
      <c r="FO290" s="133"/>
      <c r="FP290" s="133"/>
      <c r="FQ290" s="133"/>
      <c r="FR290" s="133"/>
      <c r="FS290" s="133"/>
      <c r="FT290" s="133"/>
      <c r="FU290" s="133"/>
      <c r="FV290" s="133"/>
      <c r="FW290" s="133"/>
      <c r="FX290" s="133"/>
      <c r="FY290" s="133"/>
      <c r="FZ290" s="133"/>
      <c r="GA290" s="133"/>
      <c r="GB290" s="133"/>
      <c r="GC290" s="133"/>
      <c r="GD290" s="133"/>
      <c r="GE290" s="133"/>
      <c r="GF290" s="133"/>
      <c r="GG290" s="133"/>
      <c r="GH290" s="133"/>
      <c r="GI290" s="133"/>
      <c r="GJ290" s="133"/>
      <c r="GK290" s="133"/>
      <c r="GL290" s="133"/>
      <c r="GM290" s="133"/>
      <c r="GN290" s="133"/>
      <c r="GO290" s="133"/>
      <c r="GP290" s="133"/>
      <c r="GQ290" s="133"/>
      <c r="GR290" s="133"/>
      <c r="GS290" s="133"/>
      <c r="GT290" s="133"/>
      <c r="GU290" s="133"/>
      <c r="GV290" s="133"/>
      <c r="GW290" s="133"/>
      <c r="GX290" s="133"/>
      <c r="GY290" s="133"/>
      <c r="GZ290" s="133"/>
      <c r="HA290" s="133"/>
      <c r="HB290" s="133"/>
    </row>
    <row r="291" spans="2:210" x14ac:dyDescent="0.25">
      <c r="B291" s="120"/>
      <c r="C291" s="114"/>
      <c r="D291"/>
      <c r="E291"/>
      <c r="F291" s="120"/>
      <c r="G291" s="114"/>
      <c r="H291"/>
      <c r="I291"/>
      <c r="J291" s="120"/>
      <c r="K291" s="114"/>
      <c r="L291"/>
      <c r="M291"/>
      <c r="N291" s="120"/>
      <c r="O291" s="114"/>
      <c r="P291"/>
      <c r="Q291"/>
      <c r="R291" s="120"/>
      <c r="S291" s="114"/>
      <c r="T291"/>
      <c r="U291"/>
      <c r="V291" s="120"/>
      <c r="W291" s="114"/>
      <c r="X291"/>
      <c r="Y291"/>
      <c r="AA291" s="140" t="str">
        <f t="shared" si="463"/>
        <v/>
      </c>
      <c r="AB291" s="141" t="str">
        <f t="shared" si="415"/>
        <v/>
      </c>
      <c r="AC291" s="142" t="e">
        <f t="shared" si="427"/>
        <v>#N/A</v>
      </c>
      <c r="AD291" s="142" t="e">
        <f t="shared" si="445"/>
        <v>#VALUE!</v>
      </c>
      <c r="AE291" s="134" t="str">
        <f t="shared" si="416"/>
        <v/>
      </c>
      <c r="AF291" s="140" t="str">
        <f t="shared" si="464"/>
        <v/>
      </c>
      <c r="AG291" s="141" t="str">
        <f t="shared" si="417"/>
        <v/>
      </c>
      <c r="AH291" s="142" t="e">
        <f t="shared" si="428"/>
        <v>#N/A</v>
      </c>
      <c r="AI291" s="142" t="e">
        <f t="shared" si="446"/>
        <v>#VALUE!</v>
      </c>
      <c r="AJ291" s="134" t="str">
        <f t="shared" si="418"/>
        <v/>
      </c>
      <c r="AK291" s="140" t="str">
        <f t="shared" si="465"/>
        <v/>
      </c>
      <c r="AL291" s="141" t="str">
        <f t="shared" si="419"/>
        <v/>
      </c>
      <c r="AM291" s="142" t="e">
        <f t="shared" si="429"/>
        <v>#N/A</v>
      </c>
      <c r="AN291" s="142" t="e">
        <f t="shared" si="447"/>
        <v>#VALUE!</v>
      </c>
      <c r="AO291" s="134" t="str">
        <f t="shared" si="420"/>
        <v/>
      </c>
      <c r="AP291" s="140" t="str">
        <f t="shared" si="466"/>
        <v/>
      </c>
      <c r="AQ291" s="141" t="str">
        <f t="shared" si="421"/>
        <v/>
      </c>
      <c r="AR291" s="142" t="e">
        <f t="shared" si="430"/>
        <v>#N/A</v>
      </c>
      <c r="AS291" s="142" t="e">
        <f t="shared" si="448"/>
        <v>#VALUE!</v>
      </c>
      <c r="AT291" s="134" t="str">
        <f t="shared" si="422"/>
        <v/>
      </c>
      <c r="AU291" s="140" t="str">
        <f t="shared" si="467"/>
        <v/>
      </c>
      <c r="AV291" s="141" t="str">
        <f t="shared" si="423"/>
        <v/>
      </c>
      <c r="AW291" s="142" t="e">
        <f t="shared" si="431"/>
        <v>#N/A</v>
      </c>
      <c r="AX291" s="142" t="e">
        <f t="shared" si="449"/>
        <v>#VALUE!</v>
      </c>
      <c r="AY291" s="134" t="str">
        <f t="shared" si="424"/>
        <v/>
      </c>
      <c r="AZ291" s="140" t="str">
        <f t="shared" si="468"/>
        <v/>
      </c>
      <c r="BA291" s="141" t="str">
        <f t="shared" si="425"/>
        <v/>
      </c>
      <c r="BB291" s="142" t="e">
        <f t="shared" si="432"/>
        <v>#N/A</v>
      </c>
      <c r="BC291" s="142" t="e">
        <f t="shared" si="450"/>
        <v>#VALUE!</v>
      </c>
      <c r="BD291" s="134" t="str">
        <f t="shared" si="426"/>
        <v/>
      </c>
      <c r="BF291" s="143" t="str">
        <f t="shared" si="433"/>
        <v/>
      </c>
      <c r="BG291" s="144" t="str">
        <f t="shared" si="434"/>
        <v/>
      </c>
      <c r="BH291" s="138" t="e">
        <f t="shared" si="457"/>
        <v>#N/A</v>
      </c>
      <c r="BI291" s="138" t="e">
        <f t="shared" si="457"/>
        <v>#N/A</v>
      </c>
      <c r="BJ291" s="138"/>
      <c r="BK291" s="143" t="str">
        <f t="shared" si="435"/>
        <v/>
      </c>
      <c r="BL291" s="144" t="str">
        <f t="shared" si="436"/>
        <v/>
      </c>
      <c r="BM291" s="138" t="e">
        <f t="shared" si="458"/>
        <v>#N/A</v>
      </c>
      <c r="BN291" s="138" t="e">
        <f t="shared" si="458"/>
        <v>#N/A</v>
      </c>
      <c r="BO291" s="138"/>
      <c r="BP291" s="143" t="str">
        <f t="shared" si="437"/>
        <v/>
      </c>
      <c r="BQ291" s="144" t="str">
        <f t="shared" si="438"/>
        <v/>
      </c>
      <c r="BR291" s="138" t="e">
        <f t="shared" si="459"/>
        <v>#N/A</v>
      </c>
      <c r="BS291" s="138" t="e">
        <f t="shared" si="459"/>
        <v>#N/A</v>
      </c>
      <c r="BT291" s="138"/>
      <c r="BU291" s="143" t="str">
        <f t="shared" si="439"/>
        <v/>
      </c>
      <c r="BV291" s="144" t="str">
        <f t="shared" si="440"/>
        <v/>
      </c>
      <c r="BW291" s="138" t="e">
        <f t="shared" si="460"/>
        <v>#N/A</v>
      </c>
      <c r="BX291" s="138" t="e">
        <f t="shared" si="460"/>
        <v>#N/A</v>
      </c>
      <c r="BY291" s="138"/>
      <c r="BZ291" s="143" t="str">
        <f t="shared" si="441"/>
        <v/>
      </c>
      <c r="CA291" s="144" t="str">
        <f t="shared" si="442"/>
        <v/>
      </c>
      <c r="CB291" s="138" t="e">
        <f t="shared" si="461"/>
        <v>#N/A</v>
      </c>
      <c r="CC291" s="138" t="e">
        <f t="shared" si="461"/>
        <v>#N/A</v>
      </c>
      <c r="CD291" s="138"/>
      <c r="CE291" s="143" t="str">
        <f t="shared" si="443"/>
        <v/>
      </c>
      <c r="CF291" s="144" t="str">
        <f t="shared" si="444"/>
        <v/>
      </c>
      <c r="CG291" s="138" t="e">
        <f t="shared" si="462"/>
        <v>#N/A</v>
      </c>
      <c r="CH291" s="138" t="e">
        <f t="shared" si="462"/>
        <v>#N/A</v>
      </c>
      <c r="CJ291" s="171"/>
      <c r="CK291" s="133"/>
      <c r="CL291" s="133"/>
      <c r="CM291" s="133"/>
      <c r="CN291" s="133"/>
      <c r="CO291" s="133"/>
      <c r="CP291" s="133"/>
      <c r="CQ291" s="133"/>
      <c r="CR291" s="133"/>
      <c r="CS291" s="133"/>
      <c r="CT291" s="133"/>
      <c r="CU291" s="133"/>
      <c r="CV291" s="133"/>
      <c r="CW291" s="133"/>
      <c r="CX291" s="133"/>
      <c r="CY291" s="133"/>
      <c r="CZ291" s="133"/>
      <c r="DA291" s="133"/>
      <c r="DB291" s="133"/>
      <c r="DC291" s="133"/>
      <c r="DD291" s="133"/>
      <c r="DE291" s="133"/>
      <c r="DF291" s="133"/>
      <c r="DG291" s="133"/>
      <c r="DH291" s="133"/>
      <c r="DI291" s="133"/>
      <c r="DJ291" s="133"/>
      <c r="DK291" s="133"/>
      <c r="DL291" s="133"/>
      <c r="DM291" s="133"/>
      <c r="DN291" s="133"/>
      <c r="DO291" s="133"/>
      <c r="DP291" s="133"/>
      <c r="DQ291" s="133"/>
      <c r="DR291" s="133"/>
      <c r="DS291" s="133"/>
      <c r="DT291" s="133"/>
      <c r="DU291" s="133"/>
      <c r="DV291" s="133"/>
      <c r="DW291" s="133"/>
      <c r="DX291" s="133"/>
      <c r="DY291" s="133"/>
      <c r="DZ291" s="133"/>
      <c r="EA291" s="133"/>
      <c r="EB291" s="133"/>
      <c r="EC291" s="133"/>
      <c r="ED291" s="133"/>
      <c r="EE291" s="133"/>
      <c r="EF291" s="133"/>
      <c r="EG291" s="133"/>
      <c r="EH291" s="133"/>
      <c r="EI291" s="133"/>
      <c r="EJ291" s="133"/>
      <c r="EK291" s="133"/>
      <c r="EL291" s="133"/>
      <c r="EM291" s="133"/>
      <c r="EN291" s="133"/>
      <c r="EO291" s="133"/>
      <c r="EP291" s="133"/>
      <c r="EQ291" s="133"/>
      <c r="ER291" s="133"/>
      <c r="ES291" s="133"/>
      <c r="ET291" s="133"/>
      <c r="EU291" s="133"/>
      <c r="EV291" s="133"/>
      <c r="EW291" s="133"/>
      <c r="EX291" s="133"/>
      <c r="EY291" s="133"/>
      <c r="EZ291" s="133"/>
      <c r="FA291" s="133"/>
      <c r="FB291" s="133"/>
      <c r="FC291" s="133"/>
      <c r="FD291" s="133"/>
      <c r="FE291" s="133"/>
      <c r="FF291" s="133"/>
      <c r="FG291" s="133"/>
      <c r="FH291" s="133"/>
      <c r="FI291" s="133"/>
      <c r="FJ291" s="133"/>
      <c r="FK291" s="133"/>
      <c r="FL291" s="133"/>
      <c r="FM291" s="133"/>
      <c r="FN291" s="133"/>
      <c r="FO291" s="133"/>
      <c r="FP291" s="133"/>
      <c r="FQ291" s="133"/>
      <c r="FR291" s="133"/>
      <c r="FS291" s="133"/>
      <c r="FT291" s="133"/>
      <c r="FU291" s="133"/>
      <c r="FV291" s="133"/>
      <c r="FW291" s="133"/>
      <c r="FX291" s="133"/>
      <c r="FY291" s="133"/>
      <c r="FZ291" s="133"/>
      <c r="GA291" s="133"/>
      <c r="GB291" s="133"/>
      <c r="GC291" s="133"/>
      <c r="GD291" s="133"/>
      <c r="GE291" s="133"/>
      <c r="GF291" s="133"/>
      <c r="GG291" s="133"/>
      <c r="GH291" s="133"/>
      <c r="GI291" s="133"/>
      <c r="GJ291" s="133"/>
      <c r="GK291" s="133"/>
      <c r="GL291" s="133"/>
      <c r="GM291" s="133"/>
      <c r="GN291" s="133"/>
      <c r="GO291" s="133"/>
      <c r="GP291" s="133"/>
      <c r="GQ291" s="133"/>
      <c r="GR291" s="133"/>
      <c r="GS291" s="133"/>
      <c r="GT291" s="133"/>
      <c r="GU291" s="133"/>
      <c r="GV291" s="133"/>
      <c r="GW291" s="133"/>
      <c r="GX291" s="133"/>
      <c r="GY291" s="133"/>
      <c r="GZ291" s="133"/>
      <c r="HA291" s="133"/>
      <c r="HB291" s="133"/>
    </row>
    <row r="292" spans="2:210" x14ac:dyDescent="0.25">
      <c r="B292" s="120"/>
      <c r="C292" s="114"/>
      <c r="D292"/>
      <c r="E292"/>
      <c r="F292" s="120"/>
      <c r="G292" s="114"/>
      <c r="H292"/>
      <c r="I292"/>
      <c r="J292" s="120"/>
      <c r="K292" s="114"/>
      <c r="L292"/>
      <c r="M292"/>
      <c r="N292" s="120"/>
      <c r="O292" s="114"/>
      <c r="P292"/>
      <c r="Q292"/>
      <c r="R292" s="120"/>
      <c r="S292" s="114"/>
      <c r="T292"/>
      <c r="U292"/>
      <c r="V292" s="120"/>
      <c r="W292" s="114"/>
      <c r="X292"/>
      <c r="Y292"/>
      <c r="AA292" s="140" t="str">
        <f t="shared" si="463"/>
        <v/>
      </c>
      <c r="AB292" s="141" t="str">
        <f t="shared" si="415"/>
        <v/>
      </c>
      <c r="AC292" s="142" t="e">
        <f t="shared" si="427"/>
        <v>#N/A</v>
      </c>
      <c r="AD292" s="142" t="e">
        <f t="shared" si="445"/>
        <v>#VALUE!</v>
      </c>
      <c r="AE292" s="134" t="str">
        <f t="shared" si="416"/>
        <v/>
      </c>
      <c r="AF292" s="140" t="str">
        <f t="shared" si="464"/>
        <v/>
      </c>
      <c r="AG292" s="141" t="str">
        <f t="shared" si="417"/>
        <v/>
      </c>
      <c r="AH292" s="142" t="e">
        <f t="shared" si="428"/>
        <v>#N/A</v>
      </c>
      <c r="AI292" s="142" t="e">
        <f t="shared" si="446"/>
        <v>#VALUE!</v>
      </c>
      <c r="AJ292" s="134" t="str">
        <f t="shared" si="418"/>
        <v/>
      </c>
      <c r="AK292" s="140" t="str">
        <f t="shared" si="465"/>
        <v/>
      </c>
      <c r="AL292" s="141" t="str">
        <f t="shared" si="419"/>
        <v/>
      </c>
      <c r="AM292" s="142" t="e">
        <f t="shared" si="429"/>
        <v>#N/A</v>
      </c>
      <c r="AN292" s="142" t="e">
        <f t="shared" si="447"/>
        <v>#VALUE!</v>
      </c>
      <c r="AO292" s="134" t="str">
        <f t="shared" si="420"/>
        <v/>
      </c>
      <c r="AP292" s="140" t="str">
        <f t="shared" si="466"/>
        <v/>
      </c>
      <c r="AQ292" s="141" t="str">
        <f t="shared" si="421"/>
        <v/>
      </c>
      <c r="AR292" s="142" t="e">
        <f t="shared" si="430"/>
        <v>#N/A</v>
      </c>
      <c r="AS292" s="142" t="e">
        <f t="shared" si="448"/>
        <v>#VALUE!</v>
      </c>
      <c r="AT292" s="134" t="str">
        <f t="shared" si="422"/>
        <v/>
      </c>
      <c r="AU292" s="140" t="str">
        <f t="shared" si="467"/>
        <v/>
      </c>
      <c r="AV292" s="141" t="str">
        <f t="shared" si="423"/>
        <v/>
      </c>
      <c r="AW292" s="142" t="e">
        <f t="shared" si="431"/>
        <v>#N/A</v>
      </c>
      <c r="AX292" s="142" t="e">
        <f t="shared" si="449"/>
        <v>#VALUE!</v>
      </c>
      <c r="AY292" s="134" t="str">
        <f t="shared" si="424"/>
        <v/>
      </c>
      <c r="AZ292" s="140" t="str">
        <f t="shared" si="468"/>
        <v/>
      </c>
      <c r="BA292" s="141" t="str">
        <f t="shared" si="425"/>
        <v/>
      </c>
      <c r="BB292" s="142" t="e">
        <f t="shared" si="432"/>
        <v>#N/A</v>
      </c>
      <c r="BC292" s="142" t="e">
        <f t="shared" si="450"/>
        <v>#VALUE!</v>
      </c>
      <c r="BD292" s="134" t="str">
        <f t="shared" si="426"/>
        <v/>
      </c>
      <c r="BF292" s="143" t="str">
        <f t="shared" si="433"/>
        <v/>
      </c>
      <c r="BG292" s="144" t="str">
        <f t="shared" si="434"/>
        <v/>
      </c>
      <c r="BH292" s="138" t="e">
        <f t="shared" si="457"/>
        <v>#N/A</v>
      </c>
      <c r="BI292" s="138" t="e">
        <f t="shared" si="457"/>
        <v>#N/A</v>
      </c>
      <c r="BJ292" s="138"/>
      <c r="BK292" s="143" t="str">
        <f t="shared" si="435"/>
        <v/>
      </c>
      <c r="BL292" s="144" t="str">
        <f t="shared" si="436"/>
        <v/>
      </c>
      <c r="BM292" s="138" t="e">
        <f t="shared" si="458"/>
        <v>#N/A</v>
      </c>
      <c r="BN292" s="138" t="e">
        <f t="shared" si="458"/>
        <v>#N/A</v>
      </c>
      <c r="BO292" s="138"/>
      <c r="BP292" s="143" t="str">
        <f t="shared" si="437"/>
        <v/>
      </c>
      <c r="BQ292" s="144" t="str">
        <f t="shared" si="438"/>
        <v/>
      </c>
      <c r="BR292" s="138" t="e">
        <f t="shared" si="459"/>
        <v>#N/A</v>
      </c>
      <c r="BS292" s="138" t="e">
        <f t="shared" si="459"/>
        <v>#N/A</v>
      </c>
      <c r="BT292" s="138"/>
      <c r="BU292" s="143" t="str">
        <f t="shared" si="439"/>
        <v/>
      </c>
      <c r="BV292" s="144" t="str">
        <f t="shared" si="440"/>
        <v/>
      </c>
      <c r="BW292" s="138" t="e">
        <f t="shared" si="460"/>
        <v>#N/A</v>
      </c>
      <c r="BX292" s="138" t="e">
        <f t="shared" si="460"/>
        <v>#N/A</v>
      </c>
      <c r="BY292" s="138"/>
      <c r="BZ292" s="143" t="str">
        <f t="shared" si="441"/>
        <v/>
      </c>
      <c r="CA292" s="144" t="str">
        <f t="shared" si="442"/>
        <v/>
      </c>
      <c r="CB292" s="138" t="e">
        <f t="shared" si="461"/>
        <v>#N/A</v>
      </c>
      <c r="CC292" s="138" t="e">
        <f t="shared" si="461"/>
        <v>#N/A</v>
      </c>
      <c r="CD292" s="138"/>
      <c r="CE292" s="143" t="str">
        <f t="shared" si="443"/>
        <v/>
      </c>
      <c r="CF292" s="144" t="str">
        <f t="shared" si="444"/>
        <v/>
      </c>
      <c r="CG292" s="138" t="e">
        <f t="shared" si="462"/>
        <v>#N/A</v>
      </c>
      <c r="CH292" s="138" t="e">
        <f t="shared" si="462"/>
        <v>#N/A</v>
      </c>
      <c r="CJ292" s="171"/>
      <c r="CK292" s="133"/>
      <c r="CL292" s="133"/>
      <c r="CM292" s="133"/>
      <c r="CN292" s="133"/>
      <c r="CO292" s="133"/>
      <c r="CP292" s="133"/>
      <c r="CQ292" s="133"/>
      <c r="CR292" s="133"/>
      <c r="CS292" s="133"/>
      <c r="CT292" s="133"/>
      <c r="CU292" s="133"/>
      <c r="CV292" s="133"/>
      <c r="CW292" s="133"/>
      <c r="CX292" s="133"/>
      <c r="CY292" s="133"/>
      <c r="CZ292" s="133"/>
      <c r="DA292" s="133"/>
      <c r="DB292" s="133"/>
      <c r="DC292" s="133"/>
      <c r="DD292" s="133"/>
      <c r="DE292" s="133"/>
      <c r="DF292" s="133"/>
      <c r="DG292" s="133"/>
      <c r="DH292" s="133"/>
      <c r="DI292" s="133"/>
      <c r="DJ292" s="133"/>
      <c r="DK292" s="133"/>
      <c r="DL292" s="133"/>
      <c r="DM292" s="133"/>
      <c r="DN292" s="133"/>
      <c r="DO292" s="133"/>
      <c r="DP292" s="133"/>
      <c r="DQ292" s="133"/>
      <c r="DR292" s="133"/>
      <c r="DS292" s="133"/>
      <c r="DT292" s="133"/>
      <c r="DU292" s="133"/>
      <c r="DV292" s="133"/>
      <c r="DW292" s="133"/>
      <c r="DX292" s="133"/>
      <c r="DY292" s="133"/>
      <c r="DZ292" s="133"/>
      <c r="EA292" s="133"/>
      <c r="EB292" s="133"/>
      <c r="EC292" s="133"/>
      <c r="ED292" s="133"/>
      <c r="EE292" s="133"/>
      <c r="EF292" s="133"/>
      <c r="EG292" s="133"/>
      <c r="EH292" s="133"/>
      <c r="EI292" s="133"/>
      <c r="EJ292" s="133"/>
      <c r="EK292" s="133"/>
      <c r="EL292" s="133"/>
      <c r="EM292" s="133"/>
      <c r="EN292" s="133"/>
      <c r="EO292" s="133"/>
      <c r="EP292" s="133"/>
      <c r="EQ292" s="133"/>
      <c r="ER292" s="133"/>
      <c r="ES292" s="133"/>
      <c r="ET292" s="133"/>
      <c r="EU292" s="133"/>
      <c r="EV292" s="133"/>
      <c r="EW292" s="133"/>
      <c r="EX292" s="133"/>
      <c r="EY292" s="133"/>
      <c r="EZ292" s="133"/>
      <c r="FA292" s="133"/>
      <c r="FB292" s="133"/>
      <c r="FC292" s="133"/>
      <c r="FD292" s="133"/>
      <c r="FE292" s="133"/>
      <c r="FF292" s="133"/>
      <c r="FG292" s="133"/>
      <c r="FH292" s="133"/>
      <c r="FI292" s="133"/>
      <c r="FJ292" s="133"/>
      <c r="FK292" s="133"/>
      <c r="FL292" s="133"/>
      <c r="FM292" s="133"/>
      <c r="FN292" s="133"/>
      <c r="FO292" s="133"/>
      <c r="FP292" s="133"/>
      <c r="FQ292" s="133"/>
      <c r="FR292" s="133"/>
      <c r="FS292" s="133"/>
      <c r="FT292" s="133"/>
      <c r="FU292" s="133"/>
      <c r="FV292" s="133"/>
      <c r="FW292" s="133"/>
      <c r="FX292" s="133"/>
      <c r="FY292" s="133"/>
      <c r="FZ292" s="133"/>
      <c r="GA292" s="133"/>
      <c r="GB292" s="133"/>
      <c r="GC292" s="133"/>
      <c r="GD292" s="133"/>
      <c r="GE292" s="133"/>
      <c r="GF292" s="133"/>
      <c r="GG292" s="133"/>
      <c r="GH292" s="133"/>
      <c r="GI292" s="133"/>
      <c r="GJ292" s="133"/>
      <c r="GK292" s="133"/>
      <c r="GL292" s="133"/>
      <c r="GM292" s="133"/>
      <c r="GN292" s="133"/>
      <c r="GO292" s="133"/>
      <c r="GP292" s="133"/>
      <c r="GQ292" s="133"/>
      <c r="GR292" s="133"/>
      <c r="GS292" s="133"/>
      <c r="GT292" s="133"/>
      <c r="GU292" s="133"/>
      <c r="GV292" s="133"/>
      <c r="GW292" s="133"/>
      <c r="GX292" s="133"/>
      <c r="GY292" s="133"/>
      <c r="GZ292" s="133"/>
      <c r="HA292" s="133"/>
      <c r="HB292" s="133"/>
    </row>
    <row r="293" spans="2:210" x14ac:dyDescent="0.25">
      <c r="B293" s="120"/>
      <c r="C293" s="114"/>
      <c r="D293"/>
      <c r="E293"/>
      <c r="F293" s="120"/>
      <c r="G293" s="114"/>
      <c r="H293"/>
      <c r="I293"/>
      <c r="J293" s="120"/>
      <c r="K293" s="114"/>
      <c r="L293"/>
      <c r="M293"/>
      <c r="N293" s="120"/>
      <c r="O293" s="114"/>
      <c r="P293"/>
      <c r="Q293"/>
      <c r="R293" s="120"/>
      <c r="S293" s="114"/>
      <c r="T293"/>
      <c r="U293"/>
      <c r="V293" s="120"/>
      <c r="W293" s="114"/>
      <c r="X293"/>
      <c r="Y293"/>
      <c r="AA293" s="140" t="str">
        <f t="shared" si="463"/>
        <v/>
      </c>
      <c r="AB293" s="141" t="str">
        <f t="shared" si="415"/>
        <v/>
      </c>
      <c r="AC293" s="142" t="e">
        <f t="shared" si="427"/>
        <v>#N/A</v>
      </c>
      <c r="AD293" s="142" t="e">
        <f t="shared" si="445"/>
        <v>#VALUE!</v>
      </c>
      <c r="AE293" s="134" t="str">
        <f t="shared" si="416"/>
        <v/>
      </c>
      <c r="AF293" s="140" t="str">
        <f t="shared" si="464"/>
        <v/>
      </c>
      <c r="AG293" s="141" t="str">
        <f t="shared" si="417"/>
        <v/>
      </c>
      <c r="AH293" s="142" t="e">
        <f t="shared" si="428"/>
        <v>#N/A</v>
      </c>
      <c r="AI293" s="142" t="e">
        <f t="shared" si="446"/>
        <v>#VALUE!</v>
      </c>
      <c r="AJ293" s="134" t="str">
        <f t="shared" si="418"/>
        <v/>
      </c>
      <c r="AK293" s="140" t="str">
        <f t="shared" si="465"/>
        <v/>
      </c>
      <c r="AL293" s="141" t="str">
        <f t="shared" si="419"/>
        <v/>
      </c>
      <c r="AM293" s="142" t="e">
        <f t="shared" si="429"/>
        <v>#N/A</v>
      </c>
      <c r="AN293" s="142" t="e">
        <f t="shared" si="447"/>
        <v>#VALUE!</v>
      </c>
      <c r="AO293" s="134" t="str">
        <f t="shared" si="420"/>
        <v/>
      </c>
      <c r="AP293" s="140" t="str">
        <f t="shared" si="466"/>
        <v/>
      </c>
      <c r="AQ293" s="141" t="str">
        <f t="shared" si="421"/>
        <v/>
      </c>
      <c r="AR293" s="142" t="e">
        <f t="shared" si="430"/>
        <v>#N/A</v>
      </c>
      <c r="AS293" s="142" t="e">
        <f t="shared" si="448"/>
        <v>#VALUE!</v>
      </c>
      <c r="AT293" s="134" t="str">
        <f t="shared" si="422"/>
        <v/>
      </c>
      <c r="AU293" s="140" t="str">
        <f t="shared" si="467"/>
        <v/>
      </c>
      <c r="AV293" s="141" t="str">
        <f t="shared" si="423"/>
        <v/>
      </c>
      <c r="AW293" s="142" t="e">
        <f t="shared" si="431"/>
        <v>#N/A</v>
      </c>
      <c r="AX293" s="142" t="e">
        <f t="shared" si="449"/>
        <v>#VALUE!</v>
      </c>
      <c r="AY293" s="134" t="str">
        <f t="shared" si="424"/>
        <v/>
      </c>
      <c r="AZ293" s="140" t="str">
        <f t="shared" si="468"/>
        <v/>
      </c>
      <c r="BA293" s="141" t="str">
        <f t="shared" si="425"/>
        <v/>
      </c>
      <c r="BB293" s="142" t="e">
        <f t="shared" si="432"/>
        <v>#N/A</v>
      </c>
      <c r="BC293" s="142" t="e">
        <f t="shared" si="450"/>
        <v>#VALUE!</v>
      </c>
      <c r="BD293" s="134" t="str">
        <f t="shared" si="426"/>
        <v/>
      </c>
      <c r="BF293" s="143" t="str">
        <f t="shared" si="433"/>
        <v/>
      </c>
      <c r="BG293" s="144" t="str">
        <f t="shared" si="434"/>
        <v/>
      </c>
      <c r="BH293" s="138" t="e">
        <f t="shared" ref="BH293:BI308" si="469">IF(BF293="",BH292,BF293)</f>
        <v>#N/A</v>
      </c>
      <c r="BI293" s="138" t="e">
        <f t="shared" si="469"/>
        <v>#N/A</v>
      </c>
      <c r="BJ293" s="138"/>
      <c r="BK293" s="143" t="str">
        <f t="shared" si="435"/>
        <v/>
      </c>
      <c r="BL293" s="144" t="str">
        <f t="shared" si="436"/>
        <v/>
      </c>
      <c r="BM293" s="138" t="e">
        <f t="shared" ref="BM293:BN308" si="470">IF(BK293="",BM292,BK293)</f>
        <v>#N/A</v>
      </c>
      <c r="BN293" s="138" t="e">
        <f t="shared" si="470"/>
        <v>#N/A</v>
      </c>
      <c r="BO293" s="138"/>
      <c r="BP293" s="143" t="str">
        <f t="shared" si="437"/>
        <v/>
      </c>
      <c r="BQ293" s="144" t="str">
        <f t="shared" si="438"/>
        <v/>
      </c>
      <c r="BR293" s="138" t="e">
        <f t="shared" ref="BR293:BS308" si="471">IF(BP293="",BR292,BP293)</f>
        <v>#N/A</v>
      </c>
      <c r="BS293" s="138" t="e">
        <f t="shared" si="471"/>
        <v>#N/A</v>
      </c>
      <c r="BT293" s="138"/>
      <c r="BU293" s="143" t="str">
        <f t="shared" si="439"/>
        <v/>
      </c>
      <c r="BV293" s="144" t="str">
        <f t="shared" si="440"/>
        <v/>
      </c>
      <c r="BW293" s="138" t="e">
        <f t="shared" ref="BW293:BX308" si="472">IF(BU293="",BW292,BU293)</f>
        <v>#N/A</v>
      </c>
      <c r="BX293" s="138" t="e">
        <f t="shared" si="472"/>
        <v>#N/A</v>
      </c>
      <c r="BY293" s="138"/>
      <c r="BZ293" s="143" t="str">
        <f t="shared" si="441"/>
        <v/>
      </c>
      <c r="CA293" s="144" t="str">
        <f t="shared" si="442"/>
        <v/>
      </c>
      <c r="CB293" s="138" t="e">
        <f t="shared" ref="CB293:CC308" si="473">IF(BZ293="",CB292,BZ293)</f>
        <v>#N/A</v>
      </c>
      <c r="CC293" s="138" t="e">
        <f t="shared" si="473"/>
        <v>#N/A</v>
      </c>
      <c r="CD293" s="138"/>
      <c r="CE293" s="143" t="str">
        <f t="shared" si="443"/>
        <v/>
      </c>
      <c r="CF293" s="144" t="str">
        <f t="shared" si="444"/>
        <v/>
      </c>
      <c r="CG293" s="138" t="e">
        <f t="shared" ref="CG293:CH308" si="474">IF(CE293="",CG292,CE293)</f>
        <v>#N/A</v>
      </c>
      <c r="CH293" s="138" t="e">
        <f t="shared" si="474"/>
        <v>#N/A</v>
      </c>
      <c r="CJ293" s="171"/>
      <c r="CK293" s="133"/>
      <c r="CL293" s="133"/>
      <c r="CM293" s="133"/>
      <c r="CN293" s="133"/>
      <c r="CO293" s="133"/>
      <c r="CP293" s="133"/>
      <c r="CQ293" s="133"/>
      <c r="CR293" s="133"/>
      <c r="CS293" s="133"/>
      <c r="CT293" s="133"/>
      <c r="CU293" s="133"/>
      <c r="CV293" s="133"/>
      <c r="CW293" s="133"/>
      <c r="CX293" s="133"/>
      <c r="CY293" s="133"/>
      <c r="CZ293" s="133"/>
      <c r="DA293" s="133"/>
      <c r="DB293" s="133"/>
      <c r="DC293" s="133"/>
      <c r="DD293" s="133"/>
      <c r="DE293" s="133"/>
      <c r="DF293" s="133"/>
      <c r="DG293" s="133"/>
      <c r="DH293" s="133"/>
      <c r="DI293" s="133"/>
      <c r="DJ293" s="133"/>
      <c r="DK293" s="133"/>
      <c r="DL293" s="133"/>
      <c r="DM293" s="133"/>
      <c r="DN293" s="133"/>
      <c r="DO293" s="133"/>
      <c r="DP293" s="133"/>
      <c r="DQ293" s="133"/>
      <c r="DR293" s="133"/>
      <c r="DS293" s="133"/>
      <c r="DT293" s="133"/>
      <c r="DU293" s="133"/>
      <c r="DV293" s="133"/>
      <c r="DW293" s="133"/>
      <c r="DX293" s="133"/>
      <c r="DY293" s="133"/>
      <c r="DZ293" s="133"/>
      <c r="EA293" s="133"/>
      <c r="EB293" s="133"/>
      <c r="EC293" s="133"/>
      <c r="ED293" s="133"/>
      <c r="EE293" s="133"/>
      <c r="EF293" s="133"/>
      <c r="EG293" s="133"/>
      <c r="EH293" s="133"/>
      <c r="EI293" s="133"/>
      <c r="EJ293" s="133"/>
      <c r="EK293" s="133"/>
      <c r="EL293" s="133"/>
      <c r="EM293" s="133"/>
      <c r="EN293" s="133"/>
      <c r="EO293" s="133"/>
      <c r="EP293" s="133"/>
      <c r="EQ293" s="133"/>
      <c r="ER293" s="133"/>
      <c r="ES293" s="133"/>
      <c r="ET293" s="133"/>
      <c r="EU293" s="133"/>
      <c r="EV293" s="133"/>
      <c r="EW293" s="133"/>
      <c r="EX293" s="133"/>
      <c r="EY293" s="133"/>
      <c r="EZ293" s="133"/>
      <c r="FA293" s="133"/>
      <c r="FB293" s="133"/>
      <c r="FC293" s="133"/>
      <c r="FD293" s="133"/>
      <c r="FE293" s="133"/>
      <c r="FF293" s="133"/>
      <c r="FG293" s="133"/>
      <c r="FH293" s="133"/>
      <c r="FI293" s="133"/>
      <c r="FJ293" s="133"/>
      <c r="FK293" s="133"/>
      <c r="FL293" s="133"/>
      <c r="FM293" s="133"/>
      <c r="FN293" s="133"/>
      <c r="FO293" s="133"/>
      <c r="FP293" s="133"/>
      <c r="FQ293" s="133"/>
      <c r="FR293" s="133"/>
      <c r="FS293" s="133"/>
      <c r="FT293" s="133"/>
      <c r="FU293" s="133"/>
      <c r="FV293" s="133"/>
      <c r="FW293" s="133"/>
      <c r="FX293" s="133"/>
      <c r="FY293" s="133"/>
      <c r="FZ293" s="133"/>
      <c r="GA293" s="133"/>
      <c r="GB293" s="133"/>
      <c r="GC293" s="133"/>
      <c r="GD293" s="133"/>
      <c r="GE293" s="133"/>
      <c r="GF293" s="133"/>
      <c r="GG293" s="133"/>
      <c r="GH293" s="133"/>
      <c r="GI293" s="133"/>
      <c r="GJ293" s="133"/>
      <c r="GK293" s="133"/>
      <c r="GL293" s="133"/>
      <c r="GM293" s="133"/>
      <c r="GN293" s="133"/>
      <c r="GO293" s="133"/>
      <c r="GP293" s="133"/>
      <c r="GQ293" s="133"/>
      <c r="GR293" s="133"/>
      <c r="GS293" s="133"/>
      <c r="GT293" s="133"/>
      <c r="GU293" s="133"/>
      <c r="GV293" s="133"/>
      <c r="GW293" s="133"/>
      <c r="GX293" s="133"/>
      <c r="GY293" s="133"/>
      <c r="GZ293" s="133"/>
      <c r="HA293" s="133"/>
      <c r="HB293" s="133"/>
    </row>
    <row r="294" spans="2:210" x14ac:dyDescent="0.25">
      <c r="B294" s="120"/>
      <c r="C294" s="114"/>
      <c r="D294"/>
      <c r="E294"/>
      <c r="F294" s="120"/>
      <c r="G294" s="114"/>
      <c r="H294"/>
      <c r="I294"/>
      <c r="J294" s="120"/>
      <c r="K294" s="114"/>
      <c r="L294"/>
      <c r="M294"/>
      <c r="N294" s="120"/>
      <c r="O294" s="114"/>
      <c r="P294"/>
      <c r="Q294"/>
      <c r="R294" s="120"/>
      <c r="S294" s="114"/>
      <c r="T294"/>
      <c r="U294"/>
      <c r="V294" s="120"/>
      <c r="W294" s="114"/>
      <c r="X294"/>
      <c r="Y294"/>
      <c r="AA294" s="140" t="str">
        <f t="shared" si="463"/>
        <v/>
      </c>
      <c r="AB294" s="141" t="str">
        <f t="shared" si="415"/>
        <v/>
      </c>
      <c r="AC294" s="142" t="e">
        <f t="shared" si="427"/>
        <v>#N/A</v>
      </c>
      <c r="AD294" s="142" t="e">
        <f t="shared" si="445"/>
        <v>#VALUE!</v>
      </c>
      <c r="AE294" s="134" t="str">
        <f t="shared" si="416"/>
        <v/>
      </c>
      <c r="AF294" s="140" t="str">
        <f t="shared" si="464"/>
        <v/>
      </c>
      <c r="AG294" s="141" t="str">
        <f t="shared" si="417"/>
        <v/>
      </c>
      <c r="AH294" s="142" t="e">
        <f t="shared" si="428"/>
        <v>#N/A</v>
      </c>
      <c r="AI294" s="142" t="e">
        <f t="shared" si="446"/>
        <v>#VALUE!</v>
      </c>
      <c r="AJ294" s="134" t="str">
        <f t="shared" si="418"/>
        <v/>
      </c>
      <c r="AK294" s="140" t="str">
        <f t="shared" si="465"/>
        <v/>
      </c>
      <c r="AL294" s="141" t="str">
        <f t="shared" si="419"/>
        <v/>
      </c>
      <c r="AM294" s="142" t="e">
        <f t="shared" si="429"/>
        <v>#N/A</v>
      </c>
      <c r="AN294" s="142" t="e">
        <f t="shared" si="447"/>
        <v>#VALUE!</v>
      </c>
      <c r="AO294" s="134" t="str">
        <f t="shared" si="420"/>
        <v/>
      </c>
      <c r="AP294" s="140" t="str">
        <f t="shared" si="466"/>
        <v/>
      </c>
      <c r="AQ294" s="141" t="str">
        <f t="shared" si="421"/>
        <v/>
      </c>
      <c r="AR294" s="142" t="e">
        <f t="shared" si="430"/>
        <v>#N/A</v>
      </c>
      <c r="AS294" s="142" t="e">
        <f t="shared" si="448"/>
        <v>#VALUE!</v>
      </c>
      <c r="AT294" s="134" t="str">
        <f t="shared" si="422"/>
        <v/>
      </c>
      <c r="AU294" s="140" t="str">
        <f t="shared" si="467"/>
        <v/>
      </c>
      <c r="AV294" s="141" t="str">
        <f t="shared" si="423"/>
        <v/>
      </c>
      <c r="AW294" s="142" t="e">
        <f t="shared" si="431"/>
        <v>#N/A</v>
      </c>
      <c r="AX294" s="142" t="e">
        <f t="shared" si="449"/>
        <v>#VALUE!</v>
      </c>
      <c r="AY294" s="134" t="str">
        <f t="shared" si="424"/>
        <v/>
      </c>
      <c r="AZ294" s="140" t="str">
        <f t="shared" si="468"/>
        <v/>
      </c>
      <c r="BA294" s="141" t="str">
        <f t="shared" si="425"/>
        <v/>
      </c>
      <c r="BB294" s="142" t="e">
        <f t="shared" si="432"/>
        <v>#N/A</v>
      </c>
      <c r="BC294" s="142" t="e">
        <f t="shared" si="450"/>
        <v>#VALUE!</v>
      </c>
      <c r="BD294" s="134" t="str">
        <f t="shared" si="426"/>
        <v/>
      </c>
      <c r="BF294" s="143" t="str">
        <f t="shared" si="433"/>
        <v/>
      </c>
      <c r="BG294" s="144" t="str">
        <f t="shared" si="434"/>
        <v/>
      </c>
      <c r="BH294" s="138" t="e">
        <f t="shared" si="469"/>
        <v>#N/A</v>
      </c>
      <c r="BI294" s="138" t="e">
        <f t="shared" si="469"/>
        <v>#N/A</v>
      </c>
      <c r="BJ294" s="138"/>
      <c r="BK294" s="143" t="str">
        <f t="shared" si="435"/>
        <v/>
      </c>
      <c r="BL294" s="144" t="str">
        <f t="shared" si="436"/>
        <v/>
      </c>
      <c r="BM294" s="138" t="e">
        <f t="shared" si="470"/>
        <v>#N/A</v>
      </c>
      <c r="BN294" s="138" t="e">
        <f t="shared" si="470"/>
        <v>#N/A</v>
      </c>
      <c r="BO294" s="138"/>
      <c r="BP294" s="143" t="str">
        <f t="shared" si="437"/>
        <v/>
      </c>
      <c r="BQ294" s="144" t="str">
        <f t="shared" si="438"/>
        <v/>
      </c>
      <c r="BR294" s="138" t="e">
        <f t="shared" si="471"/>
        <v>#N/A</v>
      </c>
      <c r="BS294" s="138" t="e">
        <f t="shared" si="471"/>
        <v>#N/A</v>
      </c>
      <c r="BT294" s="138"/>
      <c r="BU294" s="143" t="str">
        <f t="shared" si="439"/>
        <v/>
      </c>
      <c r="BV294" s="144" t="str">
        <f t="shared" si="440"/>
        <v/>
      </c>
      <c r="BW294" s="138" t="e">
        <f t="shared" si="472"/>
        <v>#N/A</v>
      </c>
      <c r="BX294" s="138" t="e">
        <f t="shared" si="472"/>
        <v>#N/A</v>
      </c>
      <c r="BY294" s="138"/>
      <c r="BZ294" s="143" t="str">
        <f t="shared" si="441"/>
        <v/>
      </c>
      <c r="CA294" s="144" t="str">
        <f t="shared" si="442"/>
        <v/>
      </c>
      <c r="CB294" s="138" t="e">
        <f t="shared" si="473"/>
        <v>#N/A</v>
      </c>
      <c r="CC294" s="138" t="e">
        <f t="shared" si="473"/>
        <v>#N/A</v>
      </c>
      <c r="CD294" s="138"/>
      <c r="CE294" s="143" t="str">
        <f t="shared" si="443"/>
        <v/>
      </c>
      <c r="CF294" s="144" t="str">
        <f t="shared" si="444"/>
        <v/>
      </c>
      <c r="CG294" s="138" t="e">
        <f t="shared" si="474"/>
        <v>#N/A</v>
      </c>
      <c r="CH294" s="138" t="e">
        <f t="shared" si="474"/>
        <v>#N/A</v>
      </c>
      <c r="CJ294" s="171"/>
      <c r="CK294" s="133"/>
      <c r="CL294" s="133"/>
      <c r="CM294" s="133"/>
      <c r="CN294" s="133"/>
      <c r="CO294" s="133"/>
      <c r="CP294" s="133"/>
      <c r="CQ294" s="133"/>
      <c r="CR294" s="133"/>
      <c r="CS294" s="133"/>
      <c r="CT294" s="133"/>
      <c r="CU294" s="133"/>
      <c r="CV294" s="133"/>
      <c r="CW294" s="133"/>
      <c r="CX294" s="133"/>
      <c r="CY294" s="133"/>
      <c r="CZ294" s="133"/>
      <c r="DA294" s="133"/>
      <c r="DB294" s="133"/>
      <c r="DC294" s="133"/>
      <c r="DD294" s="133"/>
      <c r="DE294" s="133"/>
      <c r="DF294" s="133"/>
      <c r="DG294" s="133"/>
      <c r="DH294" s="133"/>
      <c r="DI294" s="133"/>
      <c r="DJ294" s="133"/>
      <c r="DK294" s="133"/>
      <c r="DL294" s="133"/>
      <c r="DM294" s="133"/>
      <c r="DN294" s="133"/>
      <c r="DO294" s="133"/>
      <c r="DP294" s="133"/>
      <c r="DQ294" s="133"/>
      <c r="DR294" s="133"/>
      <c r="DS294" s="133"/>
      <c r="DT294" s="133"/>
      <c r="DU294" s="133"/>
      <c r="DV294" s="133"/>
      <c r="DW294" s="133"/>
      <c r="DX294" s="133"/>
      <c r="DY294" s="133"/>
      <c r="DZ294" s="133"/>
      <c r="EA294" s="133"/>
      <c r="EB294" s="133"/>
      <c r="EC294" s="133"/>
      <c r="ED294" s="133"/>
      <c r="EE294" s="133"/>
      <c r="EF294" s="133"/>
      <c r="EG294" s="133"/>
      <c r="EH294" s="133"/>
      <c r="EI294" s="133"/>
      <c r="EJ294" s="133"/>
      <c r="EK294" s="133"/>
      <c r="EL294" s="133"/>
      <c r="EM294" s="133"/>
      <c r="EN294" s="133"/>
      <c r="EO294" s="133"/>
      <c r="EP294" s="133"/>
      <c r="EQ294" s="133"/>
      <c r="ER294" s="133"/>
      <c r="ES294" s="133"/>
      <c r="ET294" s="133"/>
      <c r="EU294" s="133"/>
      <c r="EV294" s="133"/>
      <c r="EW294" s="133"/>
      <c r="EX294" s="133"/>
      <c r="EY294" s="133"/>
      <c r="EZ294" s="133"/>
      <c r="FA294" s="133"/>
      <c r="FB294" s="133"/>
      <c r="FC294" s="133"/>
      <c r="FD294" s="133"/>
      <c r="FE294" s="133"/>
      <c r="FF294" s="133"/>
      <c r="FG294" s="133"/>
      <c r="FH294" s="133"/>
      <c r="FI294" s="133"/>
      <c r="FJ294" s="133"/>
      <c r="FK294" s="133"/>
      <c r="FL294" s="133"/>
      <c r="FM294" s="133"/>
      <c r="FN294" s="133"/>
      <c r="FO294" s="133"/>
      <c r="FP294" s="133"/>
      <c r="FQ294" s="133"/>
      <c r="FR294" s="133"/>
      <c r="FS294" s="133"/>
      <c r="FT294" s="133"/>
      <c r="FU294" s="133"/>
      <c r="FV294" s="133"/>
      <c r="FW294" s="133"/>
      <c r="FX294" s="133"/>
      <c r="FY294" s="133"/>
      <c r="FZ294" s="133"/>
      <c r="GA294" s="133"/>
      <c r="GB294" s="133"/>
      <c r="GC294" s="133"/>
      <c r="GD294" s="133"/>
      <c r="GE294" s="133"/>
      <c r="GF294" s="133"/>
      <c r="GG294" s="133"/>
      <c r="GH294" s="133"/>
      <c r="GI294" s="133"/>
      <c r="GJ294" s="133"/>
      <c r="GK294" s="133"/>
      <c r="GL294" s="133"/>
      <c r="GM294" s="133"/>
      <c r="GN294" s="133"/>
      <c r="GO294" s="133"/>
      <c r="GP294" s="133"/>
      <c r="GQ294" s="133"/>
      <c r="GR294" s="133"/>
      <c r="GS294" s="133"/>
      <c r="GT294" s="133"/>
      <c r="GU294" s="133"/>
      <c r="GV294" s="133"/>
      <c r="GW294" s="133"/>
      <c r="GX294" s="133"/>
      <c r="GY294" s="133"/>
      <c r="GZ294" s="133"/>
      <c r="HA294" s="133"/>
      <c r="HB294" s="133"/>
    </row>
    <row r="295" spans="2:210" x14ac:dyDescent="0.25">
      <c r="B295" s="120"/>
      <c r="C295" s="114"/>
      <c r="D295"/>
      <c r="E295"/>
      <c r="F295" s="120"/>
      <c r="G295" s="114"/>
      <c r="H295"/>
      <c r="I295"/>
      <c r="J295" s="120"/>
      <c r="K295" s="114"/>
      <c r="L295"/>
      <c r="M295"/>
      <c r="N295" s="120"/>
      <c r="O295" s="114"/>
      <c r="P295"/>
      <c r="Q295"/>
      <c r="R295" s="120"/>
      <c r="S295" s="114"/>
      <c r="T295"/>
      <c r="U295"/>
      <c r="V295" s="120"/>
      <c r="W295" s="114"/>
      <c r="X295"/>
      <c r="Y295"/>
      <c r="AA295" s="140" t="str">
        <f t="shared" si="463"/>
        <v/>
      </c>
      <c r="AB295" s="141" t="str">
        <f t="shared" si="415"/>
        <v/>
      </c>
      <c r="AC295" s="142" t="e">
        <f t="shared" si="427"/>
        <v>#N/A</v>
      </c>
      <c r="AD295" s="142" t="e">
        <f t="shared" si="445"/>
        <v>#VALUE!</v>
      </c>
      <c r="AE295" s="134" t="str">
        <f t="shared" si="416"/>
        <v/>
      </c>
      <c r="AF295" s="140" t="str">
        <f t="shared" si="464"/>
        <v/>
      </c>
      <c r="AG295" s="141" t="str">
        <f t="shared" si="417"/>
        <v/>
      </c>
      <c r="AH295" s="142" t="e">
        <f t="shared" si="428"/>
        <v>#N/A</v>
      </c>
      <c r="AI295" s="142" t="e">
        <f t="shared" si="446"/>
        <v>#VALUE!</v>
      </c>
      <c r="AJ295" s="134" t="str">
        <f t="shared" si="418"/>
        <v/>
      </c>
      <c r="AK295" s="140" t="str">
        <f t="shared" si="465"/>
        <v/>
      </c>
      <c r="AL295" s="141" t="str">
        <f t="shared" si="419"/>
        <v/>
      </c>
      <c r="AM295" s="142" t="e">
        <f t="shared" si="429"/>
        <v>#N/A</v>
      </c>
      <c r="AN295" s="142" t="e">
        <f t="shared" si="447"/>
        <v>#VALUE!</v>
      </c>
      <c r="AO295" s="134" t="str">
        <f t="shared" si="420"/>
        <v/>
      </c>
      <c r="AP295" s="140" t="str">
        <f t="shared" si="466"/>
        <v/>
      </c>
      <c r="AQ295" s="141" t="str">
        <f t="shared" si="421"/>
        <v/>
      </c>
      <c r="AR295" s="142" t="e">
        <f t="shared" si="430"/>
        <v>#N/A</v>
      </c>
      <c r="AS295" s="142" t="e">
        <f t="shared" si="448"/>
        <v>#VALUE!</v>
      </c>
      <c r="AT295" s="134" t="str">
        <f t="shared" si="422"/>
        <v/>
      </c>
      <c r="AU295" s="140" t="str">
        <f t="shared" si="467"/>
        <v/>
      </c>
      <c r="AV295" s="141" t="str">
        <f t="shared" si="423"/>
        <v/>
      </c>
      <c r="AW295" s="142" t="e">
        <f t="shared" si="431"/>
        <v>#N/A</v>
      </c>
      <c r="AX295" s="142" t="e">
        <f t="shared" si="449"/>
        <v>#VALUE!</v>
      </c>
      <c r="AY295" s="134" t="str">
        <f t="shared" si="424"/>
        <v/>
      </c>
      <c r="AZ295" s="140" t="str">
        <f t="shared" si="468"/>
        <v/>
      </c>
      <c r="BA295" s="141" t="str">
        <f t="shared" si="425"/>
        <v/>
      </c>
      <c r="BB295" s="142" t="e">
        <f t="shared" si="432"/>
        <v>#N/A</v>
      </c>
      <c r="BC295" s="142" t="e">
        <f t="shared" si="450"/>
        <v>#VALUE!</v>
      </c>
      <c r="BD295" s="134" t="str">
        <f t="shared" si="426"/>
        <v/>
      </c>
      <c r="BF295" s="143" t="str">
        <f t="shared" si="433"/>
        <v/>
      </c>
      <c r="BG295" s="144" t="str">
        <f t="shared" si="434"/>
        <v/>
      </c>
      <c r="BH295" s="138" t="e">
        <f t="shared" si="469"/>
        <v>#N/A</v>
      </c>
      <c r="BI295" s="138" t="e">
        <f t="shared" si="469"/>
        <v>#N/A</v>
      </c>
      <c r="BJ295" s="138"/>
      <c r="BK295" s="143" t="str">
        <f t="shared" si="435"/>
        <v/>
      </c>
      <c r="BL295" s="144" t="str">
        <f t="shared" si="436"/>
        <v/>
      </c>
      <c r="BM295" s="138" t="e">
        <f t="shared" si="470"/>
        <v>#N/A</v>
      </c>
      <c r="BN295" s="138" t="e">
        <f t="shared" si="470"/>
        <v>#N/A</v>
      </c>
      <c r="BO295" s="138"/>
      <c r="BP295" s="143" t="str">
        <f t="shared" si="437"/>
        <v/>
      </c>
      <c r="BQ295" s="144" t="str">
        <f t="shared" si="438"/>
        <v/>
      </c>
      <c r="BR295" s="138" t="e">
        <f t="shared" si="471"/>
        <v>#N/A</v>
      </c>
      <c r="BS295" s="138" t="e">
        <f t="shared" si="471"/>
        <v>#N/A</v>
      </c>
      <c r="BT295" s="138"/>
      <c r="BU295" s="143" t="str">
        <f t="shared" si="439"/>
        <v/>
      </c>
      <c r="BV295" s="144" t="str">
        <f t="shared" si="440"/>
        <v/>
      </c>
      <c r="BW295" s="138" t="e">
        <f t="shared" si="472"/>
        <v>#N/A</v>
      </c>
      <c r="BX295" s="138" t="e">
        <f t="shared" si="472"/>
        <v>#N/A</v>
      </c>
      <c r="BY295" s="138"/>
      <c r="BZ295" s="143" t="str">
        <f t="shared" si="441"/>
        <v/>
      </c>
      <c r="CA295" s="144" t="str">
        <f t="shared" si="442"/>
        <v/>
      </c>
      <c r="CB295" s="138" t="e">
        <f t="shared" si="473"/>
        <v>#N/A</v>
      </c>
      <c r="CC295" s="138" t="e">
        <f t="shared" si="473"/>
        <v>#N/A</v>
      </c>
      <c r="CD295" s="138"/>
      <c r="CE295" s="143" t="str">
        <f t="shared" si="443"/>
        <v/>
      </c>
      <c r="CF295" s="144" t="str">
        <f t="shared" si="444"/>
        <v/>
      </c>
      <c r="CG295" s="138" t="e">
        <f t="shared" si="474"/>
        <v>#N/A</v>
      </c>
      <c r="CH295" s="138" t="e">
        <f t="shared" si="474"/>
        <v>#N/A</v>
      </c>
      <c r="CJ295" s="171"/>
      <c r="CK295" s="133"/>
      <c r="CL295" s="133"/>
      <c r="CM295" s="133"/>
      <c r="CN295" s="133"/>
      <c r="CO295" s="133"/>
      <c r="CP295" s="133"/>
      <c r="CQ295" s="133"/>
      <c r="CR295" s="133"/>
      <c r="CS295" s="133"/>
      <c r="CT295" s="133"/>
      <c r="CU295" s="133"/>
      <c r="CV295" s="133"/>
      <c r="CW295" s="133"/>
      <c r="CX295" s="133"/>
      <c r="CY295" s="133"/>
      <c r="CZ295" s="133"/>
      <c r="DA295" s="133"/>
      <c r="DB295" s="133"/>
      <c r="DC295" s="133"/>
      <c r="DD295" s="133"/>
      <c r="DE295" s="133"/>
      <c r="DF295" s="133"/>
      <c r="DG295" s="133"/>
      <c r="DH295" s="133"/>
      <c r="DI295" s="133"/>
      <c r="DJ295" s="133"/>
      <c r="DK295" s="133"/>
      <c r="DL295" s="133"/>
      <c r="DM295" s="133"/>
      <c r="DN295" s="133"/>
      <c r="DO295" s="133"/>
      <c r="DP295" s="133"/>
      <c r="DQ295" s="133"/>
      <c r="DR295" s="133"/>
      <c r="DS295" s="133"/>
      <c r="DT295" s="133"/>
      <c r="DU295" s="133"/>
      <c r="DV295" s="133"/>
      <c r="DW295" s="133"/>
      <c r="DX295" s="133"/>
      <c r="DY295" s="133"/>
      <c r="DZ295" s="133"/>
      <c r="EA295" s="133"/>
      <c r="EB295" s="133"/>
      <c r="EC295" s="133"/>
      <c r="ED295" s="133"/>
      <c r="EE295" s="133"/>
      <c r="EF295" s="133"/>
      <c r="EG295" s="133"/>
      <c r="EH295" s="133"/>
      <c r="EI295" s="133"/>
      <c r="EJ295" s="133"/>
      <c r="EK295" s="133"/>
      <c r="EL295" s="133"/>
      <c r="EM295" s="133"/>
      <c r="EN295" s="133"/>
      <c r="EO295" s="133"/>
      <c r="EP295" s="133"/>
      <c r="EQ295" s="133"/>
      <c r="ER295" s="133"/>
      <c r="ES295" s="133"/>
      <c r="ET295" s="133"/>
      <c r="EU295" s="133"/>
      <c r="EV295" s="133"/>
      <c r="EW295" s="133"/>
      <c r="EX295" s="133"/>
      <c r="EY295" s="133"/>
      <c r="EZ295" s="133"/>
      <c r="FA295" s="133"/>
      <c r="FB295" s="133"/>
      <c r="FC295" s="133"/>
      <c r="FD295" s="133"/>
      <c r="FE295" s="133"/>
      <c r="FF295" s="133"/>
      <c r="FG295" s="133"/>
      <c r="FH295" s="133"/>
      <c r="FI295" s="133"/>
      <c r="FJ295" s="133"/>
      <c r="FK295" s="133"/>
      <c r="FL295" s="133"/>
      <c r="FM295" s="133"/>
      <c r="FN295" s="133"/>
      <c r="FO295" s="133"/>
      <c r="FP295" s="133"/>
      <c r="FQ295" s="133"/>
      <c r="FR295" s="133"/>
      <c r="FS295" s="133"/>
      <c r="FT295" s="133"/>
      <c r="FU295" s="133"/>
      <c r="FV295" s="133"/>
      <c r="FW295" s="133"/>
      <c r="FX295" s="133"/>
      <c r="FY295" s="133"/>
      <c r="FZ295" s="133"/>
      <c r="GA295" s="133"/>
      <c r="GB295" s="133"/>
      <c r="GC295" s="133"/>
      <c r="GD295" s="133"/>
      <c r="GE295" s="133"/>
      <c r="GF295" s="133"/>
      <c r="GG295" s="133"/>
      <c r="GH295" s="133"/>
      <c r="GI295" s="133"/>
      <c r="GJ295" s="133"/>
      <c r="GK295" s="133"/>
      <c r="GL295" s="133"/>
      <c r="GM295" s="133"/>
      <c r="GN295" s="133"/>
      <c r="GO295" s="133"/>
      <c r="GP295" s="133"/>
      <c r="GQ295" s="133"/>
      <c r="GR295" s="133"/>
      <c r="GS295" s="133"/>
      <c r="GT295" s="133"/>
      <c r="GU295" s="133"/>
      <c r="GV295" s="133"/>
      <c r="GW295" s="133"/>
      <c r="GX295" s="133"/>
      <c r="GY295" s="133"/>
      <c r="GZ295" s="133"/>
      <c r="HA295" s="133"/>
      <c r="HB295" s="133"/>
    </row>
    <row r="296" spans="2:210" x14ac:dyDescent="0.25">
      <c r="B296" s="120"/>
      <c r="C296" s="114"/>
      <c r="D296"/>
      <c r="E296"/>
      <c r="F296" s="120"/>
      <c r="G296" s="114"/>
      <c r="H296"/>
      <c r="I296"/>
      <c r="J296" s="120"/>
      <c r="K296" s="114"/>
      <c r="L296"/>
      <c r="M296"/>
      <c r="N296" s="120"/>
      <c r="O296" s="114"/>
      <c r="P296"/>
      <c r="Q296"/>
      <c r="R296" s="120"/>
      <c r="S296" s="114"/>
      <c r="T296"/>
      <c r="U296"/>
      <c r="V296" s="120"/>
      <c r="W296" s="114"/>
      <c r="X296"/>
      <c r="Y296"/>
      <c r="AA296" s="140" t="str">
        <f t="shared" si="463"/>
        <v/>
      </c>
      <c r="AB296" s="141" t="str">
        <f t="shared" si="415"/>
        <v/>
      </c>
      <c r="AC296" s="142" t="e">
        <f t="shared" si="427"/>
        <v>#N/A</v>
      </c>
      <c r="AD296" s="142" t="e">
        <f t="shared" si="445"/>
        <v>#VALUE!</v>
      </c>
      <c r="AE296" s="134" t="str">
        <f t="shared" si="416"/>
        <v/>
      </c>
      <c r="AF296" s="140" t="str">
        <f t="shared" si="464"/>
        <v/>
      </c>
      <c r="AG296" s="141" t="str">
        <f t="shared" si="417"/>
        <v/>
      </c>
      <c r="AH296" s="142" t="e">
        <f t="shared" si="428"/>
        <v>#N/A</v>
      </c>
      <c r="AI296" s="142" t="e">
        <f t="shared" si="446"/>
        <v>#VALUE!</v>
      </c>
      <c r="AJ296" s="134" t="str">
        <f t="shared" si="418"/>
        <v/>
      </c>
      <c r="AK296" s="140" t="str">
        <f t="shared" si="465"/>
        <v/>
      </c>
      <c r="AL296" s="141" t="str">
        <f t="shared" si="419"/>
        <v/>
      </c>
      <c r="AM296" s="142" t="e">
        <f t="shared" si="429"/>
        <v>#N/A</v>
      </c>
      <c r="AN296" s="142" t="e">
        <f t="shared" si="447"/>
        <v>#VALUE!</v>
      </c>
      <c r="AO296" s="134" t="str">
        <f t="shared" si="420"/>
        <v/>
      </c>
      <c r="AP296" s="140" t="str">
        <f t="shared" si="466"/>
        <v/>
      </c>
      <c r="AQ296" s="141" t="str">
        <f t="shared" si="421"/>
        <v/>
      </c>
      <c r="AR296" s="142" t="e">
        <f t="shared" si="430"/>
        <v>#N/A</v>
      </c>
      <c r="AS296" s="142" t="e">
        <f t="shared" si="448"/>
        <v>#VALUE!</v>
      </c>
      <c r="AT296" s="134" t="str">
        <f t="shared" si="422"/>
        <v/>
      </c>
      <c r="AU296" s="140" t="str">
        <f t="shared" si="467"/>
        <v/>
      </c>
      <c r="AV296" s="141" t="str">
        <f t="shared" si="423"/>
        <v/>
      </c>
      <c r="AW296" s="142" t="e">
        <f t="shared" si="431"/>
        <v>#N/A</v>
      </c>
      <c r="AX296" s="142" t="e">
        <f t="shared" si="449"/>
        <v>#VALUE!</v>
      </c>
      <c r="AY296" s="134" t="str">
        <f t="shared" si="424"/>
        <v/>
      </c>
      <c r="AZ296" s="140" t="str">
        <f t="shared" si="468"/>
        <v/>
      </c>
      <c r="BA296" s="141" t="str">
        <f t="shared" si="425"/>
        <v/>
      </c>
      <c r="BB296" s="142" t="e">
        <f t="shared" si="432"/>
        <v>#N/A</v>
      </c>
      <c r="BC296" s="142" t="e">
        <f t="shared" si="450"/>
        <v>#VALUE!</v>
      </c>
      <c r="BD296" s="134" t="str">
        <f t="shared" si="426"/>
        <v/>
      </c>
      <c r="BF296" s="143" t="str">
        <f t="shared" si="433"/>
        <v/>
      </c>
      <c r="BG296" s="144" t="str">
        <f t="shared" si="434"/>
        <v/>
      </c>
      <c r="BH296" s="138" t="e">
        <f t="shared" si="469"/>
        <v>#N/A</v>
      </c>
      <c r="BI296" s="138" t="e">
        <f t="shared" si="469"/>
        <v>#N/A</v>
      </c>
      <c r="BJ296" s="138"/>
      <c r="BK296" s="143" t="str">
        <f t="shared" si="435"/>
        <v/>
      </c>
      <c r="BL296" s="144" t="str">
        <f t="shared" si="436"/>
        <v/>
      </c>
      <c r="BM296" s="138" t="e">
        <f t="shared" si="470"/>
        <v>#N/A</v>
      </c>
      <c r="BN296" s="138" t="e">
        <f t="shared" si="470"/>
        <v>#N/A</v>
      </c>
      <c r="BO296" s="138"/>
      <c r="BP296" s="143" t="str">
        <f t="shared" si="437"/>
        <v/>
      </c>
      <c r="BQ296" s="144" t="str">
        <f t="shared" si="438"/>
        <v/>
      </c>
      <c r="BR296" s="138" t="e">
        <f t="shared" si="471"/>
        <v>#N/A</v>
      </c>
      <c r="BS296" s="138" t="e">
        <f t="shared" si="471"/>
        <v>#N/A</v>
      </c>
      <c r="BT296" s="138"/>
      <c r="BU296" s="143" t="str">
        <f t="shared" si="439"/>
        <v/>
      </c>
      <c r="BV296" s="144" t="str">
        <f t="shared" si="440"/>
        <v/>
      </c>
      <c r="BW296" s="138" t="e">
        <f t="shared" si="472"/>
        <v>#N/A</v>
      </c>
      <c r="BX296" s="138" t="e">
        <f t="shared" si="472"/>
        <v>#N/A</v>
      </c>
      <c r="BY296" s="138"/>
      <c r="BZ296" s="143" t="str">
        <f t="shared" si="441"/>
        <v/>
      </c>
      <c r="CA296" s="144" t="str">
        <f t="shared" si="442"/>
        <v/>
      </c>
      <c r="CB296" s="138" t="e">
        <f t="shared" si="473"/>
        <v>#N/A</v>
      </c>
      <c r="CC296" s="138" t="e">
        <f t="shared" si="473"/>
        <v>#N/A</v>
      </c>
      <c r="CD296" s="138"/>
      <c r="CE296" s="143" t="str">
        <f t="shared" si="443"/>
        <v/>
      </c>
      <c r="CF296" s="144" t="str">
        <f t="shared" si="444"/>
        <v/>
      </c>
      <c r="CG296" s="138" t="e">
        <f t="shared" si="474"/>
        <v>#N/A</v>
      </c>
      <c r="CH296" s="138" t="e">
        <f t="shared" si="474"/>
        <v>#N/A</v>
      </c>
      <c r="CJ296" s="171"/>
      <c r="CK296" s="133"/>
      <c r="CL296" s="133"/>
      <c r="CM296" s="133"/>
      <c r="CN296" s="133"/>
      <c r="CO296" s="133"/>
      <c r="CP296" s="133"/>
      <c r="CQ296" s="133"/>
      <c r="CR296" s="133"/>
      <c r="CS296" s="133"/>
      <c r="CT296" s="133"/>
      <c r="CU296" s="133"/>
      <c r="CV296" s="133"/>
      <c r="CW296" s="133"/>
      <c r="CX296" s="133"/>
      <c r="CY296" s="133"/>
      <c r="CZ296" s="133"/>
      <c r="DA296" s="133"/>
      <c r="DB296" s="133"/>
      <c r="DC296" s="133"/>
      <c r="DD296" s="133"/>
      <c r="DE296" s="133"/>
      <c r="DF296" s="133"/>
      <c r="DG296" s="133"/>
      <c r="DH296" s="133"/>
      <c r="DI296" s="133"/>
      <c r="DJ296" s="133"/>
      <c r="DK296" s="133"/>
      <c r="DL296" s="133"/>
      <c r="DM296" s="133"/>
      <c r="DN296" s="133"/>
      <c r="DO296" s="133"/>
      <c r="DP296" s="133"/>
      <c r="DQ296" s="133"/>
      <c r="DR296" s="133"/>
      <c r="DS296" s="133"/>
      <c r="DT296" s="133"/>
      <c r="DU296" s="133"/>
      <c r="DV296" s="133"/>
      <c r="DW296" s="133"/>
      <c r="DX296" s="133"/>
      <c r="DY296" s="133"/>
      <c r="DZ296" s="133"/>
      <c r="EA296" s="133"/>
      <c r="EB296" s="133"/>
      <c r="EC296" s="133"/>
      <c r="ED296" s="133"/>
      <c r="EE296" s="133"/>
      <c r="EF296" s="133"/>
      <c r="EG296" s="133"/>
      <c r="EH296" s="133"/>
      <c r="EI296" s="133"/>
      <c r="EJ296" s="133"/>
      <c r="EK296" s="133"/>
      <c r="EL296" s="133"/>
      <c r="EM296" s="133"/>
      <c r="EN296" s="133"/>
      <c r="EO296" s="133"/>
      <c r="EP296" s="133"/>
      <c r="EQ296" s="133"/>
      <c r="ER296" s="133"/>
      <c r="ES296" s="133"/>
      <c r="ET296" s="133"/>
      <c r="EU296" s="133"/>
      <c r="EV296" s="133"/>
      <c r="EW296" s="133"/>
      <c r="EX296" s="133"/>
      <c r="EY296" s="133"/>
      <c r="EZ296" s="133"/>
      <c r="FA296" s="133"/>
      <c r="FB296" s="133"/>
      <c r="FC296" s="133"/>
      <c r="FD296" s="133"/>
      <c r="FE296" s="133"/>
      <c r="FF296" s="133"/>
      <c r="FG296" s="133"/>
      <c r="FH296" s="133"/>
      <c r="FI296" s="133"/>
      <c r="FJ296" s="133"/>
      <c r="FK296" s="133"/>
      <c r="FL296" s="133"/>
      <c r="FM296" s="133"/>
      <c r="FN296" s="133"/>
      <c r="FO296" s="133"/>
      <c r="FP296" s="133"/>
      <c r="FQ296" s="133"/>
      <c r="FR296" s="133"/>
      <c r="FS296" s="133"/>
      <c r="FT296" s="133"/>
      <c r="FU296" s="133"/>
      <c r="FV296" s="133"/>
      <c r="FW296" s="133"/>
      <c r="FX296" s="133"/>
      <c r="FY296" s="133"/>
      <c r="FZ296" s="133"/>
      <c r="GA296" s="133"/>
      <c r="GB296" s="133"/>
      <c r="GC296" s="133"/>
      <c r="GD296" s="133"/>
      <c r="GE296" s="133"/>
      <c r="GF296" s="133"/>
      <c r="GG296" s="133"/>
      <c r="GH296" s="133"/>
      <c r="GI296" s="133"/>
      <c r="GJ296" s="133"/>
      <c r="GK296" s="133"/>
      <c r="GL296" s="133"/>
      <c r="GM296" s="133"/>
      <c r="GN296" s="133"/>
      <c r="GO296" s="133"/>
      <c r="GP296" s="133"/>
      <c r="GQ296" s="133"/>
      <c r="GR296" s="133"/>
      <c r="GS296" s="133"/>
      <c r="GT296" s="133"/>
      <c r="GU296" s="133"/>
      <c r="GV296" s="133"/>
      <c r="GW296" s="133"/>
      <c r="GX296" s="133"/>
      <c r="GY296" s="133"/>
      <c r="GZ296" s="133"/>
      <c r="HA296" s="133"/>
      <c r="HB296" s="133"/>
    </row>
    <row r="297" spans="2:210" x14ac:dyDescent="0.25">
      <c r="B297" s="120"/>
      <c r="C297" s="114"/>
      <c r="D297"/>
      <c r="E297"/>
      <c r="F297" s="120"/>
      <c r="G297" s="114"/>
      <c r="H297"/>
      <c r="I297"/>
      <c r="J297" s="120"/>
      <c r="K297" s="114"/>
      <c r="L297"/>
      <c r="M297"/>
      <c r="N297" s="120"/>
      <c r="O297" s="114"/>
      <c r="P297"/>
      <c r="Q297"/>
      <c r="R297" s="120"/>
      <c r="S297" s="114"/>
      <c r="T297"/>
      <c r="U297"/>
      <c r="V297" s="120"/>
      <c r="W297" s="114"/>
      <c r="X297"/>
      <c r="Y297"/>
      <c r="AA297" s="140" t="str">
        <f t="shared" si="463"/>
        <v/>
      </c>
      <c r="AB297" s="141" t="str">
        <f t="shared" si="415"/>
        <v/>
      </c>
      <c r="AC297" s="142" t="e">
        <f t="shared" si="427"/>
        <v>#N/A</v>
      </c>
      <c r="AD297" s="142" t="e">
        <f t="shared" si="445"/>
        <v>#VALUE!</v>
      </c>
      <c r="AE297" s="134" t="str">
        <f t="shared" si="416"/>
        <v/>
      </c>
      <c r="AF297" s="140" t="str">
        <f t="shared" si="464"/>
        <v/>
      </c>
      <c r="AG297" s="141" t="str">
        <f t="shared" si="417"/>
        <v/>
      </c>
      <c r="AH297" s="142" t="e">
        <f t="shared" si="428"/>
        <v>#N/A</v>
      </c>
      <c r="AI297" s="142" t="e">
        <f t="shared" si="446"/>
        <v>#VALUE!</v>
      </c>
      <c r="AJ297" s="134" t="str">
        <f t="shared" si="418"/>
        <v/>
      </c>
      <c r="AK297" s="140" t="str">
        <f t="shared" si="465"/>
        <v/>
      </c>
      <c r="AL297" s="141" t="str">
        <f t="shared" si="419"/>
        <v/>
      </c>
      <c r="AM297" s="142" t="e">
        <f t="shared" si="429"/>
        <v>#N/A</v>
      </c>
      <c r="AN297" s="142" t="e">
        <f t="shared" si="447"/>
        <v>#VALUE!</v>
      </c>
      <c r="AO297" s="134" t="str">
        <f t="shared" si="420"/>
        <v/>
      </c>
      <c r="AP297" s="140" t="str">
        <f t="shared" si="466"/>
        <v/>
      </c>
      <c r="AQ297" s="141" t="str">
        <f t="shared" si="421"/>
        <v/>
      </c>
      <c r="AR297" s="142" t="e">
        <f t="shared" si="430"/>
        <v>#N/A</v>
      </c>
      <c r="AS297" s="142" t="e">
        <f t="shared" si="448"/>
        <v>#VALUE!</v>
      </c>
      <c r="AT297" s="134" t="str">
        <f t="shared" si="422"/>
        <v/>
      </c>
      <c r="AU297" s="140" t="str">
        <f t="shared" si="467"/>
        <v/>
      </c>
      <c r="AV297" s="141" t="str">
        <f t="shared" si="423"/>
        <v/>
      </c>
      <c r="AW297" s="142" t="e">
        <f t="shared" si="431"/>
        <v>#N/A</v>
      </c>
      <c r="AX297" s="142" t="e">
        <f t="shared" si="449"/>
        <v>#VALUE!</v>
      </c>
      <c r="AY297" s="134" t="str">
        <f t="shared" si="424"/>
        <v/>
      </c>
      <c r="AZ297" s="140" t="str">
        <f t="shared" si="468"/>
        <v/>
      </c>
      <c r="BA297" s="141" t="str">
        <f t="shared" si="425"/>
        <v/>
      </c>
      <c r="BB297" s="142" t="e">
        <f t="shared" si="432"/>
        <v>#N/A</v>
      </c>
      <c r="BC297" s="142" t="e">
        <f t="shared" si="450"/>
        <v>#VALUE!</v>
      </c>
      <c r="BD297" s="134" t="str">
        <f t="shared" si="426"/>
        <v/>
      </c>
      <c r="BF297" s="143" t="str">
        <f t="shared" si="433"/>
        <v/>
      </c>
      <c r="BG297" s="144" t="str">
        <f t="shared" si="434"/>
        <v/>
      </c>
      <c r="BH297" s="138" t="e">
        <f t="shared" si="469"/>
        <v>#N/A</v>
      </c>
      <c r="BI297" s="138" t="e">
        <f t="shared" si="469"/>
        <v>#N/A</v>
      </c>
      <c r="BJ297" s="138"/>
      <c r="BK297" s="143" t="str">
        <f t="shared" si="435"/>
        <v/>
      </c>
      <c r="BL297" s="144" t="str">
        <f t="shared" si="436"/>
        <v/>
      </c>
      <c r="BM297" s="138" t="e">
        <f t="shared" si="470"/>
        <v>#N/A</v>
      </c>
      <c r="BN297" s="138" t="e">
        <f t="shared" si="470"/>
        <v>#N/A</v>
      </c>
      <c r="BO297" s="138"/>
      <c r="BP297" s="143" t="str">
        <f t="shared" si="437"/>
        <v/>
      </c>
      <c r="BQ297" s="144" t="str">
        <f t="shared" si="438"/>
        <v/>
      </c>
      <c r="BR297" s="138" t="e">
        <f t="shared" si="471"/>
        <v>#N/A</v>
      </c>
      <c r="BS297" s="138" t="e">
        <f t="shared" si="471"/>
        <v>#N/A</v>
      </c>
      <c r="BT297" s="138"/>
      <c r="BU297" s="143" t="str">
        <f t="shared" si="439"/>
        <v/>
      </c>
      <c r="BV297" s="144" t="str">
        <f t="shared" si="440"/>
        <v/>
      </c>
      <c r="BW297" s="138" t="e">
        <f t="shared" si="472"/>
        <v>#N/A</v>
      </c>
      <c r="BX297" s="138" t="e">
        <f t="shared" si="472"/>
        <v>#N/A</v>
      </c>
      <c r="BY297" s="138"/>
      <c r="BZ297" s="143" t="str">
        <f t="shared" si="441"/>
        <v/>
      </c>
      <c r="CA297" s="144" t="str">
        <f t="shared" si="442"/>
        <v/>
      </c>
      <c r="CB297" s="138" t="e">
        <f t="shared" si="473"/>
        <v>#N/A</v>
      </c>
      <c r="CC297" s="138" t="e">
        <f t="shared" si="473"/>
        <v>#N/A</v>
      </c>
      <c r="CD297" s="138"/>
      <c r="CE297" s="143" t="str">
        <f t="shared" si="443"/>
        <v/>
      </c>
      <c r="CF297" s="144" t="str">
        <f t="shared" si="444"/>
        <v/>
      </c>
      <c r="CG297" s="138" t="e">
        <f t="shared" si="474"/>
        <v>#N/A</v>
      </c>
      <c r="CH297" s="138" t="e">
        <f t="shared" si="474"/>
        <v>#N/A</v>
      </c>
      <c r="CJ297" s="171"/>
      <c r="CK297" s="133"/>
      <c r="CL297" s="133"/>
      <c r="CM297" s="133"/>
      <c r="CN297" s="133"/>
      <c r="CO297" s="133"/>
      <c r="CP297" s="133"/>
      <c r="CQ297" s="133"/>
      <c r="CR297" s="133"/>
      <c r="CS297" s="133"/>
      <c r="CT297" s="133"/>
      <c r="CU297" s="133"/>
      <c r="CV297" s="133"/>
      <c r="CW297" s="133"/>
      <c r="CX297" s="133"/>
      <c r="CY297" s="133"/>
      <c r="CZ297" s="133"/>
      <c r="DA297" s="133"/>
      <c r="DB297" s="133"/>
      <c r="DC297" s="133"/>
      <c r="DD297" s="133"/>
      <c r="DE297" s="133"/>
      <c r="DF297" s="133"/>
      <c r="DG297" s="133"/>
      <c r="DH297" s="133"/>
      <c r="DI297" s="133"/>
      <c r="DJ297" s="133"/>
      <c r="DK297" s="133"/>
      <c r="DL297" s="133"/>
      <c r="DM297" s="133"/>
      <c r="DN297" s="133"/>
      <c r="DO297" s="133"/>
      <c r="DP297" s="133"/>
      <c r="DQ297" s="133"/>
      <c r="DR297" s="133"/>
      <c r="DS297" s="133"/>
      <c r="DT297" s="133"/>
      <c r="DU297" s="133"/>
      <c r="DV297" s="133"/>
      <c r="DW297" s="133"/>
      <c r="DX297" s="133"/>
      <c r="DY297" s="133"/>
      <c r="DZ297" s="133"/>
      <c r="EA297" s="133"/>
      <c r="EB297" s="133"/>
      <c r="EC297" s="133"/>
      <c r="ED297" s="133"/>
      <c r="EE297" s="133"/>
      <c r="EF297" s="133"/>
      <c r="EG297" s="133"/>
      <c r="EH297" s="133"/>
      <c r="EI297" s="133"/>
      <c r="EJ297" s="133"/>
      <c r="EK297" s="133"/>
      <c r="EL297" s="133"/>
      <c r="EM297" s="133"/>
      <c r="EN297" s="133"/>
      <c r="EO297" s="133"/>
      <c r="EP297" s="133"/>
      <c r="EQ297" s="133"/>
      <c r="ER297" s="133"/>
      <c r="ES297" s="133"/>
      <c r="ET297" s="133"/>
      <c r="EU297" s="133"/>
      <c r="EV297" s="133"/>
      <c r="EW297" s="133"/>
      <c r="EX297" s="133"/>
      <c r="EY297" s="133"/>
      <c r="EZ297" s="133"/>
      <c r="FA297" s="133"/>
      <c r="FB297" s="133"/>
      <c r="FC297" s="133"/>
      <c r="FD297" s="133"/>
      <c r="FE297" s="133"/>
      <c r="FF297" s="133"/>
      <c r="FG297" s="133"/>
      <c r="FH297" s="133"/>
      <c r="FI297" s="133"/>
      <c r="FJ297" s="133"/>
      <c r="FK297" s="133"/>
      <c r="FL297" s="133"/>
      <c r="FM297" s="133"/>
      <c r="FN297" s="133"/>
      <c r="FO297" s="133"/>
      <c r="FP297" s="133"/>
      <c r="FQ297" s="133"/>
      <c r="FR297" s="133"/>
      <c r="FS297" s="133"/>
      <c r="FT297" s="133"/>
      <c r="FU297" s="133"/>
      <c r="FV297" s="133"/>
      <c r="FW297" s="133"/>
      <c r="FX297" s="133"/>
      <c r="FY297" s="133"/>
      <c r="FZ297" s="133"/>
      <c r="GA297" s="133"/>
      <c r="GB297" s="133"/>
      <c r="GC297" s="133"/>
      <c r="GD297" s="133"/>
      <c r="GE297" s="133"/>
      <c r="GF297" s="133"/>
      <c r="GG297" s="133"/>
      <c r="GH297" s="133"/>
      <c r="GI297" s="133"/>
      <c r="GJ297" s="133"/>
      <c r="GK297" s="133"/>
      <c r="GL297" s="133"/>
      <c r="GM297" s="133"/>
      <c r="GN297" s="133"/>
      <c r="GO297" s="133"/>
      <c r="GP297" s="133"/>
      <c r="GQ297" s="133"/>
      <c r="GR297" s="133"/>
      <c r="GS297" s="133"/>
      <c r="GT297" s="133"/>
      <c r="GU297" s="133"/>
      <c r="GV297" s="133"/>
      <c r="GW297" s="133"/>
      <c r="GX297" s="133"/>
      <c r="GY297" s="133"/>
      <c r="GZ297" s="133"/>
      <c r="HA297" s="133"/>
      <c r="HB297" s="133"/>
    </row>
    <row r="298" spans="2:210" x14ac:dyDescent="0.25">
      <c r="B298" s="120"/>
      <c r="C298" s="114"/>
      <c r="D298"/>
      <c r="E298"/>
      <c r="F298" s="120"/>
      <c r="G298" s="114"/>
      <c r="H298"/>
      <c r="I298"/>
      <c r="J298" s="120"/>
      <c r="K298" s="114"/>
      <c r="L298"/>
      <c r="M298"/>
      <c r="N298" s="120"/>
      <c r="O298" s="114"/>
      <c r="P298"/>
      <c r="Q298"/>
      <c r="R298" s="120"/>
      <c r="S298" s="114"/>
      <c r="T298"/>
      <c r="U298"/>
      <c r="V298" s="120"/>
      <c r="W298" s="114"/>
      <c r="X298"/>
      <c r="Y298"/>
      <c r="AA298" s="140" t="str">
        <f t="shared" si="463"/>
        <v/>
      </c>
      <c r="AB298" s="141" t="str">
        <f t="shared" si="415"/>
        <v/>
      </c>
      <c r="AC298" s="142" t="e">
        <f t="shared" si="427"/>
        <v>#N/A</v>
      </c>
      <c r="AD298" s="142" t="e">
        <f t="shared" si="445"/>
        <v>#VALUE!</v>
      </c>
      <c r="AE298" s="134" t="str">
        <f t="shared" si="416"/>
        <v/>
      </c>
      <c r="AF298" s="140" t="str">
        <f t="shared" si="464"/>
        <v/>
      </c>
      <c r="AG298" s="141" t="str">
        <f t="shared" si="417"/>
        <v/>
      </c>
      <c r="AH298" s="142" t="e">
        <f t="shared" si="428"/>
        <v>#N/A</v>
      </c>
      <c r="AI298" s="142" t="e">
        <f t="shared" si="446"/>
        <v>#VALUE!</v>
      </c>
      <c r="AJ298" s="134" t="str">
        <f t="shared" si="418"/>
        <v/>
      </c>
      <c r="AK298" s="140" t="str">
        <f t="shared" si="465"/>
        <v/>
      </c>
      <c r="AL298" s="141" t="str">
        <f t="shared" si="419"/>
        <v/>
      </c>
      <c r="AM298" s="142" t="e">
        <f t="shared" si="429"/>
        <v>#N/A</v>
      </c>
      <c r="AN298" s="142" t="e">
        <f t="shared" si="447"/>
        <v>#VALUE!</v>
      </c>
      <c r="AO298" s="134" t="str">
        <f t="shared" si="420"/>
        <v/>
      </c>
      <c r="AP298" s="140" t="str">
        <f t="shared" si="466"/>
        <v/>
      </c>
      <c r="AQ298" s="141" t="str">
        <f t="shared" si="421"/>
        <v/>
      </c>
      <c r="AR298" s="142" t="e">
        <f t="shared" si="430"/>
        <v>#N/A</v>
      </c>
      <c r="AS298" s="142" t="e">
        <f t="shared" si="448"/>
        <v>#VALUE!</v>
      </c>
      <c r="AT298" s="134" t="str">
        <f t="shared" si="422"/>
        <v/>
      </c>
      <c r="AU298" s="140" t="str">
        <f t="shared" si="467"/>
        <v/>
      </c>
      <c r="AV298" s="141" t="str">
        <f t="shared" si="423"/>
        <v/>
      </c>
      <c r="AW298" s="142" t="e">
        <f t="shared" si="431"/>
        <v>#N/A</v>
      </c>
      <c r="AX298" s="142" t="e">
        <f t="shared" si="449"/>
        <v>#VALUE!</v>
      </c>
      <c r="AY298" s="134" t="str">
        <f t="shared" si="424"/>
        <v/>
      </c>
      <c r="AZ298" s="140" t="str">
        <f t="shared" si="468"/>
        <v/>
      </c>
      <c r="BA298" s="141" t="str">
        <f t="shared" si="425"/>
        <v/>
      </c>
      <c r="BB298" s="142" t="e">
        <f t="shared" si="432"/>
        <v>#N/A</v>
      </c>
      <c r="BC298" s="142" t="e">
        <f t="shared" si="450"/>
        <v>#VALUE!</v>
      </c>
      <c r="BD298" s="134" t="str">
        <f t="shared" si="426"/>
        <v/>
      </c>
      <c r="BF298" s="143" t="str">
        <f t="shared" si="433"/>
        <v/>
      </c>
      <c r="BG298" s="144" t="str">
        <f t="shared" si="434"/>
        <v/>
      </c>
      <c r="BH298" s="138" t="e">
        <f t="shared" si="469"/>
        <v>#N/A</v>
      </c>
      <c r="BI298" s="138" t="e">
        <f t="shared" si="469"/>
        <v>#N/A</v>
      </c>
      <c r="BJ298" s="138"/>
      <c r="BK298" s="143" t="str">
        <f t="shared" si="435"/>
        <v/>
      </c>
      <c r="BL298" s="144" t="str">
        <f t="shared" si="436"/>
        <v/>
      </c>
      <c r="BM298" s="138" t="e">
        <f t="shared" si="470"/>
        <v>#N/A</v>
      </c>
      <c r="BN298" s="138" t="e">
        <f t="shared" si="470"/>
        <v>#N/A</v>
      </c>
      <c r="BO298" s="138"/>
      <c r="BP298" s="143" t="str">
        <f t="shared" si="437"/>
        <v/>
      </c>
      <c r="BQ298" s="144" t="str">
        <f t="shared" si="438"/>
        <v/>
      </c>
      <c r="BR298" s="138" t="e">
        <f t="shared" si="471"/>
        <v>#N/A</v>
      </c>
      <c r="BS298" s="138" t="e">
        <f t="shared" si="471"/>
        <v>#N/A</v>
      </c>
      <c r="BT298" s="138"/>
      <c r="BU298" s="143" t="str">
        <f t="shared" si="439"/>
        <v/>
      </c>
      <c r="BV298" s="144" t="str">
        <f t="shared" si="440"/>
        <v/>
      </c>
      <c r="BW298" s="138" t="e">
        <f t="shared" si="472"/>
        <v>#N/A</v>
      </c>
      <c r="BX298" s="138" t="e">
        <f t="shared" si="472"/>
        <v>#N/A</v>
      </c>
      <c r="BY298" s="138"/>
      <c r="BZ298" s="143" t="str">
        <f t="shared" si="441"/>
        <v/>
      </c>
      <c r="CA298" s="144" t="str">
        <f t="shared" si="442"/>
        <v/>
      </c>
      <c r="CB298" s="138" t="e">
        <f t="shared" si="473"/>
        <v>#N/A</v>
      </c>
      <c r="CC298" s="138" t="e">
        <f t="shared" si="473"/>
        <v>#N/A</v>
      </c>
      <c r="CD298" s="138"/>
      <c r="CE298" s="143" t="str">
        <f t="shared" si="443"/>
        <v/>
      </c>
      <c r="CF298" s="144" t="str">
        <f t="shared" si="444"/>
        <v/>
      </c>
      <c r="CG298" s="138" t="e">
        <f t="shared" si="474"/>
        <v>#N/A</v>
      </c>
      <c r="CH298" s="138" t="e">
        <f t="shared" si="474"/>
        <v>#N/A</v>
      </c>
      <c r="CJ298" s="171"/>
      <c r="CK298" s="133"/>
      <c r="CL298" s="133"/>
      <c r="CM298" s="133"/>
      <c r="CN298" s="133"/>
      <c r="CO298" s="133"/>
      <c r="CP298" s="133"/>
      <c r="CQ298" s="133"/>
      <c r="CR298" s="133"/>
      <c r="CS298" s="133"/>
      <c r="CT298" s="133"/>
      <c r="CU298" s="133"/>
      <c r="CV298" s="133"/>
      <c r="CW298" s="133"/>
      <c r="CX298" s="133"/>
      <c r="CY298" s="133"/>
      <c r="CZ298" s="133"/>
      <c r="DA298" s="133"/>
      <c r="DB298" s="133"/>
      <c r="DC298" s="133"/>
      <c r="DD298" s="133"/>
      <c r="DE298" s="133"/>
      <c r="DF298" s="133"/>
      <c r="DG298" s="133"/>
      <c r="DH298" s="133"/>
      <c r="DI298" s="133"/>
      <c r="DJ298" s="133"/>
      <c r="DK298" s="133"/>
      <c r="DL298" s="133"/>
      <c r="DM298" s="133"/>
      <c r="DN298" s="133"/>
      <c r="DO298" s="133"/>
      <c r="DP298" s="133"/>
      <c r="DQ298" s="133"/>
      <c r="DR298" s="133"/>
      <c r="DS298" s="133"/>
      <c r="DT298" s="133"/>
      <c r="DU298" s="133"/>
      <c r="DV298" s="133"/>
      <c r="DW298" s="133"/>
      <c r="DX298" s="133"/>
      <c r="DY298" s="133"/>
      <c r="DZ298" s="133"/>
      <c r="EA298" s="133"/>
      <c r="EB298" s="133"/>
      <c r="EC298" s="133"/>
      <c r="ED298" s="133"/>
      <c r="EE298" s="133"/>
      <c r="EF298" s="133"/>
      <c r="EG298" s="133"/>
      <c r="EH298" s="133"/>
      <c r="EI298" s="133"/>
      <c r="EJ298" s="133"/>
      <c r="EK298" s="133"/>
      <c r="EL298" s="133"/>
      <c r="EM298" s="133"/>
      <c r="EN298" s="133"/>
      <c r="EO298" s="133"/>
      <c r="EP298" s="133"/>
      <c r="EQ298" s="133"/>
      <c r="ER298" s="133"/>
      <c r="ES298" s="133"/>
      <c r="ET298" s="133"/>
      <c r="EU298" s="133"/>
      <c r="EV298" s="133"/>
      <c r="EW298" s="133"/>
      <c r="EX298" s="133"/>
      <c r="EY298" s="133"/>
      <c r="EZ298" s="133"/>
      <c r="FA298" s="133"/>
      <c r="FB298" s="133"/>
      <c r="FC298" s="133"/>
      <c r="FD298" s="133"/>
      <c r="FE298" s="133"/>
      <c r="FF298" s="133"/>
      <c r="FG298" s="133"/>
      <c r="FH298" s="133"/>
      <c r="FI298" s="133"/>
      <c r="FJ298" s="133"/>
      <c r="FK298" s="133"/>
      <c r="FL298" s="133"/>
      <c r="FM298" s="133"/>
      <c r="FN298" s="133"/>
      <c r="FO298" s="133"/>
      <c r="FP298" s="133"/>
      <c r="FQ298" s="133"/>
      <c r="FR298" s="133"/>
      <c r="FS298" s="133"/>
      <c r="FT298" s="133"/>
      <c r="FU298" s="133"/>
      <c r="FV298" s="133"/>
      <c r="FW298" s="133"/>
      <c r="FX298" s="133"/>
      <c r="FY298" s="133"/>
      <c r="FZ298" s="133"/>
      <c r="GA298" s="133"/>
      <c r="GB298" s="133"/>
      <c r="GC298" s="133"/>
      <c r="GD298" s="133"/>
      <c r="GE298" s="133"/>
      <c r="GF298" s="133"/>
      <c r="GG298" s="133"/>
      <c r="GH298" s="133"/>
      <c r="GI298" s="133"/>
      <c r="GJ298" s="133"/>
      <c r="GK298" s="133"/>
      <c r="GL298" s="133"/>
      <c r="GM298" s="133"/>
      <c r="GN298" s="133"/>
      <c r="GO298" s="133"/>
      <c r="GP298" s="133"/>
      <c r="GQ298" s="133"/>
      <c r="GR298" s="133"/>
      <c r="GS298" s="133"/>
      <c r="GT298" s="133"/>
      <c r="GU298" s="133"/>
      <c r="GV298" s="133"/>
      <c r="GW298" s="133"/>
      <c r="GX298" s="133"/>
      <c r="GY298" s="133"/>
      <c r="GZ298" s="133"/>
      <c r="HA298" s="133"/>
      <c r="HB298" s="133"/>
    </row>
    <row r="299" spans="2:210" x14ac:dyDescent="0.25">
      <c r="B299" s="120"/>
      <c r="C299" s="114"/>
      <c r="D299"/>
      <c r="E299"/>
      <c r="F299" s="120"/>
      <c r="G299" s="114"/>
      <c r="H299"/>
      <c r="I299"/>
      <c r="J299" s="120"/>
      <c r="K299" s="114"/>
      <c r="L299"/>
      <c r="M299"/>
      <c r="N299" s="120"/>
      <c r="O299" s="114"/>
      <c r="P299"/>
      <c r="Q299"/>
      <c r="R299" s="120"/>
      <c r="S299" s="114"/>
      <c r="T299"/>
      <c r="U299"/>
      <c r="V299" s="120"/>
      <c r="W299" s="114"/>
      <c r="X299"/>
      <c r="Y299"/>
      <c r="AA299" s="140" t="str">
        <f t="shared" si="463"/>
        <v/>
      </c>
      <c r="AB299" s="141" t="str">
        <f t="shared" si="415"/>
        <v/>
      </c>
      <c r="AC299" s="142" t="e">
        <f t="shared" si="427"/>
        <v>#N/A</v>
      </c>
      <c r="AD299" s="142" t="e">
        <f t="shared" si="445"/>
        <v>#VALUE!</v>
      </c>
      <c r="AE299" s="134" t="str">
        <f t="shared" si="416"/>
        <v/>
      </c>
      <c r="AF299" s="140" t="str">
        <f t="shared" si="464"/>
        <v/>
      </c>
      <c r="AG299" s="141" t="str">
        <f t="shared" si="417"/>
        <v/>
      </c>
      <c r="AH299" s="142" t="e">
        <f t="shared" si="428"/>
        <v>#N/A</v>
      </c>
      <c r="AI299" s="142" t="e">
        <f t="shared" si="446"/>
        <v>#VALUE!</v>
      </c>
      <c r="AJ299" s="134" t="str">
        <f t="shared" si="418"/>
        <v/>
      </c>
      <c r="AK299" s="140" t="str">
        <f t="shared" si="465"/>
        <v/>
      </c>
      <c r="AL299" s="141" t="str">
        <f t="shared" si="419"/>
        <v/>
      </c>
      <c r="AM299" s="142" t="e">
        <f t="shared" si="429"/>
        <v>#N/A</v>
      </c>
      <c r="AN299" s="142" t="e">
        <f t="shared" si="447"/>
        <v>#VALUE!</v>
      </c>
      <c r="AO299" s="134" t="str">
        <f t="shared" si="420"/>
        <v/>
      </c>
      <c r="AP299" s="140" t="str">
        <f t="shared" si="466"/>
        <v/>
      </c>
      <c r="AQ299" s="141" t="str">
        <f t="shared" si="421"/>
        <v/>
      </c>
      <c r="AR299" s="142" t="e">
        <f t="shared" si="430"/>
        <v>#N/A</v>
      </c>
      <c r="AS299" s="142" t="e">
        <f t="shared" si="448"/>
        <v>#VALUE!</v>
      </c>
      <c r="AT299" s="134" t="str">
        <f t="shared" si="422"/>
        <v/>
      </c>
      <c r="AU299" s="140" t="str">
        <f t="shared" si="467"/>
        <v/>
      </c>
      <c r="AV299" s="141" t="str">
        <f t="shared" si="423"/>
        <v/>
      </c>
      <c r="AW299" s="142" t="e">
        <f t="shared" si="431"/>
        <v>#N/A</v>
      </c>
      <c r="AX299" s="142" t="e">
        <f t="shared" si="449"/>
        <v>#VALUE!</v>
      </c>
      <c r="AY299" s="134" t="str">
        <f t="shared" si="424"/>
        <v/>
      </c>
      <c r="AZ299" s="140" t="str">
        <f t="shared" si="468"/>
        <v/>
      </c>
      <c r="BA299" s="141" t="str">
        <f t="shared" si="425"/>
        <v/>
      </c>
      <c r="BB299" s="142" t="e">
        <f t="shared" si="432"/>
        <v>#N/A</v>
      </c>
      <c r="BC299" s="142" t="e">
        <f t="shared" si="450"/>
        <v>#VALUE!</v>
      </c>
      <c r="BD299" s="134" t="str">
        <f t="shared" si="426"/>
        <v/>
      </c>
      <c r="BF299" s="143" t="str">
        <f t="shared" si="433"/>
        <v/>
      </c>
      <c r="BG299" s="144" t="str">
        <f t="shared" si="434"/>
        <v/>
      </c>
      <c r="BH299" s="138" t="e">
        <f t="shared" si="469"/>
        <v>#N/A</v>
      </c>
      <c r="BI299" s="138" t="e">
        <f t="shared" si="469"/>
        <v>#N/A</v>
      </c>
      <c r="BJ299" s="138"/>
      <c r="BK299" s="143" t="str">
        <f t="shared" si="435"/>
        <v/>
      </c>
      <c r="BL299" s="144" t="str">
        <f t="shared" si="436"/>
        <v/>
      </c>
      <c r="BM299" s="138" t="e">
        <f t="shared" si="470"/>
        <v>#N/A</v>
      </c>
      <c r="BN299" s="138" t="e">
        <f t="shared" si="470"/>
        <v>#N/A</v>
      </c>
      <c r="BO299" s="138"/>
      <c r="BP299" s="143" t="str">
        <f t="shared" si="437"/>
        <v/>
      </c>
      <c r="BQ299" s="144" t="str">
        <f t="shared" si="438"/>
        <v/>
      </c>
      <c r="BR299" s="138" t="e">
        <f t="shared" si="471"/>
        <v>#N/A</v>
      </c>
      <c r="BS299" s="138" t="e">
        <f t="shared" si="471"/>
        <v>#N/A</v>
      </c>
      <c r="BT299" s="138"/>
      <c r="BU299" s="143" t="str">
        <f t="shared" si="439"/>
        <v/>
      </c>
      <c r="BV299" s="144" t="str">
        <f t="shared" si="440"/>
        <v/>
      </c>
      <c r="BW299" s="138" t="e">
        <f t="shared" si="472"/>
        <v>#N/A</v>
      </c>
      <c r="BX299" s="138" t="e">
        <f t="shared" si="472"/>
        <v>#N/A</v>
      </c>
      <c r="BY299" s="138"/>
      <c r="BZ299" s="143" t="str">
        <f t="shared" si="441"/>
        <v/>
      </c>
      <c r="CA299" s="144" t="str">
        <f t="shared" si="442"/>
        <v/>
      </c>
      <c r="CB299" s="138" t="e">
        <f t="shared" si="473"/>
        <v>#N/A</v>
      </c>
      <c r="CC299" s="138" t="e">
        <f t="shared" si="473"/>
        <v>#N/A</v>
      </c>
      <c r="CD299" s="138"/>
      <c r="CE299" s="143" t="str">
        <f t="shared" si="443"/>
        <v/>
      </c>
      <c r="CF299" s="144" t="str">
        <f t="shared" si="444"/>
        <v/>
      </c>
      <c r="CG299" s="138" t="e">
        <f t="shared" si="474"/>
        <v>#N/A</v>
      </c>
      <c r="CH299" s="138" t="e">
        <f t="shared" si="474"/>
        <v>#N/A</v>
      </c>
      <c r="CJ299" s="171"/>
      <c r="CK299" s="133"/>
      <c r="CL299" s="133"/>
      <c r="CM299" s="133"/>
      <c r="CN299" s="133"/>
      <c r="CO299" s="133"/>
      <c r="CP299" s="133"/>
      <c r="CQ299" s="133"/>
      <c r="CR299" s="133"/>
      <c r="CS299" s="133"/>
      <c r="CT299" s="133"/>
      <c r="CU299" s="133"/>
      <c r="CV299" s="133"/>
      <c r="CW299" s="133"/>
      <c r="CX299" s="133"/>
      <c r="CY299" s="133"/>
      <c r="CZ299" s="133"/>
      <c r="DA299" s="133"/>
      <c r="DB299" s="133"/>
      <c r="DC299" s="133"/>
      <c r="DD299" s="133"/>
      <c r="DE299" s="133"/>
      <c r="DF299" s="133"/>
      <c r="DG299" s="133"/>
      <c r="DH299" s="133"/>
      <c r="DI299" s="133"/>
      <c r="DJ299" s="133"/>
      <c r="DK299" s="133"/>
      <c r="DL299" s="133"/>
      <c r="DM299" s="133"/>
      <c r="DN299" s="133"/>
      <c r="DO299" s="133"/>
      <c r="DP299" s="133"/>
      <c r="DQ299" s="133"/>
      <c r="DR299" s="133"/>
      <c r="DS299" s="133"/>
      <c r="DT299" s="133"/>
      <c r="DU299" s="133"/>
      <c r="DV299" s="133"/>
      <c r="DW299" s="133"/>
      <c r="DX299" s="133"/>
      <c r="DY299" s="133"/>
      <c r="DZ299" s="133"/>
      <c r="EA299" s="133"/>
      <c r="EB299" s="133"/>
      <c r="EC299" s="133"/>
      <c r="ED299" s="133"/>
      <c r="EE299" s="133"/>
      <c r="EF299" s="133"/>
      <c r="EG299" s="133"/>
      <c r="EH299" s="133"/>
      <c r="EI299" s="133"/>
      <c r="EJ299" s="133"/>
      <c r="EK299" s="133"/>
      <c r="EL299" s="133"/>
      <c r="EM299" s="133"/>
      <c r="EN299" s="133"/>
      <c r="EO299" s="133"/>
      <c r="EP299" s="133"/>
      <c r="EQ299" s="133"/>
      <c r="ER299" s="133"/>
      <c r="ES299" s="133"/>
      <c r="ET299" s="133"/>
      <c r="EU299" s="133"/>
      <c r="EV299" s="133"/>
      <c r="EW299" s="133"/>
      <c r="EX299" s="133"/>
      <c r="EY299" s="133"/>
      <c r="EZ299" s="133"/>
      <c r="FA299" s="133"/>
      <c r="FB299" s="133"/>
      <c r="FC299" s="133"/>
      <c r="FD299" s="133"/>
      <c r="FE299" s="133"/>
      <c r="FF299" s="133"/>
      <c r="FG299" s="133"/>
      <c r="FH299" s="133"/>
      <c r="FI299" s="133"/>
      <c r="FJ299" s="133"/>
      <c r="FK299" s="133"/>
      <c r="FL299" s="133"/>
      <c r="FM299" s="133"/>
      <c r="FN299" s="133"/>
      <c r="FO299" s="133"/>
      <c r="FP299" s="133"/>
      <c r="FQ299" s="133"/>
      <c r="FR299" s="133"/>
      <c r="FS299" s="133"/>
      <c r="FT299" s="133"/>
      <c r="FU299" s="133"/>
      <c r="FV299" s="133"/>
      <c r="FW299" s="133"/>
      <c r="FX299" s="133"/>
      <c r="FY299" s="133"/>
      <c r="FZ299" s="133"/>
      <c r="GA299" s="133"/>
      <c r="GB299" s="133"/>
      <c r="GC299" s="133"/>
      <c r="GD299" s="133"/>
      <c r="GE299" s="133"/>
      <c r="GF299" s="133"/>
      <c r="GG299" s="133"/>
      <c r="GH299" s="133"/>
      <c r="GI299" s="133"/>
      <c r="GJ299" s="133"/>
      <c r="GK299" s="133"/>
      <c r="GL299" s="133"/>
      <c r="GM299" s="133"/>
      <c r="GN299" s="133"/>
      <c r="GO299" s="133"/>
      <c r="GP299" s="133"/>
      <c r="GQ299" s="133"/>
      <c r="GR299" s="133"/>
      <c r="GS299" s="133"/>
      <c r="GT299" s="133"/>
      <c r="GU299" s="133"/>
      <c r="GV299" s="133"/>
      <c r="GW299" s="133"/>
      <c r="GX299" s="133"/>
      <c r="GY299" s="133"/>
      <c r="GZ299" s="133"/>
      <c r="HA299" s="133"/>
      <c r="HB299" s="133"/>
    </row>
    <row r="300" spans="2:210" x14ac:dyDescent="0.25">
      <c r="B300" s="120"/>
      <c r="C300" s="114"/>
      <c r="D300"/>
      <c r="E300"/>
      <c r="F300" s="120"/>
      <c r="G300" s="114"/>
      <c r="H300"/>
      <c r="I300"/>
      <c r="J300" s="120"/>
      <c r="K300" s="114"/>
      <c r="L300"/>
      <c r="M300"/>
      <c r="N300" s="120"/>
      <c r="O300" s="114"/>
      <c r="P300"/>
      <c r="Q300"/>
      <c r="R300" s="120"/>
      <c r="S300" s="114"/>
      <c r="T300"/>
      <c r="U300"/>
      <c r="V300" s="120"/>
      <c r="W300" s="114"/>
      <c r="X300"/>
      <c r="Y300"/>
      <c r="AA300" s="140" t="str">
        <f t="shared" si="463"/>
        <v/>
      </c>
      <c r="AB300" s="141" t="str">
        <f t="shared" si="415"/>
        <v/>
      </c>
      <c r="AC300" s="142" t="e">
        <f t="shared" si="427"/>
        <v>#N/A</v>
      </c>
      <c r="AD300" s="142" t="e">
        <f t="shared" si="445"/>
        <v>#VALUE!</v>
      </c>
      <c r="AE300" s="134" t="str">
        <f t="shared" si="416"/>
        <v/>
      </c>
      <c r="AF300" s="140" t="str">
        <f t="shared" si="464"/>
        <v/>
      </c>
      <c r="AG300" s="141" t="str">
        <f t="shared" si="417"/>
        <v/>
      </c>
      <c r="AH300" s="142" t="e">
        <f t="shared" si="428"/>
        <v>#N/A</v>
      </c>
      <c r="AI300" s="142" t="e">
        <f t="shared" si="446"/>
        <v>#VALUE!</v>
      </c>
      <c r="AJ300" s="134" t="str">
        <f t="shared" si="418"/>
        <v/>
      </c>
      <c r="AK300" s="140" t="str">
        <f t="shared" si="465"/>
        <v/>
      </c>
      <c r="AL300" s="141" t="str">
        <f t="shared" si="419"/>
        <v/>
      </c>
      <c r="AM300" s="142" t="e">
        <f t="shared" si="429"/>
        <v>#N/A</v>
      </c>
      <c r="AN300" s="142" t="e">
        <f t="shared" si="447"/>
        <v>#VALUE!</v>
      </c>
      <c r="AO300" s="134" t="str">
        <f t="shared" si="420"/>
        <v/>
      </c>
      <c r="AP300" s="140" t="str">
        <f t="shared" si="466"/>
        <v/>
      </c>
      <c r="AQ300" s="141" t="str">
        <f t="shared" si="421"/>
        <v/>
      </c>
      <c r="AR300" s="142" t="e">
        <f t="shared" si="430"/>
        <v>#N/A</v>
      </c>
      <c r="AS300" s="142" t="e">
        <f t="shared" si="448"/>
        <v>#VALUE!</v>
      </c>
      <c r="AT300" s="134" t="str">
        <f t="shared" si="422"/>
        <v/>
      </c>
      <c r="AU300" s="140" t="str">
        <f t="shared" si="467"/>
        <v/>
      </c>
      <c r="AV300" s="141" t="str">
        <f t="shared" si="423"/>
        <v/>
      </c>
      <c r="AW300" s="142" t="e">
        <f t="shared" si="431"/>
        <v>#N/A</v>
      </c>
      <c r="AX300" s="142" t="e">
        <f t="shared" si="449"/>
        <v>#VALUE!</v>
      </c>
      <c r="AY300" s="134" t="str">
        <f t="shared" si="424"/>
        <v/>
      </c>
      <c r="AZ300" s="140" t="str">
        <f t="shared" si="468"/>
        <v/>
      </c>
      <c r="BA300" s="141" t="str">
        <f t="shared" si="425"/>
        <v/>
      </c>
      <c r="BB300" s="142" t="e">
        <f t="shared" si="432"/>
        <v>#N/A</v>
      </c>
      <c r="BC300" s="142" t="e">
        <f t="shared" si="450"/>
        <v>#VALUE!</v>
      </c>
      <c r="BD300" s="134" t="str">
        <f t="shared" si="426"/>
        <v/>
      </c>
      <c r="BF300" s="143" t="str">
        <f t="shared" si="433"/>
        <v/>
      </c>
      <c r="BG300" s="144" t="str">
        <f t="shared" si="434"/>
        <v/>
      </c>
      <c r="BH300" s="138" t="e">
        <f t="shared" si="469"/>
        <v>#N/A</v>
      </c>
      <c r="BI300" s="138" t="e">
        <f t="shared" si="469"/>
        <v>#N/A</v>
      </c>
      <c r="BJ300" s="138"/>
      <c r="BK300" s="143" t="str">
        <f t="shared" si="435"/>
        <v/>
      </c>
      <c r="BL300" s="144" t="str">
        <f t="shared" si="436"/>
        <v/>
      </c>
      <c r="BM300" s="138" t="e">
        <f t="shared" si="470"/>
        <v>#N/A</v>
      </c>
      <c r="BN300" s="138" t="e">
        <f t="shared" si="470"/>
        <v>#N/A</v>
      </c>
      <c r="BO300" s="138"/>
      <c r="BP300" s="143" t="str">
        <f t="shared" si="437"/>
        <v/>
      </c>
      <c r="BQ300" s="144" t="str">
        <f t="shared" si="438"/>
        <v/>
      </c>
      <c r="BR300" s="138" t="e">
        <f t="shared" si="471"/>
        <v>#N/A</v>
      </c>
      <c r="BS300" s="138" t="e">
        <f t="shared" si="471"/>
        <v>#N/A</v>
      </c>
      <c r="BT300" s="138"/>
      <c r="BU300" s="143" t="str">
        <f t="shared" si="439"/>
        <v/>
      </c>
      <c r="BV300" s="144" t="str">
        <f t="shared" si="440"/>
        <v/>
      </c>
      <c r="BW300" s="138" t="e">
        <f t="shared" si="472"/>
        <v>#N/A</v>
      </c>
      <c r="BX300" s="138" t="e">
        <f t="shared" si="472"/>
        <v>#N/A</v>
      </c>
      <c r="BY300" s="138"/>
      <c r="BZ300" s="143" t="str">
        <f t="shared" si="441"/>
        <v/>
      </c>
      <c r="CA300" s="144" t="str">
        <f t="shared" si="442"/>
        <v/>
      </c>
      <c r="CB300" s="138" t="e">
        <f t="shared" si="473"/>
        <v>#N/A</v>
      </c>
      <c r="CC300" s="138" t="e">
        <f t="shared" si="473"/>
        <v>#N/A</v>
      </c>
      <c r="CD300" s="138"/>
      <c r="CE300" s="143" t="str">
        <f t="shared" si="443"/>
        <v/>
      </c>
      <c r="CF300" s="144" t="str">
        <f t="shared" si="444"/>
        <v/>
      </c>
      <c r="CG300" s="138" t="e">
        <f t="shared" si="474"/>
        <v>#N/A</v>
      </c>
      <c r="CH300" s="138" t="e">
        <f t="shared" si="474"/>
        <v>#N/A</v>
      </c>
      <c r="CJ300" s="171"/>
      <c r="CK300" s="133"/>
      <c r="CL300" s="133"/>
      <c r="CM300" s="133"/>
      <c r="CN300" s="133"/>
      <c r="CO300" s="133"/>
      <c r="CP300" s="133"/>
      <c r="CQ300" s="133"/>
      <c r="CR300" s="133"/>
      <c r="CS300" s="133"/>
      <c r="CT300" s="133"/>
      <c r="CU300" s="133"/>
      <c r="CV300" s="133"/>
      <c r="CW300" s="133"/>
      <c r="CX300" s="133"/>
      <c r="CY300" s="133"/>
      <c r="CZ300" s="133"/>
      <c r="DA300" s="133"/>
      <c r="DB300" s="133"/>
      <c r="DC300" s="133"/>
      <c r="DD300" s="133"/>
      <c r="DE300" s="133"/>
      <c r="DF300" s="133"/>
      <c r="DG300" s="133"/>
      <c r="DH300" s="133"/>
      <c r="DI300" s="133"/>
      <c r="DJ300" s="133"/>
      <c r="DK300" s="133"/>
      <c r="DL300" s="133"/>
      <c r="DM300" s="133"/>
      <c r="DN300" s="133"/>
      <c r="DO300" s="133"/>
      <c r="DP300" s="133"/>
      <c r="DQ300" s="133"/>
      <c r="DR300" s="133"/>
      <c r="DS300" s="133"/>
      <c r="DT300" s="133"/>
      <c r="DU300" s="133"/>
      <c r="DV300" s="133"/>
      <c r="DW300" s="133"/>
      <c r="DX300" s="133"/>
      <c r="DY300" s="133"/>
      <c r="DZ300" s="133"/>
      <c r="EA300" s="133"/>
      <c r="EB300" s="133"/>
      <c r="EC300" s="133"/>
      <c r="ED300" s="133"/>
      <c r="EE300" s="133"/>
      <c r="EF300" s="133"/>
      <c r="EG300" s="133"/>
      <c r="EH300" s="133"/>
      <c r="EI300" s="133"/>
      <c r="EJ300" s="133"/>
      <c r="EK300" s="133"/>
      <c r="EL300" s="133"/>
      <c r="EM300" s="133"/>
      <c r="EN300" s="133"/>
      <c r="EO300" s="133"/>
      <c r="EP300" s="133"/>
      <c r="EQ300" s="133"/>
      <c r="ER300" s="133"/>
      <c r="ES300" s="133"/>
      <c r="ET300" s="133"/>
      <c r="EU300" s="133"/>
      <c r="EV300" s="133"/>
      <c r="EW300" s="133"/>
      <c r="EX300" s="133"/>
      <c r="EY300" s="133"/>
      <c r="EZ300" s="133"/>
      <c r="FA300" s="133"/>
      <c r="FB300" s="133"/>
      <c r="FC300" s="133"/>
      <c r="FD300" s="133"/>
      <c r="FE300" s="133"/>
      <c r="FF300" s="133"/>
      <c r="FG300" s="133"/>
      <c r="FH300" s="133"/>
      <c r="FI300" s="133"/>
      <c r="FJ300" s="133"/>
      <c r="FK300" s="133"/>
      <c r="FL300" s="133"/>
      <c r="FM300" s="133"/>
      <c r="FN300" s="133"/>
      <c r="FO300" s="133"/>
      <c r="FP300" s="133"/>
      <c r="FQ300" s="133"/>
      <c r="FR300" s="133"/>
      <c r="FS300" s="133"/>
      <c r="FT300" s="133"/>
      <c r="FU300" s="133"/>
      <c r="FV300" s="133"/>
      <c r="FW300" s="133"/>
      <c r="FX300" s="133"/>
      <c r="FY300" s="133"/>
      <c r="FZ300" s="133"/>
      <c r="GA300" s="133"/>
      <c r="GB300" s="133"/>
      <c r="GC300" s="133"/>
      <c r="GD300" s="133"/>
      <c r="GE300" s="133"/>
      <c r="GF300" s="133"/>
      <c r="GG300" s="133"/>
      <c r="GH300" s="133"/>
      <c r="GI300" s="133"/>
      <c r="GJ300" s="133"/>
      <c r="GK300" s="133"/>
      <c r="GL300" s="133"/>
      <c r="GM300" s="133"/>
      <c r="GN300" s="133"/>
      <c r="GO300" s="133"/>
      <c r="GP300" s="133"/>
      <c r="GQ300" s="133"/>
      <c r="GR300" s="133"/>
      <c r="GS300" s="133"/>
      <c r="GT300" s="133"/>
      <c r="GU300" s="133"/>
      <c r="GV300" s="133"/>
      <c r="GW300" s="133"/>
      <c r="GX300" s="133"/>
      <c r="GY300" s="133"/>
      <c r="GZ300" s="133"/>
      <c r="HA300" s="133"/>
      <c r="HB300" s="133"/>
    </row>
    <row r="301" spans="2:210" x14ac:dyDescent="0.25">
      <c r="B301" s="120"/>
      <c r="C301" s="114"/>
      <c r="D301"/>
      <c r="E301"/>
      <c r="F301" s="120"/>
      <c r="G301" s="114"/>
      <c r="H301"/>
      <c r="I301"/>
      <c r="J301" s="120"/>
      <c r="K301" s="114"/>
      <c r="L301"/>
      <c r="M301"/>
      <c r="N301" s="120"/>
      <c r="O301" s="114"/>
      <c r="P301"/>
      <c r="Q301"/>
      <c r="R301" s="120"/>
      <c r="S301" s="114"/>
      <c r="T301"/>
      <c r="U301"/>
      <c r="V301" s="120"/>
      <c r="W301" s="114"/>
      <c r="X301"/>
      <c r="Y301"/>
      <c r="AA301" s="140" t="str">
        <f t="shared" si="463"/>
        <v/>
      </c>
      <c r="AB301" s="141" t="str">
        <f t="shared" si="415"/>
        <v/>
      </c>
      <c r="AC301" s="142" t="e">
        <f t="shared" si="427"/>
        <v>#N/A</v>
      </c>
      <c r="AD301" s="142" t="e">
        <f t="shared" si="445"/>
        <v>#VALUE!</v>
      </c>
      <c r="AE301" s="134" t="str">
        <f t="shared" si="416"/>
        <v/>
      </c>
      <c r="AF301" s="140" t="str">
        <f t="shared" si="464"/>
        <v/>
      </c>
      <c r="AG301" s="141" t="str">
        <f t="shared" si="417"/>
        <v/>
      </c>
      <c r="AH301" s="142" t="e">
        <f t="shared" si="428"/>
        <v>#N/A</v>
      </c>
      <c r="AI301" s="142" t="e">
        <f t="shared" si="446"/>
        <v>#VALUE!</v>
      </c>
      <c r="AJ301" s="134" t="str">
        <f t="shared" si="418"/>
        <v/>
      </c>
      <c r="AK301" s="140" t="str">
        <f t="shared" si="465"/>
        <v/>
      </c>
      <c r="AL301" s="141" t="str">
        <f t="shared" si="419"/>
        <v/>
      </c>
      <c r="AM301" s="142" t="e">
        <f t="shared" si="429"/>
        <v>#N/A</v>
      </c>
      <c r="AN301" s="142" t="e">
        <f t="shared" si="447"/>
        <v>#VALUE!</v>
      </c>
      <c r="AO301" s="134" t="str">
        <f t="shared" si="420"/>
        <v/>
      </c>
      <c r="AP301" s="140" t="str">
        <f t="shared" si="466"/>
        <v/>
      </c>
      <c r="AQ301" s="141" t="str">
        <f t="shared" si="421"/>
        <v/>
      </c>
      <c r="AR301" s="142" t="e">
        <f t="shared" si="430"/>
        <v>#N/A</v>
      </c>
      <c r="AS301" s="142" t="e">
        <f t="shared" si="448"/>
        <v>#VALUE!</v>
      </c>
      <c r="AT301" s="134" t="str">
        <f t="shared" si="422"/>
        <v/>
      </c>
      <c r="AU301" s="140" t="str">
        <f t="shared" si="467"/>
        <v/>
      </c>
      <c r="AV301" s="141" t="str">
        <f t="shared" si="423"/>
        <v/>
      </c>
      <c r="AW301" s="142" t="e">
        <f t="shared" si="431"/>
        <v>#N/A</v>
      </c>
      <c r="AX301" s="142" t="e">
        <f t="shared" si="449"/>
        <v>#VALUE!</v>
      </c>
      <c r="AY301" s="134" t="str">
        <f t="shared" si="424"/>
        <v/>
      </c>
      <c r="AZ301" s="140" t="str">
        <f t="shared" si="468"/>
        <v/>
      </c>
      <c r="BA301" s="141" t="str">
        <f t="shared" si="425"/>
        <v/>
      </c>
      <c r="BB301" s="142" t="e">
        <f t="shared" si="432"/>
        <v>#N/A</v>
      </c>
      <c r="BC301" s="142" t="e">
        <f t="shared" si="450"/>
        <v>#VALUE!</v>
      </c>
      <c r="BD301" s="134" t="str">
        <f t="shared" si="426"/>
        <v/>
      </c>
      <c r="BF301" s="143" t="str">
        <f t="shared" si="433"/>
        <v/>
      </c>
      <c r="BG301" s="144" t="str">
        <f t="shared" si="434"/>
        <v/>
      </c>
      <c r="BH301" s="138" t="e">
        <f t="shared" si="469"/>
        <v>#N/A</v>
      </c>
      <c r="BI301" s="138" t="e">
        <f t="shared" si="469"/>
        <v>#N/A</v>
      </c>
      <c r="BJ301" s="138"/>
      <c r="BK301" s="143" t="str">
        <f t="shared" si="435"/>
        <v/>
      </c>
      <c r="BL301" s="144" t="str">
        <f t="shared" si="436"/>
        <v/>
      </c>
      <c r="BM301" s="138" t="e">
        <f t="shared" si="470"/>
        <v>#N/A</v>
      </c>
      <c r="BN301" s="138" t="e">
        <f t="shared" si="470"/>
        <v>#N/A</v>
      </c>
      <c r="BO301" s="138"/>
      <c r="BP301" s="143" t="str">
        <f t="shared" si="437"/>
        <v/>
      </c>
      <c r="BQ301" s="144" t="str">
        <f t="shared" si="438"/>
        <v/>
      </c>
      <c r="BR301" s="138" t="e">
        <f t="shared" si="471"/>
        <v>#N/A</v>
      </c>
      <c r="BS301" s="138" t="e">
        <f t="shared" si="471"/>
        <v>#N/A</v>
      </c>
      <c r="BT301" s="138"/>
      <c r="BU301" s="143" t="str">
        <f t="shared" si="439"/>
        <v/>
      </c>
      <c r="BV301" s="144" t="str">
        <f t="shared" si="440"/>
        <v/>
      </c>
      <c r="BW301" s="138" t="e">
        <f t="shared" si="472"/>
        <v>#N/A</v>
      </c>
      <c r="BX301" s="138" t="e">
        <f t="shared" si="472"/>
        <v>#N/A</v>
      </c>
      <c r="BY301" s="138"/>
      <c r="BZ301" s="143" t="str">
        <f t="shared" si="441"/>
        <v/>
      </c>
      <c r="CA301" s="144" t="str">
        <f t="shared" si="442"/>
        <v/>
      </c>
      <c r="CB301" s="138" t="e">
        <f t="shared" si="473"/>
        <v>#N/A</v>
      </c>
      <c r="CC301" s="138" t="e">
        <f t="shared" si="473"/>
        <v>#N/A</v>
      </c>
      <c r="CD301" s="138"/>
      <c r="CE301" s="143" t="str">
        <f t="shared" si="443"/>
        <v/>
      </c>
      <c r="CF301" s="144" t="str">
        <f t="shared" si="444"/>
        <v/>
      </c>
      <c r="CG301" s="138" t="e">
        <f t="shared" si="474"/>
        <v>#N/A</v>
      </c>
      <c r="CH301" s="138" t="e">
        <f t="shared" si="474"/>
        <v>#N/A</v>
      </c>
      <c r="CJ301" s="171"/>
      <c r="CK301" s="133"/>
      <c r="CL301" s="133"/>
      <c r="CM301" s="133"/>
      <c r="CN301" s="133"/>
      <c r="CO301" s="133"/>
      <c r="CP301" s="133"/>
      <c r="CQ301" s="133"/>
      <c r="CR301" s="133"/>
      <c r="CS301" s="133"/>
      <c r="CT301" s="133"/>
      <c r="CU301" s="133"/>
      <c r="CV301" s="133"/>
      <c r="CW301" s="133"/>
      <c r="CX301" s="133"/>
      <c r="CY301" s="133"/>
      <c r="CZ301" s="133"/>
      <c r="DA301" s="133"/>
      <c r="DB301" s="133"/>
      <c r="DC301" s="133"/>
      <c r="DD301" s="133"/>
      <c r="DE301" s="133"/>
      <c r="DF301" s="133"/>
      <c r="DG301" s="133"/>
      <c r="DH301" s="133"/>
      <c r="DI301" s="133"/>
      <c r="DJ301" s="133"/>
      <c r="DK301" s="133"/>
      <c r="DL301" s="133"/>
      <c r="DM301" s="133"/>
      <c r="DN301" s="133"/>
      <c r="DO301" s="133"/>
      <c r="DP301" s="133"/>
      <c r="DQ301" s="133"/>
      <c r="DR301" s="133"/>
      <c r="DS301" s="133"/>
      <c r="DT301" s="133"/>
      <c r="DU301" s="133"/>
      <c r="DV301" s="133"/>
      <c r="DW301" s="133"/>
      <c r="DX301" s="133"/>
      <c r="DY301" s="133"/>
      <c r="DZ301" s="133"/>
      <c r="EA301" s="133"/>
      <c r="EB301" s="133"/>
      <c r="EC301" s="133"/>
      <c r="ED301" s="133"/>
      <c r="EE301" s="133"/>
      <c r="EF301" s="133"/>
      <c r="EG301" s="133"/>
      <c r="EH301" s="133"/>
      <c r="EI301" s="133"/>
      <c r="EJ301" s="133"/>
      <c r="EK301" s="133"/>
      <c r="EL301" s="133"/>
      <c r="EM301" s="133"/>
      <c r="EN301" s="133"/>
      <c r="EO301" s="133"/>
      <c r="EP301" s="133"/>
      <c r="EQ301" s="133"/>
      <c r="ER301" s="133"/>
      <c r="ES301" s="133"/>
      <c r="ET301" s="133"/>
      <c r="EU301" s="133"/>
      <c r="EV301" s="133"/>
      <c r="EW301" s="133"/>
      <c r="EX301" s="133"/>
      <c r="EY301" s="133"/>
      <c r="EZ301" s="133"/>
      <c r="FA301" s="133"/>
      <c r="FB301" s="133"/>
      <c r="FC301" s="133"/>
      <c r="FD301" s="133"/>
      <c r="FE301" s="133"/>
      <c r="FF301" s="133"/>
      <c r="FG301" s="133"/>
      <c r="FH301" s="133"/>
      <c r="FI301" s="133"/>
      <c r="FJ301" s="133"/>
      <c r="FK301" s="133"/>
      <c r="FL301" s="133"/>
      <c r="FM301" s="133"/>
      <c r="FN301" s="133"/>
      <c r="FO301" s="133"/>
      <c r="FP301" s="133"/>
      <c r="FQ301" s="133"/>
      <c r="FR301" s="133"/>
      <c r="FS301" s="133"/>
      <c r="FT301" s="133"/>
      <c r="FU301" s="133"/>
      <c r="FV301" s="133"/>
      <c r="FW301" s="133"/>
      <c r="FX301" s="133"/>
      <c r="FY301" s="133"/>
      <c r="FZ301" s="133"/>
      <c r="GA301" s="133"/>
      <c r="GB301" s="133"/>
      <c r="GC301" s="133"/>
      <c r="GD301" s="133"/>
      <c r="GE301" s="133"/>
      <c r="GF301" s="133"/>
      <c r="GG301" s="133"/>
      <c r="GH301" s="133"/>
      <c r="GI301" s="133"/>
      <c r="GJ301" s="133"/>
      <c r="GK301" s="133"/>
      <c r="GL301" s="133"/>
      <c r="GM301" s="133"/>
      <c r="GN301" s="133"/>
      <c r="GO301" s="133"/>
      <c r="GP301" s="133"/>
      <c r="GQ301" s="133"/>
      <c r="GR301" s="133"/>
      <c r="GS301" s="133"/>
      <c r="GT301" s="133"/>
      <c r="GU301" s="133"/>
      <c r="GV301" s="133"/>
      <c r="GW301" s="133"/>
      <c r="GX301" s="133"/>
      <c r="GY301" s="133"/>
      <c r="GZ301" s="133"/>
      <c r="HA301" s="133"/>
      <c r="HB301" s="133"/>
    </row>
    <row r="302" spans="2:210" x14ac:dyDescent="0.25">
      <c r="B302" s="120"/>
      <c r="C302" s="114"/>
      <c r="D302"/>
      <c r="E302"/>
      <c r="F302" s="120"/>
      <c r="G302" s="114"/>
      <c r="H302"/>
      <c r="I302"/>
      <c r="J302" s="120"/>
      <c r="K302" s="114"/>
      <c r="L302"/>
      <c r="M302"/>
      <c r="N302" s="120"/>
      <c r="O302" s="114"/>
      <c r="P302"/>
      <c r="Q302"/>
      <c r="R302" s="120"/>
      <c r="S302" s="114"/>
      <c r="T302"/>
      <c r="U302"/>
      <c r="V302" s="120"/>
      <c r="W302" s="114"/>
      <c r="X302"/>
      <c r="Y302"/>
      <c r="AA302" s="140" t="str">
        <f t="shared" si="463"/>
        <v/>
      </c>
      <c r="AB302" s="141" t="str">
        <f t="shared" si="415"/>
        <v/>
      </c>
      <c r="AC302" s="142" t="e">
        <f t="shared" si="427"/>
        <v>#N/A</v>
      </c>
      <c r="AD302" s="142" t="e">
        <f t="shared" si="445"/>
        <v>#VALUE!</v>
      </c>
      <c r="AE302" s="134" t="str">
        <f t="shared" si="416"/>
        <v/>
      </c>
      <c r="AF302" s="140" t="str">
        <f t="shared" si="464"/>
        <v/>
      </c>
      <c r="AG302" s="141" t="str">
        <f t="shared" si="417"/>
        <v/>
      </c>
      <c r="AH302" s="142" t="e">
        <f t="shared" si="428"/>
        <v>#N/A</v>
      </c>
      <c r="AI302" s="142" t="e">
        <f t="shared" si="446"/>
        <v>#VALUE!</v>
      </c>
      <c r="AJ302" s="134" t="str">
        <f t="shared" si="418"/>
        <v/>
      </c>
      <c r="AK302" s="140" t="str">
        <f t="shared" si="465"/>
        <v/>
      </c>
      <c r="AL302" s="141" t="str">
        <f t="shared" si="419"/>
        <v/>
      </c>
      <c r="AM302" s="142" t="e">
        <f t="shared" si="429"/>
        <v>#N/A</v>
      </c>
      <c r="AN302" s="142" t="e">
        <f t="shared" si="447"/>
        <v>#VALUE!</v>
      </c>
      <c r="AO302" s="134" t="str">
        <f t="shared" si="420"/>
        <v/>
      </c>
      <c r="AP302" s="140" t="str">
        <f t="shared" si="466"/>
        <v/>
      </c>
      <c r="AQ302" s="141" t="str">
        <f t="shared" si="421"/>
        <v/>
      </c>
      <c r="AR302" s="142" t="e">
        <f t="shared" si="430"/>
        <v>#N/A</v>
      </c>
      <c r="AS302" s="142" t="e">
        <f t="shared" si="448"/>
        <v>#VALUE!</v>
      </c>
      <c r="AT302" s="134" t="str">
        <f t="shared" si="422"/>
        <v/>
      </c>
      <c r="AU302" s="140" t="str">
        <f t="shared" si="467"/>
        <v/>
      </c>
      <c r="AV302" s="141" t="str">
        <f t="shared" si="423"/>
        <v/>
      </c>
      <c r="AW302" s="142" t="e">
        <f t="shared" si="431"/>
        <v>#N/A</v>
      </c>
      <c r="AX302" s="142" t="e">
        <f t="shared" si="449"/>
        <v>#VALUE!</v>
      </c>
      <c r="AY302" s="134" t="str">
        <f t="shared" si="424"/>
        <v/>
      </c>
      <c r="AZ302" s="140" t="str">
        <f t="shared" si="468"/>
        <v/>
      </c>
      <c r="BA302" s="141" t="str">
        <f t="shared" si="425"/>
        <v/>
      </c>
      <c r="BB302" s="142" t="e">
        <f t="shared" si="432"/>
        <v>#N/A</v>
      </c>
      <c r="BC302" s="142" t="e">
        <f t="shared" si="450"/>
        <v>#VALUE!</v>
      </c>
      <c r="BD302" s="134" t="str">
        <f t="shared" si="426"/>
        <v/>
      </c>
      <c r="BF302" s="143" t="str">
        <f t="shared" si="433"/>
        <v/>
      </c>
      <c r="BG302" s="144" t="str">
        <f t="shared" si="434"/>
        <v/>
      </c>
      <c r="BH302" s="138" t="e">
        <f t="shared" si="469"/>
        <v>#N/A</v>
      </c>
      <c r="BI302" s="138" t="e">
        <f t="shared" si="469"/>
        <v>#N/A</v>
      </c>
      <c r="BJ302" s="138"/>
      <c r="BK302" s="143" t="str">
        <f t="shared" si="435"/>
        <v/>
      </c>
      <c r="BL302" s="144" t="str">
        <f t="shared" si="436"/>
        <v/>
      </c>
      <c r="BM302" s="138" t="e">
        <f t="shared" si="470"/>
        <v>#N/A</v>
      </c>
      <c r="BN302" s="138" t="e">
        <f t="shared" si="470"/>
        <v>#N/A</v>
      </c>
      <c r="BO302" s="138"/>
      <c r="BP302" s="143" t="str">
        <f t="shared" si="437"/>
        <v/>
      </c>
      <c r="BQ302" s="144" t="str">
        <f t="shared" si="438"/>
        <v/>
      </c>
      <c r="BR302" s="138" t="e">
        <f t="shared" si="471"/>
        <v>#N/A</v>
      </c>
      <c r="BS302" s="138" t="e">
        <f t="shared" si="471"/>
        <v>#N/A</v>
      </c>
      <c r="BT302" s="138"/>
      <c r="BU302" s="143" t="str">
        <f t="shared" si="439"/>
        <v/>
      </c>
      <c r="BV302" s="144" t="str">
        <f t="shared" si="440"/>
        <v/>
      </c>
      <c r="BW302" s="138" t="e">
        <f t="shared" si="472"/>
        <v>#N/A</v>
      </c>
      <c r="BX302" s="138" t="e">
        <f t="shared" si="472"/>
        <v>#N/A</v>
      </c>
      <c r="BY302" s="138"/>
      <c r="BZ302" s="143" t="str">
        <f t="shared" si="441"/>
        <v/>
      </c>
      <c r="CA302" s="144" t="str">
        <f t="shared" si="442"/>
        <v/>
      </c>
      <c r="CB302" s="138" t="e">
        <f t="shared" si="473"/>
        <v>#N/A</v>
      </c>
      <c r="CC302" s="138" t="e">
        <f t="shared" si="473"/>
        <v>#N/A</v>
      </c>
      <c r="CD302" s="138"/>
      <c r="CE302" s="143" t="str">
        <f t="shared" si="443"/>
        <v/>
      </c>
      <c r="CF302" s="144" t="str">
        <f t="shared" si="444"/>
        <v/>
      </c>
      <c r="CG302" s="138" t="e">
        <f t="shared" si="474"/>
        <v>#N/A</v>
      </c>
      <c r="CH302" s="138" t="e">
        <f t="shared" si="474"/>
        <v>#N/A</v>
      </c>
      <c r="CJ302" s="171"/>
      <c r="CK302" s="133"/>
      <c r="CL302" s="133"/>
      <c r="CM302" s="133"/>
      <c r="CN302" s="133"/>
      <c r="CO302" s="133"/>
      <c r="CP302" s="133"/>
      <c r="CQ302" s="133"/>
      <c r="CR302" s="133"/>
      <c r="CS302" s="133"/>
      <c r="CT302" s="133"/>
      <c r="CU302" s="133"/>
      <c r="CV302" s="133"/>
      <c r="CW302" s="133"/>
      <c r="CX302" s="133"/>
      <c r="CY302" s="133"/>
      <c r="CZ302" s="133"/>
      <c r="DA302" s="133"/>
      <c r="DB302" s="133"/>
      <c r="DC302" s="133"/>
      <c r="DD302" s="133"/>
      <c r="DE302" s="133"/>
      <c r="DF302" s="133"/>
      <c r="DG302" s="133"/>
      <c r="DH302" s="133"/>
      <c r="DI302" s="133"/>
      <c r="DJ302" s="133"/>
      <c r="DK302" s="133"/>
      <c r="DL302" s="133"/>
      <c r="DM302" s="133"/>
      <c r="DN302" s="133"/>
      <c r="DO302" s="133"/>
      <c r="DP302" s="133"/>
      <c r="DQ302" s="133"/>
      <c r="DR302" s="133"/>
      <c r="DS302" s="133"/>
      <c r="DT302" s="133"/>
      <c r="DU302" s="133"/>
      <c r="DV302" s="133"/>
      <c r="DW302" s="133"/>
      <c r="DX302" s="133"/>
      <c r="DY302" s="133"/>
      <c r="DZ302" s="133"/>
      <c r="EA302" s="133"/>
      <c r="EB302" s="133"/>
      <c r="EC302" s="133"/>
      <c r="ED302" s="133"/>
      <c r="EE302" s="133"/>
      <c r="EF302" s="133"/>
      <c r="EG302" s="133"/>
      <c r="EH302" s="133"/>
      <c r="EI302" s="133"/>
      <c r="EJ302" s="133"/>
      <c r="EK302" s="133"/>
      <c r="EL302" s="133"/>
      <c r="EM302" s="133"/>
      <c r="EN302" s="133"/>
      <c r="EO302" s="133"/>
      <c r="EP302" s="133"/>
      <c r="EQ302" s="133"/>
      <c r="ER302" s="133"/>
      <c r="ES302" s="133"/>
      <c r="ET302" s="133"/>
      <c r="EU302" s="133"/>
      <c r="EV302" s="133"/>
      <c r="EW302" s="133"/>
      <c r="EX302" s="133"/>
      <c r="EY302" s="133"/>
      <c r="EZ302" s="133"/>
      <c r="FA302" s="133"/>
      <c r="FB302" s="133"/>
      <c r="FC302" s="133"/>
      <c r="FD302" s="133"/>
      <c r="FE302" s="133"/>
      <c r="FF302" s="133"/>
      <c r="FG302" s="133"/>
      <c r="FH302" s="133"/>
      <c r="FI302" s="133"/>
      <c r="FJ302" s="133"/>
      <c r="FK302" s="133"/>
      <c r="FL302" s="133"/>
      <c r="FM302" s="133"/>
      <c r="FN302" s="133"/>
      <c r="FO302" s="133"/>
      <c r="FP302" s="133"/>
      <c r="FQ302" s="133"/>
      <c r="FR302" s="133"/>
      <c r="FS302" s="133"/>
      <c r="FT302" s="133"/>
      <c r="FU302" s="133"/>
      <c r="FV302" s="133"/>
      <c r="FW302" s="133"/>
      <c r="FX302" s="133"/>
      <c r="FY302" s="133"/>
      <c r="FZ302" s="133"/>
      <c r="GA302" s="133"/>
      <c r="GB302" s="133"/>
      <c r="GC302" s="133"/>
      <c r="GD302" s="133"/>
      <c r="GE302" s="133"/>
      <c r="GF302" s="133"/>
      <c r="GG302" s="133"/>
      <c r="GH302" s="133"/>
      <c r="GI302" s="133"/>
      <c r="GJ302" s="133"/>
      <c r="GK302" s="133"/>
      <c r="GL302" s="133"/>
      <c r="GM302" s="133"/>
      <c r="GN302" s="133"/>
      <c r="GO302" s="133"/>
      <c r="GP302" s="133"/>
      <c r="GQ302" s="133"/>
      <c r="GR302" s="133"/>
      <c r="GS302" s="133"/>
      <c r="GT302" s="133"/>
      <c r="GU302" s="133"/>
      <c r="GV302" s="133"/>
      <c r="GW302" s="133"/>
      <c r="GX302" s="133"/>
      <c r="GY302" s="133"/>
      <c r="GZ302" s="133"/>
      <c r="HA302" s="133"/>
      <c r="HB302" s="133"/>
    </row>
    <row r="303" spans="2:210" x14ac:dyDescent="0.25">
      <c r="B303" s="120"/>
      <c r="C303" s="114"/>
      <c r="D303"/>
      <c r="E303"/>
      <c r="F303" s="120"/>
      <c r="G303" s="114"/>
      <c r="H303"/>
      <c r="I303"/>
      <c r="J303" s="120"/>
      <c r="K303" s="114"/>
      <c r="L303"/>
      <c r="M303"/>
      <c r="N303" s="120"/>
      <c r="O303" s="114"/>
      <c r="P303"/>
      <c r="Q303"/>
      <c r="R303" s="120"/>
      <c r="S303" s="114"/>
      <c r="T303"/>
      <c r="U303"/>
      <c r="V303" s="120"/>
      <c r="W303" s="114"/>
      <c r="X303"/>
      <c r="Y303"/>
      <c r="AA303" s="140" t="str">
        <f t="shared" si="463"/>
        <v/>
      </c>
      <c r="AB303" s="141" t="str">
        <f t="shared" si="415"/>
        <v/>
      </c>
      <c r="AC303" s="142" t="e">
        <f t="shared" si="427"/>
        <v>#N/A</v>
      </c>
      <c r="AD303" s="142" t="e">
        <f t="shared" si="445"/>
        <v>#VALUE!</v>
      </c>
      <c r="AE303" s="134" t="str">
        <f t="shared" si="416"/>
        <v/>
      </c>
      <c r="AF303" s="140" t="str">
        <f t="shared" si="464"/>
        <v/>
      </c>
      <c r="AG303" s="141" t="str">
        <f t="shared" si="417"/>
        <v/>
      </c>
      <c r="AH303" s="142" t="e">
        <f t="shared" si="428"/>
        <v>#N/A</v>
      </c>
      <c r="AI303" s="142" t="e">
        <f t="shared" si="446"/>
        <v>#VALUE!</v>
      </c>
      <c r="AJ303" s="134" t="str">
        <f t="shared" si="418"/>
        <v/>
      </c>
      <c r="AK303" s="140" t="str">
        <f t="shared" si="465"/>
        <v/>
      </c>
      <c r="AL303" s="141" t="str">
        <f t="shared" si="419"/>
        <v/>
      </c>
      <c r="AM303" s="142" t="e">
        <f t="shared" si="429"/>
        <v>#N/A</v>
      </c>
      <c r="AN303" s="142" t="e">
        <f t="shared" si="447"/>
        <v>#VALUE!</v>
      </c>
      <c r="AO303" s="134" t="str">
        <f t="shared" si="420"/>
        <v/>
      </c>
      <c r="AP303" s="140" t="str">
        <f t="shared" si="466"/>
        <v/>
      </c>
      <c r="AQ303" s="141" t="str">
        <f t="shared" si="421"/>
        <v/>
      </c>
      <c r="AR303" s="142" t="e">
        <f t="shared" si="430"/>
        <v>#N/A</v>
      </c>
      <c r="AS303" s="142" t="e">
        <f t="shared" si="448"/>
        <v>#VALUE!</v>
      </c>
      <c r="AT303" s="134" t="str">
        <f t="shared" si="422"/>
        <v/>
      </c>
      <c r="AU303" s="140" t="str">
        <f t="shared" si="467"/>
        <v/>
      </c>
      <c r="AV303" s="141" t="str">
        <f t="shared" si="423"/>
        <v/>
      </c>
      <c r="AW303" s="142" t="e">
        <f t="shared" si="431"/>
        <v>#N/A</v>
      </c>
      <c r="AX303" s="142" t="e">
        <f t="shared" si="449"/>
        <v>#VALUE!</v>
      </c>
      <c r="AY303" s="134" t="str">
        <f t="shared" si="424"/>
        <v/>
      </c>
      <c r="AZ303" s="140" t="str">
        <f t="shared" si="468"/>
        <v/>
      </c>
      <c r="BA303" s="141" t="str">
        <f t="shared" si="425"/>
        <v/>
      </c>
      <c r="BB303" s="142" t="e">
        <f t="shared" si="432"/>
        <v>#N/A</v>
      </c>
      <c r="BC303" s="142" t="e">
        <f t="shared" si="450"/>
        <v>#VALUE!</v>
      </c>
      <c r="BD303" s="134" t="str">
        <f t="shared" si="426"/>
        <v/>
      </c>
      <c r="BF303" s="143" t="str">
        <f t="shared" si="433"/>
        <v/>
      </c>
      <c r="BG303" s="144" t="str">
        <f t="shared" si="434"/>
        <v/>
      </c>
      <c r="BH303" s="138" t="e">
        <f t="shared" si="469"/>
        <v>#N/A</v>
      </c>
      <c r="BI303" s="138" t="e">
        <f t="shared" si="469"/>
        <v>#N/A</v>
      </c>
      <c r="BJ303" s="138"/>
      <c r="BK303" s="143" t="str">
        <f t="shared" si="435"/>
        <v/>
      </c>
      <c r="BL303" s="144" t="str">
        <f t="shared" si="436"/>
        <v/>
      </c>
      <c r="BM303" s="138" t="e">
        <f t="shared" si="470"/>
        <v>#N/A</v>
      </c>
      <c r="BN303" s="138" t="e">
        <f t="shared" si="470"/>
        <v>#N/A</v>
      </c>
      <c r="BO303" s="138"/>
      <c r="BP303" s="143" t="str">
        <f t="shared" si="437"/>
        <v/>
      </c>
      <c r="BQ303" s="144" t="str">
        <f t="shared" si="438"/>
        <v/>
      </c>
      <c r="BR303" s="138" t="e">
        <f t="shared" si="471"/>
        <v>#N/A</v>
      </c>
      <c r="BS303" s="138" t="e">
        <f t="shared" si="471"/>
        <v>#N/A</v>
      </c>
      <c r="BT303" s="138"/>
      <c r="BU303" s="143" t="str">
        <f t="shared" si="439"/>
        <v/>
      </c>
      <c r="BV303" s="144" t="str">
        <f t="shared" si="440"/>
        <v/>
      </c>
      <c r="BW303" s="138" t="e">
        <f t="shared" si="472"/>
        <v>#N/A</v>
      </c>
      <c r="BX303" s="138" t="e">
        <f t="shared" si="472"/>
        <v>#N/A</v>
      </c>
      <c r="BY303" s="138"/>
      <c r="BZ303" s="143" t="str">
        <f t="shared" si="441"/>
        <v/>
      </c>
      <c r="CA303" s="144" t="str">
        <f t="shared" si="442"/>
        <v/>
      </c>
      <c r="CB303" s="138" t="e">
        <f t="shared" si="473"/>
        <v>#N/A</v>
      </c>
      <c r="CC303" s="138" t="e">
        <f t="shared" si="473"/>
        <v>#N/A</v>
      </c>
      <c r="CD303" s="138"/>
      <c r="CE303" s="143" t="str">
        <f t="shared" si="443"/>
        <v/>
      </c>
      <c r="CF303" s="144" t="str">
        <f t="shared" si="444"/>
        <v/>
      </c>
      <c r="CG303" s="138" t="e">
        <f t="shared" si="474"/>
        <v>#N/A</v>
      </c>
      <c r="CH303" s="138" t="e">
        <f t="shared" si="474"/>
        <v>#N/A</v>
      </c>
      <c r="CJ303" s="171"/>
      <c r="CK303" s="133"/>
      <c r="CL303" s="133"/>
      <c r="CM303" s="133"/>
      <c r="CN303" s="133"/>
      <c r="CO303" s="133"/>
      <c r="CP303" s="133"/>
      <c r="CQ303" s="133"/>
      <c r="CR303" s="133"/>
      <c r="CS303" s="133"/>
      <c r="CT303" s="133"/>
      <c r="CU303" s="133"/>
      <c r="CV303" s="133"/>
      <c r="CW303" s="133"/>
      <c r="CX303" s="133"/>
      <c r="CY303" s="133"/>
      <c r="CZ303" s="133"/>
      <c r="DA303" s="133"/>
      <c r="DB303" s="133"/>
      <c r="DC303" s="133"/>
      <c r="DD303" s="133"/>
      <c r="DE303" s="133"/>
      <c r="DF303" s="133"/>
      <c r="DG303" s="133"/>
      <c r="DH303" s="133"/>
      <c r="DI303" s="133"/>
      <c r="DJ303" s="133"/>
      <c r="DK303" s="133"/>
      <c r="DL303" s="133"/>
      <c r="DM303" s="133"/>
      <c r="DN303" s="133"/>
      <c r="DO303" s="133"/>
      <c r="DP303" s="133"/>
      <c r="DQ303" s="133"/>
      <c r="DR303" s="133"/>
      <c r="DS303" s="133"/>
      <c r="DT303" s="133"/>
      <c r="DU303" s="133"/>
      <c r="DV303" s="133"/>
      <c r="DW303" s="133"/>
      <c r="DX303" s="133"/>
      <c r="DY303" s="133"/>
      <c r="DZ303" s="133"/>
      <c r="EA303" s="133"/>
      <c r="EB303" s="133"/>
      <c r="EC303" s="133"/>
      <c r="ED303" s="133"/>
      <c r="EE303" s="133"/>
      <c r="EF303" s="133"/>
      <c r="EG303" s="133"/>
      <c r="EH303" s="133"/>
      <c r="EI303" s="133"/>
      <c r="EJ303" s="133"/>
      <c r="EK303" s="133"/>
      <c r="EL303" s="133"/>
      <c r="EM303" s="133"/>
      <c r="EN303" s="133"/>
      <c r="EO303" s="133"/>
      <c r="EP303" s="133"/>
      <c r="EQ303" s="133"/>
      <c r="ER303" s="133"/>
      <c r="ES303" s="133"/>
      <c r="ET303" s="133"/>
      <c r="EU303" s="133"/>
      <c r="EV303" s="133"/>
      <c r="EW303" s="133"/>
      <c r="EX303" s="133"/>
      <c r="EY303" s="133"/>
      <c r="EZ303" s="133"/>
      <c r="FA303" s="133"/>
      <c r="FB303" s="133"/>
      <c r="FC303" s="133"/>
      <c r="FD303" s="133"/>
      <c r="FE303" s="133"/>
      <c r="FF303" s="133"/>
      <c r="FG303" s="133"/>
      <c r="FH303" s="133"/>
      <c r="FI303" s="133"/>
      <c r="FJ303" s="133"/>
      <c r="FK303" s="133"/>
      <c r="FL303" s="133"/>
      <c r="FM303" s="133"/>
      <c r="FN303" s="133"/>
      <c r="FO303" s="133"/>
      <c r="FP303" s="133"/>
      <c r="FQ303" s="133"/>
      <c r="FR303" s="133"/>
      <c r="FS303" s="133"/>
      <c r="FT303" s="133"/>
      <c r="FU303" s="133"/>
      <c r="FV303" s="133"/>
      <c r="FW303" s="133"/>
      <c r="FX303" s="133"/>
      <c r="FY303" s="133"/>
      <c r="FZ303" s="133"/>
      <c r="GA303" s="133"/>
      <c r="GB303" s="133"/>
      <c r="GC303" s="133"/>
      <c r="GD303" s="133"/>
      <c r="GE303" s="133"/>
      <c r="GF303" s="133"/>
      <c r="GG303" s="133"/>
      <c r="GH303" s="133"/>
      <c r="GI303" s="133"/>
      <c r="GJ303" s="133"/>
      <c r="GK303" s="133"/>
      <c r="GL303" s="133"/>
      <c r="GM303" s="133"/>
      <c r="GN303" s="133"/>
      <c r="GO303" s="133"/>
      <c r="GP303" s="133"/>
      <c r="GQ303" s="133"/>
      <c r="GR303" s="133"/>
      <c r="GS303" s="133"/>
      <c r="GT303" s="133"/>
      <c r="GU303" s="133"/>
      <c r="GV303" s="133"/>
      <c r="GW303" s="133"/>
      <c r="GX303" s="133"/>
      <c r="GY303" s="133"/>
      <c r="GZ303" s="133"/>
      <c r="HA303" s="133"/>
      <c r="HB303" s="133"/>
    </row>
    <row r="304" spans="2:210" x14ac:dyDescent="0.25">
      <c r="B304" s="120"/>
      <c r="C304" s="114"/>
      <c r="D304"/>
      <c r="E304"/>
      <c r="F304" s="120"/>
      <c r="G304" s="114"/>
      <c r="H304"/>
      <c r="I304"/>
      <c r="J304" s="120"/>
      <c r="K304" s="114"/>
      <c r="L304"/>
      <c r="M304"/>
      <c r="N304" s="120"/>
      <c r="O304" s="114"/>
      <c r="P304"/>
      <c r="Q304"/>
      <c r="R304" s="120"/>
      <c r="S304" s="114"/>
      <c r="T304"/>
      <c r="U304"/>
      <c r="V304" s="120"/>
      <c r="W304" s="114"/>
      <c r="X304"/>
      <c r="Y304"/>
      <c r="AA304" s="140" t="str">
        <f t="shared" si="463"/>
        <v/>
      </c>
      <c r="AB304" s="141" t="str">
        <f t="shared" si="415"/>
        <v/>
      </c>
      <c r="AC304" s="142" t="e">
        <f t="shared" si="427"/>
        <v>#N/A</v>
      </c>
      <c r="AD304" s="142" t="e">
        <f t="shared" si="445"/>
        <v>#VALUE!</v>
      </c>
      <c r="AE304" s="134" t="str">
        <f t="shared" si="416"/>
        <v/>
      </c>
      <c r="AF304" s="140" t="str">
        <f t="shared" si="464"/>
        <v/>
      </c>
      <c r="AG304" s="141" t="str">
        <f t="shared" si="417"/>
        <v/>
      </c>
      <c r="AH304" s="142" t="e">
        <f t="shared" si="428"/>
        <v>#N/A</v>
      </c>
      <c r="AI304" s="142" t="e">
        <f t="shared" si="446"/>
        <v>#VALUE!</v>
      </c>
      <c r="AJ304" s="134" t="str">
        <f t="shared" si="418"/>
        <v/>
      </c>
      <c r="AK304" s="140" t="str">
        <f t="shared" si="465"/>
        <v/>
      </c>
      <c r="AL304" s="141" t="str">
        <f t="shared" si="419"/>
        <v/>
      </c>
      <c r="AM304" s="142" t="e">
        <f t="shared" si="429"/>
        <v>#N/A</v>
      </c>
      <c r="AN304" s="142" t="e">
        <f t="shared" si="447"/>
        <v>#VALUE!</v>
      </c>
      <c r="AO304" s="134" t="str">
        <f t="shared" si="420"/>
        <v/>
      </c>
      <c r="AP304" s="140" t="str">
        <f t="shared" si="466"/>
        <v/>
      </c>
      <c r="AQ304" s="141" t="str">
        <f t="shared" si="421"/>
        <v/>
      </c>
      <c r="AR304" s="142" t="e">
        <f t="shared" si="430"/>
        <v>#N/A</v>
      </c>
      <c r="AS304" s="142" t="e">
        <f t="shared" si="448"/>
        <v>#VALUE!</v>
      </c>
      <c r="AT304" s="134" t="str">
        <f t="shared" si="422"/>
        <v/>
      </c>
      <c r="AU304" s="140" t="str">
        <f t="shared" si="467"/>
        <v/>
      </c>
      <c r="AV304" s="141" t="str">
        <f t="shared" si="423"/>
        <v/>
      </c>
      <c r="AW304" s="142" t="e">
        <f t="shared" si="431"/>
        <v>#N/A</v>
      </c>
      <c r="AX304" s="142" t="e">
        <f t="shared" si="449"/>
        <v>#VALUE!</v>
      </c>
      <c r="AY304" s="134" t="str">
        <f t="shared" si="424"/>
        <v/>
      </c>
      <c r="AZ304" s="140" t="str">
        <f t="shared" si="468"/>
        <v/>
      </c>
      <c r="BA304" s="141" t="str">
        <f t="shared" si="425"/>
        <v/>
      </c>
      <c r="BB304" s="142" t="e">
        <f t="shared" si="432"/>
        <v>#N/A</v>
      </c>
      <c r="BC304" s="142" t="e">
        <f t="shared" si="450"/>
        <v>#VALUE!</v>
      </c>
      <c r="BD304" s="134" t="str">
        <f t="shared" si="426"/>
        <v/>
      </c>
      <c r="BF304" s="143" t="str">
        <f t="shared" si="433"/>
        <v/>
      </c>
      <c r="BG304" s="144" t="str">
        <f t="shared" si="434"/>
        <v/>
      </c>
      <c r="BH304" s="138" t="e">
        <f t="shared" si="469"/>
        <v>#N/A</v>
      </c>
      <c r="BI304" s="138" t="e">
        <f t="shared" si="469"/>
        <v>#N/A</v>
      </c>
      <c r="BJ304" s="138"/>
      <c r="BK304" s="143" t="str">
        <f t="shared" si="435"/>
        <v/>
      </c>
      <c r="BL304" s="144" t="str">
        <f t="shared" si="436"/>
        <v/>
      </c>
      <c r="BM304" s="138" t="e">
        <f t="shared" si="470"/>
        <v>#N/A</v>
      </c>
      <c r="BN304" s="138" t="e">
        <f t="shared" si="470"/>
        <v>#N/A</v>
      </c>
      <c r="BO304" s="138"/>
      <c r="BP304" s="143" t="str">
        <f t="shared" si="437"/>
        <v/>
      </c>
      <c r="BQ304" s="144" t="str">
        <f t="shared" si="438"/>
        <v/>
      </c>
      <c r="BR304" s="138" t="e">
        <f t="shared" si="471"/>
        <v>#N/A</v>
      </c>
      <c r="BS304" s="138" t="e">
        <f t="shared" si="471"/>
        <v>#N/A</v>
      </c>
      <c r="BT304" s="138"/>
      <c r="BU304" s="143" t="str">
        <f t="shared" si="439"/>
        <v/>
      </c>
      <c r="BV304" s="144" t="str">
        <f t="shared" si="440"/>
        <v/>
      </c>
      <c r="BW304" s="138" t="e">
        <f t="shared" si="472"/>
        <v>#N/A</v>
      </c>
      <c r="BX304" s="138" t="e">
        <f t="shared" si="472"/>
        <v>#N/A</v>
      </c>
      <c r="BY304" s="138"/>
      <c r="BZ304" s="143" t="str">
        <f t="shared" si="441"/>
        <v/>
      </c>
      <c r="CA304" s="144" t="str">
        <f t="shared" si="442"/>
        <v/>
      </c>
      <c r="CB304" s="138" t="e">
        <f t="shared" si="473"/>
        <v>#N/A</v>
      </c>
      <c r="CC304" s="138" t="e">
        <f t="shared" si="473"/>
        <v>#N/A</v>
      </c>
      <c r="CD304" s="138"/>
      <c r="CE304" s="143" t="str">
        <f t="shared" si="443"/>
        <v/>
      </c>
      <c r="CF304" s="144" t="str">
        <f t="shared" si="444"/>
        <v/>
      </c>
      <c r="CG304" s="138" t="e">
        <f t="shared" si="474"/>
        <v>#N/A</v>
      </c>
      <c r="CH304" s="138" t="e">
        <f t="shared" si="474"/>
        <v>#N/A</v>
      </c>
      <c r="CJ304" s="171"/>
      <c r="CK304" s="133"/>
      <c r="CL304" s="133"/>
      <c r="CM304" s="133"/>
      <c r="CN304" s="133"/>
      <c r="CO304" s="133"/>
      <c r="CP304" s="133"/>
      <c r="CQ304" s="133"/>
      <c r="CR304" s="133"/>
      <c r="CS304" s="133"/>
      <c r="CT304" s="133"/>
      <c r="CU304" s="133"/>
      <c r="CV304" s="133"/>
      <c r="CW304" s="133"/>
      <c r="CX304" s="133"/>
      <c r="CY304" s="133"/>
      <c r="CZ304" s="133"/>
      <c r="DA304" s="133"/>
      <c r="DB304" s="133"/>
      <c r="DC304" s="133"/>
      <c r="DD304" s="133"/>
      <c r="DE304" s="133"/>
      <c r="DF304" s="133"/>
      <c r="DG304" s="133"/>
      <c r="DH304" s="133"/>
      <c r="DI304" s="133"/>
      <c r="DJ304" s="133"/>
      <c r="DK304" s="133"/>
      <c r="DL304" s="133"/>
      <c r="DM304" s="133"/>
      <c r="DN304" s="133"/>
      <c r="DO304" s="133"/>
      <c r="DP304" s="133"/>
      <c r="DQ304" s="133"/>
      <c r="DR304" s="133"/>
      <c r="DS304" s="133"/>
      <c r="DT304" s="133"/>
      <c r="DU304" s="133"/>
      <c r="DV304" s="133"/>
      <c r="DW304" s="133"/>
      <c r="DX304" s="133"/>
      <c r="DY304" s="133"/>
      <c r="DZ304" s="133"/>
      <c r="EA304" s="133"/>
      <c r="EB304" s="133"/>
      <c r="EC304" s="133"/>
      <c r="ED304" s="133"/>
      <c r="EE304" s="133"/>
      <c r="EF304" s="133"/>
      <c r="EG304" s="133"/>
      <c r="EH304" s="133"/>
      <c r="EI304" s="133"/>
      <c r="EJ304" s="133"/>
      <c r="EK304" s="133"/>
      <c r="EL304" s="133"/>
      <c r="EM304" s="133"/>
      <c r="EN304" s="133"/>
      <c r="EO304" s="133"/>
      <c r="EP304" s="133"/>
      <c r="EQ304" s="133"/>
      <c r="ER304" s="133"/>
      <c r="ES304" s="133"/>
      <c r="ET304" s="133"/>
      <c r="EU304" s="133"/>
      <c r="EV304" s="133"/>
      <c r="EW304" s="133"/>
      <c r="EX304" s="133"/>
      <c r="EY304" s="133"/>
      <c r="EZ304" s="133"/>
      <c r="FA304" s="133"/>
      <c r="FB304" s="133"/>
      <c r="FC304" s="133"/>
      <c r="FD304" s="133"/>
      <c r="FE304" s="133"/>
      <c r="FF304" s="133"/>
      <c r="FG304" s="133"/>
      <c r="FH304" s="133"/>
      <c r="FI304" s="133"/>
      <c r="FJ304" s="133"/>
      <c r="FK304" s="133"/>
      <c r="FL304" s="133"/>
      <c r="FM304" s="133"/>
      <c r="FN304" s="133"/>
      <c r="FO304" s="133"/>
      <c r="FP304" s="133"/>
      <c r="FQ304" s="133"/>
      <c r="FR304" s="133"/>
      <c r="FS304" s="133"/>
      <c r="FT304" s="133"/>
      <c r="FU304" s="133"/>
      <c r="FV304" s="133"/>
      <c r="FW304" s="133"/>
      <c r="FX304" s="133"/>
      <c r="FY304" s="133"/>
      <c r="FZ304" s="133"/>
      <c r="GA304" s="133"/>
      <c r="GB304" s="133"/>
      <c r="GC304" s="133"/>
      <c r="GD304" s="133"/>
      <c r="GE304" s="133"/>
      <c r="GF304" s="133"/>
      <c r="GG304" s="133"/>
      <c r="GH304" s="133"/>
      <c r="GI304" s="133"/>
      <c r="GJ304" s="133"/>
      <c r="GK304" s="133"/>
      <c r="GL304" s="133"/>
      <c r="GM304" s="133"/>
      <c r="GN304" s="133"/>
      <c r="GO304" s="133"/>
      <c r="GP304" s="133"/>
      <c r="GQ304" s="133"/>
      <c r="GR304" s="133"/>
      <c r="GS304" s="133"/>
      <c r="GT304" s="133"/>
      <c r="GU304" s="133"/>
      <c r="GV304" s="133"/>
      <c r="GW304" s="133"/>
      <c r="GX304" s="133"/>
      <c r="GY304" s="133"/>
      <c r="GZ304" s="133"/>
      <c r="HA304" s="133"/>
      <c r="HB304" s="133"/>
    </row>
    <row r="305" spans="2:210" x14ac:dyDescent="0.25">
      <c r="B305" s="120"/>
      <c r="C305" s="114"/>
      <c r="D305"/>
      <c r="E305"/>
      <c r="F305" s="120"/>
      <c r="G305" s="114"/>
      <c r="H305"/>
      <c r="I305"/>
      <c r="J305" s="120"/>
      <c r="K305" s="114"/>
      <c r="L305"/>
      <c r="M305"/>
      <c r="N305" s="120"/>
      <c r="O305" s="114"/>
      <c r="P305"/>
      <c r="Q305"/>
      <c r="R305" s="120"/>
      <c r="S305" s="114"/>
      <c r="T305"/>
      <c r="U305"/>
      <c r="V305" s="120"/>
      <c r="W305" s="114"/>
      <c r="X305"/>
      <c r="Y305"/>
      <c r="AA305" s="140" t="str">
        <f t="shared" si="463"/>
        <v/>
      </c>
      <c r="AB305" s="141" t="str">
        <f t="shared" si="415"/>
        <v/>
      </c>
      <c r="AC305" s="142" t="e">
        <f t="shared" si="427"/>
        <v>#N/A</v>
      </c>
      <c r="AD305" s="142" t="e">
        <f t="shared" si="445"/>
        <v>#VALUE!</v>
      </c>
      <c r="AE305" s="134" t="str">
        <f t="shared" si="416"/>
        <v/>
      </c>
      <c r="AF305" s="140" t="str">
        <f t="shared" si="464"/>
        <v/>
      </c>
      <c r="AG305" s="141" t="str">
        <f t="shared" si="417"/>
        <v/>
      </c>
      <c r="AH305" s="142" t="e">
        <f t="shared" si="428"/>
        <v>#N/A</v>
      </c>
      <c r="AI305" s="142" t="e">
        <f t="shared" si="446"/>
        <v>#VALUE!</v>
      </c>
      <c r="AJ305" s="134" t="str">
        <f t="shared" si="418"/>
        <v/>
      </c>
      <c r="AK305" s="140" t="str">
        <f t="shared" si="465"/>
        <v/>
      </c>
      <c r="AL305" s="141" t="str">
        <f t="shared" si="419"/>
        <v/>
      </c>
      <c r="AM305" s="142" t="e">
        <f t="shared" si="429"/>
        <v>#N/A</v>
      </c>
      <c r="AN305" s="142" t="e">
        <f t="shared" si="447"/>
        <v>#VALUE!</v>
      </c>
      <c r="AO305" s="134" t="str">
        <f t="shared" si="420"/>
        <v/>
      </c>
      <c r="AP305" s="140" t="str">
        <f t="shared" si="466"/>
        <v/>
      </c>
      <c r="AQ305" s="141" t="str">
        <f t="shared" si="421"/>
        <v/>
      </c>
      <c r="AR305" s="142" t="e">
        <f t="shared" si="430"/>
        <v>#N/A</v>
      </c>
      <c r="AS305" s="142" t="e">
        <f t="shared" si="448"/>
        <v>#VALUE!</v>
      </c>
      <c r="AT305" s="134" t="str">
        <f t="shared" si="422"/>
        <v/>
      </c>
      <c r="AU305" s="140" t="str">
        <f t="shared" si="467"/>
        <v/>
      </c>
      <c r="AV305" s="141" t="str">
        <f t="shared" si="423"/>
        <v/>
      </c>
      <c r="AW305" s="142" t="e">
        <f t="shared" si="431"/>
        <v>#N/A</v>
      </c>
      <c r="AX305" s="142" t="e">
        <f t="shared" si="449"/>
        <v>#VALUE!</v>
      </c>
      <c r="AY305" s="134" t="str">
        <f t="shared" si="424"/>
        <v/>
      </c>
      <c r="AZ305" s="140" t="str">
        <f t="shared" si="468"/>
        <v/>
      </c>
      <c r="BA305" s="141" t="str">
        <f t="shared" si="425"/>
        <v/>
      </c>
      <c r="BB305" s="142" t="e">
        <f t="shared" si="432"/>
        <v>#N/A</v>
      </c>
      <c r="BC305" s="142" t="e">
        <f t="shared" si="450"/>
        <v>#VALUE!</v>
      </c>
      <c r="BD305" s="134" t="str">
        <f t="shared" si="426"/>
        <v/>
      </c>
      <c r="BF305" s="143" t="str">
        <f t="shared" si="433"/>
        <v/>
      </c>
      <c r="BG305" s="144" t="str">
        <f t="shared" si="434"/>
        <v/>
      </c>
      <c r="BH305" s="138" t="e">
        <f t="shared" si="469"/>
        <v>#N/A</v>
      </c>
      <c r="BI305" s="138" t="e">
        <f t="shared" si="469"/>
        <v>#N/A</v>
      </c>
      <c r="BJ305" s="138"/>
      <c r="BK305" s="143" t="str">
        <f t="shared" si="435"/>
        <v/>
      </c>
      <c r="BL305" s="144" t="str">
        <f t="shared" si="436"/>
        <v/>
      </c>
      <c r="BM305" s="138" t="e">
        <f t="shared" si="470"/>
        <v>#N/A</v>
      </c>
      <c r="BN305" s="138" t="e">
        <f t="shared" si="470"/>
        <v>#N/A</v>
      </c>
      <c r="BO305" s="138"/>
      <c r="BP305" s="143" t="str">
        <f t="shared" si="437"/>
        <v/>
      </c>
      <c r="BQ305" s="144" t="str">
        <f t="shared" si="438"/>
        <v/>
      </c>
      <c r="BR305" s="138" t="e">
        <f t="shared" si="471"/>
        <v>#N/A</v>
      </c>
      <c r="BS305" s="138" t="e">
        <f t="shared" si="471"/>
        <v>#N/A</v>
      </c>
      <c r="BT305" s="138"/>
      <c r="BU305" s="143" t="str">
        <f t="shared" si="439"/>
        <v/>
      </c>
      <c r="BV305" s="144" t="str">
        <f t="shared" si="440"/>
        <v/>
      </c>
      <c r="BW305" s="138" t="e">
        <f t="shared" si="472"/>
        <v>#N/A</v>
      </c>
      <c r="BX305" s="138" t="e">
        <f t="shared" si="472"/>
        <v>#N/A</v>
      </c>
      <c r="BY305" s="138"/>
      <c r="BZ305" s="143" t="str">
        <f t="shared" si="441"/>
        <v/>
      </c>
      <c r="CA305" s="144" t="str">
        <f t="shared" si="442"/>
        <v/>
      </c>
      <c r="CB305" s="138" t="e">
        <f t="shared" si="473"/>
        <v>#N/A</v>
      </c>
      <c r="CC305" s="138" t="e">
        <f t="shared" si="473"/>
        <v>#N/A</v>
      </c>
      <c r="CD305" s="138"/>
      <c r="CE305" s="143" t="str">
        <f t="shared" si="443"/>
        <v/>
      </c>
      <c r="CF305" s="144" t="str">
        <f t="shared" si="444"/>
        <v/>
      </c>
      <c r="CG305" s="138" t="e">
        <f t="shared" si="474"/>
        <v>#N/A</v>
      </c>
      <c r="CH305" s="138" t="e">
        <f t="shared" si="474"/>
        <v>#N/A</v>
      </c>
      <c r="CJ305" s="171"/>
      <c r="CK305" s="133"/>
      <c r="CL305" s="133"/>
      <c r="CM305" s="133"/>
      <c r="CN305" s="133"/>
      <c r="CO305" s="133"/>
      <c r="CP305" s="133"/>
      <c r="CQ305" s="133"/>
      <c r="CR305" s="133"/>
      <c r="CS305" s="133"/>
      <c r="CT305" s="133"/>
      <c r="CU305" s="133"/>
      <c r="CV305" s="133"/>
      <c r="CW305" s="133"/>
      <c r="CX305" s="133"/>
      <c r="CY305" s="133"/>
      <c r="CZ305" s="133"/>
      <c r="DA305" s="133"/>
      <c r="DB305" s="133"/>
      <c r="DC305" s="133"/>
      <c r="DD305" s="133"/>
      <c r="DE305" s="133"/>
      <c r="DF305" s="133"/>
      <c r="DG305" s="133"/>
      <c r="DH305" s="133"/>
      <c r="DI305" s="133"/>
      <c r="DJ305" s="133"/>
      <c r="DK305" s="133"/>
      <c r="DL305" s="133"/>
      <c r="DM305" s="133"/>
      <c r="DN305" s="133"/>
      <c r="DO305" s="133"/>
      <c r="DP305" s="133"/>
      <c r="DQ305" s="133"/>
      <c r="DR305" s="133"/>
      <c r="DS305" s="133"/>
      <c r="DT305" s="133"/>
      <c r="DU305" s="133"/>
      <c r="DV305" s="133"/>
      <c r="DW305" s="133"/>
      <c r="DX305" s="133"/>
      <c r="DY305" s="133"/>
      <c r="DZ305" s="133"/>
      <c r="EA305" s="133"/>
      <c r="EB305" s="133"/>
      <c r="EC305" s="133"/>
      <c r="ED305" s="133"/>
      <c r="EE305" s="133"/>
      <c r="EF305" s="133"/>
      <c r="EG305" s="133"/>
      <c r="EH305" s="133"/>
      <c r="EI305" s="133"/>
      <c r="EJ305" s="133"/>
      <c r="EK305" s="133"/>
      <c r="EL305" s="133"/>
      <c r="EM305" s="133"/>
      <c r="EN305" s="133"/>
      <c r="EO305" s="133"/>
      <c r="EP305" s="133"/>
      <c r="EQ305" s="133"/>
      <c r="ER305" s="133"/>
      <c r="ES305" s="133"/>
      <c r="ET305" s="133"/>
      <c r="EU305" s="133"/>
      <c r="EV305" s="133"/>
      <c r="EW305" s="133"/>
      <c r="EX305" s="133"/>
      <c r="EY305" s="133"/>
      <c r="EZ305" s="133"/>
      <c r="FA305" s="133"/>
      <c r="FB305" s="133"/>
      <c r="FC305" s="133"/>
      <c r="FD305" s="133"/>
      <c r="FE305" s="133"/>
      <c r="FF305" s="133"/>
      <c r="FG305" s="133"/>
      <c r="FH305" s="133"/>
      <c r="FI305" s="133"/>
      <c r="FJ305" s="133"/>
      <c r="FK305" s="133"/>
      <c r="FL305" s="133"/>
      <c r="FM305" s="133"/>
      <c r="FN305" s="133"/>
      <c r="FO305" s="133"/>
      <c r="FP305" s="133"/>
      <c r="FQ305" s="133"/>
      <c r="FR305" s="133"/>
      <c r="FS305" s="133"/>
      <c r="FT305" s="133"/>
      <c r="FU305" s="133"/>
      <c r="FV305" s="133"/>
      <c r="FW305" s="133"/>
      <c r="FX305" s="133"/>
      <c r="FY305" s="133"/>
      <c r="FZ305" s="133"/>
      <c r="GA305" s="133"/>
      <c r="GB305" s="133"/>
      <c r="GC305" s="133"/>
      <c r="GD305" s="133"/>
      <c r="GE305" s="133"/>
      <c r="GF305" s="133"/>
      <c r="GG305" s="133"/>
      <c r="GH305" s="133"/>
      <c r="GI305" s="133"/>
      <c r="GJ305" s="133"/>
      <c r="GK305" s="133"/>
      <c r="GL305" s="133"/>
      <c r="GM305" s="133"/>
      <c r="GN305" s="133"/>
      <c r="GO305" s="133"/>
      <c r="GP305" s="133"/>
      <c r="GQ305" s="133"/>
      <c r="GR305" s="133"/>
      <c r="GS305" s="133"/>
      <c r="GT305" s="133"/>
      <c r="GU305" s="133"/>
      <c r="GV305" s="133"/>
      <c r="GW305" s="133"/>
      <c r="GX305" s="133"/>
      <c r="GY305" s="133"/>
      <c r="GZ305" s="133"/>
      <c r="HA305" s="133"/>
      <c r="HB305" s="133"/>
    </row>
    <row r="306" spans="2:210" x14ac:dyDescent="0.25">
      <c r="B306" s="120"/>
      <c r="C306" s="114"/>
      <c r="D306"/>
      <c r="E306"/>
      <c r="F306" s="120"/>
      <c r="G306" s="114"/>
      <c r="H306"/>
      <c r="I306"/>
      <c r="J306" s="120"/>
      <c r="K306" s="114"/>
      <c r="L306"/>
      <c r="M306"/>
      <c r="N306" s="120"/>
      <c r="O306" s="114"/>
      <c r="P306"/>
      <c r="Q306"/>
      <c r="R306" s="120"/>
      <c r="S306" s="114"/>
      <c r="T306"/>
      <c r="U306"/>
      <c r="V306" s="120"/>
      <c r="W306" s="114"/>
      <c r="X306"/>
      <c r="Y306"/>
      <c r="AA306" s="140" t="str">
        <f t="shared" si="463"/>
        <v/>
      </c>
      <c r="AB306" s="141" t="str">
        <f t="shared" si="415"/>
        <v/>
      </c>
      <c r="AC306" s="142" t="e">
        <f t="shared" si="427"/>
        <v>#N/A</v>
      </c>
      <c r="AD306" s="142" t="e">
        <f t="shared" si="445"/>
        <v>#VALUE!</v>
      </c>
      <c r="AE306" s="134" t="str">
        <f t="shared" si="416"/>
        <v/>
      </c>
      <c r="AF306" s="140" t="str">
        <f t="shared" si="464"/>
        <v/>
      </c>
      <c r="AG306" s="141" t="str">
        <f t="shared" si="417"/>
        <v/>
      </c>
      <c r="AH306" s="142" t="e">
        <f t="shared" si="428"/>
        <v>#N/A</v>
      </c>
      <c r="AI306" s="142" t="e">
        <f t="shared" si="446"/>
        <v>#VALUE!</v>
      </c>
      <c r="AJ306" s="134" t="str">
        <f t="shared" si="418"/>
        <v/>
      </c>
      <c r="AK306" s="140" t="str">
        <f t="shared" si="465"/>
        <v/>
      </c>
      <c r="AL306" s="141" t="str">
        <f t="shared" si="419"/>
        <v/>
      </c>
      <c r="AM306" s="142" t="e">
        <f t="shared" si="429"/>
        <v>#N/A</v>
      </c>
      <c r="AN306" s="142" t="e">
        <f t="shared" si="447"/>
        <v>#VALUE!</v>
      </c>
      <c r="AO306" s="134" t="str">
        <f t="shared" si="420"/>
        <v/>
      </c>
      <c r="AP306" s="140" t="str">
        <f t="shared" si="466"/>
        <v/>
      </c>
      <c r="AQ306" s="141" t="str">
        <f t="shared" si="421"/>
        <v/>
      </c>
      <c r="AR306" s="142" t="e">
        <f t="shared" si="430"/>
        <v>#N/A</v>
      </c>
      <c r="AS306" s="142" t="e">
        <f t="shared" si="448"/>
        <v>#VALUE!</v>
      </c>
      <c r="AT306" s="134" t="str">
        <f t="shared" si="422"/>
        <v/>
      </c>
      <c r="AU306" s="140" t="str">
        <f t="shared" si="467"/>
        <v/>
      </c>
      <c r="AV306" s="141" t="str">
        <f t="shared" si="423"/>
        <v/>
      </c>
      <c r="AW306" s="142" t="e">
        <f t="shared" si="431"/>
        <v>#N/A</v>
      </c>
      <c r="AX306" s="142" t="e">
        <f t="shared" si="449"/>
        <v>#VALUE!</v>
      </c>
      <c r="AY306" s="134" t="str">
        <f t="shared" si="424"/>
        <v/>
      </c>
      <c r="AZ306" s="140" t="str">
        <f t="shared" si="468"/>
        <v/>
      </c>
      <c r="BA306" s="141" t="str">
        <f t="shared" si="425"/>
        <v/>
      </c>
      <c r="BB306" s="142" t="e">
        <f t="shared" si="432"/>
        <v>#N/A</v>
      </c>
      <c r="BC306" s="142" t="e">
        <f t="shared" si="450"/>
        <v>#VALUE!</v>
      </c>
      <c r="BD306" s="134" t="str">
        <f t="shared" si="426"/>
        <v/>
      </c>
      <c r="BF306" s="143" t="str">
        <f t="shared" si="433"/>
        <v/>
      </c>
      <c r="BG306" s="144" t="str">
        <f t="shared" si="434"/>
        <v/>
      </c>
      <c r="BH306" s="138" t="e">
        <f t="shared" si="469"/>
        <v>#N/A</v>
      </c>
      <c r="BI306" s="138" t="e">
        <f t="shared" si="469"/>
        <v>#N/A</v>
      </c>
      <c r="BJ306" s="138"/>
      <c r="BK306" s="143" t="str">
        <f t="shared" si="435"/>
        <v/>
      </c>
      <c r="BL306" s="144" t="str">
        <f t="shared" si="436"/>
        <v/>
      </c>
      <c r="BM306" s="138" t="e">
        <f t="shared" si="470"/>
        <v>#N/A</v>
      </c>
      <c r="BN306" s="138" t="e">
        <f t="shared" si="470"/>
        <v>#N/A</v>
      </c>
      <c r="BO306" s="138"/>
      <c r="BP306" s="143" t="str">
        <f t="shared" si="437"/>
        <v/>
      </c>
      <c r="BQ306" s="144" t="str">
        <f t="shared" si="438"/>
        <v/>
      </c>
      <c r="BR306" s="138" t="e">
        <f t="shared" si="471"/>
        <v>#N/A</v>
      </c>
      <c r="BS306" s="138" t="e">
        <f t="shared" si="471"/>
        <v>#N/A</v>
      </c>
      <c r="BT306" s="138"/>
      <c r="BU306" s="143" t="str">
        <f t="shared" si="439"/>
        <v/>
      </c>
      <c r="BV306" s="144" t="str">
        <f t="shared" si="440"/>
        <v/>
      </c>
      <c r="BW306" s="138" t="e">
        <f t="shared" si="472"/>
        <v>#N/A</v>
      </c>
      <c r="BX306" s="138" t="e">
        <f t="shared" si="472"/>
        <v>#N/A</v>
      </c>
      <c r="BY306" s="138"/>
      <c r="BZ306" s="143" t="str">
        <f t="shared" si="441"/>
        <v/>
      </c>
      <c r="CA306" s="144" t="str">
        <f t="shared" si="442"/>
        <v/>
      </c>
      <c r="CB306" s="138" t="e">
        <f t="shared" si="473"/>
        <v>#N/A</v>
      </c>
      <c r="CC306" s="138" t="e">
        <f t="shared" si="473"/>
        <v>#N/A</v>
      </c>
      <c r="CD306" s="138"/>
      <c r="CE306" s="143" t="str">
        <f t="shared" si="443"/>
        <v/>
      </c>
      <c r="CF306" s="144" t="str">
        <f t="shared" si="444"/>
        <v/>
      </c>
      <c r="CG306" s="138" t="e">
        <f t="shared" si="474"/>
        <v>#N/A</v>
      </c>
      <c r="CH306" s="138" t="e">
        <f t="shared" si="474"/>
        <v>#N/A</v>
      </c>
      <c r="CJ306" s="171"/>
      <c r="CK306" s="133"/>
      <c r="CL306" s="133"/>
      <c r="CM306" s="133"/>
      <c r="CN306" s="133"/>
      <c r="CO306" s="133"/>
      <c r="CP306" s="133"/>
      <c r="CQ306" s="133"/>
      <c r="CR306" s="133"/>
      <c r="CS306" s="133"/>
      <c r="CT306" s="133"/>
      <c r="CU306" s="133"/>
      <c r="CV306" s="133"/>
      <c r="CW306" s="133"/>
      <c r="CX306" s="133"/>
      <c r="CY306" s="133"/>
      <c r="CZ306" s="133"/>
      <c r="DA306" s="133"/>
      <c r="DB306" s="133"/>
      <c r="DC306" s="133"/>
      <c r="DD306" s="133"/>
      <c r="DE306" s="133"/>
      <c r="DF306" s="133"/>
      <c r="DG306" s="133"/>
      <c r="DH306" s="133"/>
      <c r="DI306" s="133"/>
      <c r="DJ306" s="133"/>
      <c r="DK306" s="133"/>
      <c r="DL306" s="133"/>
      <c r="DM306" s="133"/>
      <c r="DN306" s="133"/>
      <c r="DO306" s="133"/>
      <c r="DP306" s="133"/>
      <c r="DQ306" s="133"/>
      <c r="DR306" s="133"/>
      <c r="DS306" s="133"/>
      <c r="DT306" s="133"/>
      <c r="DU306" s="133"/>
      <c r="DV306" s="133"/>
      <c r="DW306" s="133"/>
      <c r="DX306" s="133"/>
      <c r="DY306" s="133"/>
      <c r="DZ306" s="133"/>
      <c r="EA306" s="133"/>
      <c r="EB306" s="133"/>
      <c r="EC306" s="133"/>
      <c r="ED306" s="133"/>
      <c r="EE306" s="133"/>
      <c r="EF306" s="133"/>
      <c r="EG306" s="133"/>
      <c r="EH306" s="133"/>
      <c r="EI306" s="133"/>
      <c r="EJ306" s="133"/>
      <c r="EK306" s="133"/>
      <c r="EL306" s="133"/>
      <c r="EM306" s="133"/>
      <c r="EN306" s="133"/>
      <c r="EO306" s="133"/>
      <c r="EP306" s="133"/>
      <c r="EQ306" s="133"/>
      <c r="ER306" s="133"/>
      <c r="ES306" s="133"/>
      <c r="ET306" s="133"/>
      <c r="EU306" s="133"/>
      <c r="EV306" s="133"/>
      <c r="EW306" s="133"/>
      <c r="EX306" s="133"/>
      <c r="EY306" s="133"/>
      <c r="EZ306" s="133"/>
      <c r="FA306" s="133"/>
      <c r="FB306" s="133"/>
      <c r="FC306" s="133"/>
      <c r="FD306" s="133"/>
      <c r="FE306" s="133"/>
      <c r="FF306" s="133"/>
      <c r="FG306" s="133"/>
      <c r="FH306" s="133"/>
      <c r="FI306" s="133"/>
      <c r="FJ306" s="133"/>
      <c r="FK306" s="133"/>
      <c r="FL306" s="133"/>
      <c r="FM306" s="133"/>
      <c r="FN306" s="133"/>
      <c r="FO306" s="133"/>
      <c r="FP306" s="133"/>
      <c r="FQ306" s="133"/>
      <c r="FR306" s="133"/>
      <c r="FS306" s="133"/>
      <c r="FT306" s="133"/>
      <c r="FU306" s="133"/>
      <c r="FV306" s="133"/>
      <c r="FW306" s="133"/>
      <c r="FX306" s="133"/>
      <c r="FY306" s="133"/>
      <c r="FZ306" s="133"/>
      <c r="GA306" s="133"/>
      <c r="GB306" s="133"/>
      <c r="GC306" s="133"/>
      <c r="GD306" s="133"/>
      <c r="GE306" s="133"/>
      <c r="GF306" s="133"/>
      <c r="GG306" s="133"/>
      <c r="GH306" s="133"/>
      <c r="GI306" s="133"/>
      <c r="GJ306" s="133"/>
      <c r="GK306" s="133"/>
      <c r="GL306" s="133"/>
      <c r="GM306" s="133"/>
      <c r="GN306" s="133"/>
      <c r="GO306" s="133"/>
      <c r="GP306" s="133"/>
      <c r="GQ306" s="133"/>
      <c r="GR306" s="133"/>
      <c r="GS306" s="133"/>
      <c r="GT306" s="133"/>
      <c r="GU306" s="133"/>
      <c r="GV306" s="133"/>
      <c r="GW306" s="133"/>
      <c r="GX306" s="133"/>
      <c r="GY306" s="133"/>
      <c r="GZ306" s="133"/>
      <c r="HA306" s="133"/>
      <c r="HB306" s="133"/>
    </row>
    <row r="307" spans="2:210" x14ac:dyDescent="0.25">
      <c r="B307" s="120"/>
      <c r="C307" s="114"/>
      <c r="D307"/>
      <c r="E307"/>
      <c r="F307" s="120"/>
      <c r="G307" s="114"/>
      <c r="H307"/>
      <c r="I307"/>
      <c r="J307" s="120"/>
      <c r="K307" s="114"/>
      <c r="L307"/>
      <c r="M307"/>
      <c r="N307" s="120"/>
      <c r="O307" s="114"/>
      <c r="P307"/>
      <c r="Q307"/>
      <c r="R307" s="120"/>
      <c r="S307" s="114"/>
      <c r="T307"/>
      <c r="U307"/>
      <c r="V307" s="120"/>
      <c r="W307" s="114"/>
      <c r="X307"/>
      <c r="Y307"/>
      <c r="AA307" s="140" t="str">
        <f t="shared" si="463"/>
        <v/>
      </c>
      <c r="AB307" s="141" t="str">
        <f t="shared" si="415"/>
        <v/>
      </c>
      <c r="AC307" s="142" t="e">
        <f t="shared" si="427"/>
        <v>#N/A</v>
      </c>
      <c r="AD307" s="142" t="e">
        <f t="shared" si="445"/>
        <v>#VALUE!</v>
      </c>
      <c r="AE307" s="134" t="str">
        <f t="shared" si="416"/>
        <v/>
      </c>
      <c r="AF307" s="140" t="str">
        <f t="shared" si="464"/>
        <v/>
      </c>
      <c r="AG307" s="141" t="str">
        <f t="shared" si="417"/>
        <v/>
      </c>
      <c r="AH307" s="142" t="e">
        <f t="shared" si="428"/>
        <v>#N/A</v>
      </c>
      <c r="AI307" s="142" t="e">
        <f t="shared" si="446"/>
        <v>#VALUE!</v>
      </c>
      <c r="AJ307" s="134" t="str">
        <f t="shared" si="418"/>
        <v/>
      </c>
      <c r="AK307" s="140" t="str">
        <f t="shared" si="465"/>
        <v/>
      </c>
      <c r="AL307" s="141" t="str">
        <f t="shared" si="419"/>
        <v/>
      </c>
      <c r="AM307" s="142" t="e">
        <f t="shared" si="429"/>
        <v>#N/A</v>
      </c>
      <c r="AN307" s="142" t="e">
        <f t="shared" si="447"/>
        <v>#VALUE!</v>
      </c>
      <c r="AO307" s="134" t="str">
        <f t="shared" si="420"/>
        <v/>
      </c>
      <c r="AP307" s="140" t="str">
        <f t="shared" si="466"/>
        <v/>
      </c>
      <c r="AQ307" s="141" t="str">
        <f t="shared" si="421"/>
        <v/>
      </c>
      <c r="AR307" s="142" t="e">
        <f t="shared" si="430"/>
        <v>#N/A</v>
      </c>
      <c r="AS307" s="142" t="e">
        <f t="shared" si="448"/>
        <v>#VALUE!</v>
      </c>
      <c r="AT307" s="134" t="str">
        <f t="shared" si="422"/>
        <v/>
      </c>
      <c r="AU307" s="140" t="str">
        <f t="shared" si="467"/>
        <v/>
      </c>
      <c r="AV307" s="141" t="str">
        <f t="shared" si="423"/>
        <v/>
      </c>
      <c r="AW307" s="142" t="e">
        <f t="shared" si="431"/>
        <v>#N/A</v>
      </c>
      <c r="AX307" s="142" t="e">
        <f t="shared" si="449"/>
        <v>#VALUE!</v>
      </c>
      <c r="AY307" s="134" t="str">
        <f t="shared" si="424"/>
        <v/>
      </c>
      <c r="AZ307" s="140" t="str">
        <f t="shared" si="468"/>
        <v/>
      </c>
      <c r="BA307" s="141" t="str">
        <f t="shared" si="425"/>
        <v/>
      </c>
      <c r="BB307" s="142" t="e">
        <f t="shared" si="432"/>
        <v>#N/A</v>
      </c>
      <c r="BC307" s="142" t="e">
        <f t="shared" si="450"/>
        <v>#VALUE!</v>
      </c>
      <c r="BD307" s="134" t="str">
        <f t="shared" si="426"/>
        <v/>
      </c>
      <c r="BF307" s="143" t="str">
        <f t="shared" si="433"/>
        <v/>
      </c>
      <c r="BG307" s="144" t="str">
        <f t="shared" si="434"/>
        <v/>
      </c>
      <c r="BH307" s="138" t="e">
        <f t="shared" si="469"/>
        <v>#N/A</v>
      </c>
      <c r="BI307" s="138" t="e">
        <f t="shared" si="469"/>
        <v>#N/A</v>
      </c>
      <c r="BJ307" s="138"/>
      <c r="BK307" s="143" t="str">
        <f t="shared" si="435"/>
        <v/>
      </c>
      <c r="BL307" s="144" t="str">
        <f t="shared" si="436"/>
        <v/>
      </c>
      <c r="BM307" s="138" t="e">
        <f t="shared" si="470"/>
        <v>#N/A</v>
      </c>
      <c r="BN307" s="138" t="e">
        <f t="shared" si="470"/>
        <v>#N/A</v>
      </c>
      <c r="BO307" s="138"/>
      <c r="BP307" s="143" t="str">
        <f t="shared" si="437"/>
        <v/>
      </c>
      <c r="BQ307" s="144" t="str">
        <f t="shared" si="438"/>
        <v/>
      </c>
      <c r="BR307" s="138" t="e">
        <f t="shared" si="471"/>
        <v>#N/A</v>
      </c>
      <c r="BS307" s="138" t="e">
        <f t="shared" si="471"/>
        <v>#N/A</v>
      </c>
      <c r="BT307" s="138"/>
      <c r="BU307" s="143" t="str">
        <f t="shared" si="439"/>
        <v/>
      </c>
      <c r="BV307" s="144" t="str">
        <f t="shared" si="440"/>
        <v/>
      </c>
      <c r="BW307" s="138" t="e">
        <f t="shared" si="472"/>
        <v>#N/A</v>
      </c>
      <c r="BX307" s="138" t="e">
        <f t="shared" si="472"/>
        <v>#N/A</v>
      </c>
      <c r="BY307" s="138"/>
      <c r="BZ307" s="143" t="str">
        <f t="shared" si="441"/>
        <v/>
      </c>
      <c r="CA307" s="144" t="str">
        <f t="shared" si="442"/>
        <v/>
      </c>
      <c r="CB307" s="138" t="e">
        <f t="shared" si="473"/>
        <v>#N/A</v>
      </c>
      <c r="CC307" s="138" t="e">
        <f t="shared" si="473"/>
        <v>#N/A</v>
      </c>
      <c r="CD307" s="138"/>
      <c r="CE307" s="143" t="str">
        <f t="shared" si="443"/>
        <v/>
      </c>
      <c r="CF307" s="144" t="str">
        <f t="shared" si="444"/>
        <v/>
      </c>
      <c r="CG307" s="138" t="e">
        <f t="shared" si="474"/>
        <v>#N/A</v>
      </c>
      <c r="CH307" s="138" t="e">
        <f t="shared" si="474"/>
        <v>#N/A</v>
      </c>
      <c r="CJ307" s="171"/>
      <c r="CK307" s="133"/>
      <c r="CL307" s="133"/>
      <c r="CM307" s="133"/>
      <c r="CN307" s="133"/>
      <c r="CO307" s="133"/>
      <c r="CP307" s="133"/>
      <c r="CQ307" s="133"/>
      <c r="CR307" s="133"/>
      <c r="CS307" s="133"/>
      <c r="CT307" s="133"/>
      <c r="CU307" s="133"/>
      <c r="CV307" s="133"/>
      <c r="CW307" s="133"/>
      <c r="CX307" s="133"/>
      <c r="CY307" s="133"/>
      <c r="CZ307" s="133"/>
      <c r="DA307" s="133"/>
      <c r="DB307" s="133"/>
      <c r="DC307" s="133"/>
      <c r="DD307" s="133"/>
      <c r="DE307" s="133"/>
      <c r="DF307" s="133"/>
      <c r="DG307" s="133"/>
      <c r="DH307" s="133"/>
      <c r="DI307" s="133"/>
      <c r="DJ307" s="133"/>
      <c r="DK307" s="133"/>
      <c r="DL307" s="133"/>
      <c r="DM307" s="133"/>
      <c r="DN307" s="133"/>
      <c r="DO307" s="133"/>
      <c r="DP307" s="133"/>
      <c r="DQ307" s="133"/>
      <c r="DR307" s="133"/>
      <c r="DS307" s="133"/>
      <c r="DT307" s="133"/>
      <c r="DU307" s="133"/>
      <c r="DV307" s="133"/>
      <c r="DW307" s="133"/>
      <c r="DX307" s="133"/>
      <c r="DY307" s="133"/>
      <c r="DZ307" s="133"/>
      <c r="EA307" s="133"/>
      <c r="EB307" s="133"/>
      <c r="EC307" s="133"/>
      <c r="ED307" s="133"/>
      <c r="EE307" s="133"/>
      <c r="EF307" s="133"/>
      <c r="EG307" s="133"/>
      <c r="EH307" s="133"/>
      <c r="EI307" s="133"/>
      <c r="EJ307" s="133"/>
      <c r="EK307" s="133"/>
      <c r="EL307" s="133"/>
      <c r="EM307" s="133"/>
      <c r="EN307" s="133"/>
      <c r="EO307" s="133"/>
      <c r="EP307" s="133"/>
      <c r="EQ307" s="133"/>
      <c r="ER307" s="133"/>
      <c r="ES307" s="133"/>
      <c r="ET307" s="133"/>
      <c r="EU307" s="133"/>
      <c r="EV307" s="133"/>
      <c r="EW307" s="133"/>
      <c r="EX307" s="133"/>
      <c r="EY307" s="133"/>
      <c r="EZ307" s="133"/>
      <c r="FA307" s="133"/>
      <c r="FB307" s="133"/>
      <c r="FC307" s="133"/>
      <c r="FD307" s="133"/>
      <c r="FE307" s="133"/>
      <c r="FF307" s="133"/>
      <c r="FG307" s="133"/>
      <c r="FH307" s="133"/>
      <c r="FI307" s="133"/>
      <c r="FJ307" s="133"/>
      <c r="FK307" s="133"/>
      <c r="FL307" s="133"/>
      <c r="FM307" s="133"/>
      <c r="FN307" s="133"/>
      <c r="FO307" s="133"/>
      <c r="FP307" s="133"/>
      <c r="FQ307" s="133"/>
      <c r="FR307" s="133"/>
      <c r="FS307" s="133"/>
      <c r="FT307" s="133"/>
      <c r="FU307" s="133"/>
      <c r="FV307" s="133"/>
      <c r="FW307" s="133"/>
      <c r="FX307" s="133"/>
      <c r="FY307" s="133"/>
      <c r="FZ307" s="133"/>
      <c r="GA307" s="133"/>
      <c r="GB307" s="133"/>
      <c r="GC307" s="133"/>
      <c r="GD307" s="133"/>
      <c r="GE307" s="133"/>
      <c r="GF307" s="133"/>
      <c r="GG307" s="133"/>
      <c r="GH307" s="133"/>
      <c r="GI307" s="133"/>
      <c r="GJ307" s="133"/>
      <c r="GK307" s="133"/>
      <c r="GL307" s="133"/>
      <c r="GM307" s="133"/>
      <c r="GN307" s="133"/>
      <c r="GO307" s="133"/>
      <c r="GP307" s="133"/>
      <c r="GQ307" s="133"/>
      <c r="GR307" s="133"/>
      <c r="GS307" s="133"/>
      <c r="GT307" s="133"/>
      <c r="GU307" s="133"/>
      <c r="GV307" s="133"/>
      <c r="GW307" s="133"/>
      <c r="GX307" s="133"/>
      <c r="GY307" s="133"/>
      <c r="GZ307" s="133"/>
      <c r="HA307" s="133"/>
      <c r="HB307" s="133"/>
    </row>
    <row r="308" spans="2:210" x14ac:dyDescent="0.25">
      <c r="B308" s="120"/>
      <c r="C308" s="114"/>
      <c r="D308"/>
      <c r="E308"/>
      <c r="F308" s="120"/>
      <c r="G308" s="114"/>
      <c r="H308"/>
      <c r="I308"/>
      <c r="J308" s="120"/>
      <c r="K308" s="114"/>
      <c r="L308"/>
      <c r="M308"/>
      <c r="N308" s="120"/>
      <c r="O308" s="114"/>
      <c r="P308"/>
      <c r="Q308"/>
      <c r="R308" s="120"/>
      <c r="S308" s="114"/>
      <c r="T308"/>
      <c r="U308"/>
      <c r="V308" s="120"/>
      <c r="W308" s="114"/>
      <c r="X308"/>
      <c r="Y308"/>
      <c r="AA308" s="140" t="str">
        <f t="shared" si="463"/>
        <v/>
      </c>
      <c r="AB308" s="141" t="str">
        <f t="shared" si="415"/>
        <v/>
      </c>
      <c r="AC308" s="142" t="e">
        <f t="shared" si="427"/>
        <v>#N/A</v>
      </c>
      <c r="AD308" s="142" t="e">
        <f t="shared" si="445"/>
        <v>#VALUE!</v>
      </c>
      <c r="AE308" s="134" t="str">
        <f t="shared" si="416"/>
        <v/>
      </c>
      <c r="AF308" s="140" t="str">
        <f t="shared" si="464"/>
        <v/>
      </c>
      <c r="AG308" s="141" t="str">
        <f t="shared" si="417"/>
        <v/>
      </c>
      <c r="AH308" s="142" t="e">
        <f t="shared" si="428"/>
        <v>#N/A</v>
      </c>
      <c r="AI308" s="142" t="e">
        <f t="shared" si="446"/>
        <v>#VALUE!</v>
      </c>
      <c r="AJ308" s="134" t="str">
        <f t="shared" si="418"/>
        <v/>
      </c>
      <c r="AK308" s="140" t="str">
        <f t="shared" si="465"/>
        <v/>
      </c>
      <c r="AL308" s="141" t="str">
        <f t="shared" si="419"/>
        <v/>
      </c>
      <c r="AM308" s="142" t="e">
        <f t="shared" si="429"/>
        <v>#N/A</v>
      </c>
      <c r="AN308" s="142" t="e">
        <f t="shared" si="447"/>
        <v>#VALUE!</v>
      </c>
      <c r="AO308" s="134" t="str">
        <f t="shared" si="420"/>
        <v/>
      </c>
      <c r="AP308" s="140" t="str">
        <f t="shared" si="466"/>
        <v/>
      </c>
      <c r="AQ308" s="141" t="str">
        <f t="shared" si="421"/>
        <v/>
      </c>
      <c r="AR308" s="142" t="e">
        <f t="shared" si="430"/>
        <v>#N/A</v>
      </c>
      <c r="AS308" s="142" t="e">
        <f t="shared" si="448"/>
        <v>#VALUE!</v>
      </c>
      <c r="AT308" s="134" t="str">
        <f t="shared" si="422"/>
        <v/>
      </c>
      <c r="AU308" s="140" t="str">
        <f t="shared" si="467"/>
        <v/>
      </c>
      <c r="AV308" s="141" t="str">
        <f t="shared" si="423"/>
        <v/>
      </c>
      <c r="AW308" s="142" t="e">
        <f t="shared" si="431"/>
        <v>#N/A</v>
      </c>
      <c r="AX308" s="142" t="e">
        <f t="shared" si="449"/>
        <v>#VALUE!</v>
      </c>
      <c r="AY308" s="134" t="str">
        <f t="shared" si="424"/>
        <v/>
      </c>
      <c r="AZ308" s="140" t="str">
        <f t="shared" si="468"/>
        <v/>
      </c>
      <c r="BA308" s="141" t="str">
        <f t="shared" si="425"/>
        <v/>
      </c>
      <c r="BB308" s="142" t="e">
        <f t="shared" si="432"/>
        <v>#N/A</v>
      </c>
      <c r="BC308" s="142" t="e">
        <f t="shared" si="450"/>
        <v>#VALUE!</v>
      </c>
      <c r="BD308" s="134" t="str">
        <f t="shared" si="426"/>
        <v/>
      </c>
      <c r="BF308" s="143" t="str">
        <f t="shared" si="433"/>
        <v/>
      </c>
      <c r="BG308" s="144" t="str">
        <f t="shared" si="434"/>
        <v/>
      </c>
      <c r="BH308" s="138" t="e">
        <f t="shared" si="469"/>
        <v>#N/A</v>
      </c>
      <c r="BI308" s="138" t="e">
        <f t="shared" si="469"/>
        <v>#N/A</v>
      </c>
      <c r="BJ308" s="138"/>
      <c r="BK308" s="143" t="str">
        <f t="shared" si="435"/>
        <v/>
      </c>
      <c r="BL308" s="144" t="str">
        <f t="shared" si="436"/>
        <v/>
      </c>
      <c r="BM308" s="138" t="e">
        <f t="shared" si="470"/>
        <v>#N/A</v>
      </c>
      <c r="BN308" s="138" t="e">
        <f t="shared" si="470"/>
        <v>#N/A</v>
      </c>
      <c r="BO308" s="138"/>
      <c r="BP308" s="143" t="str">
        <f t="shared" si="437"/>
        <v/>
      </c>
      <c r="BQ308" s="144" t="str">
        <f t="shared" si="438"/>
        <v/>
      </c>
      <c r="BR308" s="138" t="e">
        <f t="shared" si="471"/>
        <v>#N/A</v>
      </c>
      <c r="BS308" s="138" t="e">
        <f t="shared" si="471"/>
        <v>#N/A</v>
      </c>
      <c r="BT308" s="138"/>
      <c r="BU308" s="143" t="str">
        <f t="shared" si="439"/>
        <v/>
      </c>
      <c r="BV308" s="144" t="str">
        <f t="shared" si="440"/>
        <v/>
      </c>
      <c r="BW308" s="138" t="e">
        <f t="shared" si="472"/>
        <v>#N/A</v>
      </c>
      <c r="BX308" s="138" t="e">
        <f t="shared" si="472"/>
        <v>#N/A</v>
      </c>
      <c r="BY308" s="138"/>
      <c r="BZ308" s="143" t="str">
        <f t="shared" si="441"/>
        <v/>
      </c>
      <c r="CA308" s="144" t="str">
        <f t="shared" si="442"/>
        <v/>
      </c>
      <c r="CB308" s="138" t="e">
        <f t="shared" si="473"/>
        <v>#N/A</v>
      </c>
      <c r="CC308" s="138" t="e">
        <f t="shared" si="473"/>
        <v>#N/A</v>
      </c>
      <c r="CD308" s="138"/>
      <c r="CE308" s="143" t="str">
        <f t="shared" si="443"/>
        <v/>
      </c>
      <c r="CF308" s="144" t="str">
        <f t="shared" si="444"/>
        <v/>
      </c>
      <c r="CG308" s="138" t="e">
        <f t="shared" si="474"/>
        <v>#N/A</v>
      </c>
      <c r="CH308" s="138" t="e">
        <f t="shared" si="474"/>
        <v>#N/A</v>
      </c>
      <c r="CJ308" s="171"/>
      <c r="CK308" s="133"/>
      <c r="CL308" s="133"/>
      <c r="CM308" s="133"/>
      <c r="CN308" s="133"/>
      <c r="CO308" s="133"/>
      <c r="CP308" s="133"/>
      <c r="CQ308" s="133"/>
      <c r="CR308" s="133"/>
      <c r="CS308" s="133"/>
      <c r="CT308" s="133"/>
      <c r="CU308" s="133"/>
      <c r="CV308" s="133"/>
      <c r="CW308" s="133"/>
      <c r="CX308" s="133"/>
      <c r="CY308" s="133"/>
      <c r="CZ308" s="133"/>
      <c r="DA308" s="133"/>
      <c r="DB308" s="133"/>
      <c r="DC308" s="133"/>
      <c r="DD308" s="133"/>
      <c r="DE308" s="133"/>
      <c r="DF308" s="133"/>
      <c r="DG308" s="133"/>
      <c r="DH308" s="133"/>
      <c r="DI308" s="133"/>
      <c r="DJ308" s="133"/>
      <c r="DK308" s="133"/>
      <c r="DL308" s="133"/>
      <c r="DM308" s="133"/>
      <c r="DN308" s="133"/>
      <c r="DO308" s="133"/>
      <c r="DP308" s="133"/>
      <c r="DQ308" s="133"/>
      <c r="DR308" s="133"/>
      <c r="DS308" s="133"/>
      <c r="DT308" s="133"/>
      <c r="DU308" s="133"/>
      <c r="DV308" s="133"/>
      <c r="DW308" s="133"/>
      <c r="DX308" s="133"/>
      <c r="DY308" s="133"/>
      <c r="DZ308" s="133"/>
      <c r="EA308" s="133"/>
      <c r="EB308" s="133"/>
      <c r="EC308" s="133"/>
      <c r="ED308" s="133"/>
      <c r="EE308" s="133"/>
      <c r="EF308" s="133"/>
      <c r="EG308" s="133"/>
      <c r="EH308" s="133"/>
      <c r="EI308" s="133"/>
      <c r="EJ308" s="133"/>
      <c r="EK308" s="133"/>
      <c r="EL308" s="133"/>
      <c r="EM308" s="133"/>
      <c r="EN308" s="133"/>
      <c r="EO308" s="133"/>
      <c r="EP308" s="133"/>
      <c r="EQ308" s="133"/>
      <c r="ER308" s="133"/>
      <c r="ES308" s="133"/>
      <c r="ET308" s="133"/>
      <c r="EU308" s="133"/>
      <c r="EV308" s="133"/>
      <c r="EW308" s="133"/>
      <c r="EX308" s="133"/>
      <c r="EY308" s="133"/>
      <c r="EZ308" s="133"/>
      <c r="FA308" s="133"/>
      <c r="FB308" s="133"/>
      <c r="FC308" s="133"/>
      <c r="FD308" s="133"/>
      <c r="FE308" s="133"/>
      <c r="FF308" s="133"/>
      <c r="FG308" s="133"/>
      <c r="FH308" s="133"/>
      <c r="FI308" s="133"/>
      <c r="FJ308" s="133"/>
      <c r="FK308" s="133"/>
      <c r="FL308" s="133"/>
      <c r="FM308" s="133"/>
      <c r="FN308" s="133"/>
      <c r="FO308" s="133"/>
      <c r="FP308" s="133"/>
      <c r="FQ308" s="133"/>
      <c r="FR308" s="133"/>
      <c r="FS308" s="133"/>
      <c r="FT308" s="133"/>
      <c r="FU308" s="133"/>
      <c r="FV308" s="133"/>
      <c r="FW308" s="133"/>
      <c r="FX308" s="133"/>
      <c r="FY308" s="133"/>
      <c r="FZ308" s="133"/>
      <c r="GA308" s="133"/>
      <c r="GB308" s="133"/>
      <c r="GC308" s="133"/>
      <c r="GD308" s="133"/>
      <c r="GE308" s="133"/>
      <c r="GF308" s="133"/>
      <c r="GG308" s="133"/>
      <c r="GH308" s="133"/>
      <c r="GI308" s="133"/>
      <c r="GJ308" s="133"/>
      <c r="GK308" s="133"/>
      <c r="GL308" s="133"/>
      <c r="GM308" s="133"/>
      <c r="GN308" s="133"/>
      <c r="GO308" s="133"/>
      <c r="GP308" s="133"/>
      <c r="GQ308" s="133"/>
      <c r="GR308" s="133"/>
      <c r="GS308" s="133"/>
      <c r="GT308" s="133"/>
      <c r="GU308" s="133"/>
      <c r="GV308" s="133"/>
      <c r="GW308" s="133"/>
      <c r="GX308" s="133"/>
      <c r="GY308" s="133"/>
      <c r="GZ308" s="133"/>
      <c r="HA308" s="133"/>
      <c r="HB308" s="133"/>
    </row>
    <row r="309" spans="2:210" x14ac:dyDescent="0.25">
      <c r="B309" s="120"/>
      <c r="C309" s="114"/>
      <c r="D309"/>
      <c r="E309"/>
      <c r="F309" s="120"/>
      <c r="G309" s="114"/>
      <c r="H309"/>
      <c r="I309"/>
      <c r="J309" s="120"/>
      <c r="K309" s="114"/>
      <c r="L309"/>
      <c r="M309"/>
      <c r="N309" s="120"/>
      <c r="O309" s="114"/>
      <c r="P309"/>
      <c r="Q309"/>
      <c r="R309" s="120"/>
      <c r="S309" s="114"/>
      <c r="T309"/>
      <c r="U309"/>
      <c r="V309" s="120"/>
      <c r="W309" s="114"/>
      <c r="X309"/>
      <c r="Y309"/>
      <c r="AA309" s="140" t="str">
        <f t="shared" si="463"/>
        <v/>
      </c>
      <c r="AB309" s="141" t="str">
        <f t="shared" si="415"/>
        <v/>
      </c>
      <c r="AC309" s="142" t="e">
        <f t="shared" si="427"/>
        <v>#N/A</v>
      </c>
      <c r="AD309" s="142" t="e">
        <f t="shared" si="445"/>
        <v>#VALUE!</v>
      </c>
      <c r="AE309" s="134" t="str">
        <f t="shared" si="416"/>
        <v/>
      </c>
      <c r="AF309" s="140" t="str">
        <f t="shared" si="464"/>
        <v/>
      </c>
      <c r="AG309" s="141" t="str">
        <f t="shared" si="417"/>
        <v/>
      </c>
      <c r="AH309" s="142" t="e">
        <f t="shared" si="428"/>
        <v>#N/A</v>
      </c>
      <c r="AI309" s="142" t="e">
        <f t="shared" si="446"/>
        <v>#VALUE!</v>
      </c>
      <c r="AJ309" s="134" t="str">
        <f t="shared" si="418"/>
        <v/>
      </c>
      <c r="AK309" s="140" t="str">
        <f t="shared" si="465"/>
        <v/>
      </c>
      <c r="AL309" s="141" t="str">
        <f t="shared" si="419"/>
        <v/>
      </c>
      <c r="AM309" s="142" t="e">
        <f t="shared" si="429"/>
        <v>#N/A</v>
      </c>
      <c r="AN309" s="142" t="e">
        <f t="shared" si="447"/>
        <v>#VALUE!</v>
      </c>
      <c r="AO309" s="134" t="str">
        <f t="shared" si="420"/>
        <v/>
      </c>
      <c r="AP309" s="140" t="str">
        <f t="shared" si="466"/>
        <v/>
      </c>
      <c r="AQ309" s="141" t="str">
        <f t="shared" si="421"/>
        <v/>
      </c>
      <c r="AR309" s="142" t="e">
        <f t="shared" si="430"/>
        <v>#N/A</v>
      </c>
      <c r="AS309" s="142" t="e">
        <f t="shared" si="448"/>
        <v>#VALUE!</v>
      </c>
      <c r="AT309" s="134" t="str">
        <f t="shared" si="422"/>
        <v/>
      </c>
      <c r="AU309" s="140" t="str">
        <f t="shared" si="467"/>
        <v/>
      </c>
      <c r="AV309" s="141" t="str">
        <f t="shared" si="423"/>
        <v/>
      </c>
      <c r="AW309" s="142" t="e">
        <f t="shared" si="431"/>
        <v>#N/A</v>
      </c>
      <c r="AX309" s="142" t="e">
        <f t="shared" si="449"/>
        <v>#VALUE!</v>
      </c>
      <c r="AY309" s="134" t="str">
        <f t="shared" si="424"/>
        <v/>
      </c>
      <c r="AZ309" s="140" t="str">
        <f t="shared" si="468"/>
        <v/>
      </c>
      <c r="BA309" s="141" t="str">
        <f t="shared" si="425"/>
        <v/>
      </c>
      <c r="BB309" s="142" t="e">
        <f t="shared" si="432"/>
        <v>#N/A</v>
      </c>
      <c r="BC309" s="142" t="e">
        <f t="shared" si="450"/>
        <v>#VALUE!</v>
      </c>
      <c r="BD309" s="134" t="str">
        <f t="shared" si="426"/>
        <v/>
      </c>
      <c r="BF309" s="143" t="str">
        <f t="shared" si="433"/>
        <v/>
      </c>
      <c r="BG309" s="144" t="str">
        <f t="shared" si="434"/>
        <v/>
      </c>
      <c r="BH309" s="138" t="e">
        <f t="shared" ref="BH309:BI324" si="475">IF(BF309="",BH308,BF309)</f>
        <v>#N/A</v>
      </c>
      <c r="BI309" s="138" t="e">
        <f t="shared" si="475"/>
        <v>#N/A</v>
      </c>
      <c r="BJ309" s="138"/>
      <c r="BK309" s="143" t="str">
        <f t="shared" si="435"/>
        <v/>
      </c>
      <c r="BL309" s="144" t="str">
        <f t="shared" si="436"/>
        <v/>
      </c>
      <c r="BM309" s="138" t="e">
        <f t="shared" ref="BM309:BN324" si="476">IF(BK309="",BM308,BK309)</f>
        <v>#N/A</v>
      </c>
      <c r="BN309" s="138" t="e">
        <f t="shared" si="476"/>
        <v>#N/A</v>
      </c>
      <c r="BO309" s="138"/>
      <c r="BP309" s="143" t="str">
        <f t="shared" si="437"/>
        <v/>
      </c>
      <c r="BQ309" s="144" t="str">
        <f t="shared" si="438"/>
        <v/>
      </c>
      <c r="BR309" s="138" t="e">
        <f t="shared" ref="BR309:BS324" si="477">IF(BP309="",BR308,BP309)</f>
        <v>#N/A</v>
      </c>
      <c r="BS309" s="138" t="e">
        <f t="shared" si="477"/>
        <v>#N/A</v>
      </c>
      <c r="BT309" s="138"/>
      <c r="BU309" s="143" t="str">
        <f t="shared" si="439"/>
        <v/>
      </c>
      <c r="BV309" s="144" t="str">
        <f t="shared" si="440"/>
        <v/>
      </c>
      <c r="BW309" s="138" t="e">
        <f t="shared" ref="BW309:BX324" si="478">IF(BU309="",BW308,BU309)</f>
        <v>#N/A</v>
      </c>
      <c r="BX309" s="138" t="e">
        <f t="shared" si="478"/>
        <v>#N/A</v>
      </c>
      <c r="BY309" s="138"/>
      <c r="BZ309" s="143" t="str">
        <f t="shared" si="441"/>
        <v/>
      </c>
      <c r="CA309" s="144" t="str">
        <f t="shared" si="442"/>
        <v/>
      </c>
      <c r="CB309" s="138" t="e">
        <f t="shared" ref="CB309:CC324" si="479">IF(BZ309="",CB308,BZ309)</f>
        <v>#N/A</v>
      </c>
      <c r="CC309" s="138" t="e">
        <f t="shared" si="479"/>
        <v>#N/A</v>
      </c>
      <c r="CD309" s="138"/>
      <c r="CE309" s="143" t="str">
        <f t="shared" si="443"/>
        <v/>
      </c>
      <c r="CF309" s="144" t="str">
        <f t="shared" si="444"/>
        <v/>
      </c>
      <c r="CG309" s="138" t="e">
        <f t="shared" ref="CG309:CH324" si="480">IF(CE309="",CG308,CE309)</f>
        <v>#N/A</v>
      </c>
      <c r="CH309" s="138" t="e">
        <f t="shared" si="480"/>
        <v>#N/A</v>
      </c>
      <c r="CJ309" s="171"/>
      <c r="CK309" s="133"/>
      <c r="CL309" s="133"/>
      <c r="CM309" s="133"/>
      <c r="CN309" s="133"/>
      <c r="CO309" s="133"/>
      <c r="CP309" s="133"/>
      <c r="CQ309" s="133"/>
      <c r="CR309" s="133"/>
      <c r="CS309" s="133"/>
      <c r="CT309" s="133"/>
      <c r="CU309" s="133"/>
      <c r="CV309" s="133"/>
      <c r="CW309" s="133"/>
      <c r="CX309" s="133"/>
      <c r="CY309" s="133"/>
      <c r="CZ309" s="133"/>
      <c r="DA309" s="133"/>
      <c r="DB309" s="133"/>
      <c r="DC309" s="133"/>
      <c r="DD309" s="133"/>
      <c r="DE309" s="133"/>
      <c r="DF309" s="133"/>
      <c r="DG309" s="133"/>
      <c r="DH309" s="133"/>
      <c r="DI309" s="133"/>
      <c r="DJ309" s="133"/>
      <c r="DK309" s="133"/>
      <c r="DL309" s="133"/>
      <c r="DM309" s="133"/>
      <c r="DN309" s="133"/>
      <c r="DO309" s="133"/>
      <c r="DP309" s="133"/>
      <c r="DQ309" s="133"/>
      <c r="DR309" s="133"/>
      <c r="DS309" s="133"/>
      <c r="DT309" s="133"/>
      <c r="DU309" s="133"/>
      <c r="DV309" s="133"/>
      <c r="DW309" s="133"/>
      <c r="DX309" s="133"/>
      <c r="DY309" s="133"/>
      <c r="DZ309" s="133"/>
      <c r="EA309" s="133"/>
      <c r="EB309" s="133"/>
      <c r="EC309" s="133"/>
      <c r="ED309" s="133"/>
      <c r="EE309" s="133"/>
      <c r="EF309" s="133"/>
      <c r="EG309" s="133"/>
      <c r="EH309" s="133"/>
      <c r="EI309" s="133"/>
      <c r="EJ309" s="133"/>
      <c r="EK309" s="133"/>
      <c r="EL309" s="133"/>
      <c r="EM309" s="133"/>
      <c r="EN309" s="133"/>
      <c r="EO309" s="133"/>
      <c r="EP309" s="133"/>
      <c r="EQ309" s="133"/>
      <c r="ER309" s="133"/>
      <c r="ES309" s="133"/>
      <c r="ET309" s="133"/>
      <c r="EU309" s="133"/>
      <c r="EV309" s="133"/>
      <c r="EW309" s="133"/>
      <c r="EX309" s="133"/>
      <c r="EY309" s="133"/>
      <c r="EZ309" s="133"/>
      <c r="FA309" s="133"/>
      <c r="FB309" s="133"/>
      <c r="FC309" s="133"/>
      <c r="FD309" s="133"/>
      <c r="FE309" s="133"/>
      <c r="FF309" s="133"/>
      <c r="FG309" s="133"/>
      <c r="FH309" s="133"/>
      <c r="FI309" s="133"/>
      <c r="FJ309" s="133"/>
      <c r="FK309" s="133"/>
      <c r="FL309" s="133"/>
      <c r="FM309" s="133"/>
      <c r="FN309" s="133"/>
      <c r="FO309" s="133"/>
      <c r="FP309" s="133"/>
      <c r="FQ309" s="133"/>
      <c r="FR309" s="133"/>
      <c r="FS309" s="133"/>
      <c r="FT309" s="133"/>
      <c r="FU309" s="133"/>
      <c r="FV309" s="133"/>
      <c r="FW309" s="133"/>
      <c r="FX309" s="133"/>
      <c r="FY309" s="133"/>
      <c r="FZ309" s="133"/>
      <c r="GA309" s="133"/>
      <c r="GB309" s="133"/>
      <c r="GC309" s="133"/>
      <c r="GD309" s="133"/>
      <c r="GE309" s="133"/>
      <c r="GF309" s="133"/>
      <c r="GG309" s="133"/>
      <c r="GH309" s="133"/>
      <c r="GI309" s="133"/>
      <c r="GJ309" s="133"/>
      <c r="GK309" s="133"/>
      <c r="GL309" s="133"/>
      <c r="GM309" s="133"/>
      <c r="GN309" s="133"/>
      <c r="GO309" s="133"/>
      <c r="GP309" s="133"/>
      <c r="GQ309" s="133"/>
      <c r="GR309" s="133"/>
      <c r="GS309" s="133"/>
      <c r="GT309" s="133"/>
      <c r="GU309" s="133"/>
      <c r="GV309" s="133"/>
      <c r="GW309" s="133"/>
      <c r="GX309" s="133"/>
      <c r="GY309" s="133"/>
      <c r="GZ309" s="133"/>
      <c r="HA309" s="133"/>
      <c r="HB309" s="133"/>
    </row>
    <row r="310" spans="2:210" x14ac:dyDescent="0.25">
      <c r="B310" s="120"/>
      <c r="C310" s="114"/>
      <c r="D310"/>
      <c r="E310"/>
      <c r="F310" s="120"/>
      <c r="G310" s="114"/>
      <c r="H310"/>
      <c r="I310"/>
      <c r="J310" s="120"/>
      <c r="K310" s="114"/>
      <c r="L310"/>
      <c r="M310"/>
      <c r="N310" s="120"/>
      <c r="O310" s="114"/>
      <c r="P310"/>
      <c r="Q310"/>
      <c r="R310" s="120"/>
      <c r="S310" s="114"/>
      <c r="T310"/>
      <c r="U310"/>
      <c r="V310" s="120"/>
      <c r="W310" s="114"/>
      <c r="X310"/>
      <c r="Y310"/>
      <c r="AA310" s="140" t="str">
        <f t="shared" si="463"/>
        <v/>
      </c>
      <c r="AB310" s="141" t="str">
        <f t="shared" si="415"/>
        <v/>
      </c>
      <c r="AC310" s="142" t="e">
        <f t="shared" si="427"/>
        <v>#N/A</v>
      </c>
      <c r="AD310" s="142" t="e">
        <f t="shared" si="445"/>
        <v>#VALUE!</v>
      </c>
      <c r="AE310" s="134" t="str">
        <f t="shared" si="416"/>
        <v/>
      </c>
      <c r="AF310" s="140" t="str">
        <f t="shared" si="464"/>
        <v/>
      </c>
      <c r="AG310" s="141" t="str">
        <f t="shared" si="417"/>
        <v/>
      </c>
      <c r="AH310" s="142" t="e">
        <f t="shared" si="428"/>
        <v>#N/A</v>
      </c>
      <c r="AI310" s="142" t="e">
        <f t="shared" si="446"/>
        <v>#VALUE!</v>
      </c>
      <c r="AJ310" s="134" t="str">
        <f t="shared" si="418"/>
        <v/>
      </c>
      <c r="AK310" s="140" t="str">
        <f t="shared" si="465"/>
        <v/>
      </c>
      <c r="AL310" s="141" t="str">
        <f t="shared" si="419"/>
        <v/>
      </c>
      <c r="AM310" s="142" t="e">
        <f t="shared" si="429"/>
        <v>#N/A</v>
      </c>
      <c r="AN310" s="142" t="e">
        <f t="shared" si="447"/>
        <v>#VALUE!</v>
      </c>
      <c r="AO310" s="134" t="str">
        <f t="shared" si="420"/>
        <v/>
      </c>
      <c r="AP310" s="140" t="str">
        <f t="shared" si="466"/>
        <v/>
      </c>
      <c r="AQ310" s="141" t="str">
        <f t="shared" si="421"/>
        <v/>
      </c>
      <c r="AR310" s="142" t="e">
        <f t="shared" si="430"/>
        <v>#N/A</v>
      </c>
      <c r="AS310" s="142" t="e">
        <f t="shared" si="448"/>
        <v>#VALUE!</v>
      </c>
      <c r="AT310" s="134" t="str">
        <f t="shared" si="422"/>
        <v/>
      </c>
      <c r="AU310" s="140" t="str">
        <f t="shared" si="467"/>
        <v/>
      </c>
      <c r="AV310" s="141" t="str">
        <f t="shared" si="423"/>
        <v/>
      </c>
      <c r="AW310" s="142" t="e">
        <f t="shared" si="431"/>
        <v>#N/A</v>
      </c>
      <c r="AX310" s="142" t="e">
        <f t="shared" si="449"/>
        <v>#VALUE!</v>
      </c>
      <c r="AY310" s="134" t="str">
        <f t="shared" si="424"/>
        <v/>
      </c>
      <c r="AZ310" s="140" t="str">
        <f t="shared" si="468"/>
        <v/>
      </c>
      <c r="BA310" s="141" t="str">
        <f t="shared" si="425"/>
        <v/>
      </c>
      <c r="BB310" s="142" t="e">
        <f t="shared" si="432"/>
        <v>#N/A</v>
      </c>
      <c r="BC310" s="142" t="e">
        <f t="shared" si="450"/>
        <v>#VALUE!</v>
      </c>
      <c r="BD310" s="134" t="str">
        <f t="shared" si="426"/>
        <v/>
      </c>
      <c r="BF310" s="143" t="str">
        <f t="shared" si="433"/>
        <v/>
      </c>
      <c r="BG310" s="144" t="str">
        <f t="shared" si="434"/>
        <v/>
      </c>
      <c r="BH310" s="138" t="e">
        <f t="shared" si="475"/>
        <v>#N/A</v>
      </c>
      <c r="BI310" s="138" t="e">
        <f t="shared" si="475"/>
        <v>#N/A</v>
      </c>
      <c r="BJ310" s="138"/>
      <c r="BK310" s="143" t="str">
        <f t="shared" si="435"/>
        <v/>
      </c>
      <c r="BL310" s="144" t="str">
        <f t="shared" si="436"/>
        <v/>
      </c>
      <c r="BM310" s="138" t="e">
        <f t="shared" si="476"/>
        <v>#N/A</v>
      </c>
      <c r="BN310" s="138" t="e">
        <f t="shared" si="476"/>
        <v>#N/A</v>
      </c>
      <c r="BO310" s="138"/>
      <c r="BP310" s="143" t="str">
        <f t="shared" si="437"/>
        <v/>
      </c>
      <c r="BQ310" s="144" t="str">
        <f t="shared" si="438"/>
        <v/>
      </c>
      <c r="BR310" s="138" t="e">
        <f t="shared" si="477"/>
        <v>#N/A</v>
      </c>
      <c r="BS310" s="138" t="e">
        <f t="shared" si="477"/>
        <v>#N/A</v>
      </c>
      <c r="BT310" s="138"/>
      <c r="BU310" s="143" t="str">
        <f t="shared" si="439"/>
        <v/>
      </c>
      <c r="BV310" s="144" t="str">
        <f t="shared" si="440"/>
        <v/>
      </c>
      <c r="BW310" s="138" t="e">
        <f t="shared" si="478"/>
        <v>#N/A</v>
      </c>
      <c r="BX310" s="138" t="e">
        <f t="shared" si="478"/>
        <v>#N/A</v>
      </c>
      <c r="BY310" s="138"/>
      <c r="BZ310" s="143" t="str">
        <f t="shared" si="441"/>
        <v/>
      </c>
      <c r="CA310" s="144" t="str">
        <f t="shared" si="442"/>
        <v/>
      </c>
      <c r="CB310" s="138" t="e">
        <f t="shared" si="479"/>
        <v>#N/A</v>
      </c>
      <c r="CC310" s="138" t="e">
        <f t="shared" si="479"/>
        <v>#N/A</v>
      </c>
      <c r="CD310" s="138"/>
      <c r="CE310" s="143" t="str">
        <f t="shared" si="443"/>
        <v/>
      </c>
      <c r="CF310" s="144" t="str">
        <f t="shared" si="444"/>
        <v/>
      </c>
      <c r="CG310" s="138" t="e">
        <f t="shared" si="480"/>
        <v>#N/A</v>
      </c>
      <c r="CH310" s="138" t="e">
        <f t="shared" si="480"/>
        <v>#N/A</v>
      </c>
      <c r="CJ310" s="171"/>
      <c r="CK310" s="133"/>
      <c r="CL310" s="133"/>
      <c r="CM310" s="133"/>
      <c r="CN310" s="133"/>
      <c r="CO310" s="133"/>
      <c r="CP310" s="133"/>
      <c r="CQ310" s="133"/>
      <c r="CR310" s="133"/>
      <c r="CS310" s="133"/>
      <c r="CT310" s="133"/>
      <c r="CU310" s="133"/>
      <c r="CV310" s="133"/>
      <c r="CW310" s="133"/>
      <c r="CX310" s="133"/>
      <c r="CY310" s="133"/>
      <c r="CZ310" s="133"/>
      <c r="DA310" s="133"/>
      <c r="DB310" s="133"/>
      <c r="DC310" s="133"/>
      <c r="DD310" s="133"/>
      <c r="DE310" s="133"/>
      <c r="DF310" s="133"/>
      <c r="DG310" s="133"/>
      <c r="DH310" s="133"/>
      <c r="DI310" s="133"/>
      <c r="DJ310" s="133"/>
      <c r="DK310" s="133"/>
      <c r="DL310" s="133"/>
      <c r="DM310" s="133"/>
      <c r="DN310" s="133"/>
      <c r="DO310" s="133"/>
      <c r="DP310" s="133"/>
      <c r="DQ310" s="133"/>
      <c r="DR310" s="133"/>
      <c r="DS310" s="133"/>
      <c r="DT310" s="133"/>
      <c r="DU310" s="133"/>
      <c r="DV310" s="133"/>
      <c r="DW310" s="133"/>
      <c r="DX310" s="133"/>
      <c r="DY310" s="133"/>
      <c r="DZ310" s="133"/>
      <c r="EA310" s="133"/>
      <c r="EB310" s="133"/>
      <c r="EC310" s="133"/>
      <c r="ED310" s="133"/>
      <c r="EE310" s="133"/>
      <c r="EF310" s="133"/>
      <c r="EG310" s="133"/>
      <c r="EH310" s="133"/>
      <c r="EI310" s="133"/>
      <c r="EJ310" s="133"/>
      <c r="EK310" s="133"/>
      <c r="EL310" s="133"/>
      <c r="EM310" s="133"/>
      <c r="EN310" s="133"/>
      <c r="EO310" s="133"/>
      <c r="EP310" s="133"/>
      <c r="EQ310" s="133"/>
      <c r="ER310" s="133"/>
      <c r="ES310" s="133"/>
      <c r="ET310" s="133"/>
      <c r="EU310" s="133"/>
      <c r="EV310" s="133"/>
      <c r="EW310" s="133"/>
      <c r="EX310" s="133"/>
      <c r="EY310" s="133"/>
      <c r="EZ310" s="133"/>
      <c r="FA310" s="133"/>
      <c r="FB310" s="133"/>
      <c r="FC310" s="133"/>
      <c r="FD310" s="133"/>
      <c r="FE310" s="133"/>
      <c r="FF310" s="133"/>
      <c r="FG310" s="133"/>
      <c r="FH310" s="133"/>
      <c r="FI310" s="133"/>
      <c r="FJ310" s="133"/>
      <c r="FK310" s="133"/>
      <c r="FL310" s="133"/>
      <c r="FM310" s="133"/>
      <c r="FN310" s="133"/>
      <c r="FO310" s="133"/>
      <c r="FP310" s="133"/>
      <c r="FQ310" s="133"/>
      <c r="FR310" s="133"/>
      <c r="FS310" s="133"/>
      <c r="FT310" s="133"/>
      <c r="FU310" s="133"/>
      <c r="FV310" s="133"/>
      <c r="FW310" s="133"/>
      <c r="FX310" s="133"/>
      <c r="FY310" s="133"/>
      <c r="FZ310" s="133"/>
      <c r="GA310" s="133"/>
      <c r="GB310" s="133"/>
      <c r="GC310" s="133"/>
      <c r="GD310" s="133"/>
      <c r="GE310" s="133"/>
      <c r="GF310" s="133"/>
      <c r="GG310" s="133"/>
      <c r="GH310" s="133"/>
      <c r="GI310" s="133"/>
      <c r="GJ310" s="133"/>
      <c r="GK310" s="133"/>
      <c r="GL310" s="133"/>
      <c r="GM310" s="133"/>
      <c r="GN310" s="133"/>
      <c r="GO310" s="133"/>
      <c r="GP310" s="133"/>
      <c r="GQ310" s="133"/>
      <c r="GR310" s="133"/>
      <c r="GS310" s="133"/>
      <c r="GT310" s="133"/>
      <c r="GU310" s="133"/>
      <c r="GV310" s="133"/>
      <c r="GW310" s="133"/>
      <c r="GX310" s="133"/>
      <c r="GY310" s="133"/>
      <c r="GZ310" s="133"/>
      <c r="HA310" s="133"/>
      <c r="HB310" s="133"/>
    </row>
    <row r="311" spans="2:210" x14ac:dyDescent="0.25">
      <c r="B311" s="120"/>
      <c r="C311" s="114"/>
      <c r="D311"/>
      <c r="E311"/>
      <c r="F311" s="120"/>
      <c r="G311" s="114"/>
      <c r="H311"/>
      <c r="I311"/>
      <c r="J311" s="120"/>
      <c r="K311" s="114"/>
      <c r="L311"/>
      <c r="M311"/>
      <c r="N311" s="120"/>
      <c r="O311" s="114"/>
      <c r="P311"/>
      <c r="Q311"/>
      <c r="R311" s="120"/>
      <c r="S311" s="114"/>
      <c r="T311"/>
      <c r="U311"/>
      <c r="V311" s="120"/>
      <c r="W311" s="114"/>
      <c r="X311"/>
      <c r="Y311"/>
      <c r="AA311" s="140" t="str">
        <f t="shared" si="463"/>
        <v/>
      </c>
      <c r="AB311" s="141" t="str">
        <f t="shared" si="415"/>
        <v/>
      </c>
      <c r="AC311" s="142" t="e">
        <f t="shared" si="427"/>
        <v>#N/A</v>
      </c>
      <c r="AD311" s="142" t="e">
        <f t="shared" si="445"/>
        <v>#VALUE!</v>
      </c>
      <c r="AE311" s="134" t="str">
        <f t="shared" si="416"/>
        <v/>
      </c>
      <c r="AF311" s="140" t="str">
        <f t="shared" si="464"/>
        <v/>
      </c>
      <c r="AG311" s="141" t="str">
        <f t="shared" si="417"/>
        <v/>
      </c>
      <c r="AH311" s="142" t="e">
        <f t="shared" si="428"/>
        <v>#N/A</v>
      </c>
      <c r="AI311" s="142" t="e">
        <f t="shared" si="446"/>
        <v>#VALUE!</v>
      </c>
      <c r="AJ311" s="134" t="str">
        <f t="shared" si="418"/>
        <v/>
      </c>
      <c r="AK311" s="140" t="str">
        <f t="shared" si="465"/>
        <v/>
      </c>
      <c r="AL311" s="141" t="str">
        <f t="shared" si="419"/>
        <v/>
      </c>
      <c r="AM311" s="142" t="e">
        <f t="shared" si="429"/>
        <v>#N/A</v>
      </c>
      <c r="AN311" s="142" t="e">
        <f t="shared" si="447"/>
        <v>#VALUE!</v>
      </c>
      <c r="AO311" s="134" t="str">
        <f t="shared" si="420"/>
        <v/>
      </c>
      <c r="AP311" s="140" t="str">
        <f t="shared" si="466"/>
        <v/>
      </c>
      <c r="AQ311" s="141" t="str">
        <f t="shared" si="421"/>
        <v/>
      </c>
      <c r="AR311" s="142" t="e">
        <f t="shared" si="430"/>
        <v>#N/A</v>
      </c>
      <c r="AS311" s="142" t="e">
        <f t="shared" si="448"/>
        <v>#VALUE!</v>
      </c>
      <c r="AT311" s="134" t="str">
        <f t="shared" si="422"/>
        <v/>
      </c>
      <c r="AU311" s="140" t="str">
        <f t="shared" si="467"/>
        <v/>
      </c>
      <c r="AV311" s="141" t="str">
        <f t="shared" si="423"/>
        <v/>
      </c>
      <c r="AW311" s="142" t="e">
        <f t="shared" si="431"/>
        <v>#N/A</v>
      </c>
      <c r="AX311" s="142" t="e">
        <f t="shared" si="449"/>
        <v>#VALUE!</v>
      </c>
      <c r="AY311" s="134" t="str">
        <f t="shared" si="424"/>
        <v/>
      </c>
      <c r="AZ311" s="140" t="str">
        <f t="shared" si="468"/>
        <v/>
      </c>
      <c r="BA311" s="141" t="str">
        <f t="shared" si="425"/>
        <v/>
      </c>
      <c r="BB311" s="142" t="e">
        <f t="shared" si="432"/>
        <v>#N/A</v>
      </c>
      <c r="BC311" s="142" t="e">
        <f t="shared" si="450"/>
        <v>#VALUE!</v>
      </c>
      <c r="BD311" s="134" t="str">
        <f t="shared" si="426"/>
        <v/>
      </c>
      <c r="BF311" s="143" t="str">
        <f t="shared" si="433"/>
        <v/>
      </c>
      <c r="BG311" s="144" t="str">
        <f t="shared" si="434"/>
        <v/>
      </c>
      <c r="BH311" s="138" t="e">
        <f t="shared" si="475"/>
        <v>#N/A</v>
      </c>
      <c r="BI311" s="138" t="e">
        <f t="shared" si="475"/>
        <v>#N/A</v>
      </c>
      <c r="BJ311" s="138"/>
      <c r="BK311" s="143" t="str">
        <f t="shared" si="435"/>
        <v/>
      </c>
      <c r="BL311" s="144" t="str">
        <f t="shared" si="436"/>
        <v/>
      </c>
      <c r="BM311" s="138" t="e">
        <f t="shared" si="476"/>
        <v>#N/A</v>
      </c>
      <c r="BN311" s="138" t="e">
        <f t="shared" si="476"/>
        <v>#N/A</v>
      </c>
      <c r="BO311" s="138"/>
      <c r="BP311" s="143" t="str">
        <f t="shared" si="437"/>
        <v/>
      </c>
      <c r="BQ311" s="144" t="str">
        <f t="shared" si="438"/>
        <v/>
      </c>
      <c r="BR311" s="138" t="e">
        <f t="shared" si="477"/>
        <v>#N/A</v>
      </c>
      <c r="BS311" s="138" t="e">
        <f t="shared" si="477"/>
        <v>#N/A</v>
      </c>
      <c r="BT311" s="138"/>
      <c r="BU311" s="143" t="str">
        <f t="shared" si="439"/>
        <v/>
      </c>
      <c r="BV311" s="144" t="str">
        <f t="shared" si="440"/>
        <v/>
      </c>
      <c r="BW311" s="138" t="e">
        <f t="shared" si="478"/>
        <v>#N/A</v>
      </c>
      <c r="BX311" s="138" t="e">
        <f t="shared" si="478"/>
        <v>#N/A</v>
      </c>
      <c r="BY311" s="138"/>
      <c r="BZ311" s="143" t="str">
        <f t="shared" si="441"/>
        <v/>
      </c>
      <c r="CA311" s="144" t="str">
        <f t="shared" si="442"/>
        <v/>
      </c>
      <c r="CB311" s="138" t="e">
        <f t="shared" si="479"/>
        <v>#N/A</v>
      </c>
      <c r="CC311" s="138" t="e">
        <f t="shared" si="479"/>
        <v>#N/A</v>
      </c>
      <c r="CD311" s="138"/>
      <c r="CE311" s="143" t="str">
        <f t="shared" si="443"/>
        <v/>
      </c>
      <c r="CF311" s="144" t="str">
        <f t="shared" si="444"/>
        <v/>
      </c>
      <c r="CG311" s="138" t="e">
        <f t="shared" si="480"/>
        <v>#N/A</v>
      </c>
      <c r="CH311" s="138" t="e">
        <f t="shared" si="480"/>
        <v>#N/A</v>
      </c>
      <c r="CJ311" s="171"/>
      <c r="CK311" s="133"/>
      <c r="CL311" s="133"/>
      <c r="CM311" s="133"/>
      <c r="CN311" s="133"/>
      <c r="CO311" s="133"/>
      <c r="CP311" s="133"/>
      <c r="CQ311" s="133"/>
      <c r="CR311" s="133"/>
      <c r="CS311" s="133"/>
      <c r="CT311" s="133"/>
      <c r="CU311" s="133"/>
      <c r="CV311" s="133"/>
      <c r="CW311" s="133"/>
      <c r="CX311" s="133"/>
      <c r="CY311" s="133"/>
      <c r="CZ311" s="133"/>
      <c r="DA311" s="133"/>
      <c r="DB311" s="133"/>
      <c r="DC311" s="133"/>
      <c r="DD311" s="133"/>
      <c r="DE311" s="133"/>
      <c r="DF311" s="133"/>
      <c r="DG311" s="133"/>
      <c r="DH311" s="133"/>
      <c r="DI311" s="133"/>
      <c r="DJ311" s="133"/>
      <c r="DK311" s="133"/>
      <c r="DL311" s="133"/>
      <c r="DM311" s="133"/>
      <c r="DN311" s="133"/>
      <c r="DO311" s="133"/>
      <c r="DP311" s="133"/>
      <c r="DQ311" s="133"/>
      <c r="DR311" s="133"/>
      <c r="DS311" s="133"/>
      <c r="DT311" s="133"/>
      <c r="DU311" s="133"/>
      <c r="DV311" s="133"/>
      <c r="DW311" s="133"/>
      <c r="DX311" s="133"/>
      <c r="DY311" s="133"/>
      <c r="DZ311" s="133"/>
      <c r="EA311" s="133"/>
      <c r="EB311" s="133"/>
      <c r="EC311" s="133"/>
      <c r="ED311" s="133"/>
      <c r="EE311" s="133"/>
      <c r="EF311" s="133"/>
      <c r="EG311" s="133"/>
      <c r="EH311" s="133"/>
      <c r="EI311" s="133"/>
      <c r="EJ311" s="133"/>
      <c r="EK311" s="133"/>
      <c r="EL311" s="133"/>
      <c r="EM311" s="133"/>
      <c r="EN311" s="133"/>
      <c r="EO311" s="133"/>
      <c r="EP311" s="133"/>
      <c r="EQ311" s="133"/>
      <c r="ER311" s="133"/>
      <c r="ES311" s="133"/>
      <c r="ET311" s="133"/>
      <c r="EU311" s="133"/>
      <c r="EV311" s="133"/>
      <c r="EW311" s="133"/>
      <c r="EX311" s="133"/>
      <c r="EY311" s="133"/>
      <c r="EZ311" s="133"/>
      <c r="FA311" s="133"/>
      <c r="FB311" s="133"/>
      <c r="FC311" s="133"/>
      <c r="FD311" s="133"/>
      <c r="FE311" s="133"/>
      <c r="FF311" s="133"/>
      <c r="FG311" s="133"/>
      <c r="FH311" s="133"/>
      <c r="FI311" s="133"/>
      <c r="FJ311" s="133"/>
      <c r="FK311" s="133"/>
      <c r="FL311" s="133"/>
      <c r="FM311" s="133"/>
      <c r="FN311" s="133"/>
      <c r="FO311" s="133"/>
      <c r="FP311" s="133"/>
      <c r="FQ311" s="133"/>
      <c r="FR311" s="133"/>
      <c r="FS311" s="133"/>
      <c r="FT311" s="133"/>
      <c r="FU311" s="133"/>
      <c r="FV311" s="133"/>
      <c r="FW311" s="133"/>
      <c r="FX311" s="133"/>
      <c r="FY311" s="133"/>
      <c r="FZ311" s="133"/>
      <c r="GA311" s="133"/>
      <c r="GB311" s="133"/>
      <c r="GC311" s="133"/>
      <c r="GD311" s="133"/>
      <c r="GE311" s="133"/>
      <c r="GF311" s="133"/>
      <c r="GG311" s="133"/>
      <c r="GH311" s="133"/>
      <c r="GI311" s="133"/>
      <c r="GJ311" s="133"/>
      <c r="GK311" s="133"/>
      <c r="GL311" s="133"/>
      <c r="GM311" s="133"/>
      <c r="GN311" s="133"/>
      <c r="GO311" s="133"/>
      <c r="GP311" s="133"/>
      <c r="GQ311" s="133"/>
      <c r="GR311" s="133"/>
      <c r="GS311" s="133"/>
      <c r="GT311" s="133"/>
      <c r="GU311" s="133"/>
      <c r="GV311" s="133"/>
      <c r="GW311" s="133"/>
      <c r="GX311" s="133"/>
      <c r="GY311" s="133"/>
      <c r="GZ311" s="133"/>
      <c r="HA311" s="133"/>
      <c r="HB311" s="133"/>
    </row>
    <row r="312" spans="2:210" x14ac:dyDescent="0.25">
      <c r="B312" s="120"/>
      <c r="C312" s="114"/>
      <c r="D312"/>
      <c r="E312"/>
      <c r="F312" s="120"/>
      <c r="G312" s="114"/>
      <c r="H312"/>
      <c r="I312"/>
      <c r="J312" s="120"/>
      <c r="K312" s="114"/>
      <c r="L312"/>
      <c r="M312"/>
      <c r="N312" s="120"/>
      <c r="O312" s="114"/>
      <c r="P312"/>
      <c r="Q312"/>
      <c r="R312" s="120"/>
      <c r="S312" s="114"/>
      <c r="T312"/>
      <c r="U312"/>
      <c r="V312" s="120"/>
      <c r="W312" s="114"/>
      <c r="X312"/>
      <c r="Y312"/>
      <c r="AA312" s="140" t="str">
        <f t="shared" si="463"/>
        <v/>
      </c>
      <c r="AB312" s="141" t="str">
        <f t="shared" si="415"/>
        <v/>
      </c>
      <c r="AC312" s="142" t="e">
        <f t="shared" si="427"/>
        <v>#N/A</v>
      </c>
      <c r="AD312" s="142" t="e">
        <f t="shared" si="445"/>
        <v>#VALUE!</v>
      </c>
      <c r="AE312" s="134" t="str">
        <f t="shared" si="416"/>
        <v/>
      </c>
      <c r="AF312" s="140" t="str">
        <f t="shared" si="464"/>
        <v/>
      </c>
      <c r="AG312" s="141" t="str">
        <f t="shared" si="417"/>
        <v/>
      </c>
      <c r="AH312" s="142" t="e">
        <f t="shared" si="428"/>
        <v>#N/A</v>
      </c>
      <c r="AI312" s="142" t="e">
        <f t="shared" si="446"/>
        <v>#VALUE!</v>
      </c>
      <c r="AJ312" s="134" t="str">
        <f t="shared" si="418"/>
        <v/>
      </c>
      <c r="AK312" s="140" t="str">
        <f t="shared" si="465"/>
        <v/>
      </c>
      <c r="AL312" s="141" t="str">
        <f t="shared" si="419"/>
        <v/>
      </c>
      <c r="AM312" s="142" t="e">
        <f t="shared" si="429"/>
        <v>#N/A</v>
      </c>
      <c r="AN312" s="142" t="e">
        <f t="shared" si="447"/>
        <v>#VALUE!</v>
      </c>
      <c r="AO312" s="134" t="str">
        <f t="shared" si="420"/>
        <v/>
      </c>
      <c r="AP312" s="140" t="str">
        <f t="shared" si="466"/>
        <v/>
      </c>
      <c r="AQ312" s="141" t="str">
        <f t="shared" si="421"/>
        <v/>
      </c>
      <c r="AR312" s="142" t="e">
        <f t="shared" si="430"/>
        <v>#N/A</v>
      </c>
      <c r="AS312" s="142" t="e">
        <f t="shared" si="448"/>
        <v>#VALUE!</v>
      </c>
      <c r="AT312" s="134" t="str">
        <f t="shared" si="422"/>
        <v/>
      </c>
      <c r="AU312" s="140" t="str">
        <f t="shared" si="467"/>
        <v/>
      </c>
      <c r="AV312" s="141" t="str">
        <f t="shared" si="423"/>
        <v/>
      </c>
      <c r="AW312" s="142" t="e">
        <f t="shared" si="431"/>
        <v>#N/A</v>
      </c>
      <c r="AX312" s="142" t="e">
        <f t="shared" si="449"/>
        <v>#VALUE!</v>
      </c>
      <c r="AY312" s="134" t="str">
        <f t="shared" si="424"/>
        <v/>
      </c>
      <c r="AZ312" s="140" t="str">
        <f t="shared" si="468"/>
        <v/>
      </c>
      <c r="BA312" s="141" t="str">
        <f t="shared" si="425"/>
        <v/>
      </c>
      <c r="BB312" s="142" t="e">
        <f t="shared" si="432"/>
        <v>#N/A</v>
      </c>
      <c r="BC312" s="142" t="e">
        <f t="shared" si="450"/>
        <v>#VALUE!</v>
      </c>
      <c r="BD312" s="134" t="str">
        <f t="shared" si="426"/>
        <v/>
      </c>
      <c r="BF312" s="143" t="str">
        <f t="shared" si="433"/>
        <v/>
      </c>
      <c r="BG312" s="144" t="str">
        <f t="shared" si="434"/>
        <v/>
      </c>
      <c r="BH312" s="138" t="e">
        <f t="shared" si="475"/>
        <v>#N/A</v>
      </c>
      <c r="BI312" s="138" t="e">
        <f t="shared" si="475"/>
        <v>#N/A</v>
      </c>
      <c r="BJ312" s="138"/>
      <c r="BK312" s="143" t="str">
        <f t="shared" si="435"/>
        <v/>
      </c>
      <c r="BL312" s="144" t="str">
        <f t="shared" si="436"/>
        <v/>
      </c>
      <c r="BM312" s="138" t="e">
        <f t="shared" si="476"/>
        <v>#N/A</v>
      </c>
      <c r="BN312" s="138" t="e">
        <f t="shared" si="476"/>
        <v>#N/A</v>
      </c>
      <c r="BO312" s="138"/>
      <c r="BP312" s="143" t="str">
        <f t="shared" si="437"/>
        <v/>
      </c>
      <c r="BQ312" s="144" t="str">
        <f t="shared" si="438"/>
        <v/>
      </c>
      <c r="BR312" s="138" t="e">
        <f t="shared" si="477"/>
        <v>#N/A</v>
      </c>
      <c r="BS312" s="138" t="e">
        <f t="shared" si="477"/>
        <v>#N/A</v>
      </c>
      <c r="BT312" s="138"/>
      <c r="BU312" s="143" t="str">
        <f t="shared" si="439"/>
        <v/>
      </c>
      <c r="BV312" s="144" t="str">
        <f t="shared" si="440"/>
        <v/>
      </c>
      <c r="BW312" s="138" t="e">
        <f t="shared" si="478"/>
        <v>#N/A</v>
      </c>
      <c r="BX312" s="138" t="e">
        <f t="shared" si="478"/>
        <v>#N/A</v>
      </c>
      <c r="BY312" s="138"/>
      <c r="BZ312" s="143" t="str">
        <f t="shared" si="441"/>
        <v/>
      </c>
      <c r="CA312" s="144" t="str">
        <f t="shared" si="442"/>
        <v/>
      </c>
      <c r="CB312" s="138" t="e">
        <f t="shared" si="479"/>
        <v>#N/A</v>
      </c>
      <c r="CC312" s="138" t="e">
        <f t="shared" si="479"/>
        <v>#N/A</v>
      </c>
      <c r="CD312" s="138"/>
      <c r="CE312" s="143" t="str">
        <f t="shared" si="443"/>
        <v/>
      </c>
      <c r="CF312" s="144" t="str">
        <f t="shared" si="444"/>
        <v/>
      </c>
      <c r="CG312" s="138" t="e">
        <f t="shared" si="480"/>
        <v>#N/A</v>
      </c>
      <c r="CH312" s="138" t="e">
        <f t="shared" si="480"/>
        <v>#N/A</v>
      </c>
      <c r="CJ312" s="171"/>
      <c r="CK312" s="133"/>
      <c r="CL312" s="133"/>
      <c r="CM312" s="133"/>
      <c r="CN312" s="133"/>
      <c r="CO312" s="133"/>
      <c r="CP312" s="133"/>
      <c r="CQ312" s="133"/>
      <c r="CR312" s="133"/>
      <c r="CS312" s="133"/>
      <c r="CT312" s="133"/>
      <c r="CU312" s="133"/>
      <c r="CV312" s="133"/>
      <c r="CW312" s="133"/>
      <c r="CX312" s="133"/>
      <c r="CY312" s="133"/>
      <c r="CZ312" s="133"/>
      <c r="DA312" s="133"/>
      <c r="DB312" s="133"/>
      <c r="DC312" s="133"/>
      <c r="DD312" s="133"/>
      <c r="DE312" s="133"/>
      <c r="DF312" s="133"/>
      <c r="DG312" s="133"/>
      <c r="DH312" s="133"/>
      <c r="DI312" s="133"/>
      <c r="DJ312" s="133"/>
      <c r="DK312" s="133"/>
      <c r="DL312" s="133"/>
      <c r="DM312" s="133"/>
      <c r="DN312" s="133"/>
      <c r="DO312" s="133"/>
      <c r="DP312" s="133"/>
      <c r="DQ312" s="133"/>
      <c r="DR312" s="133"/>
      <c r="DS312" s="133"/>
      <c r="DT312" s="133"/>
      <c r="DU312" s="133"/>
      <c r="DV312" s="133"/>
      <c r="DW312" s="133"/>
      <c r="DX312" s="133"/>
      <c r="DY312" s="133"/>
      <c r="DZ312" s="133"/>
      <c r="EA312" s="133"/>
      <c r="EB312" s="133"/>
      <c r="EC312" s="133"/>
      <c r="ED312" s="133"/>
      <c r="EE312" s="133"/>
      <c r="EF312" s="133"/>
      <c r="EG312" s="133"/>
      <c r="EH312" s="133"/>
      <c r="EI312" s="133"/>
      <c r="EJ312" s="133"/>
      <c r="EK312" s="133"/>
      <c r="EL312" s="133"/>
      <c r="EM312" s="133"/>
      <c r="EN312" s="133"/>
      <c r="EO312" s="133"/>
      <c r="EP312" s="133"/>
      <c r="EQ312" s="133"/>
      <c r="ER312" s="133"/>
      <c r="ES312" s="133"/>
      <c r="ET312" s="133"/>
      <c r="EU312" s="133"/>
      <c r="EV312" s="133"/>
      <c r="EW312" s="133"/>
      <c r="EX312" s="133"/>
      <c r="EY312" s="133"/>
      <c r="EZ312" s="133"/>
      <c r="FA312" s="133"/>
      <c r="FB312" s="133"/>
      <c r="FC312" s="133"/>
      <c r="FD312" s="133"/>
      <c r="FE312" s="133"/>
      <c r="FF312" s="133"/>
      <c r="FG312" s="133"/>
      <c r="FH312" s="133"/>
      <c r="FI312" s="133"/>
      <c r="FJ312" s="133"/>
      <c r="FK312" s="133"/>
      <c r="FL312" s="133"/>
      <c r="FM312" s="133"/>
      <c r="FN312" s="133"/>
      <c r="FO312" s="133"/>
      <c r="FP312" s="133"/>
      <c r="FQ312" s="133"/>
      <c r="FR312" s="133"/>
      <c r="FS312" s="133"/>
      <c r="FT312" s="133"/>
      <c r="FU312" s="133"/>
      <c r="FV312" s="133"/>
      <c r="FW312" s="133"/>
      <c r="FX312" s="133"/>
      <c r="FY312" s="133"/>
      <c r="FZ312" s="133"/>
      <c r="GA312" s="133"/>
      <c r="GB312" s="133"/>
      <c r="GC312" s="133"/>
      <c r="GD312" s="133"/>
      <c r="GE312" s="133"/>
      <c r="GF312" s="133"/>
      <c r="GG312" s="133"/>
      <c r="GH312" s="133"/>
      <c r="GI312" s="133"/>
      <c r="GJ312" s="133"/>
      <c r="GK312" s="133"/>
      <c r="GL312" s="133"/>
      <c r="GM312" s="133"/>
      <c r="GN312" s="133"/>
      <c r="GO312" s="133"/>
      <c r="GP312" s="133"/>
      <c r="GQ312" s="133"/>
      <c r="GR312" s="133"/>
      <c r="GS312" s="133"/>
      <c r="GT312" s="133"/>
      <c r="GU312" s="133"/>
      <c r="GV312" s="133"/>
      <c r="GW312" s="133"/>
      <c r="GX312" s="133"/>
      <c r="GY312" s="133"/>
      <c r="GZ312" s="133"/>
      <c r="HA312" s="133"/>
      <c r="HB312" s="133"/>
    </row>
    <row r="313" spans="2:210" x14ac:dyDescent="0.25">
      <c r="B313" s="120"/>
      <c r="C313" s="114"/>
      <c r="D313"/>
      <c r="E313"/>
      <c r="F313" s="120"/>
      <c r="G313" s="114"/>
      <c r="H313"/>
      <c r="I313"/>
      <c r="J313" s="120"/>
      <c r="K313" s="114"/>
      <c r="L313"/>
      <c r="M313"/>
      <c r="N313" s="120"/>
      <c r="O313" s="114"/>
      <c r="P313"/>
      <c r="Q313"/>
      <c r="R313" s="120"/>
      <c r="S313" s="114"/>
      <c r="T313"/>
      <c r="U313"/>
      <c r="V313" s="120"/>
      <c r="W313" s="114"/>
      <c r="X313"/>
      <c r="Y313"/>
      <c r="AA313" s="140" t="str">
        <f t="shared" si="463"/>
        <v/>
      </c>
      <c r="AB313" s="141" t="str">
        <f t="shared" si="415"/>
        <v/>
      </c>
      <c r="AC313" s="142" t="e">
        <f t="shared" si="427"/>
        <v>#N/A</v>
      </c>
      <c r="AD313" s="142" t="e">
        <f t="shared" si="445"/>
        <v>#VALUE!</v>
      </c>
      <c r="AE313" s="134" t="str">
        <f t="shared" si="416"/>
        <v/>
      </c>
      <c r="AF313" s="140" t="str">
        <f t="shared" si="464"/>
        <v/>
      </c>
      <c r="AG313" s="141" t="str">
        <f t="shared" si="417"/>
        <v/>
      </c>
      <c r="AH313" s="142" t="e">
        <f t="shared" si="428"/>
        <v>#N/A</v>
      </c>
      <c r="AI313" s="142" t="e">
        <f t="shared" si="446"/>
        <v>#VALUE!</v>
      </c>
      <c r="AJ313" s="134" t="str">
        <f t="shared" si="418"/>
        <v/>
      </c>
      <c r="AK313" s="140" t="str">
        <f t="shared" si="465"/>
        <v/>
      </c>
      <c r="AL313" s="141" t="str">
        <f t="shared" si="419"/>
        <v/>
      </c>
      <c r="AM313" s="142" t="e">
        <f t="shared" si="429"/>
        <v>#N/A</v>
      </c>
      <c r="AN313" s="142" t="e">
        <f t="shared" si="447"/>
        <v>#VALUE!</v>
      </c>
      <c r="AO313" s="134" t="str">
        <f t="shared" si="420"/>
        <v/>
      </c>
      <c r="AP313" s="140" t="str">
        <f t="shared" si="466"/>
        <v/>
      </c>
      <c r="AQ313" s="141" t="str">
        <f t="shared" si="421"/>
        <v/>
      </c>
      <c r="AR313" s="142" t="e">
        <f t="shared" si="430"/>
        <v>#N/A</v>
      </c>
      <c r="AS313" s="142" t="e">
        <f t="shared" si="448"/>
        <v>#VALUE!</v>
      </c>
      <c r="AT313" s="134" t="str">
        <f t="shared" si="422"/>
        <v/>
      </c>
      <c r="AU313" s="140" t="str">
        <f t="shared" si="467"/>
        <v/>
      </c>
      <c r="AV313" s="141" t="str">
        <f t="shared" si="423"/>
        <v/>
      </c>
      <c r="AW313" s="142" t="e">
        <f t="shared" si="431"/>
        <v>#N/A</v>
      </c>
      <c r="AX313" s="142" t="e">
        <f t="shared" si="449"/>
        <v>#VALUE!</v>
      </c>
      <c r="AY313" s="134" t="str">
        <f t="shared" si="424"/>
        <v/>
      </c>
      <c r="AZ313" s="140" t="str">
        <f t="shared" si="468"/>
        <v/>
      </c>
      <c r="BA313" s="141" t="str">
        <f t="shared" si="425"/>
        <v/>
      </c>
      <c r="BB313" s="142" t="e">
        <f t="shared" si="432"/>
        <v>#N/A</v>
      </c>
      <c r="BC313" s="142" t="e">
        <f t="shared" si="450"/>
        <v>#VALUE!</v>
      </c>
      <c r="BD313" s="134" t="str">
        <f t="shared" si="426"/>
        <v/>
      </c>
      <c r="BF313" s="143" t="str">
        <f t="shared" si="433"/>
        <v/>
      </c>
      <c r="BG313" s="144" t="str">
        <f t="shared" si="434"/>
        <v/>
      </c>
      <c r="BH313" s="138" t="e">
        <f t="shared" si="475"/>
        <v>#N/A</v>
      </c>
      <c r="BI313" s="138" t="e">
        <f t="shared" si="475"/>
        <v>#N/A</v>
      </c>
      <c r="BJ313" s="138"/>
      <c r="BK313" s="143" t="str">
        <f t="shared" si="435"/>
        <v/>
      </c>
      <c r="BL313" s="144" t="str">
        <f t="shared" si="436"/>
        <v/>
      </c>
      <c r="BM313" s="138" t="e">
        <f t="shared" si="476"/>
        <v>#N/A</v>
      </c>
      <c r="BN313" s="138" t="e">
        <f t="shared" si="476"/>
        <v>#N/A</v>
      </c>
      <c r="BO313" s="138"/>
      <c r="BP313" s="143" t="str">
        <f t="shared" si="437"/>
        <v/>
      </c>
      <c r="BQ313" s="144" t="str">
        <f t="shared" si="438"/>
        <v/>
      </c>
      <c r="BR313" s="138" t="e">
        <f t="shared" si="477"/>
        <v>#N/A</v>
      </c>
      <c r="BS313" s="138" t="e">
        <f t="shared" si="477"/>
        <v>#N/A</v>
      </c>
      <c r="BT313" s="138"/>
      <c r="BU313" s="143" t="str">
        <f t="shared" si="439"/>
        <v/>
      </c>
      <c r="BV313" s="144" t="str">
        <f t="shared" si="440"/>
        <v/>
      </c>
      <c r="BW313" s="138" t="e">
        <f t="shared" si="478"/>
        <v>#N/A</v>
      </c>
      <c r="BX313" s="138" t="e">
        <f t="shared" si="478"/>
        <v>#N/A</v>
      </c>
      <c r="BY313" s="138"/>
      <c r="BZ313" s="143" t="str">
        <f t="shared" si="441"/>
        <v/>
      </c>
      <c r="CA313" s="144" t="str">
        <f t="shared" si="442"/>
        <v/>
      </c>
      <c r="CB313" s="138" t="e">
        <f t="shared" si="479"/>
        <v>#N/A</v>
      </c>
      <c r="CC313" s="138" t="e">
        <f t="shared" si="479"/>
        <v>#N/A</v>
      </c>
      <c r="CD313" s="138"/>
      <c r="CE313" s="143" t="str">
        <f t="shared" si="443"/>
        <v/>
      </c>
      <c r="CF313" s="144" t="str">
        <f t="shared" si="444"/>
        <v/>
      </c>
      <c r="CG313" s="138" t="e">
        <f t="shared" si="480"/>
        <v>#N/A</v>
      </c>
      <c r="CH313" s="138" t="e">
        <f t="shared" si="480"/>
        <v>#N/A</v>
      </c>
      <c r="CJ313" s="171"/>
      <c r="CK313" s="133"/>
      <c r="CL313" s="133"/>
      <c r="CM313" s="133"/>
      <c r="CN313" s="133"/>
      <c r="CO313" s="133"/>
      <c r="CP313" s="133"/>
      <c r="CQ313" s="133"/>
      <c r="CR313" s="133"/>
      <c r="CS313" s="133"/>
      <c r="CT313" s="133"/>
      <c r="CU313" s="133"/>
      <c r="CV313" s="133"/>
      <c r="CW313" s="133"/>
      <c r="CX313" s="133"/>
      <c r="CY313" s="133"/>
      <c r="CZ313" s="133"/>
      <c r="DA313" s="133"/>
      <c r="DB313" s="133"/>
      <c r="DC313" s="133"/>
      <c r="DD313" s="133"/>
      <c r="DE313" s="133"/>
      <c r="DF313" s="133"/>
      <c r="DG313" s="133"/>
      <c r="DH313" s="133"/>
      <c r="DI313" s="133"/>
      <c r="DJ313" s="133"/>
      <c r="DK313" s="133"/>
      <c r="DL313" s="133"/>
      <c r="DM313" s="133"/>
      <c r="DN313" s="133"/>
      <c r="DO313" s="133"/>
      <c r="DP313" s="133"/>
      <c r="DQ313" s="133"/>
      <c r="DR313" s="133"/>
      <c r="DS313" s="133"/>
      <c r="DT313" s="133"/>
      <c r="DU313" s="133"/>
      <c r="DV313" s="133"/>
      <c r="DW313" s="133"/>
      <c r="DX313" s="133"/>
      <c r="DY313" s="133"/>
      <c r="DZ313" s="133"/>
      <c r="EA313" s="133"/>
      <c r="EB313" s="133"/>
      <c r="EC313" s="133"/>
      <c r="ED313" s="133"/>
      <c r="EE313" s="133"/>
      <c r="EF313" s="133"/>
      <c r="EG313" s="133"/>
      <c r="EH313" s="133"/>
      <c r="EI313" s="133"/>
      <c r="EJ313" s="133"/>
      <c r="EK313" s="133"/>
      <c r="EL313" s="133"/>
      <c r="EM313" s="133"/>
      <c r="EN313" s="133"/>
      <c r="EO313" s="133"/>
      <c r="EP313" s="133"/>
      <c r="EQ313" s="133"/>
      <c r="ER313" s="133"/>
      <c r="ES313" s="133"/>
      <c r="ET313" s="133"/>
      <c r="EU313" s="133"/>
      <c r="EV313" s="133"/>
      <c r="EW313" s="133"/>
      <c r="EX313" s="133"/>
      <c r="EY313" s="133"/>
      <c r="EZ313" s="133"/>
      <c r="FA313" s="133"/>
      <c r="FB313" s="133"/>
      <c r="FC313" s="133"/>
      <c r="FD313" s="133"/>
      <c r="FE313" s="133"/>
      <c r="FF313" s="133"/>
      <c r="FG313" s="133"/>
      <c r="FH313" s="133"/>
      <c r="FI313" s="133"/>
      <c r="FJ313" s="133"/>
      <c r="FK313" s="133"/>
      <c r="FL313" s="133"/>
      <c r="FM313" s="133"/>
      <c r="FN313" s="133"/>
      <c r="FO313" s="133"/>
      <c r="FP313" s="133"/>
      <c r="FQ313" s="133"/>
      <c r="FR313" s="133"/>
      <c r="FS313" s="133"/>
      <c r="FT313" s="133"/>
      <c r="FU313" s="133"/>
      <c r="FV313" s="133"/>
      <c r="FW313" s="133"/>
      <c r="FX313" s="133"/>
      <c r="FY313" s="133"/>
      <c r="FZ313" s="133"/>
      <c r="GA313" s="133"/>
      <c r="GB313" s="133"/>
      <c r="GC313" s="133"/>
      <c r="GD313" s="133"/>
      <c r="GE313" s="133"/>
      <c r="GF313" s="133"/>
      <c r="GG313" s="133"/>
      <c r="GH313" s="133"/>
      <c r="GI313" s="133"/>
      <c r="GJ313" s="133"/>
      <c r="GK313" s="133"/>
      <c r="GL313" s="133"/>
      <c r="GM313" s="133"/>
      <c r="GN313" s="133"/>
      <c r="GO313" s="133"/>
      <c r="GP313" s="133"/>
      <c r="GQ313" s="133"/>
      <c r="GR313" s="133"/>
      <c r="GS313" s="133"/>
      <c r="GT313" s="133"/>
      <c r="GU313" s="133"/>
      <c r="GV313" s="133"/>
      <c r="GW313" s="133"/>
      <c r="GX313" s="133"/>
      <c r="GY313" s="133"/>
      <c r="GZ313" s="133"/>
      <c r="HA313" s="133"/>
      <c r="HB313" s="133"/>
    </row>
    <row r="314" spans="2:210" x14ac:dyDescent="0.25">
      <c r="B314" s="120"/>
      <c r="C314" s="114"/>
      <c r="D314"/>
      <c r="E314"/>
      <c r="F314" s="120"/>
      <c r="G314" s="114"/>
      <c r="H314"/>
      <c r="I314"/>
      <c r="J314" s="120"/>
      <c r="K314" s="114"/>
      <c r="L314"/>
      <c r="M314"/>
      <c r="N314" s="120"/>
      <c r="O314" s="114"/>
      <c r="P314"/>
      <c r="Q314"/>
      <c r="R314" s="120"/>
      <c r="S314" s="114"/>
      <c r="T314"/>
      <c r="U314"/>
      <c r="V314" s="120"/>
      <c r="W314" s="114"/>
      <c r="X314"/>
      <c r="Y314"/>
      <c r="AA314" s="140" t="str">
        <f t="shared" si="463"/>
        <v/>
      </c>
      <c r="AB314" s="141" t="str">
        <f t="shared" si="415"/>
        <v/>
      </c>
      <c r="AC314" s="142" t="e">
        <f t="shared" si="427"/>
        <v>#N/A</v>
      </c>
      <c r="AD314" s="142" t="e">
        <f t="shared" si="445"/>
        <v>#VALUE!</v>
      </c>
      <c r="AE314" s="134" t="str">
        <f t="shared" si="416"/>
        <v/>
      </c>
      <c r="AF314" s="140" t="str">
        <f t="shared" si="464"/>
        <v/>
      </c>
      <c r="AG314" s="141" t="str">
        <f t="shared" si="417"/>
        <v/>
      </c>
      <c r="AH314" s="142" t="e">
        <f t="shared" si="428"/>
        <v>#N/A</v>
      </c>
      <c r="AI314" s="142" t="e">
        <f t="shared" si="446"/>
        <v>#VALUE!</v>
      </c>
      <c r="AJ314" s="134" t="str">
        <f t="shared" si="418"/>
        <v/>
      </c>
      <c r="AK314" s="140" t="str">
        <f t="shared" si="465"/>
        <v/>
      </c>
      <c r="AL314" s="141" t="str">
        <f t="shared" si="419"/>
        <v/>
      </c>
      <c r="AM314" s="142" t="e">
        <f t="shared" si="429"/>
        <v>#N/A</v>
      </c>
      <c r="AN314" s="142" t="e">
        <f t="shared" si="447"/>
        <v>#VALUE!</v>
      </c>
      <c r="AO314" s="134" t="str">
        <f t="shared" si="420"/>
        <v/>
      </c>
      <c r="AP314" s="140" t="str">
        <f t="shared" si="466"/>
        <v/>
      </c>
      <c r="AQ314" s="141" t="str">
        <f t="shared" si="421"/>
        <v/>
      </c>
      <c r="AR314" s="142" t="e">
        <f t="shared" si="430"/>
        <v>#N/A</v>
      </c>
      <c r="AS314" s="142" t="e">
        <f t="shared" si="448"/>
        <v>#VALUE!</v>
      </c>
      <c r="AT314" s="134" t="str">
        <f t="shared" si="422"/>
        <v/>
      </c>
      <c r="AU314" s="140" t="str">
        <f t="shared" si="467"/>
        <v/>
      </c>
      <c r="AV314" s="141" t="str">
        <f t="shared" si="423"/>
        <v/>
      </c>
      <c r="AW314" s="142" t="e">
        <f t="shared" si="431"/>
        <v>#N/A</v>
      </c>
      <c r="AX314" s="142" t="e">
        <f t="shared" si="449"/>
        <v>#VALUE!</v>
      </c>
      <c r="AY314" s="134" t="str">
        <f t="shared" si="424"/>
        <v/>
      </c>
      <c r="AZ314" s="140" t="str">
        <f t="shared" si="468"/>
        <v/>
      </c>
      <c r="BA314" s="141" t="str">
        <f t="shared" si="425"/>
        <v/>
      </c>
      <c r="BB314" s="142" t="e">
        <f t="shared" si="432"/>
        <v>#N/A</v>
      </c>
      <c r="BC314" s="142" t="e">
        <f t="shared" si="450"/>
        <v>#VALUE!</v>
      </c>
      <c r="BD314" s="134" t="str">
        <f t="shared" si="426"/>
        <v/>
      </c>
      <c r="BF314" s="143" t="str">
        <f t="shared" si="433"/>
        <v/>
      </c>
      <c r="BG314" s="144" t="str">
        <f t="shared" si="434"/>
        <v/>
      </c>
      <c r="BH314" s="138" t="e">
        <f t="shared" si="475"/>
        <v>#N/A</v>
      </c>
      <c r="BI314" s="138" t="e">
        <f t="shared" si="475"/>
        <v>#N/A</v>
      </c>
      <c r="BJ314" s="138"/>
      <c r="BK314" s="143" t="str">
        <f t="shared" si="435"/>
        <v/>
      </c>
      <c r="BL314" s="144" t="str">
        <f t="shared" si="436"/>
        <v/>
      </c>
      <c r="BM314" s="138" t="e">
        <f t="shared" si="476"/>
        <v>#N/A</v>
      </c>
      <c r="BN314" s="138" t="e">
        <f t="shared" si="476"/>
        <v>#N/A</v>
      </c>
      <c r="BO314" s="138"/>
      <c r="BP314" s="143" t="str">
        <f t="shared" si="437"/>
        <v/>
      </c>
      <c r="BQ314" s="144" t="str">
        <f t="shared" si="438"/>
        <v/>
      </c>
      <c r="BR314" s="138" t="e">
        <f t="shared" si="477"/>
        <v>#N/A</v>
      </c>
      <c r="BS314" s="138" t="e">
        <f t="shared" si="477"/>
        <v>#N/A</v>
      </c>
      <c r="BT314" s="138"/>
      <c r="BU314" s="143" t="str">
        <f t="shared" si="439"/>
        <v/>
      </c>
      <c r="BV314" s="144" t="str">
        <f t="shared" si="440"/>
        <v/>
      </c>
      <c r="BW314" s="138" t="e">
        <f t="shared" si="478"/>
        <v>#N/A</v>
      </c>
      <c r="BX314" s="138" t="e">
        <f t="shared" si="478"/>
        <v>#N/A</v>
      </c>
      <c r="BY314" s="138"/>
      <c r="BZ314" s="143" t="str">
        <f t="shared" si="441"/>
        <v/>
      </c>
      <c r="CA314" s="144" t="str">
        <f t="shared" si="442"/>
        <v/>
      </c>
      <c r="CB314" s="138" t="e">
        <f t="shared" si="479"/>
        <v>#N/A</v>
      </c>
      <c r="CC314" s="138" t="e">
        <f t="shared" si="479"/>
        <v>#N/A</v>
      </c>
      <c r="CD314" s="138"/>
      <c r="CE314" s="143" t="str">
        <f t="shared" si="443"/>
        <v/>
      </c>
      <c r="CF314" s="144" t="str">
        <f t="shared" si="444"/>
        <v/>
      </c>
      <c r="CG314" s="138" t="e">
        <f t="shared" si="480"/>
        <v>#N/A</v>
      </c>
      <c r="CH314" s="138" t="e">
        <f t="shared" si="480"/>
        <v>#N/A</v>
      </c>
      <c r="CJ314" s="171"/>
      <c r="CK314" s="133"/>
      <c r="CL314" s="133"/>
      <c r="CM314" s="133"/>
      <c r="CN314" s="133"/>
      <c r="CO314" s="133"/>
      <c r="CP314" s="133"/>
      <c r="CQ314" s="133"/>
      <c r="CR314" s="133"/>
      <c r="CS314" s="133"/>
      <c r="CT314" s="133"/>
      <c r="CU314" s="133"/>
      <c r="CV314" s="133"/>
      <c r="CW314" s="133"/>
      <c r="CX314" s="133"/>
      <c r="CY314" s="133"/>
      <c r="CZ314" s="133"/>
      <c r="DA314" s="133"/>
      <c r="DB314" s="133"/>
      <c r="DC314" s="133"/>
      <c r="DD314" s="133"/>
      <c r="DE314" s="133"/>
      <c r="DF314" s="133"/>
      <c r="DG314" s="133"/>
      <c r="DH314" s="133"/>
      <c r="DI314" s="133"/>
      <c r="DJ314" s="133"/>
      <c r="DK314" s="133"/>
      <c r="DL314" s="133"/>
      <c r="DM314" s="133"/>
      <c r="DN314" s="133"/>
      <c r="DO314" s="133"/>
      <c r="DP314" s="133"/>
      <c r="DQ314" s="133"/>
      <c r="DR314" s="133"/>
      <c r="DS314" s="133"/>
      <c r="DT314" s="133"/>
      <c r="DU314" s="133"/>
      <c r="DV314" s="133"/>
      <c r="DW314" s="133"/>
      <c r="DX314" s="133"/>
      <c r="DY314" s="133"/>
      <c r="DZ314" s="133"/>
      <c r="EA314" s="133"/>
      <c r="EB314" s="133"/>
      <c r="EC314" s="133"/>
      <c r="ED314" s="133"/>
      <c r="EE314" s="133"/>
      <c r="EF314" s="133"/>
      <c r="EG314" s="133"/>
      <c r="EH314" s="133"/>
      <c r="EI314" s="133"/>
      <c r="EJ314" s="133"/>
      <c r="EK314" s="133"/>
      <c r="EL314" s="133"/>
      <c r="EM314" s="133"/>
      <c r="EN314" s="133"/>
      <c r="EO314" s="133"/>
      <c r="EP314" s="133"/>
      <c r="EQ314" s="133"/>
      <c r="ER314" s="133"/>
      <c r="ES314" s="133"/>
      <c r="ET314" s="133"/>
      <c r="EU314" s="133"/>
      <c r="EV314" s="133"/>
      <c r="EW314" s="133"/>
      <c r="EX314" s="133"/>
      <c r="EY314" s="133"/>
      <c r="EZ314" s="133"/>
      <c r="FA314" s="133"/>
      <c r="FB314" s="133"/>
      <c r="FC314" s="133"/>
      <c r="FD314" s="133"/>
      <c r="FE314" s="133"/>
      <c r="FF314" s="133"/>
      <c r="FG314" s="133"/>
      <c r="FH314" s="133"/>
      <c r="FI314" s="133"/>
      <c r="FJ314" s="133"/>
      <c r="FK314" s="133"/>
      <c r="FL314" s="133"/>
      <c r="FM314" s="133"/>
      <c r="FN314" s="133"/>
      <c r="FO314" s="133"/>
      <c r="FP314" s="133"/>
      <c r="FQ314" s="133"/>
      <c r="FR314" s="133"/>
      <c r="FS314" s="133"/>
      <c r="FT314" s="133"/>
      <c r="FU314" s="133"/>
      <c r="FV314" s="133"/>
      <c r="FW314" s="133"/>
      <c r="FX314" s="133"/>
      <c r="FY314" s="133"/>
      <c r="FZ314" s="133"/>
      <c r="GA314" s="133"/>
      <c r="GB314" s="133"/>
      <c r="GC314" s="133"/>
      <c r="GD314" s="133"/>
      <c r="GE314" s="133"/>
      <c r="GF314" s="133"/>
      <c r="GG314" s="133"/>
      <c r="GH314" s="133"/>
      <c r="GI314" s="133"/>
      <c r="GJ314" s="133"/>
      <c r="GK314" s="133"/>
      <c r="GL314" s="133"/>
      <c r="GM314" s="133"/>
      <c r="GN314" s="133"/>
      <c r="GO314" s="133"/>
      <c r="GP314" s="133"/>
      <c r="GQ314" s="133"/>
      <c r="GR314" s="133"/>
      <c r="GS314" s="133"/>
      <c r="GT314" s="133"/>
      <c r="GU314" s="133"/>
      <c r="GV314" s="133"/>
      <c r="GW314" s="133"/>
      <c r="GX314" s="133"/>
      <c r="GY314" s="133"/>
      <c r="GZ314" s="133"/>
      <c r="HA314" s="133"/>
      <c r="HB314" s="133"/>
    </row>
    <row r="315" spans="2:210" x14ac:dyDescent="0.25">
      <c r="B315" s="120"/>
      <c r="C315" s="114"/>
      <c r="D315"/>
      <c r="E315"/>
      <c r="F315" s="120"/>
      <c r="G315" s="114"/>
      <c r="H315"/>
      <c r="I315"/>
      <c r="J315" s="120"/>
      <c r="K315" s="114"/>
      <c r="L315"/>
      <c r="M315"/>
      <c r="N315" s="120"/>
      <c r="O315" s="114"/>
      <c r="P315"/>
      <c r="Q315"/>
      <c r="R315" s="120"/>
      <c r="S315" s="114"/>
      <c r="T315"/>
      <c r="U315"/>
      <c r="V315" s="120"/>
      <c r="W315" s="114"/>
      <c r="X315"/>
      <c r="Y315"/>
      <c r="AA315" s="140" t="str">
        <f t="shared" si="463"/>
        <v/>
      </c>
      <c r="AB315" s="141" t="str">
        <f t="shared" si="415"/>
        <v/>
      </c>
      <c r="AC315" s="142" t="e">
        <f t="shared" si="427"/>
        <v>#N/A</v>
      </c>
      <c r="AD315" s="142" t="e">
        <f t="shared" si="445"/>
        <v>#VALUE!</v>
      </c>
      <c r="AE315" s="134" t="str">
        <f t="shared" si="416"/>
        <v/>
      </c>
      <c r="AF315" s="140" t="str">
        <f t="shared" si="464"/>
        <v/>
      </c>
      <c r="AG315" s="141" t="str">
        <f t="shared" si="417"/>
        <v/>
      </c>
      <c r="AH315" s="142" t="e">
        <f t="shared" si="428"/>
        <v>#N/A</v>
      </c>
      <c r="AI315" s="142" t="e">
        <f t="shared" si="446"/>
        <v>#VALUE!</v>
      </c>
      <c r="AJ315" s="134" t="str">
        <f t="shared" si="418"/>
        <v/>
      </c>
      <c r="AK315" s="140" t="str">
        <f t="shared" si="465"/>
        <v/>
      </c>
      <c r="AL315" s="141" t="str">
        <f t="shared" si="419"/>
        <v/>
      </c>
      <c r="AM315" s="142" t="e">
        <f t="shared" si="429"/>
        <v>#N/A</v>
      </c>
      <c r="AN315" s="142" t="e">
        <f t="shared" si="447"/>
        <v>#VALUE!</v>
      </c>
      <c r="AO315" s="134" t="str">
        <f t="shared" si="420"/>
        <v/>
      </c>
      <c r="AP315" s="140" t="str">
        <f t="shared" si="466"/>
        <v/>
      </c>
      <c r="AQ315" s="141" t="str">
        <f t="shared" si="421"/>
        <v/>
      </c>
      <c r="AR315" s="142" t="e">
        <f t="shared" si="430"/>
        <v>#N/A</v>
      </c>
      <c r="AS315" s="142" t="e">
        <f t="shared" si="448"/>
        <v>#VALUE!</v>
      </c>
      <c r="AT315" s="134" t="str">
        <f t="shared" si="422"/>
        <v/>
      </c>
      <c r="AU315" s="140" t="str">
        <f t="shared" si="467"/>
        <v/>
      </c>
      <c r="AV315" s="141" t="str">
        <f t="shared" si="423"/>
        <v/>
      </c>
      <c r="AW315" s="142" t="e">
        <f t="shared" si="431"/>
        <v>#N/A</v>
      </c>
      <c r="AX315" s="142" t="e">
        <f t="shared" si="449"/>
        <v>#VALUE!</v>
      </c>
      <c r="AY315" s="134" t="str">
        <f t="shared" si="424"/>
        <v/>
      </c>
      <c r="AZ315" s="140" t="str">
        <f t="shared" si="468"/>
        <v/>
      </c>
      <c r="BA315" s="141" t="str">
        <f t="shared" si="425"/>
        <v/>
      </c>
      <c r="BB315" s="142" t="e">
        <f t="shared" si="432"/>
        <v>#N/A</v>
      </c>
      <c r="BC315" s="142" t="e">
        <f t="shared" si="450"/>
        <v>#VALUE!</v>
      </c>
      <c r="BD315" s="134" t="str">
        <f t="shared" si="426"/>
        <v/>
      </c>
      <c r="BF315" s="143" t="str">
        <f t="shared" si="433"/>
        <v/>
      </c>
      <c r="BG315" s="144" t="str">
        <f t="shared" si="434"/>
        <v/>
      </c>
      <c r="BH315" s="138" t="e">
        <f t="shared" si="475"/>
        <v>#N/A</v>
      </c>
      <c r="BI315" s="138" t="e">
        <f t="shared" si="475"/>
        <v>#N/A</v>
      </c>
      <c r="BJ315" s="138"/>
      <c r="BK315" s="143" t="str">
        <f t="shared" si="435"/>
        <v/>
      </c>
      <c r="BL315" s="144" t="str">
        <f t="shared" si="436"/>
        <v/>
      </c>
      <c r="BM315" s="138" t="e">
        <f t="shared" si="476"/>
        <v>#N/A</v>
      </c>
      <c r="BN315" s="138" t="e">
        <f t="shared" si="476"/>
        <v>#N/A</v>
      </c>
      <c r="BO315" s="138"/>
      <c r="BP315" s="143" t="str">
        <f t="shared" si="437"/>
        <v/>
      </c>
      <c r="BQ315" s="144" t="str">
        <f t="shared" si="438"/>
        <v/>
      </c>
      <c r="BR315" s="138" t="e">
        <f t="shared" si="477"/>
        <v>#N/A</v>
      </c>
      <c r="BS315" s="138" t="e">
        <f t="shared" si="477"/>
        <v>#N/A</v>
      </c>
      <c r="BT315" s="138"/>
      <c r="BU315" s="143" t="str">
        <f t="shared" si="439"/>
        <v/>
      </c>
      <c r="BV315" s="144" t="str">
        <f t="shared" si="440"/>
        <v/>
      </c>
      <c r="BW315" s="138" t="e">
        <f t="shared" si="478"/>
        <v>#N/A</v>
      </c>
      <c r="BX315" s="138" t="e">
        <f t="shared" si="478"/>
        <v>#N/A</v>
      </c>
      <c r="BY315" s="138"/>
      <c r="BZ315" s="143" t="str">
        <f t="shared" si="441"/>
        <v/>
      </c>
      <c r="CA315" s="144" t="str">
        <f t="shared" si="442"/>
        <v/>
      </c>
      <c r="CB315" s="138" t="e">
        <f t="shared" si="479"/>
        <v>#N/A</v>
      </c>
      <c r="CC315" s="138" t="e">
        <f t="shared" si="479"/>
        <v>#N/A</v>
      </c>
      <c r="CD315" s="138"/>
      <c r="CE315" s="143" t="str">
        <f t="shared" si="443"/>
        <v/>
      </c>
      <c r="CF315" s="144" t="str">
        <f t="shared" si="444"/>
        <v/>
      </c>
      <c r="CG315" s="138" t="e">
        <f t="shared" si="480"/>
        <v>#N/A</v>
      </c>
      <c r="CH315" s="138" t="e">
        <f t="shared" si="480"/>
        <v>#N/A</v>
      </c>
      <c r="CJ315" s="171"/>
      <c r="CK315" s="133"/>
      <c r="CL315" s="133"/>
      <c r="CM315" s="133"/>
      <c r="CN315" s="133"/>
      <c r="CO315" s="133"/>
      <c r="CP315" s="133"/>
      <c r="CQ315" s="133"/>
      <c r="CR315" s="133"/>
      <c r="CS315" s="133"/>
      <c r="CT315" s="133"/>
      <c r="CU315" s="133"/>
      <c r="CV315" s="133"/>
      <c r="CW315" s="133"/>
      <c r="CX315" s="133"/>
      <c r="CY315" s="133"/>
      <c r="CZ315" s="133"/>
      <c r="DA315" s="133"/>
      <c r="DB315" s="133"/>
      <c r="DC315" s="133"/>
      <c r="DD315" s="133"/>
      <c r="DE315" s="133"/>
      <c r="DF315" s="133"/>
      <c r="DG315" s="133"/>
      <c r="DH315" s="133"/>
      <c r="DI315" s="133"/>
      <c r="DJ315" s="133"/>
      <c r="DK315" s="133"/>
      <c r="DL315" s="133"/>
      <c r="DM315" s="133"/>
      <c r="DN315" s="133"/>
      <c r="DO315" s="133"/>
      <c r="DP315" s="133"/>
      <c r="DQ315" s="133"/>
      <c r="DR315" s="133"/>
      <c r="DS315" s="133"/>
      <c r="DT315" s="133"/>
      <c r="DU315" s="133"/>
      <c r="DV315" s="133"/>
      <c r="DW315" s="133"/>
      <c r="DX315" s="133"/>
      <c r="DY315" s="133"/>
      <c r="DZ315" s="133"/>
      <c r="EA315" s="133"/>
      <c r="EB315" s="133"/>
      <c r="EC315" s="133"/>
      <c r="ED315" s="133"/>
      <c r="EE315" s="133"/>
      <c r="EF315" s="133"/>
      <c r="EG315" s="133"/>
      <c r="EH315" s="133"/>
      <c r="EI315" s="133"/>
      <c r="EJ315" s="133"/>
      <c r="EK315" s="133"/>
      <c r="EL315" s="133"/>
      <c r="EM315" s="133"/>
      <c r="EN315" s="133"/>
      <c r="EO315" s="133"/>
      <c r="EP315" s="133"/>
      <c r="EQ315" s="133"/>
      <c r="ER315" s="133"/>
      <c r="ES315" s="133"/>
      <c r="ET315" s="133"/>
      <c r="EU315" s="133"/>
      <c r="EV315" s="133"/>
      <c r="EW315" s="133"/>
      <c r="EX315" s="133"/>
      <c r="EY315" s="133"/>
      <c r="EZ315" s="133"/>
      <c r="FA315" s="133"/>
      <c r="FB315" s="133"/>
      <c r="FC315" s="133"/>
      <c r="FD315" s="133"/>
      <c r="FE315" s="133"/>
      <c r="FF315" s="133"/>
      <c r="FG315" s="133"/>
      <c r="FH315" s="133"/>
      <c r="FI315" s="133"/>
      <c r="FJ315" s="133"/>
      <c r="FK315" s="133"/>
      <c r="FL315" s="133"/>
      <c r="FM315" s="133"/>
      <c r="FN315" s="133"/>
      <c r="FO315" s="133"/>
      <c r="FP315" s="133"/>
      <c r="FQ315" s="133"/>
      <c r="FR315" s="133"/>
      <c r="FS315" s="133"/>
      <c r="FT315" s="133"/>
      <c r="FU315" s="133"/>
      <c r="FV315" s="133"/>
      <c r="FW315" s="133"/>
      <c r="FX315" s="133"/>
      <c r="FY315" s="133"/>
      <c r="FZ315" s="133"/>
      <c r="GA315" s="133"/>
      <c r="GB315" s="133"/>
      <c r="GC315" s="133"/>
      <c r="GD315" s="133"/>
      <c r="GE315" s="133"/>
      <c r="GF315" s="133"/>
      <c r="GG315" s="133"/>
      <c r="GH315" s="133"/>
      <c r="GI315" s="133"/>
      <c r="GJ315" s="133"/>
      <c r="GK315" s="133"/>
      <c r="GL315" s="133"/>
      <c r="GM315" s="133"/>
      <c r="GN315" s="133"/>
      <c r="GO315" s="133"/>
      <c r="GP315" s="133"/>
      <c r="GQ315" s="133"/>
      <c r="GR315" s="133"/>
      <c r="GS315" s="133"/>
      <c r="GT315" s="133"/>
      <c r="GU315" s="133"/>
      <c r="GV315" s="133"/>
      <c r="GW315" s="133"/>
      <c r="GX315" s="133"/>
      <c r="GY315" s="133"/>
      <c r="GZ315" s="133"/>
      <c r="HA315" s="133"/>
      <c r="HB315" s="133"/>
    </row>
    <row r="316" spans="2:210" x14ac:dyDescent="0.25">
      <c r="B316" s="120"/>
      <c r="C316" s="114"/>
      <c r="D316"/>
      <c r="E316"/>
      <c r="F316" s="120"/>
      <c r="G316" s="114"/>
      <c r="H316"/>
      <c r="I316"/>
      <c r="J316" s="120"/>
      <c r="K316" s="114"/>
      <c r="L316"/>
      <c r="M316"/>
      <c r="N316" s="120"/>
      <c r="O316" s="114"/>
      <c r="P316"/>
      <c r="Q316"/>
      <c r="R316" s="120"/>
      <c r="S316" s="114"/>
      <c r="T316"/>
      <c r="U316"/>
      <c r="V316" s="120"/>
      <c r="W316" s="114"/>
      <c r="X316"/>
      <c r="Y316"/>
      <c r="AA316" s="140" t="str">
        <f t="shared" si="463"/>
        <v/>
      </c>
      <c r="AB316" s="141" t="str">
        <f t="shared" si="415"/>
        <v/>
      </c>
      <c r="AC316" s="142" t="e">
        <f t="shared" si="427"/>
        <v>#N/A</v>
      </c>
      <c r="AD316" s="142" t="e">
        <f t="shared" si="445"/>
        <v>#VALUE!</v>
      </c>
      <c r="AE316" s="134" t="str">
        <f t="shared" si="416"/>
        <v/>
      </c>
      <c r="AF316" s="140" t="str">
        <f t="shared" si="464"/>
        <v/>
      </c>
      <c r="AG316" s="141" t="str">
        <f t="shared" si="417"/>
        <v/>
      </c>
      <c r="AH316" s="142" t="e">
        <f t="shared" si="428"/>
        <v>#N/A</v>
      </c>
      <c r="AI316" s="142" t="e">
        <f t="shared" si="446"/>
        <v>#VALUE!</v>
      </c>
      <c r="AJ316" s="134" t="str">
        <f t="shared" si="418"/>
        <v/>
      </c>
      <c r="AK316" s="140" t="str">
        <f t="shared" si="465"/>
        <v/>
      </c>
      <c r="AL316" s="141" t="str">
        <f t="shared" si="419"/>
        <v/>
      </c>
      <c r="AM316" s="142" t="e">
        <f t="shared" si="429"/>
        <v>#N/A</v>
      </c>
      <c r="AN316" s="142" t="e">
        <f t="shared" si="447"/>
        <v>#VALUE!</v>
      </c>
      <c r="AO316" s="134" t="str">
        <f t="shared" si="420"/>
        <v/>
      </c>
      <c r="AP316" s="140" t="str">
        <f t="shared" si="466"/>
        <v/>
      </c>
      <c r="AQ316" s="141" t="str">
        <f t="shared" si="421"/>
        <v/>
      </c>
      <c r="AR316" s="142" t="e">
        <f t="shared" si="430"/>
        <v>#N/A</v>
      </c>
      <c r="AS316" s="142" t="e">
        <f t="shared" si="448"/>
        <v>#VALUE!</v>
      </c>
      <c r="AT316" s="134" t="str">
        <f t="shared" si="422"/>
        <v/>
      </c>
      <c r="AU316" s="140" t="str">
        <f t="shared" si="467"/>
        <v/>
      </c>
      <c r="AV316" s="141" t="str">
        <f t="shared" si="423"/>
        <v/>
      </c>
      <c r="AW316" s="142" t="e">
        <f t="shared" si="431"/>
        <v>#N/A</v>
      </c>
      <c r="AX316" s="142" t="e">
        <f t="shared" si="449"/>
        <v>#VALUE!</v>
      </c>
      <c r="AY316" s="134" t="str">
        <f t="shared" si="424"/>
        <v/>
      </c>
      <c r="AZ316" s="140" t="str">
        <f t="shared" si="468"/>
        <v/>
      </c>
      <c r="BA316" s="141" t="str">
        <f t="shared" si="425"/>
        <v/>
      </c>
      <c r="BB316" s="142" t="e">
        <f t="shared" si="432"/>
        <v>#N/A</v>
      </c>
      <c r="BC316" s="142" t="e">
        <f t="shared" si="450"/>
        <v>#VALUE!</v>
      </c>
      <c r="BD316" s="134" t="str">
        <f t="shared" si="426"/>
        <v/>
      </c>
      <c r="BF316" s="143" t="str">
        <f t="shared" si="433"/>
        <v/>
      </c>
      <c r="BG316" s="144" t="str">
        <f t="shared" si="434"/>
        <v/>
      </c>
      <c r="BH316" s="138" t="e">
        <f t="shared" si="475"/>
        <v>#N/A</v>
      </c>
      <c r="BI316" s="138" t="e">
        <f t="shared" si="475"/>
        <v>#N/A</v>
      </c>
      <c r="BJ316" s="138"/>
      <c r="BK316" s="143" t="str">
        <f t="shared" si="435"/>
        <v/>
      </c>
      <c r="BL316" s="144" t="str">
        <f t="shared" si="436"/>
        <v/>
      </c>
      <c r="BM316" s="138" t="e">
        <f t="shared" si="476"/>
        <v>#N/A</v>
      </c>
      <c r="BN316" s="138" t="e">
        <f t="shared" si="476"/>
        <v>#N/A</v>
      </c>
      <c r="BO316" s="138"/>
      <c r="BP316" s="143" t="str">
        <f t="shared" si="437"/>
        <v/>
      </c>
      <c r="BQ316" s="144" t="str">
        <f t="shared" si="438"/>
        <v/>
      </c>
      <c r="BR316" s="138" t="e">
        <f t="shared" si="477"/>
        <v>#N/A</v>
      </c>
      <c r="BS316" s="138" t="e">
        <f t="shared" si="477"/>
        <v>#N/A</v>
      </c>
      <c r="BT316" s="138"/>
      <c r="BU316" s="143" t="str">
        <f t="shared" si="439"/>
        <v/>
      </c>
      <c r="BV316" s="144" t="str">
        <f t="shared" si="440"/>
        <v/>
      </c>
      <c r="BW316" s="138" t="e">
        <f t="shared" si="478"/>
        <v>#N/A</v>
      </c>
      <c r="BX316" s="138" t="e">
        <f t="shared" si="478"/>
        <v>#N/A</v>
      </c>
      <c r="BY316" s="138"/>
      <c r="BZ316" s="143" t="str">
        <f t="shared" si="441"/>
        <v/>
      </c>
      <c r="CA316" s="144" t="str">
        <f t="shared" si="442"/>
        <v/>
      </c>
      <c r="CB316" s="138" t="e">
        <f t="shared" si="479"/>
        <v>#N/A</v>
      </c>
      <c r="CC316" s="138" t="e">
        <f t="shared" si="479"/>
        <v>#N/A</v>
      </c>
      <c r="CD316" s="138"/>
      <c r="CE316" s="143" t="str">
        <f t="shared" si="443"/>
        <v/>
      </c>
      <c r="CF316" s="144" t="str">
        <f t="shared" si="444"/>
        <v/>
      </c>
      <c r="CG316" s="138" t="e">
        <f t="shared" si="480"/>
        <v>#N/A</v>
      </c>
      <c r="CH316" s="138" t="e">
        <f t="shared" si="480"/>
        <v>#N/A</v>
      </c>
      <c r="CJ316" s="171"/>
      <c r="CK316" s="133"/>
      <c r="CL316" s="133"/>
      <c r="CM316" s="133"/>
      <c r="CN316" s="133"/>
      <c r="CO316" s="133"/>
      <c r="CP316" s="133"/>
      <c r="CQ316" s="133"/>
      <c r="CR316" s="133"/>
      <c r="CS316" s="133"/>
      <c r="CT316" s="133"/>
      <c r="CU316" s="133"/>
      <c r="CV316" s="133"/>
      <c r="CW316" s="133"/>
      <c r="CX316" s="133"/>
      <c r="CY316" s="133"/>
      <c r="CZ316" s="133"/>
      <c r="DA316" s="133"/>
      <c r="DB316" s="133"/>
      <c r="DC316" s="133"/>
      <c r="DD316" s="133"/>
      <c r="DE316" s="133"/>
      <c r="DF316" s="133"/>
      <c r="DG316" s="133"/>
      <c r="DH316" s="133"/>
      <c r="DI316" s="133"/>
      <c r="DJ316" s="133"/>
      <c r="DK316" s="133"/>
      <c r="DL316" s="133"/>
      <c r="DM316" s="133"/>
      <c r="DN316" s="133"/>
      <c r="DO316" s="133"/>
      <c r="DP316" s="133"/>
      <c r="DQ316" s="133"/>
      <c r="DR316" s="133"/>
      <c r="DS316" s="133"/>
      <c r="DT316" s="133"/>
      <c r="DU316" s="133"/>
      <c r="DV316" s="133"/>
      <c r="DW316" s="133"/>
      <c r="DX316" s="133"/>
      <c r="DY316" s="133"/>
      <c r="DZ316" s="133"/>
      <c r="EA316" s="133"/>
      <c r="EB316" s="133"/>
      <c r="EC316" s="133"/>
      <c r="ED316" s="133"/>
      <c r="EE316" s="133"/>
      <c r="EF316" s="133"/>
      <c r="EG316" s="133"/>
      <c r="EH316" s="133"/>
      <c r="EI316" s="133"/>
      <c r="EJ316" s="133"/>
      <c r="EK316" s="133"/>
      <c r="EL316" s="133"/>
      <c r="EM316" s="133"/>
      <c r="EN316" s="133"/>
      <c r="EO316" s="133"/>
      <c r="EP316" s="133"/>
      <c r="EQ316" s="133"/>
      <c r="ER316" s="133"/>
      <c r="ES316" s="133"/>
      <c r="ET316" s="133"/>
      <c r="EU316" s="133"/>
      <c r="EV316" s="133"/>
      <c r="EW316" s="133"/>
      <c r="EX316" s="133"/>
      <c r="EY316" s="133"/>
      <c r="EZ316" s="133"/>
      <c r="FA316" s="133"/>
      <c r="FB316" s="133"/>
      <c r="FC316" s="133"/>
      <c r="FD316" s="133"/>
      <c r="FE316" s="133"/>
      <c r="FF316" s="133"/>
      <c r="FG316" s="133"/>
      <c r="FH316" s="133"/>
      <c r="FI316" s="133"/>
      <c r="FJ316" s="133"/>
      <c r="FK316" s="133"/>
      <c r="FL316" s="133"/>
      <c r="FM316" s="133"/>
      <c r="FN316" s="133"/>
      <c r="FO316" s="133"/>
      <c r="FP316" s="133"/>
      <c r="FQ316" s="133"/>
      <c r="FR316" s="133"/>
      <c r="FS316" s="133"/>
      <c r="FT316" s="133"/>
      <c r="FU316" s="133"/>
      <c r="FV316" s="133"/>
      <c r="FW316" s="133"/>
      <c r="FX316" s="133"/>
      <c r="FY316" s="133"/>
      <c r="FZ316" s="133"/>
      <c r="GA316" s="133"/>
      <c r="GB316" s="133"/>
      <c r="GC316" s="133"/>
      <c r="GD316" s="133"/>
      <c r="GE316" s="133"/>
      <c r="GF316" s="133"/>
      <c r="GG316" s="133"/>
      <c r="GH316" s="133"/>
      <c r="GI316" s="133"/>
      <c r="GJ316" s="133"/>
      <c r="GK316" s="133"/>
      <c r="GL316" s="133"/>
      <c r="GM316" s="133"/>
      <c r="GN316" s="133"/>
      <c r="GO316" s="133"/>
      <c r="GP316" s="133"/>
      <c r="GQ316" s="133"/>
      <c r="GR316" s="133"/>
      <c r="GS316" s="133"/>
      <c r="GT316" s="133"/>
      <c r="GU316" s="133"/>
      <c r="GV316" s="133"/>
      <c r="GW316" s="133"/>
      <c r="GX316" s="133"/>
      <c r="GY316" s="133"/>
      <c r="GZ316" s="133"/>
      <c r="HA316" s="133"/>
      <c r="HB316" s="133"/>
    </row>
    <row r="317" spans="2:210" x14ac:dyDescent="0.25">
      <c r="B317" s="120"/>
      <c r="C317" s="114"/>
      <c r="D317"/>
      <c r="E317"/>
      <c r="F317" s="120"/>
      <c r="G317" s="114"/>
      <c r="H317"/>
      <c r="I317"/>
      <c r="J317" s="120"/>
      <c r="K317" s="114"/>
      <c r="L317"/>
      <c r="M317"/>
      <c r="N317" s="120"/>
      <c r="O317" s="114"/>
      <c r="P317"/>
      <c r="Q317"/>
      <c r="R317" s="120"/>
      <c r="S317" s="114"/>
      <c r="T317"/>
      <c r="U317"/>
      <c r="V317" s="120"/>
      <c r="W317" s="114"/>
      <c r="X317"/>
      <c r="Y317"/>
      <c r="AA317" s="140" t="str">
        <f t="shared" si="463"/>
        <v/>
      </c>
      <c r="AB317" s="141" t="str">
        <f t="shared" si="415"/>
        <v/>
      </c>
      <c r="AC317" s="142" t="e">
        <f t="shared" si="427"/>
        <v>#N/A</v>
      </c>
      <c r="AD317" s="142" t="e">
        <f t="shared" si="445"/>
        <v>#VALUE!</v>
      </c>
      <c r="AE317" s="134" t="str">
        <f t="shared" si="416"/>
        <v/>
      </c>
      <c r="AF317" s="140" t="str">
        <f t="shared" si="464"/>
        <v/>
      </c>
      <c r="AG317" s="141" t="str">
        <f t="shared" si="417"/>
        <v/>
      </c>
      <c r="AH317" s="142" t="e">
        <f t="shared" si="428"/>
        <v>#N/A</v>
      </c>
      <c r="AI317" s="142" t="e">
        <f t="shared" si="446"/>
        <v>#VALUE!</v>
      </c>
      <c r="AJ317" s="134" t="str">
        <f t="shared" si="418"/>
        <v/>
      </c>
      <c r="AK317" s="140" t="str">
        <f t="shared" si="465"/>
        <v/>
      </c>
      <c r="AL317" s="141" t="str">
        <f t="shared" si="419"/>
        <v/>
      </c>
      <c r="AM317" s="142" t="e">
        <f t="shared" si="429"/>
        <v>#N/A</v>
      </c>
      <c r="AN317" s="142" t="e">
        <f t="shared" si="447"/>
        <v>#VALUE!</v>
      </c>
      <c r="AO317" s="134" t="str">
        <f t="shared" si="420"/>
        <v/>
      </c>
      <c r="AP317" s="140" t="str">
        <f t="shared" si="466"/>
        <v/>
      </c>
      <c r="AQ317" s="141" t="str">
        <f t="shared" si="421"/>
        <v/>
      </c>
      <c r="AR317" s="142" t="e">
        <f t="shared" si="430"/>
        <v>#N/A</v>
      </c>
      <c r="AS317" s="142" t="e">
        <f t="shared" si="448"/>
        <v>#VALUE!</v>
      </c>
      <c r="AT317" s="134" t="str">
        <f t="shared" si="422"/>
        <v/>
      </c>
      <c r="AU317" s="140" t="str">
        <f t="shared" si="467"/>
        <v/>
      </c>
      <c r="AV317" s="141" t="str">
        <f t="shared" si="423"/>
        <v/>
      </c>
      <c r="AW317" s="142" t="e">
        <f t="shared" si="431"/>
        <v>#N/A</v>
      </c>
      <c r="AX317" s="142" t="e">
        <f t="shared" si="449"/>
        <v>#VALUE!</v>
      </c>
      <c r="AY317" s="134" t="str">
        <f t="shared" si="424"/>
        <v/>
      </c>
      <c r="AZ317" s="140" t="str">
        <f t="shared" si="468"/>
        <v/>
      </c>
      <c r="BA317" s="141" t="str">
        <f t="shared" si="425"/>
        <v/>
      </c>
      <c r="BB317" s="142" t="e">
        <f t="shared" si="432"/>
        <v>#N/A</v>
      </c>
      <c r="BC317" s="142" t="e">
        <f t="shared" si="450"/>
        <v>#VALUE!</v>
      </c>
      <c r="BD317" s="134" t="str">
        <f t="shared" si="426"/>
        <v/>
      </c>
      <c r="BF317" s="143" t="str">
        <f t="shared" si="433"/>
        <v/>
      </c>
      <c r="BG317" s="144" t="str">
        <f t="shared" si="434"/>
        <v/>
      </c>
      <c r="BH317" s="138" t="e">
        <f t="shared" si="475"/>
        <v>#N/A</v>
      </c>
      <c r="BI317" s="138" t="e">
        <f t="shared" si="475"/>
        <v>#N/A</v>
      </c>
      <c r="BJ317" s="138"/>
      <c r="BK317" s="143" t="str">
        <f t="shared" si="435"/>
        <v/>
      </c>
      <c r="BL317" s="144" t="str">
        <f t="shared" si="436"/>
        <v/>
      </c>
      <c r="BM317" s="138" t="e">
        <f t="shared" si="476"/>
        <v>#N/A</v>
      </c>
      <c r="BN317" s="138" t="e">
        <f t="shared" si="476"/>
        <v>#N/A</v>
      </c>
      <c r="BO317" s="138"/>
      <c r="BP317" s="143" t="str">
        <f t="shared" si="437"/>
        <v/>
      </c>
      <c r="BQ317" s="144" t="str">
        <f t="shared" si="438"/>
        <v/>
      </c>
      <c r="BR317" s="138" t="e">
        <f t="shared" si="477"/>
        <v>#N/A</v>
      </c>
      <c r="BS317" s="138" t="e">
        <f t="shared" si="477"/>
        <v>#N/A</v>
      </c>
      <c r="BT317" s="138"/>
      <c r="BU317" s="143" t="str">
        <f t="shared" si="439"/>
        <v/>
      </c>
      <c r="BV317" s="144" t="str">
        <f t="shared" si="440"/>
        <v/>
      </c>
      <c r="BW317" s="138" t="e">
        <f t="shared" si="478"/>
        <v>#N/A</v>
      </c>
      <c r="BX317" s="138" t="e">
        <f t="shared" si="478"/>
        <v>#N/A</v>
      </c>
      <c r="BY317" s="138"/>
      <c r="BZ317" s="143" t="str">
        <f t="shared" si="441"/>
        <v/>
      </c>
      <c r="CA317" s="144" t="str">
        <f t="shared" si="442"/>
        <v/>
      </c>
      <c r="CB317" s="138" t="e">
        <f t="shared" si="479"/>
        <v>#N/A</v>
      </c>
      <c r="CC317" s="138" t="e">
        <f t="shared" si="479"/>
        <v>#N/A</v>
      </c>
      <c r="CD317" s="138"/>
      <c r="CE317" s="143" t="str">
        <f t="shared" si="443"/>
        <v/>
      </c>
      <c r="CF317" s="144" t="str">
        <f t="shared" si="444"/>
        <v/>
      </c>
      <c r="CG317" s="138" t="e">
        <f t="shared" si="480"/>
        <v>#N/A</v>
      </c>
      <c r="CH317" s="138" t="e">
        <f t="shared" si="480"/>
        <v>#N/A</v>
      </c>
      <c r="CJ317" s="171"/>
      <c r="CK317" s="133"/>
      <c r="CL317" s="133"/>
      <c r="CM317" s="133"/>
      <c r="CN317" s="133"/>
      <c r="CO317" s="133"/>
      <c r="CP317" s="133"/>
      <c r="CQ317" s="133"/>
      <c r="CR317" s="133"/>
      <c r="CS317" s="133"/>
      <c r="CT317" s="133"/>
      <c r="CU317" s="133"/>
      <c r="CV317" s="133"/>
      <c r="CW317" s="133"/>
      <c r="CX317" s="133"/>
      <c r="CY317" s="133"/>
      <c r="CZ317" s="133"/>
      <c r="DA317" s="133"/>
      <c r="DB317" s="133"/>
      <c r="DC317" s="133"/>
      <c r="DD317" s="133"/>
      <c r="DE317" s="133"/>
      <c r="DF317" s="133"/>
      <c r="DG317" s="133"/>
      <c r="DH317" s="133"/>
      <c r="DI317" s="133"/>
      <c r="DJ317" s="133"/>
      <c r="DK317" s="133"/>
      <c r="DL317" s="133"/>
      <c r="DM317" s="133"/>
      <c r="DN317" s="133"/>
      <c r="DO317" s="133"/>
      <c r="DP317" s="133"/>
      <c r="DQ317" s="133"/>
      <c r="DR317" s="133"/>
      <c r="DS317" s="133"/>
      <c r="DT317" s="133"/>
      <c r="DU317" s="133"/>
      <c r="DV317" s="133"/>
      <c r="DW317" s="133"/>
      <c r="DX317" s="133"/>
      <c r="DY317" s="133"/>
      <c r="DZ317" s="133"/>
      <c r="EA317" s="133"/>
      <c r="EB317" s="133"/>
      <c r="EC317" s="133"/>
      <c r="ED317" s="133"/>
      <c r="EE317" s="133"/>
      <c r="EF317" s="133"/>
      <c r="EG317" s="133"/>
      <c r="EH317" s="133"/>
      <c r="EI317" s="133"/>
      <c r="EJ317" s="133"/>
      <c r="EK317" s="133"/>
      <c r="EL317" s="133"/>
      <c r="EM317" s="133"/>
      <c r="EN317" s="133"/>
      <c r="EO317" s="133"/>
      <c r="EP317" s="133"/>
      <c r="EQ317" s="133"/>
      <c r="ER317" s="133"/>
      <c r="ES317" s="133"/>
      <c r="ET317" s="133"/>
      <c r="EU317" s="133"/>
      <c r="EV317" s="133"/>
      <c r="EW317" s="133"/>
      <c r="EX317" s="133"/>
      <c r="EY317" s="133"/>
      <c r="EZ317" s="133"/>
      <c r="FA317" s="133"/>
      <c r="FB317" s="133"/>
      <c r="FC317" s="133"/>
      <c r="FD317" s="133"/>
      <c r="FE317" s="133"/>
      <c r="FF317" s="133"/>
      <c r="FG317" s="133"/>
      <c r="FH317" s="133"/>
      <c r="FI317" s="133"/>
      <c r="FJ317" s="133"/>
      <c r="FK317" s="133"/>
      <c r="FL317" s="133"/>
      <c r="FM317" s="133"/>
      <c r="FN317" s="133"/>
      <c r="FO317" s="133"/>
      <c r="FP317" s="133"/>
      <c r="FQ317" s="133"/>
      <c r="FR317" s="133"/>
      <c r="FS317" s="133"/>
      <c r="FT317" s="133"/>
      <c r="FU317" s="133"/>
      <c r="FV317" s="133"/>
      <c r="FW317" s="133"/>
      <c r="FX317" s="133"/>
      <c r="FY317" s="133"/>
      <c r="FZ317" s="133"/>
      <c r="GA317" s="133"/>
      <c r="GB317" s="133"/>
      <c r="GC317" s="133"/>
      <c r="GD317" s="133"/>
      <c r="GE317" s="133"/>
      <c r="GF317" s="133"/>
      <c r="GG317" s="133"/>
      <c r="GH317" s="133"/>
      <c r="GI317" s="133"/>
      <c r="GJ317" s="133"/>
      <c r="GK317" s="133"/>
      <c r="GL317" s="133"/>
      <c r="GM317" s="133"/>
      <c r="GN317" s="133"/>
      <c r="GO317" s="133"/>
      <c r="GP317" s="133"/>
      <c r="GQ317" s="133"/>
      <c r="GR317" s="133"/>
      <c r="GS317" s="133"/>
      <c r="GT317" s="133"/>
      <c r="GU317" s="133"/>
      <c r="GV317" s="133"/>
      <c r="GW317" s="133"/>
      <c r="GX317" s="133"/>
      <c r="GY317" s="133"/>
      <c r="GZ317" s="133"/>
      <c r="HA317" s="133"/>
      <c r="HB317" s="133"/>
    </row>
    <row r="318" spans="2:210" x14ac:dyDescent="0.25">
      <c r="B318" s="120"/>
      <c r="C318" s="114"/>
      <c r="D318"/>
      <c r="E318"/>
      <c r="F318" s="120"/>
      <c r="G318" s="114"/>
      <c r="H318"/>
      <c r="I318"/>
      <c r="J318" s="120"/>
      <c r="K318" s="114"/>
      <c r="L318"/>
      <c r="M318"/>
      <c r="N318" s="120"/>
      <c r="O318" s="114"/>
      <c r="P318"/>
      <c r="Q318"/>
      <c r="R318" s="120"/>
      <c r="S318" s="114"/>
      <c r="T318"/>
      <c r="U318"/>
      <c r="V318" s="120"/>
      <c r="W318" s="114"/>
      <c r="X318"/>
      <c r="Y318"/>
      <c r="AA318" s="140" t="str">
        <f t="shared" si="463"/>
        <v/>
      </c>
      <c r="AB318" s="141" t="str">
        <f t="shared" si="415"/>
        <v/>
      </c>
      <c r="AC318" s="142" t="e">
        <f t="shared" si="427"/>
        <v>#N/A</v>
      </c>
      <c r="AD318" s="142" t="e">
        <f t="shared" si="445"/>
        <v>#VALUE!</v>
      </c>
      <c r="AE318" s="134" t="str">
        <f t="shared" si="416"/>
        <v/>
      </c>
      <c r="AF318" s="140" t="str">
        <f t="shared" si="464"/>
        <v/>
      </c>
      <c r="AG318" s="141" t="str">
        <f t="shared" si="417"/>
        <v/>
      </c>
      <c r="AH318" s="142" t="e">
        <f t="shared" si="428"/>
        <v>#N/A</v>
      </c>
      <c r="AI318" s="142" t="e">
        <f t="shared" si="446"/>
        <v>#VALUE!</v>
      </c>
      <c r="AJ318" s="134" t="str">
        <f t="shared" si="418"/>
        <v/>
      </c>
      <c r="AK318" s="140" t="str">
        <f t="shared" si="465"/>
        <v/>
      </c>
      <c r="AL318" s="141" t="str">
        <f t="shared" si="419"/>
        <v/>
      </c>
      <c r="AM318" s="142" t="e">
        <f t="shared" si="429"/>
        <v>#N/A</v>
      </c>
      <c r="AN318" s="142" t="e">
        <f t="shared" si="447"/>
        <v>#VALUE!</v>
      </c>
      <c r="AO318" s="134" t="str">
        <f t="shared" si="420"/>
        <v/>
      </c>
      <c r="AP318" s="140" t="str">
        <f t="shared" si="466"/>
        <v/>
      </c>
      <c r="AQ318" s="141" t="str">
        <f t="shared" si="421"/>
        <v/>
      </c>
      <c r="AR318" s="142" t="e">
        <f t="shared" si="430"/>
        <v>#N/A</v>
      </c>
      <c r="AS318" s="142" t="e">
        <f t="shared" si="448"/>
        <v>#VALUE!</v>
      </c>
      <c r="AT318" s="134" t="str">
        <f t="shared" si="422"/>
        <v/>
      </c>
      <c r="AU318" s="140" t="str">
        <f t="shared" si="467"/>
        <v/>
      </c>
      <c r="AV318" s="141" t="str">
        <f t="shared" si="423"/>
        <v/>
      </c>
      <c r="AW318" s="142" t="e">
        <f t="shared" si="431"/>
        <v>#N/A</v>
      </c>
      <c r="AX318" s="142" t="e">
        <f t="shared" si="449"/>
        <v>#VALUE!</v>
      </c>
      <c r="AY318" s="134" t="str">
        <f t="shared" si="424"/>
        <v/>
      </c>
      <c r="AZ318" s="140" t="str">
        <f t="shared" si="468"/>
        <v/>
      </c>
      <c r="BA318" s="141" t="str">
        <f t="shared" si="425"/>
        <v/>
      </c>
      <c r="BB318" s="142" t="e">
        <f t="shared" si="432"/>
        <v>#N/A</v>
      </c>
      <c r="BC318" s="142" t="e">
        <f t="shared" si="450"/>
        <v>#VALUE!</v>
      </c>
      <c r="BD318" s="134" t="str">
        <f t="shared" si="426"/>
        <v/>
      </c>
      <c r="BF318" s="143" t="str">
        <f t="shared" si="433"/>
        <v/>
      </c>
      <c r="BG318" s="144" t="str">
        <f t="shared" si="434"/>
        <v/>
      </c>
      <c r="BH318" s="138" t="e">
        <f t="shared" si="475"/>
        <v>#N/A</v>
      </c>
      <c r="BI318" s="138" t="e">
        <f t="shared" si="475"/>
        <v>#N/A</v>
      </c>
      <c r="BJ318" s="138"/>
      <c r="BK318" s="143" t="str">
        <f t="shared" si="435"/>
        <v/>
      </c>
      <c r="BL318" s="144" t="str">
        <f t="shared" si="436"/>
        <v/>
      </c>
      <c r="BM318" s="138" t="e">
        <f t="shared" si="476"/>
        <v>#N/A</v>
      </c>
      <c r="BN318" s="138" t="e">
        <f t="shared" si="476"/>
        <v>#N/A</v>
      </c>
      <c r="BO318" s="138"/>
      <c r="BP318" s="143" t="str">
        <f t="shared" si="437"/>
        <v/>
      </c>
      <c r="BQ318" s="144" t="str">
        <f t="shared" si="438"/>
        <v/>
      </c>
      <c r="BR318" s="138" t="e">
        <f t="shared" si="477"/>
        <v>#N/A</v>
      </c>
      <c r="BS318" s="138" t="e">
        <f t="shared" si="477"/>
        <v>#N/A</v>
      </c>
      <c r="BT318" s="138"/>
      <c r="BU318" s="143" t="str">
        <f t="shared" si="439"/>
        <v/>
      </c>
      <c r="BV318" s="144" t="str">
        <f t="shared" si="440"/>
        <v/>
      </c>
      <c r="BW318" s="138" t="e">
        <f t="shared" si="478"/>
        <v>#N/A</v>
      </c>
      <c r="BX318" s="138" t="e">
        <f t="shared" si="478"/>
        <v>#N/A</v>
      </c>
      <c r="BY318" s="138"/>
      <c r="BZ318" s="143" t="str">
        <f t="shared" si="441"/>
        <v/>
      </c>
      <c r="CA318" s="144" t="str">
        <f t="shared" si="442"/>
        <v/>
      </c>
      <c r="CB318" s="138" t="e">
        <f t="shared" si="479"/>
        <v>#N/A</v>
      </c>
      <c r="CC318" s="138" t="e">
        <f t="shared" si="479"/>
        <v>#N/A</v>
      </c>
      <c r="CD318" s="138"/>
      <c r="CE318" s="143" t="str">
        <f t="shared" si="443"/>
        <v/>
      </c>
      <c r="CF318" s="144" t="str">
        <f t="shared" si="444"/>
        <v/>
      </c>
      <c r="CG318" s="138" t="e">
        <f t="shared" si="480"/>
        <v>#N/A</v>
      </c>
      <c r="CH318" s="138" t="e">
        <f t="shared" si="480"/>
        <v>#N/A</v>
      </c>
      <c r="CJ318" s="171"/>
      <c r="CK318" s="133"/>
      <c r="CL318" s="133"/>
      <c r="CM318" s="133"/>
      <c r="CN318" s="133"/>
      <c r="CO318" s="133"/>
      <c r="CP318" s="133"/>
      <c r="CQ318" s="133"/>
      <c r="CR318" s="133"/>
      <c r="CS318" s="133"/>
      <c r="CT318" s="133"/>
      <c r="CU318" s="133"/>
      <c r="CV318" s="133"/>
      <c r="CW318" s="133"/>
      <c r="CX318" s="133"/>
      <c r="CY318" s="133"/>
      <c r="CZ318" s="133"/>
      <c r="DA318" s="133"/>
      <c r="DB318" s="133"/>
      <c r="DC318" s="133"/>
      <c r="DD318" s="133"/>
      <c r="DE318" s="133"/>
      <c r="DF318" s="133"/>
      <c r="DG318" s="133"/>
      <c r="DH318" s="133"/>
      <c r="DI318" s="133"/>
      <c r="DJ318" s="133"/>
      <c r="DK318" s="133"/>
      <c r="DL318" s="133"/>
      <c r="DM318" s="133"/>
      <c r="DN318" s="133"/>
      <c r="DO318" s="133"/>
      <c r="DP318" s="133"/>
      <c r="DQ318" s="133"/>
      <c r="DR318" s="133"/>
      <c r="DS318" s="133"/>
      <c r="DT318" s="133"/>
      <c r="DU318" s="133"/>
      <c r="DV318" s="133"/>
      <c r="DW318" s="133"/>
      <c r="DX318" s="133"/>
      <c r="DY318" s="133"/>
      <c r="DZ318" s="133"/>
      <c r="EA318" s="133"/>
      <c r="EB318" s="133"/>
      <c r="EC318" s="133"/>
      <c r="ED318" s="133"/>
      <c r="EE318" s="133"/>
      <c r="EF318" s="133"/>
      <c r="EG318" s="133"/>
      <c r="EH318" s="133"/>
      <c r="EI318" s="133"/>
      <c r="EJ318" s="133"/>
      <c r="EK318" s="133"/>
      <c r="EL318" s="133"/>
      <c r="EM318" s="133"/>
      <c r="EN318" s="133"/>
      <c r="EO318" s="133"/>
      <c r="EP318" s="133"/>
      <c r="EQ318" s="133"/>
      <c r="ER318" s="133"/>
      <c r="ES318" s="133"/>
      <c r="ET318" s="133"/>
      <c r="EU318" s="133"/>
      <c r="EV318" s="133"/>
      <c r="EW318" s="133"/>
      <c r="EX318" s="133"/>
      <c r="EY318" s="133"/>
      <c r="EZ318" s="133"/>
      <c r="FA318" s="133"/>
      <c r="FB318" s="133"/>
      <c r="FC318" s="133"/>
      <c r="FD318" s="133"/>
      <c r="FE318" s="133"/>
      <c r="FF318" s="133"/>
      <c r="FG318" s="133"/>
      <c r="FH318" s="133"/>
      <c r="FI318" s="133"/>
      <c r="FJ318" s="133"/>
      <c r="FK318" s="133"/>
      <c r="FL318" s="133"/>
      <c r="FM318" s="133"/>
      <c r="FN318" s="133"/>
      <c r="FO318" s="133"/>
      <c r="FP318" s="133"/>
      <c r="FQ318" s="133"/>
      <c r="FR318" s="133"/>
      <c r="FS318" s="133"/>
      <c r="FT318" s="133"/>
      <c r="FU318" s="133"/>
      <c r="FV318" s="133"/>
      <c r="FW318" s="133"/>
      <c r="FX318" s="133"/>
      <c r="FY318" s="133"/>
      <c r="FZ318" s="133"/>
      <c r="GA318" s="133"/>
      <c r="GB318" s="133"/>
      <c r="GC318" s="133"/>
      <c r="GD318" s="133"/>
      <c r="GE318" s="133"/>
      <c r="GF318" s="133"/>
      <c r="GG318" s="133"/>
      <c r="GH318" s="133"/>
      <c r="GI318" s="133"/>
      <c r="GJ318" s="133"/>
      <c r="GK318" s="133"/>
      <c r="GL318" s="133"/>
      <c r="GM318" s="133"/>
      <c r="GN318" s="133"/>
      <c r="GO318" s="133"/>
      <c r="GP318" s="133"/>
      <c r="GQ318" s="133"/>
      <c r="GR318" s="133"/>
      <c r="GS318" s="133"/>
      <c r="GT318" s="133"/>
      <c r="GU318" s="133"/>
      <c r="GV318" s="133"/>
      <c r="GW318" s="133"/>
      <c r="GX318" s="133"/>
      <c r="GY318" s="133"/>
      <c r="GZ318" s="133"/>
      <c r="HA318" s="133"/>
      <c r="HB318" s="133"/>
    </row>
    <row r="319" spans="2:210" x14ac:dyDescent="0.25">
      <c r="B319" s="120"/>
      <c r="C319" s="114"/>
      <c r="D319"/>
      <c r="E319"/>
      <c r="F319" s="120"/>
      <c r="G319" s="114"/>
      <c r="H319"/>
      <c r="I319"/>
      <c r="J319" s="120"/>
      <c r="K319" s="114"/>
      <c r="L319"/>
      <c r="M319"/>
      <c r="N319" s="120"/>
      <c r="O319" s="114"/>
      <c r="P319"/>
      <c r="Q319"/>
      <c r="R319" s="120"/>
      <c r="S319" s="114"/>
      <c r="T319"/>
      <c r="U319"/>
      <c r="V319" s="120"/>
      <c r="W319" s="114"/>
      <c r="X319"/>
      <c r="Y319"/>
      <c r="AA319" s="140" t="str">
        <f t="shared" si="463"/>
        <v/>
      </c>
      <c r="AB319" s="141" t="str">
        <f t="shared" si="415"/>
        <v/>
      </c>
      <c r="AC319" s="142" t="e">
        <f t="shared" si="427"/>
        <v>#N/A</v>
      </c>
      <c r="AD319" s="142" t="e">
        <f t="shared" si="445"/>
        <v>#VALUE!</v>
      </c>
      <c r="AE319" s="134" t="str">
        <f t="shared" si="416"/>
        <v/>
      </c>
      <c r="AF319" s="140" t="str">
        <f t="shared" si="464"/>
        <v/>
      </c>
      <c r="AG319" s="141" t="str">
        <f t="shared" si="417"/>
        <v/>
      </c>
      <c r="AH319" s="142" t="e">
        <f t="shared" si="428"/>
        <v>#N/A</v>
      </c>
      <c r="AI319" s="142" t="e">
        <f t="shared" si="446"/>
        <v>#VALUE!</v>
      </c>
      <c r="AJ319" s="134" t="str">
        <f t="shared" si="418"/>
        <v/>
      </c>
      <c r="AK319" s="140" t="str">
        <f t="shared" si="465"/>
        <v/>
      </c>
      <c r="AL319" s="141" t="str">
        <f t="shared" si="419"/>
        <v/>
      </c>
      <c r="AM319" s="142" t="e">
        <f t="shared" si="429"/>
        <v>#N/A</v>
      </c>
      <c r="AN319" s="142" t="e">
        <f t="shared" si="447"/>
        <v>#VALUE!</v>
      </c>
      <c r="AO319" s="134" t="str">
        <f t="shared" si="420"/>
        <v/>
      </c>
      <c r="AP319" s="140" t="str">
        <f t="shared" si="466"/>
        <v/>
      </c>
      <c r="AQ319" s="141" t="str">
        <f t="shared" si="421"/>
        <v/>
      </c>
      <c r="AR319" s="142" t="e">
        <f t="shared" si="430"/>
        <v>#N/A</v>
      </c>
      <c r="AS319" s="142" t="e">
        <f t="shared" si="448"/>
        <v>#VALUE!</v>
      </c>
      <c r="AT319" s="134" t="str">
        <f t="shared" si="422"/>
        <v/>
      </c>
      <c r="AU319" s="140" t="str">
        <f t="shared" si="467"/>
        <v/>
      </c>
      <c r="AV319" s="141" t="str">
        <f t="shared" si="423"/>
        <v/>
      </c>
      <c r="AW319" s="142" t="e">
        <f t="shared" si="431"/>
        <v>#N/A</v>
      </c>
      <c r="AX319" s="142" t="e">
        <f t="shared" si="449"/>
        <v>#VALUE!</v>
      </c>
      <c r="AY319" s="134" t="str">
        <f t="shared" si="424"/>
        <v/>
      </c>
      <c r="AZ319" s="140" t="str">
        <f t="shared" si="468"/>
        <v/>
      </c>
      <c r="BA319" s="141" t="str">
        <f t="shared" si="425"/>
        <v/>
      </c>
      <c r="BB319" s="142" t="e">
        <f t="shared" si="432"/>
        <v>#N/A</v>
      </c>
      <c r="BC319" s="142" t="e">
        <f t="shared" si="450"/>
        <v>#VALUE!</v>
      </c>
      <c r="BD319" s="134" t="str">
        <f t="shared" si="426"/>
        <v/>
      </c>
      <c r="BF319" s="143" t="str">
        <f t="shared" si="433"/>
        <v/>
      </c>
      <c r="BG319" s="144" t="str">
        <f t="shared" si="434"/>
        <v/>
      </c>
      <c r="BH319" s="138" t="e">
        <f t="shared" si="475"/>
        <v>#N/A</v>
      </c>
      <c r="BI319" s="138" t="e">
        <f t="shared" si="475"/>
        <v>#N/A</v>
      </c>
      <c r="BJ319" s="138"/>
      <c r="BK319" s="143" t="str">
        <f t="shared" si="435"/>
        <v/>
      </c>
      <c r="BL319" s="144" t="str">
        <f t="shared" si="436"/>
        <v/>
      </c>
      <c r="BM319" s="138" t="e">
        <f t="shared" si="476"/>
        <v>#N/A</v>
      </c>
      <c r="BN319" s="138" t="e">
        <f t="shared" si="476"/>
        <v>#N/A</v>
      </c>
      <c r="BO319" s="138"/>
      <c r="BP319" s="143" t="str">
        <f t="shared" si="437"/>
        <v/>
      </c>
      <c r="BQ319" s="144" t="str">
        <f t="shared" si="438"/>
        <v/>
      </c>
      <c r="BR319" s="138" t="e">
        <f t="shared" si="477"/>
        <v>#N/A</v>
      </c>
      <c r="BS319" s="138" t="e">
        <f t="shared" si="477"/>
        <v>#N/A</v>
      </c>
      <c r="BT319" s="138"/>
      <c r="BU319" s="143" t="str">
        <f t="shared" si="439"/>
        <v/>
      </c>
      <c r="BV319" s="144" t="str">
        <f t="shared" si="440"/>
        <v/>
      </c>
      <c r="BW319" s="138" t="e">
        <f t="shared" si="478"/>
        <v>#N/A</v>
      </c>
      <c r="BX319" s="138" t="e">
        <f t="shared" si="478"/>
        <v>#N/A</v>
      </c>
      <c r="BY319" s="138"/>
      <c r="BZ319" s="143" t="str">
        <f t="shared" si="441"/>
        <v/>
      </c>
      <c r="CA319" s="144" t="str">
        <f t="shared" si="442"/>
        <v/>
      </c>
      <c r="CB319" s="138" t="e">
        <f t="shared" si="479"/>
        <v>#N/A</v>
      </c>
      <c r="CC319" s="138" t="e">
        <f t="shared" si="479"/>
        <v>#N/A</v>
      </c>
      <c r="CD319" s="138"/>
      <c r="CE319" s="143" t="str">
        <f t="shared" si="443"/>
        <v/>
      </c>
      <c r="CF319" s="144" t="str">
        <f t="shared" si="444"/>
        <v/>
      </c>
      <c r="CG319" s="138" t="e">
        <f t="shared" si="480"/>
        <v>#N/A</v>
      </c>
      <c r="CH319" s="138" t="e">
        <f t="shared" si="480"/>
        <v>#N/A</v>
      </c>
      <c r="CJ319" s="171"/>
      <c r="CK319" s="133"/>
      <c r="CL319" s="133"/>
      <c r="CM319" s="133"/>
      <c r="CN319" s="133"/>
      <c r="CO319" s="133"/>
      <c r="CP319" s="133"/>
      <c r="CQ319" s="133"/>
      <c r="CR319" s="133"/>
      <c r="CS319" s="133"/>
      <c r="CT319" s="133"/>
      <c r="CU319" s="133"/>
      <c r="CV319" s="133"/>
      <c r="CW319" s="133"/>
      <c r="CX319" s="133"/>
      <c r="CY319" s="133"/>
      <c r="CZ319" s="133"/>
      <c r="DA319" s="133"/>
      <c r="DB319" s="133"/>
      <c r="DC319" s="133"/>
      <c r="DD319" s="133"/>
      <c r="DE319" s="133"/>
      <c r="DF319" s="133"/>
      <c r="DG319" s="133"/>
      <c r="DH319" s="133"/>
      <c r="DI319" s="133"/>
      <c r="DJ319" s="133"/>
      <c r="DK319" s="133"/>
      <c r="DL319" s="133"/>
      <c r="DM319" s="133"/>
      <c r="DN319" s="133"/>
      <c r="DO319" s="133"/>
      <c r="DP319" s="133"/>
      <c r="DQ319" s="133"/>
      <c r="DR319" s="133"/>
      <c r="DS319" s="133"/>
      <c r="DT319" s="133"/>
      <c r="DU319" s="133"/>
      <c r="DV319" s="133"/>
      <c r="DW319" s="133"/>
      <c r="DX319" s="133"/>
      <c r="DY319" s="133"/>
      <c r="DZ319" s="133"/>
      <c r="EA319" s="133"/>
      <c r="EB319" s="133"/>
      <c r="EC319" s="133"/>
      <c r="ED319" s="133"/>
      <c r="EE319" s="133"/>
      <c r="EF319" s="133"/>
      <c r="EG319" s="133"/>
      <c r="EH319" s="133"/>
      <c r="EI319" s="133"/>
      <c r="EJ319" s="133"/>
      <c r="EK319" s="133"/>
      <c r="EL319" s="133"/>
      <c r="EM319" s="133"/>
      <c r="EN319" s="133"/>
      <c r="EO319" s="133"/>
      <c r="EP319" s="133"/>
      <c r="EQ319" s="133"/>
      <c r="ER319" s="133"/>
      <c r="ES319" s="133"/>
      <c r="ET319" s="133"/>
      <c r="EU319" s="133"/>
      <c r="EV319" s="133"/>
      <c r="EW319" s="133"/>
      <c r="EX319" s="133"/>
      <c r="EY319" s="133"/>
      <c r="EZ319" s="133"/>
      <c r="FA319" s="133"/>
      <c r="FB319" s="133"/>
      <c r="FC319" s="133"/>
      <c r="FD319" s="133"/>
      <c r="FE319" s="133"/>
      <c r="FF319" s="133"/>
      <c r="FG319" s="133"/>
      <c r="FH319" s="133"/>
      <c r="FI319" s="133"/>
      <c r="FJ319" s="133"/>
      <c r="FK319" s="133"/>
      <c r="FL319" s="133"/>
      <c r="FM319" s="133"/>
      <c r="FN319" s="133"/>
      <c r="FO319" s="133"/>
      <c r="FP319" s="133"/>
      <c r="FQ319" s="133"/>
      <c r="FR319" s="133"/>
      <c r="FS319" s="133"/>
      <c r="FT319" s="133"/>
      <c r="FU319" s="133"/>
      <c r="FV319" s="133"/>
      <c r="FW319" s="133"/>
      <c r="FX319" s="133"/>
      <c r="FY319" s="133"/>
      <c r="FZ319" s="133"/>
      <c r="GA319" s="133"/>
      <c r="GB319" s="133"/>
      <c r="GC319" s="133"/>
      <c r="GD319" s="133"/>
      <c r="GE319" s="133"/>
      <c r="GF319" s="133"/>
      <c r="GG319" s="133"/>
      <c r="GH319" s="133"/>
      <c r="GI319" s="133"/>
      <c r="GJ319" s="133"/>
      <c r="GK319" s="133"/>
      <c r="GL319" s="133"/>
      <c r="GM319" s="133"/>
      <c r="GN319" s="133"/>
      <c r="GO319" s="133"/>
      <c r="GP319" s="133"/>
      <c r="GQ319" s="133"/>
      <c r="GR319" s="133"/>
      <c r="GS319" s="133"/>
      <c r="GT319" s="133"/>
      <c r="GU319" s="133"/>
      <c r="GV319" s="133"/>
      <c r="GW319" s="133"/>
      <c r="GX319" s="133"/>
      <c r="GY319" s="133"/>
      <c r="GZ319" s="133"/>
      <c r="HA319" s="133"/>
      <c r="HB319" s="133"/>
    </row>
    <row r="320" spans="2:210" x14ac:dyDescent="0.25">
      <c r="B320" s="120"/>
      <c r="C320" s="114"/>
      <c r="D320"/>
      <c r="E320"/>
      <c r="F320" s="120"/>
      <c r="G320" s="114"/>
      <c r="H320"/>
      <c r="I320"/>
      <c r="J320" s="120"/>
      <c r="K320" s="114"/>
      <c r="L320"/>
      <c r="M320"/>
      <c r="N320" s="120"/>
      <c r="O320" s="114"/>
      <c r="P320"/>
      <c r="Q320"/>
      <c r="R320" s="120"/>
      <c r="S320" s="114"/>
      <c r="T320"/>
      <c r="U320"/>
      <c r="V320" s="120"/>
      <c r="W320" s="114"/>
      <c r="X320"/>
      <c r="Y320"/>
      <c r="AA320" s="140" t="str">
        <f t="shared" si="463"/>
        <v/>
      </c>
      <c r="AB320" s="141" t="str">
        <f t="shared" si="415"/>
        <v/>
      </c>
      <c r="AC320" s="142" t="e">
        <f t="shared" si="427"/>
        <v>#N/A</v>
      </c>
      <c r="AD320" s="142" t="e">
        <f t="shared" si="445"/>
        <v>#VALUE!</v>
      </c>
      <c r="AE320" s="134" t="str">
        <f t="shared" si="416"/>
        <v/>
      </c>
      <c r="AF320" s="140" t="str">
        <f t="shared" si="464"/>
        <v/>
      </c>
      <c r="AG320" s="141" t="str">
        <f t="shared" si="417"/>
        <v/>
      </c>
      <c r="AH320" s="142" t="e">
        <f t="shared" si="428"/>
        <v>#N/A</v>
      </c>
      <c r="AI320" s="142" t="e">
        <f t="shared" si="446"/>
        <v>#VALUE!</v>
      </c>
      <c r="AJ320" s="134" t="str">
        <f t="shared" si="418"/>
        <v/>
      </c>
      <c r="AK320" s="140" t="str">
        <f t="shared" si="465"/>
        <v/>
      </c>
      <c r="AL320" s="141" t="str">
        <f t="shared" si="419"/>
        <v/>
      </c>
      <c r="AM320" s="142" t="e">
        <f t="shared" si="429"/>
        <v>#N/A</v>
      </c>
      <c r="AN320" s="142" t="e">
        <f t="shared" si="447"/>
        <v>#VALUE!</v>
      </c>
      <c r="AO320" s="134" t="str">
        <f t="shared" si="420"/>
        <v/>
      </c>
      <c r="AP320" s="140" t="str">
        <f t="shared" si="466"/>
        <v/>
      </c>
      <c r="AQ320" s="141" t="str">
        <f t="shared" si="421"/>
        <v/>
      </c>
      <c r="AR320" s="142" t="e">
        <f t="shared" si="430"/>
        <v>#N/A</v>
      </c>
      <c r="AS320" s="142" t="e">
        <f t="shared" si="448"/>
        <v>#VALUE!</v>
      </c>
      <c r="AT320" s="134" t="str">
        <f t="shared" si="422"/>
        <v/>
      </c>
      <c r="AU320" s="140" t="str">
        <f t="shared" si="467"/>
        <v/>
      </c>
      <c r="AV320" s="141" t="str">
        <f t="shared" si="423"/>
        <v/>
      </c>
      <c r="AW320" s="142" t="e">
        <f t="shared" si="431"/>
        <v>#N/A</v>
      </c>
      <c r="AX320" s="142" t="e">
        <f t="shared" si="449"/>
        <v>#VALUE!</v>
      </c>
      <c r="AY320" s="134" t="str">
        <f t="shared" si="424"/>
        <v/>
      </c>
      <c r="AZ320" s="140" t="str">
        <f t="shared" si="468"/>
        <v/>
      </c>
      <c r="BA320" s="141" t="str">
        <f t="shared" si="425"/>
        <v/>
      </c>
      <c r="BB320" s="142" t="e">
        <f t="shared" si="432"/>
        <v>#N/A</v>
      </c>
      <c r="BC320" s="142" t="e">
        <f t="shared" si="450"/>
        <v>#VALUE!</v>
      </c>
      <c r="BD320" s="134" t="str">
        <f t="shared" si="426"/>
        <v/>
      </c>
      <c r="BF320" s="143" t="str">
        <f t="shared" si="433"/>
        <v/>
      </c>
      <c r="BG320" s="144" t="str">
        <f t="shared" si="434"/>
        <v/>
      </c>
      <c r="BH320" s="138" t="e">
        <f t="shared" si="475"/>
        <v>#N/A</v>
      </c>
      <c r="BI320" s="138" t="e">
        <f t="shared" si="475"/>
        <v>#N/A</v>
      </c>
      <c r="BJ320" s="138"/>
      <c r="BK320" s="143" t="str">
        <f t="shared" si="435"/>
        <v/>
      </c>
      <c r="BL320" s="144" t="str">
        <f t="shared" si="436"/>
        <v/>
      </c>
      <c r="BM320" s="138" t="e">
        <f t="shared" si="476"/>
        <v>#N/A</v>
      </c>
      <c r="BN320" s="138" t="e">
        <f t="shared" si="476"/>
        <v>#N/A</v>
      </c>
      <c r="BO320" s="138"/>
      <c r="BP320" s="143" t="str">
        <f t="shared" si="437"/>
        <v/>
      </c>
      <c r="BQ320" s="144" t="str">
        <f t="shared" si="438"/>
        <v/>
      </c>
      <c r="BR320" s="138" t="e">
        <f t="shared" si="477"/>
        <v>#N/A</v>
      </c>
      <c r="BS320" s="138" t="e">
        <f t="shared" si="477"/>
        <v>#N/A</v>
      </c>
      <c r="BT320" s="138"/>
      <c r="BU320" s="143" t="str">
        <f t="shared" si="439"/>
        <v/>
      </c>
      <c r="BV320" s="144" t="str">
        <f t="shared" si="440"/>
        <v/>
      </c>
      <c r="BW320" s="138" t="e">
        <f t="shared" si="478"/>
        <v>#N/A</v>
      </c>
      <c r="BX320" s="138" t="e">
        <f t="shared" si="478"/>
        <v>#N/A</v>
      </c>
      <c r="BY320" s="138"/>
      <c r="BZ320" s="143" t="str">
        <f t="shared" si="441"/>
        <v/>
      </c>
      <c r="CA320" s="144" t="str">
        <f t="shared" si="442"/>
        <v/>
      </c>
      <c r="CB320" s="138" t="e">
        <f t="shared" si="479"/>
        <v>#N/A</v>
      </c>
      <c r="CC320" s="138" t="e">
        <f t="shared" si="479"/>
        <v>#N/A</v>
      </c>
      <c r="CD320" s="138"/>
      <c r="CE320" s="143" t="str">
        <f t="shared" si="443"/>
        <v/>
      </c>
      <c r="CF320" s="144" t="str">
        <f t="shared" si="444"/>
        <v/>
      </c>
      <c r="CG320" s="138" t="e">
        <f t="shared" si="480"/>
        <v>#N/A</v>
      </c>
      <c r="CH320" s="138" t="e">
        <f t="shared" si="480"/>
        <v>#N/A</v>
      </c>
      <c r="CJ320" s="171"/>
      <c r="CK320" s="133"/>
      <c r="CL320" s="133"/>
      <c r="CM320" s="133"/>
      <c r="CN320" s="133"/>
      <c r="CO320" s="133"/>
      <c r="CP320" s="133"/>
      <c r="CQ320" s="133"/>
      <c r="CR320" s="133"/>
      <c r="CS320" s="133"/>
      <c r="CT320" s="133"/>
      <c r="CU320" s="133"/>
      <c r="CV320" s="133"/>
      <c r="CW320" s="133"/>
      <c r="CX320" s="133"/>
      <c r="CY320" s="133"/>
      <c r="CZ320" s="133"/>
      <c r="DA320" s="133"/>
      <c r="DB320" s="133"/>
      <c r="DC320" s="133"/>
      <c r="DD320" s="133"/>
      <c r="DE320" s="133"/>
      <c r="DF320" s="133"/>
      <c r="DG320" s="133"/>
      <c r="DH320" s="133"/>
      <c r="DI320" s="133"/>
      <c r="DJ320" s="133"/>
      <c r="DK320" s="133"/>
      <c r="DL320" s="133"/>
      <c r="DM320" s="133"/>
      <c r="DN320" s="133"/>
      <c r="DO320" s="133"/>
      <c r="DP320" s="133"/>
      <c r="DQ320" s="133"/>
      <c r="DR320" s="133"/>
      <c r="DS320" s="133"/>
      <c r="DT320" s="133"/>
      <c r="DU320" s="133"/>
      <c r="DV320" s="133"/>
      <c r="DW320" s="133"/>
      <c r="DX320" s="133"/>
      <c r="DY320" s="133"/>
      <c r="DZ320" s="133"/>
      <c r="EA320" s="133"/>
      <c r="EB320" s="133"/>
      <c r="EC320" s="133"/>
      <c r="ED320" s="133"/>
      <c r="EE320" s="133"/>
      <c r="EF320" s="133"/>
      <c r="EG320" s="133"/>
      <c r="EH320" s="133"/>
      <c r="EI320" s="133"/>
      <c r="EJ320" s="133"/>
      <c r="EK320" s="133"/>
      <c r="EL320" s="133"/>
      <c r="EM320" s="133"/>
      <c r="EN320" s="133"/>
      <c r="EO320" s="133"/>
      <c r="EP320" s="133"/>
      <c r="EQ320" s="133"/>
      <c r="ER320" s="133"/>
      <c r="ES320" s="133"/>
      <c r="ET320" s="133"/>
      <c r="EU320" s="133"/>
      <c r="EV320" s="133"/>
      <c r="EW320" s="133"/>
      <c r="EX320" s="133"/>
      <c r="EY320" s="133"/>
      <c r="EZ320" s="133"/>
      <c r="FA320" s="133"/>
      <c r="FB320" s="133"/>
      <c r="FC320" s="133"/>
      <c r="FD320" s="133"/>
      <c r="FE320" s="133"/>
      <c r="FF320" s="133"/>
      <c r="FG320" s="133"/>
      <c r="FH320" s="133"/>
      <c r="FI320" s="133"/>
      <c r="FJ320" s="133"/>
      <c r="FK320" s="133"/>
      <c r="FL320" s="133"/>
      <c r="FM320" s="133"/>
      <c r="FN320" s="133"/>
      <c r="FO320" s="133"/>
      <c r="FP320" s="133"/>
      <c r="FQ320" s="133"/>
      <c r="FR320" s="133"/>
      <c r="FS320" s="133"/>
      <c r="FT320" s="133"/>
      <c r="FU320" s="133"/>
      <c r="FV320" s="133"/>
      <c r="FW320" s="133"/>
      <c r="FX320" s="133"/>
      <c r="FY320" s="133"/>
      <c r="FZ320" s="133"/>
      <c r="GA320" s="133"/>
      <c r="GB320" s="133"/>
      <c r="GC320" s="133"/>
      <c r="GD320" s="133"/>
      <c r="GE320" s="133"/>
      <c r="GF320" s="133"/>
      <c r="GG320" s="133"/>
      <c r="GH320" s="133"/>
      <c r="GI320" s="133"/>
      <c r="GJ320" s="133"/>
      <c r="GK320" s="133"/>
      <c r="GL320" s="133"/>
      <c r="GM320" s="133"/>
      <c r="GN320" s="133"/>
      <c r="GO320" s="133"/>
      <c r="GP320" s="133"/>
      <c r="GQ320" s="133"/>
      <c r="GR320" s="133"/>
      <c r="GS320" s="133"/>
      <c r="GT320" s="133"/>
      <c r="GU320" s="133"/>
      <c r="GV320" s="133"/>
      <c r="GW320" s="133"/>
      <c r="GX320" s="133"/>
      <c r="GY320" s="133"/>
      <c r="GZ320" s="133"/>
      <c r="HA320" s="133"/>
      <c r="HB320" s="133"/>
    </row>
    <row r="321" spans="2:210" x14ac:dyDescent="0.25">
      <c r="B321" s="120"/>
      <c r="C321" s="114"/>
      <c r="D321"/>
      <c r="E321"/>
      <c r="F321" s="120"/>
      <c r="G321" s="114"/>
      <c r="H321"/>
      <c r="I321"/>
      <c r="J321" s="120"/>
      <c r="K321" s="114"/>
      <c r="L321"/>
      <c r="M321"/>
      <c r="N321" s="120"/>
      <c r="O321" s="114"/>
      <c r="P321"/>
      <c r="Q321"/>
      <c r="R321" s="120"/>
      <c r="S321" s="114"/>
      <c r="T321"/>
      <c r="U321"/>
      <c r="V321" s="120"/>
      <c r="W321" s="114"/>
      <c r="X321"/>
      <c r="Y321"/>
      <c r="AA321" s="140" t="str">
        <f t="shared" si="463"/>
        <v/>
      </c>
      <c r="AB321" s="141" t="str">
        <f t="shared" si="415"/>
        <v/>
      </c>
      <c r="AC321" s="142" t="e">
        <f t="shared" si="427"/>
        <v>#N/A</v>
      </c>
      <c r="AD321" s="142" t="e">
        <f t="shared" si="445"/>
        <v>#VALUE!</v>
      </c>
      <c r="AE321" s="134" t="str">
        <f t="shared" si="416"/>
        <v/>
      </c>
      <c r="AF321" s="140" t="str">
        <f t="shared" si="464"/>
        <v/>
      </c>
      <c r="AG321" s="141" t="str">
        <f t="shared" si="417"/>
        <v/>
      </c>
      <c r="AH321" s="142" t="e">
        <f t="shared" si="428"/>
        <v>#N/A</v>
      </c>
      <c r="AI321" s="142" t="e">
        <f t="shared" si="446"/>
        <v>#VALUE!</v>
      </c>
      <c r="AJ321" s="134" t="str">
        <f t="shared" si="418"/>
        <v/>
      </c>
      <c r="AK321" s="140" t="str">
        <f t="shared" si="465"/>
        <v/>
      </c>
      <c r="AL321" s="141" t="str">
        <f t="shared" si="419"/>
        <v/>
      </c>
      <c r="AM321" s="142" t="e">
        <f t="shared" si="429"/>
        <v>#N/A</v>
      </c>
      <c r="AN321" s="142" t="e">
        <f t="shared" si="447"/>
        <v>#VALUE!</v>
      </c>
      <c r="AO321" s="134" t="str">
        <f t="shared" si="420"/>
        <v/>
      </c>
      <c r="AP321" s="140" t="str">
        <f t="shared" si="466"/>
        <v/>
      </c>
      <c r="AQ321" s="141" t="str">
        <f t="shared" si="421"/>
        <v/>
      </c>
      <c r="AR321" s="142" t="e">
        <f t="shared" si="430"/>
        <v>#N/A</v>
      </c>
      <c r="AS321" s="142" t="e">
        <f t="shared" si="448"/>
        <v>#VALUE!</v>
      </c>
      <c r="AT321" s="134" t="str">
        <f t="shared" si="422"/>
        <v/>
      </c>
      <c r="AU321" s="140" t="str">
        <f t="shared" si="467"/>
        <v/>
      </c>
      <c r="AV321" s="141" t="str">
        <f t="shared" si="423"/>
        <v/>
      </c>
      <c r="AW321" s="142" t="e">
        <f t="shared" si="431"/>
        <v>#N/A</v>
      </c>
      <c r="AX321" s="142" t="e">
        <f t="shared" si="449"/>
        <v>#VALUE!</v>
      </c>
      <c r="AY321" s="134" t="str">
        <f t="shared" si="424"/>
        <v/>
      </c>
      <c r="AZ321" s="140" t="str">
        <f t="shared" si="468"/>
        <v/>
      </c>
      <c r="BA321" s="141" t="str">
        <f t="shared" si="425"/>
        <v/>
      </c>
      <c r="BB321" s="142" t="e">
        <f t="shared" si="432"/>
        <v>#N/A</v>
      </c>
      <c r="BC321" s="142" t="e">
        <f t="shared" si="450"/>
        <v>#VALUE!</v>
      </c>
      <c r="BD321" s="134" t="str">
        <f t="shared" si="426"/>
        <v/>
      </c>
      <c r="BF321" s="143" t="str">
        <f t="shared" si="433"/>
        <v/>
      </c>
      <c r="BG321" s="144" t="str">
        <f t="shared" si="434"/>
        <v/>
      </c>
      <c r="BH321" s="138" t="e">
        <f t="shared" si="475"/>
        <v>#N/A</v>
      </c>
      <c r="BI321" s="138" t="e">
        <f t="shared" si="475"/>
        <v>#N/A</v>
      </c>
      <c r="BJ321" s="138"/>
      <c r="BK321" s="143" t="str">
        <f t="shared" si="435"/>
        <v/>
      </c>
      <c r="BL321" s="144" t="str">
        <f t="shared" si="436"/>
        <v/>
      </c>
      <c r="BM321" s="138" t="e">
        <f t="shared" si="476"/>
        <v>#N/A</v>
      </c>
      <c r="BN321" s="138" t="e">
        <f t="shared" si="476"/>
        <v>#N/A</v>
      </c>
      <c r="BO321" s="138"/>
      <c r="BP321" s="143" t="str">
        <f t="shared" si="437"/>
        <v/>
      </c>
      <c r="BQ321" s="144" t="str">
        <f t="shared" si="438"/>
        <v/>
      </c>
      <c r="BR321" s="138" t="e">
        <f t="shared" si="477"/>
        <v>#N/A</v>
      </c>
      <c r="BS321" s="138" t="e">
        <f t="shared" si="477"/>
        <v>#N/A</v>
      </c>
      <c r="BT321" s="138"/>
      <c r="BU321" s="143" t="str">
        <f t="shared" si="439"/>
        <v/>
      </c>
      <c r="BV321" s="144" t="str">
        <f t="shared" si="440"/>
        <v/>
      </c>
      <c r="BW321" s="138" t="e">
        <f t="shared" si="478"/>
        <v>#N/A</v>
      </c>
      <c r="BX321" s="138" t="e">
        <f t="shared" si="478"/>
        <v>#N/A</v>
      </c>
      <c r="BY321" s="138"/>
      <c r="BZ321" s="143" t="str">
        <f t="shared" si="441"/>
        <v/>
      </c>
      <c r="CA321" s="144" t="str">
        <f t="shared" si="442"/>
        <v/>
      </c>
      <c r="CB321" s="138" t="e">
        <f t="shared" si="479"/>
        <v>#N/A</v>
      </c>
      <c r="CC321" s="138" t="e">
        <f t="shared" si="479"/>
        <v>#N/A</v>
      </c>
      <c r="CD321" s="138"/>
      <c r="CE321" s="143" t="str">
        <f t="shared" si="443"/>
        <v/>
      </c>
      <c r="CF321" s="144" t="str">
        <f t="shared" si="444"/>
        <v/>
      </c>
      <c r="CG321" s="138" t="e">
        <f t="shared" si="480"/>
        <v>#N/A</v>
      </c>
      <c r="CH321" s="138" t="e">
        <f t="shared" si="480"/>
        <v>#N/A</v>
      </c>
      <c r="CJ321" s="171"/>
      <c r="CK321" s="133"/>
      <c r="CL321" s="133"/>
      <c r="CM321" s="133"/>
      <c r="CN321" s="133"/>
      <c r="CO321" s="133"/>
      <c r="CP321" s="133"/>
      <c r="CQ321" s="133"/>
      <c r="CR321" s="133"/>
      <c r="CS321" s="133"/>
      <c r="CT321" s="133"/>
      <c r="CU321" s="133"/>
      <c r="CV321" s="133"/>
      <c r="CW321" s="133"/>
      <c r="CX321" s="133"/>
      <c r="CY321" s="133"/>
      <c r="CZ321" s="133"/>
      <c r="DA321" s="133"/>
      <c r="DB321" s="133"/>
      <c r="DC321" s="133"/>
      <c r="DD321" s="133"/>
      <c r="DE321" s="133"/>
      <c r="DF321" s="133"/>
      <c r="DG321" s="133"/>
      <c r="DH321" s="133"/>
      <c r="DI321" s="133"/>
      <c r="DJ321" s="133"/>
      <c r="DK321" s="133"/>
      <c r="DL321" s="133"/>
      <c r="DM321" s="133"/>
      <c r="DN321" s="133"/>
      <c r="DO321" s="133"/>
      <c r="DP321" s="133"/>
      <c r="DQ321" s="133"/>
      <c r="DR321" s="133"/>
      <c r="DS321" s="133"/>
      <c r="DT321" s="133"/>
      <c r="DU321" s="133"/>
      <c r="DV321" s="133"/>
      <c r="DW321" s="133"/>
      <c r="DX321" s="133"/>
      <c r="DY321" s="133"/>
      <c r="DZ321" s="133"/>
      <c r="EA321" s="133"/>
      <c r="EB321" s="133"/>
      <c r="EC321" s="133"/>
      <c r="ED321" s="133"/>
      <c r="EE321" s="133"/>
      <c r="EF321" s="133"/>
      <c r="EG321" s="133"/>
      <c r="EH321" s="133"/>
      <c r="EI321" s="133"/>
      <c r="EJ321" s="133"/>
      <c r="EK321" s="133"/>
      <c r="EL321" s="133"/>
      <c r="EM321" s="133"/>
      <c r="EN321" s="133"/>
      <c r="EO321" s="133"/>
      <c r="EP321" s="133"/>
      <c r="EQ321" s="133"/>
      <c r="ER321" s="133"/>
      <c r="ES321" s="133"/>
      <c r="ET321" s="133"/>
      <c r="EU321" s="133"/>
      <c r="EV321" s="133"/>
      <c r="EW321" s="133"/>
      <c r="EX321" s="133"/>
      <c r="EY321" s="133"/>
      <c r="EZ321" s="133"/>
      <c r="FA321" s="133"/>
      <c r="FB321" s="133"/>
      <c r="FC321" s="133"/>
      <c r="FD321" s="133"/>
      <c r="FE321" s="133"/>
      <c r="FF321" s="133"/>
      <c r="FG321" s="133"/>
      <c r="FH321" s="133"/>
      <c r="FI321" s="133"/>
      <c r="FJ321" s="133"/>
      <c r="FK321" s="133"/>
      <c r="FL321" s="133"/>
      <c r="FM321" s="133"/>
      <c r="FN321" s="133"/>
      <c r="FO321" s="133"/>
      <c r="FP321" s="133"/>
      <c r="FQ321" s="133"/>
      <c r="FR321" s="133"/>
      <c r="FS321" s="133"/>
      <c r="FT321" s="133"/>
      <c r="FU321" s="133"/>
      <c r="FV321" s="133"/>
      <c r="FW321" s="133"/>
      <c r="FX321" s="133"/>
      <c r="FY321" s="133"/>
      <c r="FZ321" s="133"/>
      <c r="GA321" s="133"/>
      <c r="GB321" s="133"/>
      <c r="GC321" s="133"/>
      <c r="GD321" s="133"/>
      <c r="GE321" s="133"/>
      <c r="GF321" s="133"/>
      <c r="GG321" s="133"/>
      <c r="GH321" s="133"/>
      <c r="GI321" s="133"/>
      <c r="GJ321" s="133"/>
      <c r="GK321" s="133"/>
      <c r="GL321" s="133"/>
      <c r="GM321" s="133"/>
      <c r="GN321" s="133"/>
      <c r="GO321" s="133"/>
      <c r="GP321" s="133"/>
      <c r="GQ321" s="133"/>
      <c r="GR321" s="133"/>
      <c r="GS321" s="133"/>
      <c r="GT321" s="133"/>
      <c r="GU321" s="133"/>
      <c r="GV321" s="133"/>
      <c r="GW321" s="133"/>
      <c r="GX321" s="133"/>
      <c r="GY321" s="133"/>
      <c r="GZ321" s="133"/>
      <c r="HA321" s="133"/>
      <c r="HB321" s="133"/>
    </row>
    <row r="322" spans="2:210" x14ac:dyDescent="0.25">
      <c r="B322" s="120"/>
      <c r="C322" s="114"/>
      <c r="D322"/>
      <c r="E322"/>
      <c r="F322" s="120"/>
      <c r="G322" s="114"/>
      <c r="H322"/>
      <c r="I322"/>
      <c r="J322" s="120"/>
      <c r="K322" s="114"/>
      <c r="L322"/>
      <c r="M322"/>
      <c r="N322" s="120"/>
      <c r="O322" s="114"/>
      <c r="P322"/>
      <c r="Q322"/>
      <c r="R322" s="120"/>
      <c r="S322" s="114"/>
      <c r="T322"/>
      <c r="U322"/>
      <c r="V322" s="120"/>
      <c r="W322" s="114"/>
      <c r="X322"/>
      <c r="Y322"/>
      <c r="AA322" s="140" t="str">
        <f t="shared" si="463"/>
        <v/>
      </c>
      <c r="AB322" s="141" t="str">
        <f t="shared" si="415"/>
        <v/>
      </c>
      <c r="AC322" s="142" t="e">
        <f t="shared" si="427"/>
        <v>#N/A</v>
      </c>
      <c r="AD322" s="142" t="e">
        <f t="shared" si="445"/>
        <v>#VALUE!</v>
      </c>
      <c r="AE322" s="134" t="str">
        <f t="shared" si="416"/>
        <v/>
      </c>
      <c r="AF322" s="140" t="str">
        <f t="shared" si="464"/>
        <v/>
      </c>
      <c r="AG322" s="141" t="str">
        <f t="shared" si="417"/>
        <v/>
      </c>
      <c r="AH322" s="142" t="e">
        <f t="shared" si="428"/>
        <v>#N/A</v>
      </c>
      <c r="AI322" s="142" t="e">
        <f t="shared" si="446"/>
        <v>#VALUE!</v>
      </c>
      <c r="AJ322" s="134" t="str">
        <f t="shared" si="418"/>
        <v/>
      </c>
      <c r="AK322" s="140" t="str">
        <f t="shared" si="465"/>
        <v/>
      </c>
      <c r="AL322" s="141" t="str">
        <f t="shared" si="419"/>
        <v/>
      </c>
      <c r="AM322" s="142" t="e">
        <f t="shared" si="429"/>
        <v>#N/A</v>
      </c>
      <c r="AN322" s="142" t="e">
        <f t="shared" si="447"/>
        <v>#VALUE!</v>
      </c>
      <c r="AO322" s="134" t="str">
        <f t="shared" si="420"/>
        <v/>
      </c>
      <c r="AP322" s="140" t="str">
        <f t="shared" si="466"/>
        <v/>
      </c>
      <c r="AQ322" s="141" t="str">
        <f t="shared" si="421"/>
        <v/>
      </c>
      <c r="AR322" s="142" t="e">
        <f t="shared" si="430"/>
        <v>#N/A</v>
      </c>
      <c r="AS322" s="142" t="e">
        <f t="shared" si="448"/>
        <v>#VALUE!</v>
      </c>
      <c r="AT322" s="134" t="str">
        <f t="shared" si="422"/>
        <v/>
      </c>
      <c r="AU322" s="140" t="str">
        <f t="shared" si="467"/>
        <v/>
      </c>
      <c r="AV322" s="141" t="str">
        <f t="shared" si="423"/>
        <v/>
      </c>
      <c r="AW322" s="142" t="e">
        <f t="shared" si="431"/>
        <v>#N/A</v>
      </c>
      <c r="AX322" s="142" t="e">
        <f t="shared" si="449"/>
        <v>#VALUE!</v>
      </c>
      <c r="AY322" s="134" t="str">
        <f t="shared" si="424"/>
        <v/>
      </c>
      <c r="AZ322" s="140" t="str">
        <f t="shared" si="468"/>
        <v/>
      </c>
      <c r="BA322" s="141" t="str">
        <f t="shared" si="425"/>
        <v/>
      </c>
      <c r="BB322" s="142" t="e">
        <f t="shared" si="432"/>
        <v>#N/A</v>
      </c>
      <c r="BC322" s="142" t="e">
        <f t="shared" si="450"/>
        <v>#VALUE!</v>
      </c>
      <c r="BD322" s="134" t="str">
        <f t="shared" si="426"/>
        <v/>
      </c>
      <c r="BF322" s="143" t="str">
        <f t="shared" si="433"/>
        <v/>
      </c>
      <c r="BG322" s="144" t="str">
        <f t="shared" si="434"/>
        <v/>
      </c>
      <c r="BH322" s="138" t="e">
        <f t="shared" si="475"/>
        <v>#N/A</v>
      </c>
      <c r="BI322" s="138" t="e">
        <f t="shared" si="475"/>
        <v>#N/A</v>
      </c>
      <c r="BJ322" s="138"/>
      <c r="BK322" s="143" t="str">
        <f t="shared" si="435"/>
        <v/>
      </c>
      <c r="BL322" s="144" t="str">
        <f t="shared" si="436"/>
        <v/>
      </c>
      <c r="BM322" s="138" t="e">
        <f t="shared" si="476"/>
        <v>#N/A</v>
      </c>
      <c r="BN322" s="138" t="e">
        <f t="shared" si="476"/>
        <v>#N/A</v>
      </c>
      <c r="BO322" s="138"/>
      <c r="BP322" s="143" t="str">
        <f t="shared" si="437"/>
        <v/>
      </c>
      <c r="BQ322" s="144" t="str">
        <f t="shared" si="438"/>
        <v/>
      </c>
      <c r="BR322" s="138" t="e">
        <f t="shared" si="477"/>
        <v>#N/A</v>
      </c>
      <c r="BS322" s="138" t="e">
        <f t="shared" si="477"/>
        <v>#N/A</v>
      </c>
      <c r="BT322" s="138"/>
      <c r="BU322" s="143" t="str">
        <f t="shared" si="439"/>
        <v/>
      </c>
      <c r="BV322" s="144" t="str">
        <f t="shared" si="440"/>
        <v/>
      </c>
      <c r="BW322" s="138" t="e">
        <f t="shared" si="478"/>
        <v>#N/A</v>
      </c>
      <c r="BX322" s="138" t="e">
        <f t="shared" si="478"/>
        <v>#N/A</v>
      </c>
      <c r="BY322" s="138"/>
      <c r="BZ322" s="143" t="str">
        <f t="shared" si="441"/>
        <v/>
      </c>
      <c r="CA322" s="144" t="str">
        <f t="shared" si="442"/>
        <v/>
      </c>
      <c r="CB322" s="138" t="e">
        <f t="shared" si="479"/>
        <v>#N/A</v>
      </c>
      <c r="CC322" s="138" t="e">
        <f t="shared" si="479"/>
        <v>#N/A</v>
      </c>
      <c r="CD322" s="138"/>
      <c r="CE322" s="143" t="str">
        <f t="shared" si="443"/>
        <v/>
      </c>
      <c r="CF322" s="144" t="str">
        <f t="shared" si="444"/>
        <v/>
      </c>
      <c r="CG322" s="138" t="e">
        <f t="shared" si="480"/>
        <v>#N/A</v>
      </c>
      <c r="CH322" s="138" t="e">
        <f t="shared" si="480"/>
        <v>#N/A</v>
      </c>
      <c r="CJ322" s="171"/>
      <c r="CK322" s="133"/>
      <c r="CL322" s="133"/>
      <c r="CM322" s="133"/>
      <c r="CN322" s="133"/>
      <c r="CO322" s="133"/>
      <c r="CP322" s="133"/>
      <c r="CQ322" s="133"/>
      <c r="CR322" s="133"/>
      <c r="CS322" s="133"/>
      <c r="CT322" s="133"/>
      <c r="CU322" s="133"/>
      <c r="CV322" s="133"/>
      <c r="CW322" s="133"/>
      <c r="CX322" s="133"/>
      <c r="CY322" s="133"/>
      <c r="CZ322" s="133"/>
      <c r="DA322" s="133"/>
      <c r="DB322" s="133"/>
      <c r="DC322" s="133"/>
      <c r="DD322" s="133"/>
      <c r="DE322" s="133"/>
      <c r="DF322" s="133"/>
      <c r="DG322" s="133"/>
      <c r="DH322" s="133"/>
      <c r="DI322" s="133"/>
      <c r="DJ322" s="133"/>
      <c r="DK322" s="133"/>
      <c r="DL322" s="133"/>
      <c r="DM322" s="133"/>
      <c r="DN322" s="133"/>
      <c r="DO322" s="133"/>
      <c r="DP322" s="133"/>
      <c r="DQ322" s="133"/>
      <c r="DR322" s="133"/>
      <c r="DS322" s="133"/>
      <c r="DT322" s="133"/>
      <c r="DU322" s="133"/>
      <c r="DV322" s="133"/>
      <c r="DW322" s="133"/>
      <c r="DX322" s="133"/>
      <c r="DY322" s="133"/>
      <c r="DZ322" s="133"/>
      <c r="EA322" s="133"/>
      <c r="EB322" s="133"/>
      <c r="EC322" s="133"/>
      <c r="ED322" s="133"/>
      <c r="EE322" s="133"/>
      <c r="EF322" s="133"/>
      <c r="EG322" s="133"/>
      <c r="EH322" s="133"/>
      <c r="EI322" s="133"/>
      <c r="EJ322" s="133"/>
      <c r="EK322" s="133"/>
      <c r="EL322" s="133"/>
      <c r="EM322" s="133"/>
      <c r="EN322" s="133"/>
      <c r="EO322" s="133"/>
      <c r="EP322" s="133"/>
      <c r="EQ322" s="133"/>
      <c r="ER322" s="133"/>
      <c r="ES322" s="133"/>
      <c r="ET322" s="133"/>
      <c r="EU322" s="133"/>
      <c r="EV322" s="133"/>
      <c r="EW322" s="133"/>
      <c r="EX322" s="133"/>
      <c r="EY322" s="133"/>
      <c r="EZ322" s="133"/>
      <c r="FA322" s="133"/>
      <c r="FB322" s="133"/>
      <c r="FC322" s="133"/>
      <c r="FD322" s="133"/>
      <c r="FE322" s="133"/>
      <c r="FF322" s="133"/>
      <c r="FG322" s="133"/>
      <c r="FH322" s="133"/>
      <c r="FI322" s="133"/>
      <c r="FJ322" s="133"/>
      <c r="FK322" s="133"/>
      <c r="FL322" s="133"/>
      <c r="FM322" s="133"/>
      <c r="FN322" s="133"/>
      <c r="FO322" s="133"/>
      <c r="FP322" s="133"/>
      <c r="FQ322" s="133"/>
      <c r="FR322" s="133"/>
      <c r="FS322" s="133"/>
      <c r="FT322" s="133"/>
      <c r="FU322" s="133"/>
      <c r="FV322" s="133"/>
      <c r="FW322" s="133"/>
      <c r="FX322" s="133"/>
      <c r="FY322" s="133"/>
      <c r="FZ322" s="133"/>
      <c r="GA322" s="133"/>
      <c r="GB322" s="133"/>
      <c r="GC322" s="133"/>
      <c r="GD322" s="133"/>
      <c r="GE322" s="133"/>
      <c r="GF322" s="133"/>
      <c r="GG322" s="133"/>
      <c r="GH322" s="133"/>
      <c r="GI322" s="133"/>
      <c r="GJ322" s="133"/>
      <c r="GK322" s="133"/>
      <c r="GL322" s="133"/>
      <c r="GM322" s="133"/>
      <c r="GN322" s="133"/>
      <c r="GO322" s="133"/>
      <c r="GP322" s="133"/>
      <c r="GQ322" s="133"/>
      <c r="GR322" s="133"/>
      <c r="GS322" s="133"/>
      <c r="GT322" s="133"/>
      <c r="GU322" s="133"/>
      <c r="GV322" s="133"/>
      <c r="GW322" s="133"/>
      <c r="GX322" s="133"/>
      <c r="GY322" s="133"/>
      <c r="GZ322" s="133"/>
      <c r="HA322" s="133"/>
      <c r="HB322" s="133"/>
    </row>
    <row r="323" spans="2:210" x14ac:dyDescent="0.25">
      <c r="B323" s="120"/>
      <c r="C323" s="114"/>
      <c r="D323"/>
      <c r="E323"/>
      <c r="F323" s="120"/>
      <c r="G323" s="114"/>
      <c r="H323"/>
      <c r="I323"/>
      <c r="J323" s="120"/>
      <c r="K323" s="114"/>
      <c r="L323"/>
      <c r="M323"/>
      <c r="N323" s="120"/>
      <c r="O323" s="114"/>
      <c r="P323"/>
      <c r="Q323"/>
      <c r="R323" s="120"/>
      <c r="S323" s="114"/>
      <c r="T323"/>
      <c r="U323"/>
      <c r="V323" s="120"/>
      <c r="W323" s="114"/>
      <c r="X323"/>
      <c r="Y323"/>
      <c r="AA323" s="140" t="str">
        <f t="shared" si="463"/>
        <v/>
      </c>
      <c r="AB323" s="141" t="str">
        <f t="shared" ref="AB323:AB386" si="481">IF(AA323&lt;&gt;"",E323-E$3,"")</f>
        <v/>
      </c>
      <c r="AC323" s="142" t="e">
        <f t="shared" si="427"/>
        <v>#N/A</v>
      </c>
      <c r="AD323" s="142" t="e">
        <f t="shared" si="445"/>
        <v>#VALUE!</v>
      </c>
      <c r="AE323" s="134" t="str">
        <f t="shared" ref="AE323:AE386" si="482">IF(C323&lt;&gt;0,(TEXT(C323-C$3,"[s]")+0),"")</f>
        <v/>
      </c>
      <c r="AF323" s="140" t="str">
        <f t="shared" si="464"/>
        <v/>
      </c>
      <c r="AG323" s="141" t="str">
        <f t="shared" ref="AG323:AG386" si="483">IF(AF323&lt;&gt;"",I323-I$3,"")</f>
        <v/>
      </c>
      <c r="AH323" s="142" t="e">
        <f t="shared" si="428"/>
        <v>#N/A</v>
      </c>
      <c r="AI323" s="142" t="e">
        <f t="shared" si="446"/>
        <v>#VALUE!</v>
      </c>
      <c r="AJ323" s="134" t="str">
        <f t="shared" ref="AJ323:AJ386" si="484">IF(G323&lt;&gt;0,(TEXT(G323-G$3,"[s]")+0),"")</f>
        <v/>
      </c>
      <c r="AK323" s="140" t="str">
        <f t="shared" si="465"/>
        <v/>
      </c>
      <c r="AL323" s="141" t="str">
        <f t="shared" ref="AL323:AL386" si="485">IF(AK323&lt;&gt;"",M323-M$3,"")</f>
        <v/>
      </c>
      <c r="AM323" s="142" t="e">
        <f t="shared" si="429"/>
        <v>#N/A</v>
      </c>
      <c r="AN323" s="142" t="e">
        <f t="shared" si="447"/>
        <v>#VALUE!</v>
      </c>
      <c r="AO323" s="134" t="str">
        <f t="shared" ref="AO323:AO386" si="486">IF(K323&lt;&gt;0,(TEXT(K323-K$3,"[s]")+0),"")</f>
        <v/>
      </c>
      <c r="AP323" s="140" t="str">
        <f t="shared" si="466"/>
        <v/>
      </c>
      <c r="AQ323" s="141" t="str">
        <f t="shared" ref="AQ323:AQ386" si="487">IF(AP323&lt;&gt;"",Q323-Q$3,"")</f>
        <v/>
      </c>
      <c r="AR323" s="142" t="e">
        <f t="shared" si="430"/>
        <v>#N/A</v>
      </c>
      <c r="AS323" s="142" t="e">
        <f t="shared" si="448"/>
        <v>#VALUE!</v>
      </c>
      <c r="AT323" s="134" t="str">
        <f t="shared" ref="AT323:AT386" si="488">IF(O323&lt;&gt;0,(TEXT(O323-O$3,"[s]")+0),"")</f>
        <v/>
      </c>
      <c r="AU323" s="140" t="str">
        <f t="shared" si="467"/>
        <v/>
      </c>
      <c r="AV323" s="141" t="str">
        <f t="shared" ref="AV323:AV386" si="489">IF(AU323&lt;&gt;"",U323-U$3,"")</f>
        <v/>
      </c>
      <c r="AW323" s="142" t="e">
        <f t="shared" si="431"/>
        <v>#N/A</v>
      </c>
      <c r="AX323" s="142" t="e">
        <f t="shared" si="449"/>
        <v>#VALUE!</v>
      </c>
      <c r="AY323" s="134" t="str">
        <f t="shared" ref="AY323:AY386" si="490">IF(S323&lt;&gt;0,(TEXT(S323-S$3,"[s]")+0),"")</f>
        <v/>
      </c>
      <c r="AZ323" s="140" t="str">
        <f t="shared" si="468"/>
        <v/>
      </c>
      <c r="BA323" s="141" t="str">
        <f t="shared" ref="BA323:BA386" si="491">IF(AZ323&lt;&gt;"",Y323-Y$3,"")</f>
        <v/>
      </c>
      <c r="BB323" s="142" t="e">
        <f t="shared" si="432"/>
        <v>#N/A</v>
      </c>
      <c r="BC323" s="142" t="e">
        <f t="shared" si="450"/>
        <v>#VALUE!</v>
      </c>
      <c r="BD323" s="134" t="str">
        <f t="shared" ref="BD323:BD386" si="492">IF(W323&lt;&gt;0,(TEXT(W323-W$3,"[s]")+0),"")</f>
        <v/>
      </c>
      <c r="BF323" s="143" t="str">
        <f t="shared" si="433"/>
        <v/>
      </c>
      <c r="BG323" s="144" t="str">
        <f t="shared" si="434"/>
        <v/>
      </c>
      <c r="BH323" s="138" t="e">
        <f t="shared" si="475"/>
        <v>#N/A</v>
      </c>
      <c r="BI323" s="138" t="e">
        <f t="shared" si="475"/>
        <v>#N/A</v>
      </c>
      <c r="BJ323" s="138"/>
      <c r="BK323" s="143" t="str">
        <f t="shared" si="435"/>
        <v/>
      </c>
      <c r="BL323" s="144" t="str">
        <f t="shared" si="436"/>
        <v/>
      </c>
      <c r="BM323" s="138" t="e">
        <f t="shared" si="476"/>
        <v>#N/A</v>
      </c>
      <c r="BN323" s="138" t="e">
        <f t="shared" si="476"/>
        <v>#N/A</v>
      </c>
      <c r="BO323" s="138"/>
      <c r="BP323" s="143" t="str">
        <f t="shared" si="437"/>
        <v/>
      </c>
      <c r="BQ323" s="144" t="str">
        <f t="shared" si="438"/>
        <v/>
      </c>
      <c r="BR323" s="138" t="e">
        <f t="shared" si="477"/>
        <v>#N/A</v>
      </c>
      <c r="BS323" s="138" t="e">
        <f t="shared" si="477"/>
        <v>#N/A</v>
      </c>
      <c r="BT323" s="138"/>
      <c r="BU323" s="143" t="str">
        <f t="shared" si="439"/>
        <v/>
      </c>
      <c r="BV323" s="144" t="str">
        <f t="shared" si="440"/>
        <v/>
      </c>
      <c r="BW323" s="138" t="e">
        <f t="shared" si="478"/>
        <v>#N/A</v>
      </c>
      <c r="BX323" s="138" t="e">
        <f t="shared" si="478"/>
        <v>#N/A</v>
      </c>
      <c r="BY323" s="138"/>
      <c r="BZ323" s="143" t="str">
        <f t="shared" si="441"/>
        <v/>
      </c>
      <c r="CA323" s="144" t="str">
        <f t="shared" si="442"/>
        <v/>
      </c>
      <c r="CB323" s="138" t="e">
        <f t="shared" si="479"/>
        <v>#N/A</v>
      </c>
      <c r="CC323" s="138" t="e">
        <f t="shared" si="479"/>
        <v>#N/A</v>
      </c>
      <c r="CD323" s="138"/>
      <c r="CE323" s="143" t="str">
        <f t="shared" si="443"/>
        <v/>
      </c>
      <c r="CF323" s="144" t="str">
        <f t="shared" si="444"/>
        <v/>
      </c>
      <c r="CG323" s="138" t="e">
        <f t="shared" si="480"/>
        <v>#N/A</v>
      </c>
      <c r="CH323" s="138" t="e">
        <f t="shared" si="480"/>
        <v>#N/A</v>
      </c>
      <c r="CJ323" s="171"/>
      <c r="CK323" s="133"/>
      <c r="CL323" s="133"/>
      <c r="CM323" s="133"/>
      <c r="CN323" s="133"/>
      <c r="CO323" s="133"/>
      <c r="CP323" s="133"/>
      <c r="CQ323" s="133"/>
      <c r="CR323" s="133"/>
      <c r="CS323" s="133"/>
      <c r="CT323" s="133"/>
      <c r="CU323" s="133"/>
      <c r="CV323" s="133"/>
      <c r="CW323" s="133"/>
      <c r="CX323" s="133"/>
      <c r="CY323" s="133"/>
      <c r="CZ323" s="133"/>
      <c r="DA323" s="133"/>
      <c r="DB323" s="133"/>
      <c r="DC323" s="133"/>
      <c r="DD323" s="133"/>
      <c r="DE323" s="133"/>
      <c r="DF323" s="133"/>
      <c r="DG323" s="133"/>
      <c r="DH323" s="133"/>
      <c r="DI323" s="133"/>
      <c r="DJ323" s="133"/>
      <c r="DK323" s="133"/>
      <c r="DL323" s="133"/>
      <c r="DM323" s="133"/>
      <c r="DN323" s="133"/>
      <c r="DO323" s="133"/>
      <c r="DP323" s="133"/>
      <c r="DQ323" s="133"/>
      <c r="DR323" s="133"/>
      <c r="DS323" s="133"/>
      <c r="DT323" s="133"/>
      <c r="DU323" s="133"/>
      <c r="DV323" s="133"/>
      <c r="DW323" s="133"/>
      <c r="DX323" s="133"/>
      <c r="DY323" s="133"/>
      <c r="DZ323" s="133"/>
      <c r="EA323" s="133"/>
      <c r="EB323" s="133"/>
      <c r="EC323" s="133"/>
      <c r="ED323" s="133"/>
      <c r="EE323" s="133"/>
      <c r="EF323" s="133"/>
      <c r="EG323" s="133"/>
      <c r="EH323" s="133"/>
      <c r="EI323" s="133"/>
      <c r="EJ323" s="133"/>
      <c r="EK323" s="133"/>
      <c r="EL323" s="133"/>
      <c r="EM323" s="133"/>
      <c r="EN323" s="133"/>
      <c r="EO323" s="133"/>
      <c r="EP323" s="133"/>
      <c r="EQ323" s="133"/>
      <c r="ER323" s="133"/>
      <c r="ES323" s="133"/>
      <c r="ET323" s="133"/>
      <c r="EU323" s="133"/>
      <c r="EV323" s="133"/>
      <c r="EW323" s="133"/>
      <c r="EX323" s="133"/>
      <c r="EY323" s="133"/>
      <c r="EZ323" s="133"/>
      <c r="FA323" s="133"/>
      <c r="FB323" s="133"/>
      <c r="FC323" s="133"/>
      <c r="FD323" s="133"/>
      <c r="FE323" s="133"/>
      <c r="FF323" s="133"/>
      <c r="FG323" s="133"/>
      <c r="FH323" s="133"/>
      <c r="FI323" s="133"/>
      <c r="FJ323" s="133"/>
      <c r="FK323" s="133"/>
      <c r="FL323" s="133"/>
      <c r="FM323" s="133"/>
      <c r="FN323" s="133"/>
      <c r="FO323" s="133"/>
      <c r="FP323" s="133"/>
      <c r="FQ323" s="133"/>
      <c r="FR323" s="133"/>
      <c r="FS323" s="133"/>
      <c r="FT323" s="133"/>
      <c r="FU323" s="133"/>
      <c r="FV323" s="133"/>
      <c r="FW323" s="133"/>
      <c r="FX323" s="133"/>
      <c r="FY323" s="133"/>
      <c r="FZ323" s="133"/>
      <c r="GA323" s="133"/>
      <c r="GB323" s="133"/>
      <c r="GC323" s="133"/>
      <c r="GD323" s="133"/>
      <c r="GE323" s="133"/>
      <c r="GF323" s="133"/>
      <c r="GG323" s="133"/>
      <c r="GH323" s="133"/>
      <c r="GI323" s="133"/>
      <c r="GJ323" s="133"/>
      <c r="GK323" s="133"/>
      <c r="GL323" s="133"/>
      <c r="GM323" s="133"/>
      <c r="GN323" s="133"/>
      <c r="GO323" s="133"/>
      <c r="GP323" s="133"/>
      <c r="GQ323" s="133"/>
      <c r="GR323" s="133"/>
      <c r="GS323" s="133"/>
      <c r="GT323" s="133"/>
      <c r="GU323" s="133"/>
      <c r="GV323" s="133"/>
      <c r="GW323" s="133"/>
      <c r="GX323" s="133"/>
      <c r="GY323" s="133"/>
      <c r="GZ323" s="133"/>
      <c r="HA323" s="133"/>
      <c r="HB323" s="133"/>
    </row>
    <row r="324" spans="2:210" x14ac:dyDescent="0.25">
      <c r="B324" s="120"/>
      <c r="C324" s="114"/>
      <c r="D324"/>
      <c r="E324"/>
      <c r="F324" s="120"/>
      <c r="G324" s="114"/>
      <c r="H324"/>
      <c r="I324"/>
      <c r="J324" s="120"/>
      <c r="K324" s="114"/>
      <c r="L324"/>
      <c r="M324"/>
      <c r="N324" s="120"/>
      <c r="O324" s="114"/>
      <c r="P324"/>
      <c r="Q324"/>
      <c r="R324" s="120"/>
      <c r="S324" s="114"/>
      <c r="T324"/>
      <c r="U324"/>
      <c r="V324" s="120"/>
      <c r="W324" s="114"/>
      <c r="X324"/>
      <c r="Y324"/>
      <c r="AA324" s="140" t="str">
        <f t="shared" si="463"/>
        <v/>
      </c>
      <c r="AB324" s="141" t="str">
        <f t="shared" si="481"/>
        <v/>
      </c>
      <c r="AC324" s="142" t="e">
        <f t="shared" ref="AC324:AC387" si="493">IF(AB324=0,"",IF((AB324)&lt;=$CN$4,1/2*(AB324-AB323)*(AA324+AA323),""))</f>
        <v>#N/A</v>
      </c>
      <c r="AD324" s="142" t="e">
        <f t="shared" si="445"/>
        <v>#VALUE!</v>
      </c>
      <c r="AE324" s="134" t="str">
        <f t="shared" si="482"/>
        <v/>
      </c>
      <c r="AF324" s="140" t="str">
        <f t="shared" si="464"/>
        <v/>
      </c>
      <c r="AG324" s="141" t="str">
        <f t="shared" si="483"/>
        <v/>
      </c>
      <c r="AH324" s="142" t="e">
        <f t="shared" ref="AH324:AH387" si="494">IF(AG324=0,"",IF((AG324)&lt;=$CN$5,1/2*(AG324-AG323)*(AF324+AF323),""))</f>
        <v>#N/A</v>
      </c>
      <c r="AI324" s="142" t="e">
        <f t="shared" si="446"/>
        <v>#VALUE!</v>
      </c>
      <c r="AJ324" s="134" t="str">
        <f t="shared" si="484"/>
        <v/>
      </c>
      <c r="AK324" s="140" t="str">
        <f t="shared" si="465"/>
        <v/>
      </c>
      <c r="AL324" s="141" t="str">
        <f t="shared" si="485"/>
        <v/>
      </c>
      <c r="AM324" s="142" t="e">
        <f t="shared" ref="AM324:AM387" si="495">IF(AL324=0,"",IF((AL324)&lt;=$CN$6,1/2*(AL324-AL323)*(AK324+AK323),""))</f>
        <v>#N/A</v>
      </c>
      <c r="AN324" s="142" t="e">
        <f t="shared" si="447"/>
        <v>#VALUE!</v>
      </c>
      <c r="AO324" s="134" t="str">
        <f t="shared" si="486"/>
        <v/>
      </c>
      <c r="AP324" s="140" t="str">
        <f t="shared" si="466"/>
        <v/>
      </c>
      <c r="AQ324" s="141" t="str">
        <f t="shared" si="487"/>
        <v/>
      </c>
      <c r="AR324" s="142" t="e">
        <f t="shared" ref="AR324:AR387" si="496">IF(AQ324=0,"",IF((AQ324)&lt;=$CN$7,1/2*(AQ324-AQ323)*(AP324+AP323),""))</f>
        <v>#N/A</v>
      </c>
      <c r="AS324" s="142" t="e">
        <f t="shared" si="448"/>
        <v>#VALUE!</v>
      </c>
      <c r="AT324" s="134" t="str">
        <f t="shared" si="488"/>
        <v/>
      </c>
      <c r="AU324" s="140" t="str">
        <f t="shared" si="467"/>
        <v/>
      </c>
      <c r="AV324" s="141" t="str">
        <f t="shared" si="489"/>
        <v/>
      </c>
      <c r="AW324" s="142" t="e">
        <f t="shared" ref="AW324:AW387" si="497">IF(AV324=0,"",IF((AV324)&lt;=$CN$8,1/2*(AV324-AV323)*(AU324+AU323),""))</f>
        <v>#N/A</v>
      </c>
      <c r="AX324" s="142" t="e">
        <f t="shared" si="449"/>
        <v>#VALUE!</v>
      </c>
      <c r="AY324" s="134" t="str">
        <f t="shared" si="490"/>
        <v/>
      </c>
      <c r="AZ324" s="140" t="str">
        <f t="shared" si="468"/>
        <v/>
      </c>
      <c r="BA324" s="141" t="str">
        <f t="shared" si="491"/>
        <v/>
      </c>
      <c r="BB324" s="142" t="e">
        <f t="shared" ref="BB324:BB387" si="498">IF(BA324=0,"",IF((BA324)&lt;=$CN$9,1/2*(BA324-BA323)*(AZ324+AZ323),""))</f>
        <v>#N/A</v>
      </c>
      <c r="BC324" s="142" t="e">
        <f t="shared" si="450"/>
        <v>#VALUE!</v>
      </c>
      <c r="BD324" s="134" t="str">
        <f t="shared" si="492"/>
        <v/>
      </c>
      <c r="BF324" s="143" t="str">
        <f t="shared" ref="BF324:BF387" si="499">IF(BG324="","",IF(BF323="",AB324+0.001,IF((AB323-AB324)=0,BF323+0.001,AB324)))</f>
        <v/>
      </c>
      <c r="BG324" s="144" t="str">
        <f t="shared" ref="BG324:BG387" si="500">IF(AB324="","",IF($CN$4-AB324&gt;0,"",IF(BG323="",AA324+0.001,IF((AA324-AA323)=0,BG323-0.001,AA324))))</f>
        <v/>
      </c>
      <c r="BH324" s="138" t="e">
        <f t="shared" si="475"/>
        <v>#N/A</v>
      </c>
      <c r="BI324" s="138" t="e">
        <f t="shared" si="475"/>
        <v>#N/A</v>
      </c>
      <c r="BJ324" s="138"/>
      <c r="BK324" s="143" t="str">
        <f t="shared" ref="BK324:BK387" si="501">IF(BL324="","",IF(BK323="",AG324+0.001,IF((AG323-AG324)=0,BK323+0.001,AG324)))</f>
        <v/>
      </c>
      <c r="BL324" s="144" t="str">
        <f t="shared" ref="BL324:BL387" si="502">IF(AG324="","",IF($CN$5-AG324&gt;0,"",IF(BL323="",AF324+0.001,IF((AF324-AF323)=0,BL323-0.001,AF324))))</f>
        <v/>
      </c>
      <c r="BM324" s="138" t="e">
        <f t="shared" si="476"/>
        <v>#N/A</v>
      </c>
      <c r="BN324" s="138" t="e">
        <f t="shared" si="476"/>
        <v>#N/A</v>
      </c>
      <c r="BO324" s="138"/>
      <c r="BP324" s="143" t="str">
        <f t="shared" ref="BP324:BP387" si="503">IF(BQ324="","",IF(BP323="",AL324+0.001,IF((AL323-AL324)=0,BP323+0.001,AL324)))</f>
        <v/>
      </c>
      <c r="BQ324" s="144" t="str">
        <f t="shared" ref="BQ324:BQ387" si="504">IF(AL324="","",IF($CN$6-AL324&gt;0,"",IF(BQ323="",AK324+0.001,IF((AK324-AK323)=0,BQ323-0.001,AK324))))</f>
        <v/>
      </c>
      <c r="BR324" s="138" t="e">
        <f t="shared" si="477"/>
        <v>#N/A</v>
      </c>
      <c r="BS324" s="138" t="e">
        <f t="shared" si="477"/>
        <v>#N/A</v>
      </c>
      <c r="BT324" s="138"/>
      <c r="BU324" s="143" t="str">
        <f t="shared" ref="BU324:BU387" si="505">IF(BV324="","",IF(BU323="",AQ324+0.001,IF((AQ323-AQ324)=0,BU323+0.001,AQ324)))</f>
        <v/>
      </c>
      <c r="BV324" s="144" t="str">
        <f t="shared" ref="BV324:BV387" si="506">IF(AQ324="","",IF($CN$7-AQ324&gt;0,"",IF(BV323="",AP324+0.001,IF((AP324-AP323)=0,BV323-0.001,AP324))))</f>
        <v/>
      </c>
      <c r="BW324" s="138" t="e">
        <f t="shared" si="478"/>
        <v>#N/A</v>
      </c>
      <c r="BX324" s="138" t="e">
        <f t="shared" si="478"/>
        <v>#N/A</v>
      </c>
      <c r="BY324" s="138"/>
      <c r="BZ324" s="143" t="str">
        <f t="shared" ref="BZ324:BZ387" si="507">IF(CA324="","",IF(BZ323="",AV324+0.001,IF((AV323-AV324)=0,BZ323+0.001,AV324)))</f>
        <v/>
      </c>
      <c r="CA324" s="144" t="str">
        <f t="shared" ref="CA324:CA387" si="508">IF(AV324="","",IF($CN$8-AV324&gt;0,"",IF(CA323="",AU324+0.001,IF((AU324-AU323)=0,CA323-0.001,AU324))))</f>
        <v/>
      </c>
      <c r="CB324" s="138" t="e">
        <f t="shared" si="479"/>
        <v>#N/A</v>
      </c>
      <c r="CC324" s="138" t="e">
        <f t="shared" si="479"/>
        <v>#N/A</v>
      </c>
      <c r="CD324" s="138"/>
      <c r="CE324" s="143" t="str">
        <f t="shared" ref="CE324:CE387" si="509">IF(CF324="","",IF(CE323="",BA324+0.001,IF((BA323-BA324)=0,CE323+0.001,BA324)))</f>
        <v/>
      </c>
      <c r="CF324" s="144" t="str">
        <f t="shared" ref="CF324:CF387" si="510">IF(BA324="","",IF($CN$9-BA324&gt;0,"",IF(CF323="",AZ324+0.001,IF((AZ324-AZ323)=0,CF323-0.001,AZ324))))</f>
        <v/>
      </c>
      <c r="CG324" s="138" t="e">
        <f t="shared" si="480"/>
        <v>#N/A</v>
      </c>
      <c r="CH324" s="138" t="e">
        <f t="shared" si="480"/>
        <v>#N/A</v>
      </c>
      <c r="CJ324" s="171"/>
      <c r="CK324" s="133"/>
      <c r="CL324" s="133"/>
      <c r="CM324" s="133"/>
      <c r="CN324" s="133"/>
      <c r="CO324" s="133"/>
      <c r="CP324" s="133"/>
      <c r="CQ324" s="133"/>
      <c r="CR324" s="133"/>
      <c r="CS324" s="133"/>
      <c r="CT324" s="133"/>
      <c r="CU324" s="133"/>
      <c r="CV324" s="133"/>
      <c r="CW324" s="133"/>
      <c r="CX324" s="133"/>
      <c r="CY324" s="133"/>
      <c r="CZ324" s="133"/>
      <c r="DA324" s="133"/>
      <c r="DB324" s="133"/>
      <c r="DC324" s="133"/>
      <c r="DD324" s="133"/>
      <c r="DE324" s="133"/>
      <c r="DF324" s="133"/>
      <c r="DG324" s="133"/>
      <c r="DH324" s="133"/>
      <c r="DI324" s="133"/>
      <c r="DJ324" s="133"/>
      <c r="DK324" s="133"/>
      <c r="DL324" s="133"/>
      <c r="DM324" s="133"/>
      <c r="DN324" s="133"/>
      <c r="DO324" s="133"/>
      <c r="DP324" s="133"/>
      <c r="DQ324" s="133"/>
      <c r="DR324" s="133"/>
      <c r="DS324" s="133"/>
      <c r="DT324" s="133"/>
      <c r="DU324" s="133"/>
      <c r="DV324" s="133"/>
      <c r="DW324" s="133"/>
      <c r="DX324" s="133"/>
      <c r="DY324" s="133"/>
      <c r="DZ324" s="133"/>
      <c r="EA324" s="133"/>
      <c r="EB324" s="133"/>
      <c r="EC324" s="133"/>
      <c r="ED324" s="133"/>
      <c r="EE324" s="133"/>
      <c r="EF324" s="133"/>
      <c r="EG324" s="133"/>
      <c r="EH324" s="133"/>
      <c r="EI324" s="133"/>
      <c r="EJ324" s="133"/>
      <c r="EK324" s="133"/>
      <c r="EL324" s="133"/>
      <c r="EM324" s="133"/>
      <c r="EN324" s="133"/>
      <c r="EO324" s="133"/>
      <c r="EP324" s="133"/>
      <c r="EQ324" s="133"/>
      <c r="ER324" s="133"/>
      <c r="ES324" s="133"/>
      <c r="ET324" s="133"/>
      <c r="EU324" s="133"/>
      <c r="EV324" s="133"/>
      <c r="EW324" s="133"/>
      <c r="EX324" s="133"/>
      <c r="EY324" s="133"/>
      <c r="EZ324" s="133"/>
      <c r="FA324" s="133"/>
      <c r="FB324" s="133"/>
      <c r="FC324" s="133"/>
      <c r="FD324" s="133"/>
      <c r="FE324" s="133"/>
      <c r="FF324" s="133"/>
      <c r="FG324" s="133"/>
      <c r="FH324" s="133"/>
      <c r="FI324" s="133"/>
      <c r="FJ324" s="133"/>
      <c r="FK324" s="133"/>
      <c r="FL324" s="133"/>
      <c r="FM324" s="133"/>
      <c r="FN324" s="133"/>
      <c r="FO324" s="133"/>
      <c r="FP324" s="133"/>
      <c r="FQ324" s="133"/>
      <c r="FR324" s="133"/>
      <c r="FS324" s="133"/>
      <c r="FT324" s="133"/>
      <c r="FU324" s="133"/>
      <c r="FV324" s="133"/>
      <c r="FW324" s="133"/>
      <c r="FX324" s="133"/>
      <c r="FY324" s="133"/>
      <c r="FZ324" s="133"/>
      <c r="GA324" s="133"/>
      <c r="GB324" s="133"/>
      <c r="GC324" s="133"/>
      <c r="GD324" s="133"/>
      <c r="GE324" s="133"/>
      <c r="GF324" s="133"/>
      <c r="GG324" s="133"/>
      <c r="GH324" s="133"/>
      <c r="GI324" s="133"/>
      <c r="GJ324" s="133"/>
      <c r="GK324" s="133"/>
      <c r="GL324" s="133"/>
      <c r="GM324" s="133"/>
      <c r="GN324" s="133"/>
      <c r="GO324" s="133"/>
      <c r="GP324" s="133"/>
      <c r="GQ324" s="133"/>
      <c r="GR324" s="133"/>
      <c r="GS324" s="133"/>
      <c r="GT324" s="133"/>
      <c r="GU324" s="133"/>
      <c r="GV324" s="133"/>
      <c r="GW324" s="133"/>
      <c r="GX324" s="133"/>
      <c r="GY324" s="133"/>
      <c r="GZ324" s="133"/>
      <c r="HA324" s="133"/>
      <c r="HB324" s="133"/>
    </row>
    <row r="325" spans="2:210" x14ac:dyDescent="0.25">
      <c r="B325" s="120"/>
      <c r="C325" s="114"/>
      <c r="D325"/>
      <c r="E325"/>
      <c r="F325" s="120"/>
      <c r="G325" s="114"/>
      <c r="H325"/>
      <c r="I325"/>
      <c r="J325" s="120"/>
      <c r="K325" s="114"/>
      <c r="L325"/>
      <c r="M325"/>
      <c r="N325" s="120"/>
      <c r="O325" s="114"/>
      <c r="P325"/>
      <c r="Q325"/>
      <c r="R325" s="120"/>
      <c r="S325" s="114"/>
      <c r="T325"/>
      <c r="U325"/>
      <c r="V325" s="120"/>
      <c r="W325" s="114"/>
      <c r="X325"/>
      <c r="Y325"/>
      <c r="AA325" s="140" t="str">
        <f t="shared" si="463"/>
        <v/>
      </c>
      <c r="AB325" s="141" t="str">
        <f t="shared" si="481"/>
        <v/>
      </c>
      <c r="AC325" s="142" t="e">
        <f t="shared" si="493"/>
        <v>#N/A</v>
      </c>
      <c r="AD325" s="142" t="e">
        <f t="shared" ref="AD325:AD388" si="511">1/2*(AB325-AB324)*(AA325+AA324)</f>
        <v>#VALUE!</v>
      </c>
      <c r="AE325" s="134" t="str">
        <f t="shared" si="482"/>
        <v/>
      </c>
      <c r="AF325" s="140" t="str">
        <f t="shared" si="464"/>
        <v/>
      </c>
      <c r="AG325" s="141" t="str">
        <f t="shared" si="483"/>
        <v/>
      </c>
      <c r="AH325" s="142" t="e">
        <f t="shared" si="494"/>
        <v>#N/A</v>
      </c>
      <c r="AI325" s="142" t="e">
        <f t="shared" ref="AI325:AI388" si="512">1/2*(AG325-AG324)*(AF325+AF324)</f>
        <v>#VALUE!</v>
      </c>
      <c r="AJ325" s="134" t="str">
        <f t="shared" si="484"/>
        <v/>
      </c>
      <c r="AK325" s="140" t="str">
        <f t="shared" si="465"/>
        <v/>
      </c>
      <c r="AL325" s="141" t="str">
        <f t="shared" si="485"/>
        <v/>
      </c>
      <c r="AM325" s="142" t="e">
        <f t="shared" si="495"/>
        <v>#N/A</v>
      </c>
      <c r="AN325" s="142" t="e">
        <f t="shared" ref="AN325:AN388" si="513">1/2*(AL325-AL324)*(AK325+AK324)</f>
        <v>#VALUE!</v>
      </c>
      <c r="AO325" s="134" t="str">
        <f t="shared" si="486"/>
        <v/>
      </c>
      <c r="AP325" s="140" t="str">
        <f t="shared" si="466"/>
        <v/>
      </c>
      <c r="AQ325" s="141" t="str">
        <f t="shared" si="487"/>
        <v/>
      </c>
      <c r="AR325" s="142" t="e">
        <f t="shared" si="496"/>
        <v>#N/A</v>
      </c>
      <c r="AS325" s="142" t="e">
        <f t="shared" ref="AS325:AS388" si="514">1/2*(AQ325-AQ324)*(AP325+AP324)</f>
        <v>#VALUE!</v>
      </c>
      <c r="AT325" s="134" t="str">
        <f t="shared" si="488"/>
        <v/>
      </c>
      <c r="AU325" s="140" t="str">
        <f t="shared" si="467"/>
        <v/>
      </c>
      <c r="AV325" s="141" t="str">
        <f t="shared" si="489"/>
        <v/>
      </c>
      <c r="AW325" s="142" t="e">
        <f t="shared" si="497"/>
        <v>#N/A</v>
      </c>
      <c r="AX325" s="142" t="e">
        <f t="shared" ref="AX325:AX388" si="515">1/2*(AV325-AV324)*(AU325+AU324)</f>
        <v>#VALUE!</v>
      </c>
      <c r="AY325" s="134" t="str">
        <f t="shared" si="490"/>
        <v/>
      </c>
      <c r="AZ325" s="140" t="str">
        <f t="shared" si="468"/>
        <v/>
      </c>
      <c r="BA325" s="141" t="str">
        <f t="shared" si="491"/>
        <v/>
      </c>
      <c r="BB325" s="142" t="e">
        <f t="shared" si="498"/>
        <v>#N/A</v>
      </c>
      <c r="BC325" s="142" t="e">
        <f t="shared" ref="BC325:BC388" si="516">1/2*(BA325-BA324)*(AZ325+AZ324)</f>
        <v>#VALUE!</v>
      </c>
      <c r="BD325" s="134" t="str">
        <f t="shared" si="492"/>
        <v/>
      </c>
      <c r="BF325" s="143" t="str">
        <f t="shared" si="499"/>
        <v/>
      </c>
      <c r="BG325" s="144" t="str">
        <f t="shared" si="500"/>
        <v/>
      </c>
      <c r="BH325" s="138" t="e">
        <f t="shared" ref="BH325:BI340" si="517">IF(BF325="",BH324,BF325)</f>
        <v>#N/A</v>
      </c>
      <c r="BI325" s="138" t="e">
        <f t="shared" si="517"/>
        <v>#N/A</v>
      </c>
      <c r="BJ325" s="138"/>
      <c r="BK325" s="143" t="str">
        <f t="shared" si="501"/>
        <v/>
      </c>
      <c r="BL325" s="144" t="str">
        <f t="shared" si="502"/>
        <v/>
      </c>
      <c r="BM325" s="138" t="e">
        <f t="shared" ref="BM325:BN340" si="518">IF(BK325="",BM324,BK325)</f>
        <v>#N/A</v>
      </c>
      <c r="BN325" s="138" t="e">
        <f t="shared" si="518"/>
        <v>#N/A</v>
      </c>
      <c r="BO325" s="138"/>
      <c r="BP325" s="143" t="str">
        <f t="shared" si="503"/>
        <v/>
      </c>
      <c r="BQ325" s="144" t="str">
        <f t="shared" si="504"/>
        <v/>
      </c>
      <c r="BR325" s="138" t="e">
        <f t="shared" ref="BR325:BS340" si="519">IF(BP325="",BR324,BP325)</f>
        <v>#N/A</v>
      </c>
      <c r="BS325" s="138" t="e">
        <f t="shared" si="519"/>
        <v>#N/A</v>
      </c>
      <c r="BT325" s="138"/>
      <c r="BU325" s="143" t="str">
        <f t="shared" si="505"/>
        <v/>
      </c>
      <c r="BV325" s="144" t="str">
        <f t="shared" si="506"/>
        <v/>
      </c>
      <c r="BW325" s="138" t="e">
        <f t="shared" ref="BW325:BX340" si="520">IF(BU325="",BW324,BU325)</f>
        <v>#N/A</v>
      </c>
      <c r="BX325" s="138" t="e">
        <f t="shared" si="520"/>
        <v>#N/A</v>
      </c>
      <c r="BY325" s="138"/>
      <c r="BZ325" s="143" t="str">
        <f t="shared" si="507"/>
        <v/>
      </c>
      <c r="CA325" s="144" t="str">
        <f t="shared" si="508"/>
        <v/>
      </c>
      <c r="CB325" s="138" t="e">
        <f t="shared" ref="CB325:CC340" si="521">IF(BZ325="",CB324,BZ325)</f>
        <v>#N/A</v>
      </c>
      <c r="CC325" s="138" t="e">
        <f t="shared" si="521"/>
        <v>#N/A</v>
      </c>
      <c r="CD325" s="138"/>
      <c r="CE325" s="143" t="str">
        <f t="shared" si="509"/>
        <v/>
      </c>
      <c r="CF325" s="144" t="str">
        <f t="shared" si="510"/>
        <v/>
      </c>
      <c r="CG325" s="138" t="e">
        <f t="shared" ref="CG325:CH340" si="522">IF(CE325="",CG324,CE325)</f>
        <v>#N/A</v>
      </c>
      <c r="CH325" s="138" t="e">
        <f t="shared" si="522"/>
        <v>#N/A</v>
      </c>
      <c r="CJ325" s="171"/>
      <c r="CK325" s="133"/>
      <c r="CL325" s="133"/>
      <c r="CM325" s="133"/>
      <c r="CN325" s="133"/>
      <c r="CO325" s="133"/>
      <c r="CP325" s="133"/>
      <c r="CQ325" s="133"/>
      <c r="CR325" s="133"/>
      <c r="CS325" s="133"/>
      <c r="CT325" s="133"/>
      <c r="CU325" s="133"/>
      <c r="CV325" s="133"/>
      <c r="CW325" s="133"/>
      <c r="CX325" s="133"/>
      <c r="CY325" s="133"/>
      <c r="CZ325" s="133"/>
      <c r="DA325" s="133"/>
      <c r="DB325" s="133"/>
      <c r="DC325" s="133"/>
      <c r="DD325" s="133"/>
      <c r="DE325" s="133"/>
      <c r="DF325" s="133"/>
      <c r="DG325" s="133"/>
      <c r="DH325" s="133"/>
      <c r="DI325" s="133"/>
      <c r="DJ325" s="133"/>
      <c r="DK325" s="133"/>
      <c r="DL325" s="133"/>
      <c r="DM325" s="133"/>
      <c r="DN325" s="133"/>
      <c r="DO325" s="133"/>
      <c r="DP325" s="133"/>
      <c r="DQ325" s="133"/>
      <c r="DR325" s="133"/>
      <c r="DS325" s="133"/>
      <c r="DT325" s="133"/>
      <c r="DU325" s="133"/>
      <c r="DV325" s="133"/>
      <c r="DW325" s="133"/>
      <c r="DX325" s="133"/>
      <c r="DY325" s="133"/>
      <c r="DZ325" s="133"/>
      <c r="EA325" s="133"/>
      <c r="EB325" s="133"/>
      <c r="EC325" s="133"/>
      <c r="ED325" s="133"/>
      <c r="EE325" s="133"/>
      <c r="EF325" s="133"/>
      <c r="EG325" s="133"/>
      <c r="EH325" s="133"/>
      <c r="EI325" s="133"/>
      <c r="EJ325" s="133"/>
      <c r="EK325" s="133"/>
      <c r="EL325" s="133"/>
      <c r="EM325" s="133"/>
      <c r="EN325" s="133"/>
      <c r="EO325" s="133"/>
      <c r="EP325" s="133"/>
      <c r="EQ325" s="133"/>
      <c r="ER325" s="133"/>
      <c r="ES325" s="133"/>
      <c r="ET325" s="133"/>
      <c r="EU325" s="133"/>
      <c r="EV325" s="133"/>
      <c r="EW325" s="133"/>
      <c r="EX325" s="133"/>
      <c r="EY325" s="133"/>
      <c r="EZ325" s="133"/>
      <c r="FA325" s="133"/>
      <c r="FB325" s="133"/>
      <c r="FC325" s="133"/>
      <c r="FD325" s="133"/>
      <c r="FE325" s="133"/>
      <c r="FF325" s="133"/>
      <c r="FG325" s="133"/>
      <c r="FH325" s="133"/>
      <c r="FI325" s="133"/>
      <c r="FJ325" s="133"/>
      <c r="FK325" s="133"/>
      <c r="FL325" s="133"/>
      <c r="FM325" s="133"/>
      <c r="FN325" s="133"/>
      <c r="FO325" s="133"/>
      <c r="FP325" s="133"/>
      <c r="FQ325" s="133"/>
      <c r="FR325" s="133"/>
      <c r="FS325" s="133"/>
      <c r="FT325" s="133"/>
      <c r="FU325" s="133"/>
      <c r="FV325" s="133"/>
      <c r="FW325" s="133"/>
      <c r="FX325" s="133"/>
      <c r="FY325" s="133"/>
      <c r="FZ325" s="133"/>
      <c r="GA325" s="133"/>
      <c r="GB325" s="133"/>
      <c r="GC325" s="133"/>
      <c r="GD325" s="133"/>
      <c r="GE325" s="133"/>
      <c r="GF325" s="133"/>
      <c r="GG325" s="133"/>
      <c r="GH325" s="133"/>
      <c r="GI325" s="133"/>
      <c r="GJ325" s="133"/>
      <c r="GK325" s="133"/>
      <c r="GL325" s="133"/>
      <c r="GM325" s="133"/>
      <c r="GN325" s="133"/>
      <c r="GO325" s="133"/>
      <c r="GP325" s="133"/>
      <c r="GQ325" s="133"/>
      <c r="GR325" s="133"/>
      <c r="GS325" s="133"/>
      <c r="GT325" s="133"/>
      <c r="GU325" s="133"/>
      <c r="GV325" s="133"/>
      <c r="GW325" s="133"/>
      <c r="GX325" s="133"/>
      <c r="GY325" s="133"/>
      <c r="GZ325" s="133"/>
      <c r="HA325" s="133"/>
      <c r="HB325" s="133"/>
    </row>
    <row r="326" spans="2:210" x14ac:dyDescent="0.25">
      <c r="B326" s="120"/>
      <c r="C326" s="114"/>
      <c r="D326"/>
      <c r="E326"/>
      <c r="F326" s="120"/>
      <c r="G326" s="114"/>
      <c r="H326"/>
      <c r="I326"/>
      <c r="J326" s="120"/>
      <c r="K326" s="114"/>
      <c r="L326"/>
      <c r="M326"/>
      <c r="N326" s="120"/>
      <c r="O326" s="114"/>
      <c r="P326"/>
      <c r="Q326"/>
      <c r="R326" s="120"/>
      <c r="S326" s="114"/>
      <c r="T326"/>
      <c r="U326"/>
      <c r="V326" s="120"/>
      <c r="W326" s="114"/>
      <c r="X326"/>
      <c r="Y326"/>
      <c r="AA326" s="140" t="str">
        <f t="shared" si="463"/>
        <v/>
      </c>
      <c r="AB326" s="141" t="str">
        <f t="shared" si="481"/>
        <v/>
      </c>
      <c r="AC326" s="142" t="e">
        <f t="shared" si="493"/>
        <v>#N/A</v>
      </c>
      <c r="AD326" s="142" t="e">
        <f t="shared" si="511"/>
        <v>#VALUE!</v>
      </c>
      <c r="AE326" s="134" t="str">
        <f t="shared" si="482"/>
        <v/>
      </c>
      <c r="AF326" s="140" t="str">
        <f t="shared" si="464"/>
        <v/>
      </c>
      <c r="AG326" s="141" t="str">
        <f t="shared" si="483"/>
        <v/>
      </c>
      <c r="AH326" s="142" t="e">
        <f t="shared" si="494"/>
        <v>#N/A</v>
      </c>
      <c r="AI326" s="142" t="e">
        <f t="shared" si="512"/>
        <v>#VALUE!</v>
      </c>
      <c r="AJ326" s="134" t="str">
        <f t="shared" si="484"/>
        <v/>
      </c>
      <c r="AK326" s="140" t="str">
        <f t="shared" si="465"/>
        <v/>
      </c>
      <c r="AL326" s="141" t="str">
        <f t="shared" si="485"/>
        <v/>
      </c>
      <c r="AM326" s="142" t="e">
        <f t="shared" si="495"/>
        <v>#N/A</v>
      </c>
      <c r="AN326" s="142" t="e">
        <f t="shared" si="513"/>
        <v>#VALUE!</v>
      </c>
      <c r="AO326" s="134" t="str">
        <f t="shared" si="486"/>
        <v/>
      </c>
      <c r="AP326" s="140" t="str">
        <f t="shared" si="466"/>
        <v/>
      </c>
      <c r="AQ326" s="141" t="str">
        <f t="shared" si="487"/>
        <v/>
      </c>
      <c r="AR326" s="142" t="e">
        <f t="shared" si="496"/>
        <v>#N/A</v>
      </c>
      <c r="AS326" s="142" t="e">
        <f t="shared" si="514"/>
        <v>#VALUE!</v>
      </c>
      <c r="AT326" s="134" t="str">
        <f t="shared" si="488"/>
        <v/>
      </c>
      <c r="AU326" s="140" t="str">
        <f t="shared" si="467"/>
        <v/>
      </c>
      <c r="AV326" s="141" t="str">
        <f t="shared" si="489"/>
        <v/>
      </c>
      <c r="AW326" s="142" t="e">
        <f t="shared" si="497"/>
        <v>#N/A</v>
      </c>
      <c r="AX326" s="142" t="e">
        <f t="shared" si="515"/>
        <v>#VALUE!</v>
      </c>
      <c r="AY326" s="134" t="str">
        <f t="shared" si="490"/>
        <v/>
      </c>
      <c r="AZ326" s="140" t="str">
        <f t="shared" si="468"/>
        <v/>
      </c>
      <c r="BA326" s="141" t="str">
        <f t="shared" si="491"/>
        <v/>
      </c>
      <c r="BB326" s="142" t="e">
        <f t="shared" si="498"/>
        <v>#N/A</v>
      </c>
      <c r="BC326" s="142" t="e">
        <f t="shared" si="516"/>
        <v>#VALUE!</v>
      </c>
      <c r="BD326" s="134" t="str">
        <f t="shared" si="492"/>
        <v/>
      </c>
      <c r="BF326" s="143" t="str">
        <f t="shared" si="499"/>
        <v/>
      </c>
      <c r="BG326" s="144" t="str">
        <f t="shared" si="500"/>
        <v/>
      </c>
      <c r="BH326" s="138" t="e">
        <f t="shared" si="517"/>
        <v>#N/A</v>
      </c>
      <c r="BI326" s="138" t="e">
        <f t="shared" si="517"/>
        <v>#N/A</v>
      </c>
      <c r="BJ326" s="138"/>
      <c r="BK326" s="143" t="str">
        <f t="shared" si="501"/>
        <v/>
      </c>
      <c r="BL326" s="144" t="str">
        <f t="shared" si="502"/>
        <v/>
      </c>
      <c r="BM326" s="138" t="e">
        <f t="shared" si="518"/>
        <v>#N/A</v>
      </c>
      <c r="BN326" s="138" t="e">
        <f t="shared" si="518"/>
        <v>#N/A</v>
      </c>
      <c r="BO326" s="138"/>
      <c r="BP326" s="143" t="str">
        <f t="shared" si="503"/>
        <v/>
      </c>
      <c r="BQ326" s="144" t="str">
        <f t="shared" si="504"/>
        <v/>
      </c>
      <c r="BR326" s="138" t="e">
        <f t="shared" si="519"/>
        <v>#N/A</v>
      </c>
      <c r="BS326" s="138" t="e">
        <f t="shared" si="519"/>
        <v>#N/A</v>
      </c>
      <c r="BT326" s="138"/>
      <c r="BU326" s="143" t="str">
        <f t="shared" si="505"/>
        <v/>
      </c>
      <c r="BV326" s="144" t="str">
        <f t="shared" si="506"/>
        <v/>
      </c>
      <c r="BW326" s="138" t="e">
        <f t="shared" si="520"/>
        <v>#N/A</v>
      </c>
      <c r="BX326" s="138" t="e">
        <f t="shared" si="520"/>
        <v>#N/A</v>
      </c>
      <c r="BY326" s="138"/>
      <c r="BZ326" s="143" t="str">
        <f t="shared" si="507"/>
        <v/>
      </c>
      <c r="CA326" s="144" t="str">
        <f t="shared" si="508"/>
        <v/>
      </c>
      <c r="CB326" s="138" t="e">
        <f t="shared" si="521"/>
        <v>#N/A</v>
      </c>
      <c r="CC326" s="138" t="e">
        <f t="shared" si="521"/>
        <v>#N/A</v>
      </c>
      <c r="CD326" s="138"/>
      <c r="CE326" s="143" t="str">
        <f t="shared" si="509"/>
        <v/>
      </c>
      <c r="CF326" s="144" t="str">
        <f t="shared" si="510"/>
        <v/>
      </c>
      <c r="CG326" s="138" t="e">
        <f t="shared" si="522"/>
        <v>#N/A</v>
      </c>
      <c r="CH326" s="138" t="e">
        <f t="shared" si="522"/>
        <v>#N/A</v>
      </c>
      <c r="CJ326" s="171"/>
      <c r="CK326" s="133"/>
      <c r="CL326" s="133"/>
      <c r="CM326" s="133"/>
      <c r="CN326" s="133"/>
      <c r="CO326" s="133"/>
      <c r="CP326" s="133"/>
      <c r="CQ326" s="133"/>
      <c r="CR326" s="133"/>
      <c r="CS326" s="133"/>
      <c r="CT326" s="133"/>
      <c r="CU326" s="133"/>
      <c r="CV326" s="133"/>
      <c r="CW326" s="133"/>
      <c r="CX326" s="133"/>
      <c r="CY326" s="133"/>
      <c r="CZ326" s="133"/>
      <c r="DA326" s="133"/>
      <c r="DB326" s="133"/>
      <c r="DC326" s="133"/>
      <c r="DD326" s="133"/>
      <c r="DE326" s="133"/>
      <c r="DF326" s="133"/>
      <c r="DG326" s="133"/>
      <c r="DH326" s="133"/>
      <c r="DI326" s="133"/>
      <c r="DJ326" s="133"/>
      <c r="DK326" s="133"/>
      <c r="DL326" s="133"/>
      <c r="DM326" s="133"/>
      <c r="DN326" s="133"/>
      <c r="DO326" s="133"/>
      <c r="DP326" s="133"/>
      <c r="DQ326" s="133"/>
      <c r="DR326" s="133"/>
      <c r="DS326" s="133"/>
      <c r="DT326" s="133"/>
      <c r="DU326" s="133"/>
      <c r="DV326" s="133"/>
      <c r="DW326" s="133"/>
      <c r="DX326" s="133"/>
      <c r="DY326" s="133"/>
      <c r="DZ326" s="133"/>
      <c r="EA326" s="133"/>
      <c r="EB326" s="133"/>
      <c r="EC326" s="133"/>
      <c r="ED326" s="133"/>
      <c r="EE326" s="133"/>
      <c r="EF326" s="133"/>
      <c r="EG326" s="133"/>
      <c r="EH326" s="133"/>
      <c r="EI326" s="133"/>
      <c r="EJ326" s="133"/>
      <c r="EK326" s="133"/>
      <c r="EL326" s="133"/>
      <c r="EM326" s="133"/>
      <c r="EN326" s="133"/>
      <c r="EO326" s="133"/>
      <c r="EP326" s="133"/>
      <c r="EQ326" s="133"/>
      <c r="ER326" s="133"/>
      <c r="ES326" s="133"/>
      <c r="ET326" s="133"/>
      <c r="EU326" s="133"/>
      <c r="EV326" s="133"/>
      <c r="EW326" s="133"/>
      <c r="EX326" s="133"/>
      <c r="EY326" s="133"/>
      <c r="EZ326" s="133"/>
      <c r="FA326" s="133"/>
      <c r="FB326" s="133"/>
      <c r="FC326" s="133"/>
      <c r="FD326" s="133"/>
      <c r="FE326" s="133"/>
      <c r="FF326" s="133"/>
      <c r="FG326" s="133"/>
      <c r="FH326" s="133"/>
      <c r="FI326" s="133"/>
      <c r="FJ326" s="133"/>
      <c r="FK326" s="133"/>
      <c r="FL326" s="133"/>
      <c r="FM326" s="133"/>
      <c r="FN326" s="133"/>
      <c r="FO326" s="133"/>
      <c r="FP326" s="133"/>
      <c r="FQ326" s="133"/>
      <c r="FR326" s="133"/>
      <c r="FS326" s="133"/>
      <c r="FT326" s="133"/>
      <c r="FU326" s="133"/>
      <c r="FV326" s="133"/>
      <c r="FW326" s="133"/>
      <c r="FX326" s="133"/>
      <c r="FY326" s="133"/>
      <c r="FZ326" s="133"/>
      <c r="GA326" s="133"/>
      <c r="GB326" s="133"/>
      <c r="GC326" s="133"/>
      <c r="GD326" s="133"/>
      <c r="GE326" s="133"/>
      <c r="GF326" s="133"/>
      <c r="GG326" s="133"/>
      <c r="GH326" s="133"/>
      <c r="GI326" s="133"/>
      <c r="GJ326" s="133"/>
      <c r="GK326" s="133"/>
      <c r="GL326" s="133"/>
      <c r="GM326" s="133"/>
      <c r="GN326" s="133"/>
      <c r="GO326" s="133"/>
      <c r="GP326" s="133"/>
      <c r="GQ326" s="133"/>
      <c r="GR326" s="133"/>
      <c r="GS326" s="133"/>
      <c r="GT326" s="133"/>
      <c r="GU326" s="133"/>
      <c r="GV326" s="133"/>
      <c r="GW326" s="133"/>
      <c r="GX326" s="133"/>
      <c r="GY326" s="133"/>
      <c r="GZ326" s="133"/>
      <c r="HA326" s="133"/>
      <c r="HB326" s="133"/>
    </row>
    <row r="327" spans="2:210" x14ac:dyDescent="0.25">
      <c r="B327" s="120"/>
      <c r="C327" s="114"/>
      <c r="D327"/>
      <c r="E327"/>
      <c r="F327" s="120"/>
      <c r="G327" s="114"/>
      <c r="H327"/>
      <c r="I327"/>
      <c r="J327" s="120"/>
      <c r="K327" s="114"/>
      <c r="L327"/>
      <c r="M327"/>
      <c r="N327" s="120"/>
      <c r="O327" s="114"/>
      <c r="P327"/>
      <c r="Q327"/>
      <c r="R327" s="120"/>
      <c r="S327" s="114"/>
      <c r="T327"/>
      <c r="U327"/>
      <c r="V327" s="120"/>
      <c r="W327" s="114"/>
      <c r="X327"/>
      <c r="Y327"/>
      <c r="AA327" s="140" t="str">
        <f t="shared" si="463"/>
        <v/>
      </c>
      <c r="AB327" s="141" t="str">
        <f t="shared" si="481"/>
        <v/>
      </c>
      <c r="AC327" s="142" t="e">
        <f t="shared" si="493"/>
        <v>#N/A</v>
      </c>
      <c r="AD327" s="142" t="e">
        <f t="shared" si="511"/>
        <v>#VALUE!</v>
      </c>
      <c r="AE327" s="134" t="str">
        <f t="shared" si="482"/>
        <v/>
      </c>
      <c r="AF327" s="140" t="str">
        <f t="shared" si="464"/>
        <v/>
      </c>
      <c r="AG327" s="141" t="str">
        <f t="shared" si="483"/>
        <v/>
      </c>
      <c r="AH327" s="142" t="e">
        <f t="shared" si="494"/>
        <v>#N/A</v>
      </c>
      <c r="AI327" s="142" t="e">
        <f t="shared" si="512"/>
        <v>#VALUE!</v>
      </c>
      <c r="AJ327" s="134" t="str">
        <f t="shared" si="484"/>
        <v/>
      </c>
      <c r="AK327" s="140" t="str">
        <f t="shared" si="465"/>
        <v/>
      </c>
      <c r="AL327" s="141" t="str">
        <f t="shared" si="485"/>
        <v/>
      </c>
      <c r="AM327" s="142" t="e">
        <f t="shared" si="495"/>
        <v>#N/A</v>
      </c>
      <c r="AN327" s="142" t="e">
        <f t="shared" si="513"/>
        <v>#VALUE!</v>
      </c>
      <c r="AO327" s="134" t="str">
        <f t="shared" si="486"/>
        <v/>
      </c>
      <c r="AP327" s="140" t="str">
        <f t="shared" si="466"/>
        <v/>
      </c>
      <c r="AQ327" s="141" t="str">
        <f t="shared" si="487"/>
        <v/>
      </c>
      <c r="AR327" s="142" t="e">
        <f t="shared" si="496"/>
        <v>#N/A</v>
      </c>
      <c r="AS327" s="142" t="e">
        <f t="shared" si="514"/>
        <v>#VALUE!</v>
      </c>
      <c r="AT327" s="134" t="str">
        <f t="shared" si="488"/>
        <v/>
      </c>
      <c r="AU327" s="140" t="str">
        <f t="shared" si="467"/>
        <v/>
      </c>
      <c r="AV327" s="141" t="str">
        <f t="shared" si="489"/>
        <v/>
      </c>
      <c r="AW327" s="142" t="e">
        <f t="shared" si="497"/>
        <v>#N/A</v>
      </c>
      <c r="AX327" s="142" t="e">
        <f t="shared" si="515"/>
        <v>#VALUE!</v>
      </c>
      <c r="AY327" s="134" t="str">
        <f t="shared" si="490"/>
        <v/>
      </c>
      <c r="AZ327" s="140" t="str">
        <f t="shared" si="468"/>
        <v/>
      </c>
      <c r="BA327" s="141" t="str">
        <f t="shared" si="491"/>
        <v/>
      </c>
      <c r="BB327" s="142" t="e">
        <f t="shared" si="498"/>
        <v>#N/A</v>
      </c>
      <c r="BC327" s="142" t="e">
        <f t="shared" si="516"/>
        <v>#VALUE!</v>
      </c>
      <c r="BD327" s="134" t="str">
        <f t="shared" si="492"/>
        <v/>
      </c>
      <c r="BF327" s="143" t="str">
        <f t="shared" si="499"/>
        <v/>
      </c>
      <c r="BG327" s="144" t="str">
        <f t="shared" si="500"/>
        <v/>
      </c>
      <c r="BH327" s="138" t="e">
        <f t="shared" si="517"/>
        <v>#N/A</v>
      </c>
      <c r="BI327" s="138" t="e">
        <f t="shared" si="517"/>
        <v>#N/A</v>
      </c>
      <c r="BJ327" s="138"/>
      <c r="BK327" s="143" t="str">
        <f t="shared" si="501"/>
        <v/>
      </c>
      <c r="BL327" s="144" t="str">
        <f t="shared" si="502"/>
        <v/>
      </c>
      <c r="BM327" s="138" t="e">
        <f t="shared" si="518"/>
        <v>#N/A</v>
      </c>
      <c r="BN327" s="138" t="e">
        <f t="shared" si="518"/>
        <v>#N/A</v>
      </c>
      <c r="BO327" s="138"/>
      <c r="BP327" s="143" t="str">
        <f t="shared" si="503"/>
        <v/>
      </c>
      <c r="BQ327" s="144" t="str">
        <f t="shared" si="504"/>
        <v/>
      </c>
      <c r="BR327" s="138" t="e">
        <f t="shared" si="519"/>
        <v>#N/A</v>
      </c>
      <c r="BS327" s="138" t="e">
        <f t="shared" si="519"/>
        <v>#N/A</v>
      </c>
      <c r="BT327" s="138"/>
      <c r="BU327" s="143" t="str">
        <f t="shared" si="505"/>
        <v/>
      </c>
      <c r="BV327" s="144" t="str">
        <f t="shared" si="506"/>
        <v/>
      </c>
      <c r="BW327" s="138" t="e">
        <f t="shared" si="520"/>
        <v>#N/A</v>
      </c>
      <c r="BX327" s="138" t="e">
        <f t="shared" si="520"/>
        <v>#N/A</v>
      </c>
      <c r="BY327" s="138"/>
      <c r="BZ327" s="143" t="str">
        <f t="shared" si="507"/>
        <v/>
      </c>
      <c r="CA327" s="144" t="str">
        <f t="shared" si="508"/>
        <v/>
      </c>
      <c r="CB327" s="138" t="e">
        <f t="shared" si="521"/>
        <v>#N/A</v>
      </c>
      <c r="CC327" s="138" t="e">
        <f t="shared" si="521"/>
        <v>#N/A</v>
      </c>
      <c r="CD327" s="138"/>
      <c r="CE327" s="143" t="str">
        <f t="shared" si="509"/>
        <v/>
      </c>
      <c r="CF327" s="144" t="str">
        <f t="shared" si="510"/>
        <v/>
      </c>
      <c r="CG327" s="138" t="e">
        <f t="shared" si="522"/>
        <v>#N/A</v>
      </c>
      <c r="CH327" s="138" t="e">
        <f t="shared" si="522"/>
        <v>#N/A</v>
      </c>
      <c r="CJ327" s="171"/>
      <c r="CK327" s="133"/>
      <c r="CL327" s="133"/>
      <c r="CM327" s="133"/>
      <c r="CN327" s="133"/>
      <c r="CO327" s="133"/>
      <c r="CP327" s="133"/>
      <c r="CQ327" s="133"/>
      <c r="CR327" s="133"/>
      <c r="CS327" s="133"/>
      <c r="CT327" s="133"/>
      <c r="CU327" s="133"/>
      <c r="CV327" s="133"/>
      <c r="CW327" s="133"/>
      <c r="CX327" s="133"/>
      <c r="CY327" s="133"/>
      <c r="CZ327" s="133"/>
      <c r="DA327" s="133"/>
      <c r="DB327" s="133"/>
      <c r="DC327" s="133"/>
      <c r="DD327" s="133"/>
      <c r="DE327" s="133"/>
      <c r="DF327" s="133"/>
      <c r="DG327" s="133"/>
      <c r="DH327" s="133"/>
      <c r="DI327" s="133"/>
      <c r="DJ327" s="133"/>
      <c r="DK327" s="133"/>
      <c r="DL327" s="133"/>
      <c r="DM327" s="133"/>
      <c r="DN327" s="133"/>
      <c r="DO327" s="133"/>
      <c r="DP327" s="133"/>
      <c r="DQ327" s="133"/>
      <c r="DR327" s="133"/>
      <c r="DS327" s="133"/>
      <c r="DT327" s="133"/>
      <c r="DU327" s="133"/>
      <c r="DV327" s="133"/>
      <c r="DW327" s="133"/>
      <c r="DX327" s="133"/>
      <c r="DY327" s="133"/>
      <c r="DZ327" s="133"/>
      <c r="EA327" s="133"/>
      <c r="EB327" s="133"/>
      <c r="EC327" s="133"/>
      <c r="ED327" s="133"/>
      <c r="EE327" s="133"/>
      <c r="EF327" s="133"/>
      <c r="EG327" s="133"/>
      <c r="EH327" s="133"/>
      <c r="EI327" s="133"/>
      <c r="EJ327" s="133"/>
      <c r="EK327" s="133"/>
      <c r="EL327" s="133"/>
      <c r="EM327" s="133"/>
      <c r="EN327" s="133"/>
      <c r="EO327" s="133"/>
      <c r="EP327" s="133"/>
      <c r="EQ327" s="133"/>
      <c r="ER327" s="133"/>
      <c r="ES327" s="133"/>
      <c r="ET327" s="133"/>
      <c r="EU327" s="133"/>
      <c r="EV327" s="133"/>
      <c r="EW327" s="133"/>
      <c r="EX327" s="133"/>
      <c r="EY327" s="133"/>
      <c r="EZ327" s="133"/>
      <c r="FA327" s="133"/>
      <c r="FB327" s="133"/>
      <c r="FC327" s="133"/>
      <c r="FD327" s="133"/>
      <c r="FE327" s="133"/>
      <c r="FF327" s="133"/>
      <c r="FG327" s="133"/>
      <c r="FH327" s="133"/>
      <c r="FI327" s="133"/>
      <c r="FJ327" s="133"/>
      <c r="FK327" s="133"/>
      <c r="FL327" s="133"/>
      <c r="FM327" s="133"/>
      <c r="FN327" s="133"/>
      <c r="FO327" s="133"/>
      <c r="FP327" s="133"/>
      <c r="FQ327" s="133"/>
      <c r="FR327" s="133"/>
      <c r="FS327" s="133"/>
      <c r="FT327" s="133"/>
      <c r="FU327" s="133"/>
      <c r="FV327" s="133"/>
      <c r="FW327" s="133"/>
      <c r="FX327" s="133"/>
      <c r="FY327" s="133"/>
      <c r="FZ327" s="133"/>
      <c r="GA327" s="133"/>
      <c r="GB327" s="133"/>
      <c r="GC327" s="133"/>
      <c r="GD327" s="133"/>
      <c r="GE327" s="133"/>
      <c r="GF327" s="133"/>
      <c r="GG327" s="133"/>
      <c r="GH327" s="133"/>
      <c r="GI327" s="133"/>
      <c r="GJ327" s="133"/>
      <c r="GK327" s="133"/>
      <c r="GL327" s="133"/>
      <c r="GM327" s="133"/>
      <c r="GN327" s="133"/>
      <c r="GO327" s="133"/>
      <c r="GP327" s="133"/>
      <c r="GQ327" s="133"/>
      <c r="GR327" s="133"/>
      <c r="GS327" s="133"/>
      <c r="GT327" s="133"/>
      <c r="GU327" s="133"/>
      <c r="GV327" s="133"/>
      <c r="GW327" s="133"/>
      <c r="GX327" s="133"/>
      <c r="GY327" s="133"/>
      <c r="GZ327" s="133"/>
      <c r="HA327" s="133"/>
      <c r="HB327" s="133"/>
    </row>
    <row r="328" spans="2:210" x14ac:dyDescent="0.25">
      <c r="B328" s="120"/>
      <c r="C328" s="114"/>
      <c r="D328"/>
      <c r="E328"/>
      <c r="F328" s="120"/>
      <c r="G328" s="114"/>
      <c r="H328"/>
      <c r="I328"/>
      <c r="J328" s="120"/>
      <c r="K328" s="114"/>
      <c r="L328"/>
      <c r="M328"/>
      <c r="N328" s="120"/>
      <c r="O328" s="114"/>
      <c r="P328"/>
      <c r="Q328"/>
      <c r="R328" s="120"/>
      <c r="S328" s="114"/>
      <c r="T328"/>
      <c r="U328"/>
      <c r="V328" s="120"/>
      <c r="W328" s="114"/>
      <c r="X328"/>
      <c r="Y328"/>
      <c r="AA328" s="140" t="str">
        <f t="shared" si="463"/>
        <v/>
      </c>
      <c r="AB328" s="141" t="str">
        <f t="shared" si="481"/>
        <v/>
      </c>
      <c r="AC328" s="142" t="e">
        <f t="shared" si="493"/>
        <v>#N/A</v>
      </c>
      <c r="AD328" s="142" t="e">
        <f t="shared" si="511"/>
        <v>#VALUE!</v>
      </c>
      <c r="AE328" s="134" t="str">
        <f t="shared" si="482"/>
        <v/>
      </c>
      <c r="AF328" s="140" t="str">
        <f t="shared" si="464"/>
        <v/>
      </c>
      <c r="AG328" s="141" t="str">
        <f t="shared" si="483"/>
        <v/>
      </c>
      <c r="AH328" s="142" t="e">
        <f t="shared" si="494"/>
        <v>#N/A</v>
      </c>
      <c r="AI328" s="142" t="e">
        <f t="shared" si="512"/>
        <v>#VALUE!</v>
      </c>
      <c r="AJ328" s="134" t="str">
        <f t="shared" si="484"/>
        <v/>
      </c>
      <c r="AK328" s="140" t="str">
        <f t="shared" si="465"/>
        <v/>
      </c>
      <c r="AL328" s="141" t="str">
        <f t="shared" si="485"/>
        <v/>
      </c>
      <c r="AM328" s="142" t="e">
        <f t="shared" si="495"/>
        <v>#N/A</v>
      </c>
      <c r="AN328" s="142" t="e">
        <f t="shared" si="513"/>
        <v>#VALUE!</v>
      </c>
      <c r="AO328" s="134" t="str">
        <f t="shared" si="486"/>
        <v/>
      </c>
      <c r="AP328" s="140" t="str">
        <f t="shared" si="466"/>
        <v/>
      </c>
      <c r="AQ328" s="141" t="str">
        <f t="shared" si="487"/>
        <v/>
      </c>
      <c r="AR328" s="142" t="e">
        <f t="shared" si="496"/>
        <v>#N/A</v>
      </c>
      <c r="AS328" s="142" t="e">
        <f t="shared" si="514"/>
        <v>#VALUE!</v>
      </c>
      <c r="AT328" s="134" t="str">
        <f t="shared" si="488"/>
        <v/>
      </c>
      <c r="AU328" s="140" t="str">
        <f t="shared" si="467"/>
        <v/>
      </c>
      <c r="AV328" s="141" t="str">
        <f t="shared" si="489"/>
        <v/>
      </c>
      <c r="AW328" s="142" t="e">
        <f t="shared" si="497"/>
        <v>#N/A</v>
      </c>
      <c r="AX328" s="142" t="e">
        <f t="shared" si="515"/>
        <v>#VALUE!</v>
      </c>
      <c r="AY328" s="134" t="str">
        <f t="shared" si="490"/>
        <v/>
      </c>
      <c r="AZ328" s="140" t="str">
        <f t="shared" si="468"/>
        <v/>
      </c>
      <c r="BA328" s="141" t="str">
        <f t="shared" si="491"/>
        <v/>
      </c>
      <c r="BB328" s="142" t="e">
        <f t="shared" si="498"/>
        <v>#N/A</v>
      </c>
      <c r="BC328" s="142" t="e">
        <f t="shared" si="516"/>
        <v>#VALUE!</v>
      </c>
      <c r="BD328" s="134" t="str">
        <f t="shared" si="492"/>
        <v/>
      </c>
      <c r="BF328" s="143" t="str">
        <f t="shared" si="499"/>
        <v/>
      </c>
      <c r="BG328" s="144" t="str">
        <f t="shared" si="500"/>
        <v/>
      </c>
      <c r="BH328" s="138" t="e">
        <f t="shared" si="517"/>
        <v>#N/A</v>
      </c>
      <c r="BI328" s="138" t="e">
        <f t="shared" si="517"/>
        <v>#N/A</v>
      </c>
      <c r="BJ328" s="138"/>
      <c r="BK328" s="143" t="str">
        <f t="shared" si="501"/>
        <v/>
      </c>
      <c r="BL328" s="144" t="str">
        <f t="shared" si="502"/>
        <v/>
      </c>
      <c r="BM328" s="138" t="e">
        <f t="shared" si="518"/>
        <v>#N/A</v>
      </c>
      <c r="BN328" s="138" t="e">
        <f t="shared" si="518"/>
        <v>#N/A</v>
      </c>
      <c r="BO328" s="138"/>
      <c r="BP328" s="143" t="str">
        <f t="shared" si="503"/>
        <v/>
      </c>
      <c r="BQ328" s="144" t="str">
        <f t="shared" si="504"/>
        <v/>
      </c>
      <c r="BR328" s="138" t="e">
        <f t="shared" si="519"/>
        <v>#N/A</v>
      </c>
      <c r="BS328" s="138" t="e">
        <f t="shared" si="519"/>
        <v>#N/A</v>
      </c>
      <c r="BT328" s="138"/>
      <c r="BU328" s="143" t="str">
        <f t="shared" si="505"/>
        <v/>
      </c>
      <c r="BV328" s="144" t="str">
        <f t="shared" si="506"/>
        <v/>
      </c>
      <c r="BW328" s="138" t="e">
        <f t="shared" si="520"/>
        <v>#N/A</v>
      </c>
      <c r="BX328" s="138" t="e">
        <f t="shared" si="520"/>
        <v>#N/A</v>
      </c>
      <c r="BY328" s="138"/>
      <c r="BZ328" s="143" t="str">
        <f t="shared" si="507"/>
        <v/>
      </c>
      <c r="CA328" s="144" t="str">
        <f t="shared" si="508"/>
        <v/>
      </c>
      <c r="CB328" s="138" t="e">
        <f t="shared" si="521"/>
        <v>#N/A</v>
      </c>
      <c r="CC328" s="138" t="e">
        <f t="shared" si="521"/>
        <v>#N/A</v>
      </c>
      <c r="CD328" s="138"/>
      <c r="CE328" s="143" t="str">
        <f t="shared" si="509"/>
        <v/>
      </c>
      <c r="CF328" s="144" t="str">
        <f t="shared" si="510"/>
        <v/>
      </c>
      <c r="CG328" s="138" t="e">
        <f t="shared" si="522"/>
        <v>#N/A</v>
      </c>
      <c r="CH328" s="138" t="e">
        <f t="shared" si="522"/>
        <v>#N/A</v>
      </c>
      <c r="CJ328" s="171"/>
      <c r="CK328" s="133"/>
      <c r="CL328" s="133"/>
      <c r="CM328" s="133"/>
      <c r="CN328" s="133"/>
      <c r="CO328" s="133"/>
      <c r="CP328" s="133"/>
      <c r="CQ328" s="133"/>
      <c r="CR328" s="133"/>
      <c r="CS328" s="133"/>
      <c r="CT328" s="133"/>
      <c r="CU328" s="133"/>
      <c r="CV328" s="133"/>
      <c r="CW328" s="133"/>
      <c r="CX328" s="133"/>
      <c r="CY328" s="133"/>
      <c r="CZ328" s="133"/>
      <c r="DA328" s="133"/>
      <c r="DB328" s="133"/>
      <c r="DC328" s="133"/>
      <c r="DD328" s="133"/>
      <c r="DE328" s="133"/>
      <c r="DF328" s="133"/>
      <c r="DG328" s="133"/>
      <c r="DH328" s="133"/>
      <c r="DI328" s="133"/>
      <c r="DJ328" s="133"/>
      <c r="DK328" s="133"/>
      <c r="DL328" s="133"/>
      <c r="DM328" s="133"/>
      <c r="DN328" s="133"/>
      <c r="DO328" s="133"/>
      <c r="DP328" s="133"/>
      <c r="DQ328" s="133"/>
      <c r="DR328" s="133"/>
      <c r="DS328" s="133"/>
      <c r="DT328" s="133"/>
      <c r="DU328" s="133"/>
      <c r="DV328" s="133"/>
      <c r="DW328" s="133"/>
      <c r="DX328" s="133"/>
      <c r="DY328" s="133"/>
      <c r="DZ328" s="133"/>
      <c r="EA328" s="133"/>
      <c r="EB328" s="133"/>
      <c r="EC328" s="133"/>
      <c r="ED328" s="133"/>
      <c r="EE328" s="133"/>
      <c r="EF328" s="133"/>
      <c r="EG328" s="133"/>
      <c r="EH328" s="133"/>
      <c r="EI328" s="133"/>
      <c r="EJ328" s="133"/>
      <c r="EK328" s="133"/>
      <c r="EL328" s="133"/>
      <c r="EM328" s="133"/>
      <c r="EN328" s="133"/>
      <c r="EO328" s="133"/>
      <c r="EP328" s="133"/>
      <c r="EQ328" s="133"/>
      <c r="ER328" s="133"/>
      <c r="ES328" s="133"/>
      <c r="ET328" s="133"/>
      <c r="EU328" s="133"/>
      <c r="EV328" s="133"/>
      <c r="EW328" s="133"/>
      <c r="EX328" s="133"/>
      <c r="EY328" s="133"/>
      <c r="EZ328" s="133"/>
      <c r="FA328" s="133"/>
      <c r="FB328" s="133"/>
      <c r="FC328" s="133"/>
      <c r="FD328" s="133"/>
      <c r="FE328" s="133"/>
      <c r="FF328" s="133"/>
      <c r="FG328" s="133"/>
      <c r="FH328" s="133"/>
      <c r="FI328" s="133"/>
      <c r="FJ328" s="133"/>
      <c r="FK328" s="133"/>
      <c r="FL328" s="133"/>
      <c r="FM328" s="133"/>
      <c r="FN328" s="133"/>
      <c r="FO328" s="133"/>
      <c r="FP328" s="133"/>
      <c r="FQ328" s="133"/>
      <c r="FR328" s="133"/>
      <c r="FS328" s="133"/>
      <c r="FT328" s="133"/>
      <c r="FU328" s="133"/>
      <c r="FV328" s="133"/>
      <c r="FW328" s="133"/>
      <c r="FX328" s="133"/>
      <c r="FY328" s="133"/>
      <c r="FZ328" s="133"/>
      <c r="GA328" s="133"/>
      <c r="GB328" s="133"/>
      <c r="GC328" s="133"/>
      <c r="GD328" s="133"/>
      <c r="GE328" s="133"/>
      <c r="GF328" s="133"/>
      <c r="GG328" s="133"/>
      <c r="GH328" s="133"/>
      <c r="GI328" s="133"/>
      <c r="GJ328" s="133"/>
      <c r="GK328" s="133"/>
      <c r="GL328" s="133"/>
      <c r="GM328" s="133"/>
      <c r="GN328" s="133"/>
      <c r="GO328" s="133"/>
      <c r="GP328" s="133"/>
      <c r="GQ328" s="133"/>
      <c r="GR328" s="133"/>
      <c r="GS328" s="133"/>
      <c r="GT328" s="133"/>
      <c r="GU328" s="133"/>
      <c r="GV328" s="133"/>
      <c r="GW328" s="133"/>
      <c r="GX328" s="133"/>
      <c r="GY328" s="133"/>
      <c r="GZ328" s="133"/>
      <c r="HA328" s="133"/>
      <c r="HB328" s="133"/>
    </row>
    <row r="329" spans="2:210" x14ac:dyDescent="0.25">
      <c r="B329" s="120"/>
      <c r="C329" s="114"/>
      <c r="D329"/>
      <c r="E329"/>
      <c r="F329" s="120"/>
      <c r="G329" s="114"/>
      <c r="H329"/>
      <c r="I329"/>
      <c r="J329" s="120"/>
      <c r="K329" s="114"/>
      <c r="L329"/>
      <c r="M329"/>
      <c r="N329" s="120"/>
      <c r="O329" s="114"/>
      <c r="P329"/>
      <c r="Q329"/>
      <c r="R329" s="120"/>
      <c r="S329" s="114"/>
      <c r="T329"/>
      <c r="U329"/>
      <c r="V329" s="120"/>
      <c r="W329" s="114"/>
      <c r="X329"/>
      <c r="Y329"/>
      <c r="AA329" s="140" t="str">
        <f t="shared" si="463"/>
        <v/>
      </c>
      <c r="AB329" s="141" t="str">
        <f t="shared" si="481"/>
        <v/>
      </c>
      <c r="AC329" s="142" t="e">
        <f t="shared" si="493"/>
        <v>#N/A</v>
      </c>
      <c r="AD329" s="142" t="e">
        <f t="shared" si="511"/>
        <v>#VALUE!</v>
      </c>
      <c r="AE329" s="134" t="str">
        <f t="shared" si="482"/>
        <v/>
      </c>
      <c r="AF329" s="140" t="str">
        <f t="shared" si="464"/>
        <v/>
      </c>
      <c r="AG329" s="141" t="str">
        <f t="shared" si="483"/>
        <v/>
      </c>
      <c r="AH329" s="142" t="e">
        <f t="shared" si="494"/>
        <v>#N/A</v>
      </c>
      <c r="AI329" s="142" t="e">
        <f t="shared" si="512"/>
        <v>#VALUE!</v>
      </c>
      <c r="AJ329" s="134" t="str">
        <f t="shared" si="484"/>
        <v/>
      </c>
      <c r="AK329" s="140" t="str">
        <f t="shared" si="465"/>
        <v/>
      </c>
      <c r="AL329" s="141" t="str">
        <f t="shared" si="485"/>
        <v/>
      </c>
      <c r="AM329" s="142" t="e">
        <f t="shared" si="495"/>
        <v>#N/A</v>
      </c>
      <c r="AN329" s="142" t="e">
        <f t="shared" si="513"/>
        <v>#VALUE!</v>
      </c>
      <c r="AO329" s="134" t="str">
        <f t="shared" si="486"/>
        <v/>
      </c>
      <c r="AP329" s="140" t="str">
        <f t="shared" si="466"/>
        <v/>
      </c>
      <c r="AQ329" s="141" t="str">
        <f t="shared" si="487"/>
        <v/>
      </c>
      <c r="AR329" s="142" t="e">
        <f t="shared" si="496"/>
        <v>#N/A</v>
      </c>
      <c r="AS329" s="142" t="e">
        <f t="shared" si="514"/>
        <v>#VALUE!</v>
      </c>
      <c r="AT329" s="134" t="str">
        <f t="shared" si="488"/>
        <v/>
      </c>
      <c r="AU329" s="140" t="str">
        <f t="shared" si="467"/>
        <v/>
      </c>
      <c r="AV329" s="141" t="str">
        <f t="shared" si="489"/>
        <v/>
      </c>
      <c r="AW329" s="142" t="e">
        <f t="shared" si="497"/>
        <v>#N/A</v>
      </c>
      <c r="AX329" s="142" t="e">
        <f t="shared" si="515"/>
        <v>#VALUE!</v>
      </c>
      <c r="AY329" s="134" t="str">
        <f t="shared" si="490"/>
        <v/>
      </c>
      <c r="AZ329" s="140" t="str">
        <f t="shared" si="468"/>
        <v/>
      </c>
      <c r="BA329" s="141" t="str">
        <f t="shared" si="491"/>
        <v/>
      </c>
      <c r="BB329" s="142" t="e">
        <f t="shared" si="498"/>
        <v>#N/A</v>
      </c>
      <c r="BC329" s="142" t="e">
        <f t="shared" si="516"/>
        <v>#VALUE!</v>
      </c>
      <c r="BD329" s="134" t="str">
        <f t="shared" si="492"/>
        <v/>
      </c>
      <c r="BF329" s="143" t="str">
        <f t="shared" si="499"/>
        <v/>
      </c>
      <c r="BG329" s="144" t="str">
        <f t="shared" si="500"/>
        <v/>
      </c>
      <c r="BH329" s="138" t="e">
        <f t="shared" si="517"/>
        <v>#N/A</v>
      </c>
      <c r="BI329" s="138" t="e">
        <f t="shared" si="517"/>
        <v>#N/A</v>
      </c>
      <c r="BJ329" s="138"/>
      <c r="BK329" s="143" t="str">
        <f t="shared" si="501"/>
        <v/>
      </c>
      <c r="BL329" s="144" t="str">
        <f t="shared" si="502"/>
        <v/>
      </c>
      <c r="BM329" s="138" t="e">
        <f t="shared" si="518"/>
        <v>#N/A</v>
      </c>
      <c r="BN329" s="138" t="e">
        <f t="shared" si="518"/>
        <v>#N/A</v>
      </c>
      <c r="BO329" s="138"/>
      <c r="BP329" s="143" t="str">
        <f t="shared" si="503"/>
        <v/>
      </c>
      <c r="BQ329" s="144" t="str">
        <f t="shared" si="504"/>
        <v/>
      </c>
      <c r="BR329" s="138" t="e">
        <f t="shared" si="519"/>
        <v>#N/A</v>
      </c>
      <c r="BS329" s="138" t="e">
        <f t="shared" si="519"/>
        <v>#N/A</v>
      </c>
      <c r="BT329" s="138"/>
      <c r="BU329" s="143" t="str">
        <f t="shared" si="505"/>
        <v/>
      </c>
      <c r="BV329" s="144" t="str">
        <f t="shared" si="506"/>
        <v/>
      </c>
      <c r="BW329" s="138" t="e">
        <f t="shared" si="520"/>
        <v>#N/A</v>
      </c>
      <c r="BX329" s="138" t="e">
        <f t="shared" si="520"/>
        <v>#N/A</v>
      </c>
      <c r="BY329" s="138"/>
      <c r="BZ329" s="143" t="str">
        <f t="shared" si="507"/>
        <v/>
      </c>
      <c r="CA329" s="144" t="str">
        <f t="shared" si="508"/>
        <v/>
      </c>
      <c r="CB329" s="138" t="e">
        <f t="shared" si="521"/>
        <v>#N/A</v>
      </c>
      <c r="CC329" s="138" t="e">
        <f t="shared" si="521"/>
        <v>#N/A</v>
      </c>
      <c r="CD329" s="138"/>
      <c r="CE329" s="143" t="str">
        <f t="shared" si="509"/>
        <v/>
      </c>
      <c r="CF329" s="144" t="str">
        <f t="shared" si="510"/>
        <v/>
      </c>
      <c r="CG329" s="138" t="e">
        <f t="shared" si="522"/>
        <v>#N/A</v>
      </c>
      <c r="CH329" s="138" t="e">
        <f t="shared" si="522"/>
        <v>#N/A</v>
      </c>
      <c r="CJ329" s="171"/>
      <c r="CK329" s="133"/>
      <c r="CL329" s="133"/>
      <c r="CM329" s="133"/>
      <c r="CN329" s="133"/>
      <c r="CO329" s="133"/>
      <c r="CP329" s="133"/>
      <c r="CQ329" s="133"/>
      <c r="CR329" s="133"/>
      <c r="CS329" s="133"/>
      <c r="CT329" s="133"/>
      <c r="CU329" s="133"/>
      <c r="CV329" s="133"/>
      <c r="CW329" s="133"/>
      <c r="CX329" s="133"/>
      <c r="CY329" s="133"/>
      <c r="CZ329" s="133"/>
      <c r="DA329" s="133"/>
      <c r="DB329" s="133"/>
      <c r="DC329" s="133"/>
      <c r="DD329" s="133"/>
      <c r="DE329" s="133"/>
      <c r="DF329" s="133"/>
      <c r="DG329" s="133"/>
      <c r="DH329" s="133"/>
      <c r="DI329" s="133"/>
      <c r="DJ329" s="133"/>
      <c r="DK329" s="133"/>
      <c r="DL329" s="133"/>
      <c r="DM329" s="133"/>
      <c r="DN329" s="133"/>
      <c r="DO329" s="133"/>
      <c r="DP329" s="133"/>
      <c r="DQ329" s="133"/>
      <c r="DR329" s="133"/>
      <c r="DS329" s="133"/>
      <c r="DT329" s="133"/>
      <c r="DU329" s="133"/>
      <c r="DV329" s="133"/>
      <c r="DW329" s="133"/>
      <c r="DX329" s="133"/>
      <c r="DY329" s="133"/>
      <c r="DZ329" s="133"/>
      <c r="EA329" s="133"/>
      <c r="EB329" s="133"/>
      <c r="EC329" s="133"/>
      <c r="ED329" s="133"/>
      <c r="EE329" s="133"/>
      <c r="EF329" s="133"/>
      <c r="EG329" s="133"/>
      <c r="EH329" s="133"/>
      <c r="EI329" s="133"/>
      <c r="EJ329" s="133"/>
      <c r="EK329" s="133"/>
      <c r="EL329" s="133"/>
      <c r="EM329" s="133"/>
      <c r="EN329" s="133"/>
      <c r="EO329" s="133"/>
      <c r="EP329" s="133"/>
      <c r="EQ329" s="133"/>
      <c r="ER329" s="133"/>
      <c r="ES329" s="133"/>
      <c r="ET329" s="133"/>
      <c r="EU329" s="133"/>
      <c r="EV329" s="133"/>
      <c r="EW329" s="133"/>
      <c r="EX329" s="133"/>
      <c r="EY329" s="133"/>
      <c r="EZ329" s="133"/>
      <c r="FA329" s="133"/>
      <c r="FB329" s="133"/>
      <c r="FC329" s="133"/>
      <c r="FD329" s="133"/>
      <c r="FE329" s="133"/>
      <c r="FF329" s="133"/>
      <c r="FG329" s="133"/>
      <c r="FH329" s="133"/>
      <c r="FI329" s="133"/>
      <c r="FJ329" s="133"/>
      <c r="FK329" s="133"/>
      <c r="FL329" s="133"/>
      <c r="FM329" s="133"/>
      <c r="FN329" s="133"/>
      <c r="FO329" s="133"/>
      <c r="FP329" s="133"/>
      <c r="FQ329" s="133"/>
      <c r="FR329" s="133"/>
      <c r="FS329" s="133"/>
      <c r="FT329" s="133"/>
      <c r="FU329" s="133"/>
      <c r="FV329" s="133"/>
      <c r="FW329" s="133"/>
      <c r="FX329" s="133"/>
      <c r="FY329" s="133"/>
      <c r="FZ329" s="133"/>
      <c r="GA329" s="133"/>
      <c r="GB329" s="133"/>
      <c r="GC329" s="133"/>
      <c r="GD329" s="133"/>
      <c r="GE329" s="133"/>
      <c r="GF329" s="133"/>
      <c r="GG329" s="133"/>
      <c r="GH329" s="133"/>
      <c r="GI329" s="133"/>
      <c r="GJ329" s="133"/>
      <c r="GK329" s="133"/>
      <c r="GL329" s="133"/>
      <c r="GM329" s="133"/>
      <c r="GN329" s="133"/>
      <c r="GO329" s="133"/>
      <c r="GP329" s="133"/>
      <c r="GQ329" s="133"/>
      <c r="GR329" s="133"/>
      <c r="GS329" s="133"/>
      <c r="GT329" s="133"/>
      <c r="GU329" s="133"/>
      <c r="GV329" s="133"/>
      <c r="GW329" s="133"/>
      <c r="GX329" s="133"/>
      <c r="GY329" s="133"/>
      <c r="GZ329" s="133"/>
      <c r="HA329" s="133"/>
      <c r="HB329" s="133"/>
    </row>
    <row r="330" spans="2:210" x14ac:dyDescent="0.25">
      <c r="B330" s="120"/>
      <c r="C330" s="114"/>
      <c r="D330"/>
      <c r="E330"/>
      <c r="F330" s="120"/>
      <c r="G330" s="114"/>
      <c r="H330"/>
      <c r="I330"/>
      <c r="J330" s="120"/>
      <c r="K330" s="114"/>
      <c r="L330"/>
      <c r="M330"/>
      <c r="N330" s="120"/>
      <c r="O330" s="114"/>
      <c r="P330"/>
      <c r="Q330"/>
      <c r="R330" s="120"/>
      <c r="S330" s="114"/>
      <c r="T330"/>
      <c r="U330"/>
      <c r="V330" s="120"/>
      <c r="W330" s="114"/>
      <c r="X330"/>
      <c r="Y330"/>
      <c r="AA330" s="140" t="str">
        <f t="shared" si="463"/>
        <v/>
      </c>
      <c r="AB330" s="141" t="str">
        <f t="shared" si="481"/>
        <v/>
      </c>
      <c r="AC330" s="142" t="e">
        <f t="shared" si="493"/>
        <v>#N/A</v>
      </c>
      <c r="AD330" s="142" t="e">
        <f t="shared" si="511"/>
        <v>#VALUE!</v>
      </c>
      <c r="AE330" s="134" t="str">
        <f t="shared" si="482"/>
        <v/>
      </c>
      <c r="AF330" s="140" t="str">
        <f t="shared" si="464"/>
        <v/>
      </c>
      <c r="AG330" s="141" t="str">
        <f t="shared" si="483"/>
        <v/>
      </c>
      <c r="AH330" s="142" t="e">
        <f t="shared" si="494"/>
        <v>#N/A</v>
      </c>
      <c r="AI330" s="142" t="e">
        <f t="shared" si="512"/>
        <v>#VALUE!</v>
      </c>
      <c r="AJ330" s="134" t="str">
        <f t="shared" si="484"/>
        <v/>
      </c>
      <c r="AK330" s="140" t="str">
        <f t="shared" si="465"/>
        <v/>
      </c>
      <c r="AL330" s="141" t="str">
        <f t="shared" si="485"/>
        <v/>
      </c>
      <c r="AM330" s="142" t="e">
        <f t="shared" si="495"/>
        <v>#N/A</v>
      </c>
      <c r="AN330" s="142" t="e">
        <f t="shared" si="513"/>
        <v>#VALUE!</v>
      </c>
      <c r="AO330" s="134" t="str">
        <f t="shared" si="486"/>
        <v/>
      </c>
      <c r="AP330" s="140" t="str">
        <f t="shared" si="466"/>
        <v/>
      </c>
      <c r="AQ330" s="141" t="str">
        <f t="shared" si="487"/>
        <v/>
      </c>
      <c r="AR330" s="142" t="e">
        <f t="shared" si="496"/>
        <v>#N/A</v>
      </c>
      <c r="AS330" s="142" t="e">
        <f t="shared" si="514"/>
        <v>#VALUE!</v>
      </c>
      <c r="AT330" s="134" t="str">
        <f t="shared" si="488"/>
        <v/>
      </c>
      <c r="AU330" s="140" t="str">
        <f t="shared" si="467"/>
        <v/>
      </c>
      <c r="AV330" s="141" t="str">
        <f t="shared" si="489"/>
        <v/>
      </c>
      <c r="AW330" s="142" t="e">
        <f t="shared" si="497"/>
        <v>#N/A</v>
      </c>
      <c r="AX330" s="142" t="e">
        <f t="shared" si="515"/>
        <v>#VALUE!</v>
      </c>
      <c r="AY330" s="134" t="str">
        <f t="shared" si="490"/>
        <v/>
      </c>
      <c r="AZ330" s="140" t="str">
        <f t="shared" si="468"/>
        <v/>
      </c>
      <c r="BA330" s="141" t="str">
        <f t="shared" si="491"/>
        <v/>
      </c>
      <c r="BB330" s="142" t="e">
        <f t="shared" si="498"/>
        <v>#N/A</v>
      </c>
      <c r="BC330" s="142" t="e">
        <f t="shared" si="516"/>
        <v>#VALUE!</v>
      </c>
      <c r="BD330" s="134" t="str">
        <f t="shared" si="492"/>
        <v/>
      </c>
      <c r="BF330" s="143" t="str">
        <f t="shared" si="499"/>
        <v/>
      </c>
      <c r="BG330" s="144" t="str">
        <f t="shared" si="500"/>
        <v/>
      </c>
      <c r="BH330" s="138" t="e">
        <f t="shared" si="517"/>
        <v>#N/A</v>
      </c>
      <c r="BI330" s="138" t="e">
        <f t="shared" si="517"/>
        <v>#N/A</v>
      </c>
      <c r="BJ330" s="138"/>
      <c r="BK330" s="143" t="str">
        <f t="shared" si="501"/>
        <v/>
      </c>
      <c r="BL330" s="144" t="str">
        <f t="shared" si="502"/>
        <v/>
      </c>
      <c r="BM330" s="138" t="e">
        <f t="shared" si="518"/>
        <v>#N/A</v>
      </c>
      <c r="BN330" s="138" t="e">
        <f t="shared" si="518"/>
        <v>#N/A</v>
      </c>
      <c r="BO330" s="138"/>
      <c r="BP330" s="143" t="str">
        <f t="shared" si="503"/>
        <v/>
      </c>
      <c r="BQ330" s="144" t="str">
        <f t="shared" si="504"/>
        <v/>
      </c>
      <c r="BR330" s="138" t="e">
        <f t="shared" si="519"/>
        <v>#N/A</v>
      </c>
      <c r="BS330" s="138" t="e">
        <f t="shared" si="519"/>
        <v>#N/A</v>
      </c>
      <c r="BT330" s="138"/>
      <c r="BU330" s="143" t="str">
        <f t="shared" si="505"/>
        <v/>
      </c>
      <c r="BV330" s="144" t="str">
        <f t="shared" si="506"/>
        <v/>
      </c>
      <c r="BW330" s="138" t="e">
        <f t="shared" si="520"/>
        <v>#N/A</v>
      </c>
      <c r="BX330" s="138" t="e">
        <f t="shared" si="520"/>
        <v>#N/A</v>
      </c>
      <c r="BY330" s="138"/>
      <c r="BZ330" s="143" t="str">
        <f t="shared" si="507"/>
        <v/>
      </c>
      <c r="CA330" s="144" t="str">
        <f t="shared" si="508"/>
        <v/>
      </c>
      <c r="CB330" s="138" t="e">
        <f t="shared" si="521"/>
        <v>#N/A</v>
      </c>
      <c r="CC330" s="138" t="e">
        <f t="shared" si="521"/>
        <v>#N/A</v>
      </c>
      <c r="CD330" s="138"/>
      <c r="CE330" s="143" t="str">
        <f t="shared" si="509"/>
        <v/>
      </c>
      <c r="CF330" s="144" t="str">
        <f t="shared" si="510"/>
        <v/>
      </c>
      <c r="CG330" s="138" t="e">
        <f t="shared" si="522"/>
        <v>#N/A</v>
      </c>
      <c r="CH330" s="138" t="e">
        <f t="shared" si="522"/>
        <v>#N/A</v>
      </c>
      <c r="CJ330" s="171"/>
      <c r="CK330" s="133"/>
      <c r="CL330" s="133"/>
      <c r="CM330" s="133"/>
      <c r="CN330" s="133"/>
      <c r="CO330" s="133"/>
      <c r="CP330" s="133"/>
      <c r="CQ330" s="133"/>
      <c r="CR330" s="133"/>
      <c r="CS330" s="133"/>
      <c r="CT330" s="133"/>
      <c r="CU330" s="133"/>
      <c r="CV330" s="133"/>
      <c r="CW330" s="133"/>
      <c r="CX330" s="133"/>
      <c r="CY330" s="133"/>
      <c r="CZ330" s="133"/>
      <c r="DA330" s="133"/>
      <c r="DB330" s="133"/>
      <c r="DC330" s="133"/>
      <c r="DD330" s="133"/>
      <c r="DE330" s="133"/>
      <c r="DF330" s="133"/>
      <c r="DG330" s="133"/>
      <c r="DH330" s="133"/>
      <c r="DI330" s="133"/>
      <c r="DJ330" s="133"/>
      <c r="DK330" s="133"/>
      <c r="DL330" s="133"/>
      <c r="DM330" s="133"/>
      <c r="DN330" s="133"/>
      <c r="DO330" s="133"/>
      <c r="DP330" s="133"/>
      <c r="DQ330" s="133"/>
      <c r="DR330" s="133"/>
      <c r="DS330" s="133"/>
      <c r="DT330" s="133"/>
      <c r="DU330" s="133"/>
      <c r="DV330" s="133"/>
      <c r="DW330" s="133"/>
      <c r="DX330" s="133"/>
      <c r="DY330" s="133"/>
      <c r="DZ330" s="133"/>
      <c r="EA330" s="133"/>
      <c r="EB330" s="133"/>
      <c r="EC330" s="133"/>
      <c r="ED330" s="133"/>
      <c r="EE330" s="133"/>
      <c r="EF330" s="133"/>
      <c r="EG330" s="133"/>
      <c r="EH330" s="133"/>
      <c r="EI330" s="133"/>
      <c r="EJ330" s="133"/>
      <c r="EK330" s="133"/>
      <c r="EL330" s="133"/>
      <c r="EM330" s="133"/>
      <c r="EN330" s="133"/>
      <c r="EO330" s="133"/>
      <c r="EP330" s="133"/>
      <c r="EQ330" s="133"/>
      <c r="ER330" s="133"/>
      <c r="ES330" s="133"/>
      <c r="ET330" s="133"/>
      <c r="EU330" s="133"/>
      <c r="EV330" s="133"/>
      <c r="EW330" s="133"/>
      <c r="EX330" s="133"/>
      <c r="EY330" s="133"/>
      <c r="EZ330" s="133"/>
      <c r="FA330" s="133"/>
      <c r="FB330" s="133"/>
      <c r="FC330" s="133"/>
      <c r="FD330" s="133"/>
      <c r="FE330" s="133"/>
      <c r="FF330" s="133"/>
      <c r="FG330" s="133"/>
      <c r="FH330" s="133"/>
      <c r="FI330" s="133"/>
      <c r="FJ330" s="133"/>
      <c r="FK330" s="133"/>
      <c r="FL330" s="133"/>
      <c r="FM330" s="133"/>
      <c r="FN330" s="133"/>
      <c r="FO330" s="133"/>
      <c r="FP330" s="133"/>
      <c r="FQ330" s="133"/>
      <c r="FR330" s="133"/>
      <c r="FS330" s="133"/>
      <c r="FT330" s="133"/>
      <c r="FU330" s="133"/>
      <c r="FV330" s="133"/>
      <c r="FW330" s="133"/>
      <c r="FX330" s="133"/>
      <c r="FY330" s="133"/>
      <c r="FZ330" s="133"/>
      <c r="GA330" s="133"/>
      <c r="GB330" s="133"/>
      <c r="GC330" s="133"/>
      <c r="GD330" s="133"/>
      <c r="GE330" s="133"/>
      <c r="GF330" s="133"/>
      <c r="GG330" s="133"/>
      <c r="GH330" s="133"/>
      <c r="GI330" s="133"/>
      <c r="GJ330" s="133"/>
      <c r="GK330" s="133"/>
      <c r="GL330" s="133"/>
      <c r="GM330" s="133"/>
      <c r="GN330" s="133"/>
      <c r="GO330" s="133"/>
      <c r="GP330" s="133"/>
      <c r="GQ330" s="133"/>
      <c r="GR330" s="133"/>
      <c r="GS330" s="133"/>
      <c r="GT330" s="133"/>
      <c r="GU330" s="133"/>
      <c r="GV330" s="133"/>
      <c r="GW330" s="133"/>
      <c r="GX330" s="133"/>
      <c r="GY330" s="133"/>
      <c r="GZ330" s="133"/>
      <c r="HA330" s="133"/>
      <c r="HB330" s="133"/>
    </row>
    <row r="331" spans="2:210" x14ac:dyDescent="0.25">
      <c r="B331" s="120"/>
      <c r="C331" s="114"/>
      <c r="D331"/>
      <c r="E331"/>
      <c r="F331" s="120"/>
      <c r="G331" s="114"/>
      <c r="H331"/>
      <c r="I331"/>
      <c r="J331" s="120"/>
      <c r="K331" s="114"/>
      <c r="L331"/>
      <c r="M331"/>
      <c r="N331" s="120"/>
      <c r="O331" s="114"/>
      <c r="P331"/>
      <c r="Q331"/>
      <c r="R331" s="120"/>
      <c r="S331" s="114"/>
      <c r="T331"/>
      <c r="U331"/>
      <c r="V331" s="120"/>
      <c r="W331" s="114"/>
      <c r="X331"/>
      <c r="Y331"/>
      <c r="AA331" s="140" t="str">
        <f t="shared" si="463"/>
        <v/>
      </c>
      <c r="AB331" s="141" t="str">
        <f t="shared" si="481"/>
        <v/>
      </c>
      <c r="AC331" s="142" t="e">
        <f t="shared" si="493"/>
        <v>#N/A</v>
      </c>
      <c r="AD331" s="142" t="e">
        <f t="shared" si="511"/>
        <v>#VALUE!</v>
      </c>
      <c r="AE331" s="134" t="str">
        <f t="shared" si="482"/>
        <v/>
      </c>
      <c r="AF331" s="140" t="str">
        <f t="shared" si="464"/>
        <v/>
      </c>
      <c r="AG331" s="141" t="str">
        <f t="shared" si="483"/>
        <v/>
      </c>
      <c r="AH331" s="142" t="e">
        <f t="shared" si="494"/>
        <v>#N/A</v>
      </c>
      <c r="AI331" s="142" t="e">
        <f t="shared" si="512"/>
        <v>#VALUE!</v>
      </c>
      <c r="AJ331" s="134" t="str">
        <f t="shared" si="484"/>
        <v/>
      </c>
      <c r="AK331" s="140" t="str">
        <f t="shared" si="465"/>
        <v/>
      </c>
      <c r="AL331" s="141" t="str">
        <f t="shared" si="485"/>
        <v/>
      </c>
      <c r="AM331" s="142" t="e">
        <f t="shared" si="495"/>
        <v>#N/A</v>
      </c>
      <c r="AN331" s="142" t="e">
        <f t="shared" si="513"/>
        <v>#VALUE!</v>
      </c>
      <c r="AO331" s="134" t="str">
        <f t="shared" si="486"/>
        <v/>
      </c>
      <c r="AP331" s="140" t="str">
        <f t="shared" si="466"/>
        <v/>
      </c>
      <c r="AQ331" s="141" t="str">
        <f t="shared" si="487"/>
        <v/>
      </c>
      <c r="AR331" s="142" t="e">
        <f t="shared" si="496"/>
        <v>#N/A</v>
      </c>
      <c r="AS331" s="142" t="e">
        <f t="shared" si="514"/>
        <v>#VALUE!</v>
      </c>
      <c r="AT331" s="134" t="str">
        <f t="shared" si="488"/>
        <v/>
      </c>
      <c r="AU331" s="140" t="str">
        <f t="shared" si="467"/>
        <v/>
      </c>
      <c r="AV331" s="141" t="str">
        <f t="shared" si="489"/>
        <v/>
      </c>
      <c r="AW331" s="142" t="e">
        <f t="shared" si="497"/>
        <v>#N/A</v>
      </c>
      <c r="AX331" s="142" t="e">
        <f t="shared" si="515"/>
        <v>#VALUE!</v>
      </c>
      <c r="AY331" s="134" t="str">
        <f t="shared" si="490"/>
        <v/>
      </c>
      <c r="AZ331" s="140" t="str">
        <f t="shared" si="468"/>
        <v/>
      </c>
      <c r="BA331" s="141" t="str">
        <f t="shared" si="491"/>
        <v/>
      </c>
      <c r="BB331" s="142" t="e">
        <f t="shared" si="498"/>
        <v>#N/A</v>
      </c>
      <c r="BC331" s="142" t="e">
        <f t="shared" si="516"/>
        <v>#VALUE!</v>
      </c>
      <c r="BD331" s="134" t="str">
        <f t="shared" si="492"/>
        <v/>
      </c>
      <c r="BF331" s="143" t="str">
        <f t="shared" si="499"/>
        <v/>
      </c>
      <c r="BG331" s="144" t="str">
        <f t="shared" si="500"/>
        <v/>
      </c>
      <c r="BH331" s="138" t="e">
        <f t="shared" si="517"/>
        <v>#N/A</v>
      </c>
      <c r="BI331" s="138" t="e">
        <f t="shared" si="517"/>
        <v>#N/A</v>
      </c>
      <c r="BJ331" s="138"/>
      <c r="BK331" s="143" t="str">
        <f t="shared" si="501"/>
        <v/>
      </c>
      <c r="BL331" s="144" t="str">
        <f t="shared" si="502"/>
        <v/>
      </c>
      <c r="BM331" s="138" t="e">
        <f t="shared" si="518"/>
        <v>#N/A</v>
      </c>
      <c r="BN331" s="138" t="e">
        <f t="shared" si="518"/>
        <v>#N/A</v>
      </c>
      <c r="BO331" s="138"/>
      <c r="BP331" s="143" t="str">
        <f t="shared" si="503"/>
        <v/>
      </c>
      <c r="BQ331" s="144" t="str">
        <f t="shared" si="504"/>
        <v/>
      </c>
      <c r="BR331" s="138" t="e">
        <f t="shared" si="519"/>
        <v>#N/A</v>
      </c>
      <c r="BS331" s="138" t="e">
        <f t="shared" si="519"/>
        <v>#N/A</v>
      </c>
      <c r="BT331" s="138"/>
      <c r="BU331" s="143" t="str">
        <f t="shared" si="505"/>
        <v/>
      </c>
      <c r="BV331" s="144" t="str">
        <f t="shared" si="506"/>
        <v/>
      </c>
      <c r="BW331" s="138" t="e">
        <f t="shared" si="520"/>
        <v>#N/A</v>
      </c>
      <c r="BX331" s="138" t="e">
        <f t="shared" si="520"/>
        <v>#N/A</v>
      </c>
      <c r="BY331" s="138"/>
      <c r="BZ331" s="143" t="str">
        <f t="shared" si="507"/>
        <v/>
      </c>
      <c r="CA331" s="144" t="str">
        <f t="shared" si="508"/>
        <v/>
      </c>
      <c r="CB331" s="138" t="e">
        <f t="shared" si="521"/>
        <v>#N/A</v>
      </c>
      <c r="CC331" s="138" t="e">
        <f t="shared" si="521"/>
        <v>#N/A</v>
      </c>
      <c r="CD331" s="138"/>
      <c r="CE331" s="143" t="str">
        <f t="shared" si="509"/>
        <v/>
      </c>
      <c r="CF331" s="144" t="str">
        <f t="shared" si="510"/>
        <v/>
      </c>
      <c r="CG331" s="138" t="e">
        <f t="shared" si="522"/>
        <v>#N/A</v>
      </c>
      <c r="CH331" s="138" t="e">
        <f t="shared" si="522"/>
        <v>#N/A</v>
      </c>
      <c r="CJ331" s="171"/>
      <c r="CK331" s="133"/>
      <c r="CL331" s="133"/>
      <c r="CM331" s="133"/>
      <c r="CN331" s="133"/>
      <c r="CO331" s="133"/>
      <c r="CP331" s="133"/>
      <c r="CQ331" s="133"/>
      <c r="CR331" s="133"/>
      <c r="CS331" s="133"/>
      <c r="CT331" s="133"/>
      <c r="CU331" s="133"/>
      <c r="CV331" s="133"/>
      <c r="CW331" s="133"/>
      <c r="CX331" s="133"/>
      <c r="CY331" s="133"/>
      <c r="CZ331" s="133"/>
      <c r="DA331" s="133"/>
      <c r="DB331" s="133"/>
      <c r="DC331" s="133"/>
      <c r="DD331" s="133"/>
      <c r="DE331" s="133"/>
      <c r="DF331" s="133"/>
      <c r="DG331" s="133"/>
      <c r="DH331" s="133"/>
      <c r="DI331" s="133"/>
      <c r="DJ331" s="133"/>
      <c r="DK331" s="133"/>
      <c r="DL331" s="133"/>
      <c r="DM331" s="133"/>
      <c r="DN331" s="133"/>
      <c r="DO331" s="133"/>
      <c r="DP331" s="133"/>
      <c r="DQ331" s="133"/>
      <c r="DR331" s="133"/>
      <c r="DS331" s="133"/>
      <c r="DT331" s="133"/>
      <c r="DU331" s="133"/>
      <c r="DV331" s="133"/>
      <c r="DW331" s="133"/>
      <c r="DX331" s="133"/>
      <c r="DY331" s="133"/>
      <c r="DZ331" s="133"/>
      <c r="EA331" s="133"/>
      <c r="EB331" s="133"/>
      <c r="EC331" s="133"/>
      <c r="ED331" s="133"/>
      <c r="EE331" s="133"/>
      <c r="EF331" s="133"/>
      <c r="EG331" s="133"/>
      <c r="EH331" s="133"/>
      <c r="EI331" s="133"/>
      <c r="EJ331" s="133"/>
      <c r="EK331" s="133"/>
      <c r="EL331" s="133"/>
      <c r="EM331" s="133"/>
      <c r="EN331" s="133"/>
      <c r="EO331" s="133"/>
      <c r="EP331" s="133"/>
      <c r="EQ331" s="133"/>
      <c r="ER331" s="133"/>
      <c r="ES331" s="133"/>
      <c r="ET331" s="133"/>
      <c r="EU331" s="133"/>
      <c r="EV331" s="133"/>
      <c r="EW331" s="133"/>
      <c r="EX331" s="133"/>
      <c r="EY331" s="133"/>
      <c r="EZ331" s="133"/>
      <c r="FA331" s="133"/>
      <c r="FB331" s="133"/>
      <c r="FC331" s="133"/>
      <c r="FD331" s="133"/>
      <c r="FE331" s="133"/>
      <c r="FF331" s="133"/>
      <c r="FG331" s="133"/>
      <c r="FH331" s="133"/>
      <c r="FI331" s="133"/>
      <c r="FJ331" s="133"/>
      <c r="FK331" s="133"/>
      <c r="FL331" s="133"/>
      <c r="FM331" s="133"/>
      <c r="FN331" s="133"/>
      <c r="FO331" s="133"/>
      <c r="FP331" s="133"/>
      <c r="FQ331" s="133"/>
      <c r="FR331" s="133"/>
      <c r="FS331" s="133"/>
      <c r="FT331" s="133"/>
      <c r="FU331" s="133"/>
      <c r="FV331" s="133"/>
      <c r="FW331" s="133"/>
      <c r="FX331" s="133"/>
      <c r="FY331" s="133"/>
      <c r="FZ331" s="133"/>
      <c r="GA331" s="133"/>
      <c r="GB331" s="133"/>
      <c r="GC331" s="133"/>
      <c r="GD331" s="133"/>
      <c r="GE331" s="133"/>
      <c r="GF331" s="133"/>
      <c r="GG331" s="133"/>
      <c r="GH331" s="133"/>
      <c r="GI331" s="133"/>
      <c r="GJ331" s="133"/>
      <c r="GK331" s="133"/>
      <c r="GL331" s="133"/>
      <c r="GM331" s="133"/>
      <c r="GN331" s="133"/>
      <c r="GO331" s="133"/>
      <c r="GP331" s="133"/>
      <c r="GQ331" s="133"/>
      <c r="GR331" s="133"/>
      <c r="GS331" s="133"/>
      <c r="GT331" s="133"/>
      <c r="GU331" s="133"/>
      <c r="GV331" s="133"/>
      <c r="GW331" s="133"/>
      <c r="GX331" s="133"/>
      <c r="GY331" s="133"/>
      <c r="GZ331" s="133"/>
      <c r="HA331" s="133"/>
      <c r="HB331" s="133"/>
    </row>
    <row r="332" spans="2:210" x14ac:dyDescent="0.25">
      <c r="B332" s="120"/>
      <c r="C332" s="114"/>
      <c r="D332"/>
      <c r="E332"/>
      <c r="F332" s="120"/>
      <c r="G332" s="114"/>
      <c r="H332"/>
      <c r="I332"/>
      <c r="J332" s="120"/>
      <c r="K332" s="114"/>
      <c r="L332"/>
      <c r="M332"/>
      <c r="N332" s="120"/>
      <c r="O332" s="114"/>
      <c r="P332"/>
      <c r="Q332"/>
      <c r="R332" s="120"/>
      <c r="S332" s="114"/>
      <c r="T332"/>
      <c r="U332"/>
      <c r="V332" s="120"/>
      <c r="W332" s="114"/>
      <c r="X332"/>
      <c r="Y332"/>
      <c r="AA332" s="140" t="str">
        <f t="shared" si="463"/>
        <v/>
      </c>
      <c r="AB332" s="141" t="str">
        <f t="shared" si="481"/>
        <v/>
      </c>
      <c r="AC332" s="142" t="e">
        <f t="shared" si="493"/>
        <v>#N/A</v>
      </c>
      <c r="AD332" s="142" t="e">
        <f t="shared" si="511"/>
        <v>#VALUE!</v>
      </c>
      <c r="AE332" s="134" t="str">
        <f t="shared" si="482"/>
        <v/>
      </c>
      <c r="AF332" s="140" t="str">
        <f t="shared" si="464"/>
        <v/>
      </c>
      <c r="AG332" s="141" t="str">
        <f t="shared" si="483"/>
        <v/>
      </c>
      <c r="AH332" s="142" t="e">
        <f t="shared" si="494"/>
        <v>#N/A</v>
      </c>
      <c r="AI332" s="142" t="e">
        <f t="shared" si="512"/>
        <v>#VALUE!</v>
      </c>
      <c r="AJ332" s="134" t="str">
        <f t="shared" si="484"/>
        <v/>
      </c>
      <c r="AK332" s="140" t="str">
        <f t="shared" si="465"/>
        <v/>
      </c>
      <c r="AL332" s="141" t="str">
        <f t="shared" si="485"/>
        <v/>
      </c>
      <c r="AM332" s="142" t="e">
        <f t="shared" si="495"/>
        <v>#N/A</v>
      </c>
      <c r="AN332" s="142" t="e">
        <f t="shared" si="513"/>
        <v>#VALUE!</v>
      </c>
      <c r="AO332" s="134" t="str">
        <f t="shared" si="486"/>
        <v/>
      </c>
      <c r="AP332" s="140" t="str">
        <f t="shared" si="466"/>
        <v/>
      </c>
      <c r="AQ332" s="141" t="str">
        <f t="shared" si="487"/>
        <v/>
      </c>
      <c r="AR332" s="142" t="e">
        <f t="shared" si="496"/>
        <v>#N/A</v>
      </c>
      <c r="AS332" s="142" t="e">
        <f t="shared" si="514"/>
        <v>#VALUE!</v>
      </c>
      <c r="AT332" s="134" t="str">
        <f t="shared" si="488"/>
        <v/>
      </c>
      <c r="AU332" s="140" t="str">
        <f t="shared" si="467"/>
        <v/>
      </c>
      <c r="AV332" s="141" t="str">
        <f t="shared" si="489"/>
        <v/>
      </c>
      <c r="AW332" s="142" t="e">
        <f t="shared" si="497"/>
        <v>#N/A</v>
      </c>
      <c r="AX332" s="142" t="e">
        <f t="shared" si="515"/>
        <v>#VALUE!</v>
      </c>
      <c r="AY332" s="134" t="str">
        <f t="shared" si="490"/>
        <v/>
      </c>
      <c r="AZ332" s="140" t="str">
        <f t="shared" si="468"/>
        <v/>
      </c>
      <c r="BA332" s="141" t="str">
        <f t="shared" si="491"/>
        <v/>
      </c>
      <c r="BB332" s="142" t="e">
        <f t="shared" si="498"/>
        <v>#N/A</v>
      </c>
      <c r="BC332" s="142" t="e">
        <f t="shared" si="516"/>
        <v>#VALUE!</v>
      </c>
      <c r="BD332" s="134" t="str">
        <f t="shared" si="492"/>
        <v/>
      </c>
      <c r="BF332" s="143" t="str">
        <f t="shared" si="499"/>
        <v/>
      </c>
      <c r="BG332" s="144" t="str">
        <f t="shared" si="500"/>
        <v/>
      </c>
      <c r="BH332" s="138" t="e">
        <f t="shared" si="517"/>
        <v>#N/A</v>
      </c>
      <c r="BI332" s="138" t="e">
        <f t="shared" si="517"/>
        <v>#N/A</v>
      </c>
      <c r="BJ332" s="138"/>
      <c r="BK332" s="143" t="str">
        <f t="shared" si="501"/>
        <v/>
      </c>
      <c r="BL332" s="144" t="str">
        <f t="shared" si="502"/>
        <v/>
      </c>
      <c r="BM332" s="138" t="e">
        <f t="shared" si="518"/>
        <v>#N/A</v>
      </c>
      <c r="BN332" s="138" t="e">
        <f t="shared" si="518"/>
        <v>#N/A</v>
      </c>
      <c r="BO332" s="138"/>
      <c r="BP332" s="143" t="str">
        <f t="shared" si="503"/>
        <v/>
      </c>
      <c r="BQ332" s="144" t="str">
        <f t="shared" si="504"/>
        <v/>
      </c>
      <c r="BR332" s="138" t="e">
        <f t="shared" si="519"/>
        <v>#N/A</v>
      </c>
      <c r="BS332" s="138" t="e">
        <f t="shared" si="519"/>
        <v>#N/A</v>
      </c>
      <c r="BT332" s="138"/>
      <c r="BU332" s="143" t="str">
        <f t="shared" si="505"/>
        <v/>
      </c>
      <c r="BV332" s="144" t="str">
        <f t="shared" si="506"/>
        <v/>
      </c>
      <c r="BW332" s="138" t="e">
        <f t="shared" si="520"/>
        <v>#N/A</v>
      </c>
      <c r="BX332" s="138" t="e">
        <f t="shared" si="520"/>
        <v>#N/A</v>
      </c>
      <c r="BY332" s="138"/>
      <c r="BZ332" s="143" t="str">
        <f t="shared" si="507"/>
        <v/>
      </c>
      <c r="CA332" s="144" t="str">
        <f t="shared" si="508"/>
        <v/>
      </c>
      <c r="CB332" s="138" t="e">
        <f t="shared" si="521"/>
        <v>#N/A</v>
      </c>
      <c r="CC332" s="138" t="e">
        <f t="shared" si="521"/>
        <v>#N/A</v>
      </c>
      <c r="CD332" s="138"/>
      <c r="CE332" s="143" t="str">
        <f t="shared" si="509"/>
        <v/>
      </c>
      <c r="CF332" s="144" t="str">
        <f t="shared" si="510"/>
        <v/>
      </c>
      <c r="CG332" s="138" t="e">
        <f t="shared" si="522"/>
        <v>#N/A</v>
      </c>
      <c r="CH332" s="138" t="e">
        <f t="shared" si="522"/>
        <v>#N/A</v>
      </c>
      <c r="CJ332" s="171"/>
      <c r="CK332" s="133"/>
      <c r="CL332" s="133"/>
      <c r="CM332" s="133"/>
      <c r="CN332" s="133"/>
      <c r="CO332" s="133"/>
      <c r="CP332" s="133"/>
      <c r="CQ332" s="133"/>
      <c r="CR332" s="133"/>
      <c r="CS332" s="133"/>
      <c r="CT332" s="133"/>
      <c r="CU332" s="133"/>
      <c r="CV332" s="133"/>
      <c r="CW332" s="133"/>
      <c r="CX332" s="133"/>
      <c r="CY332" s="133"/>
      <c r="CZ332" s="133"/>
      <c r="DA332" s="133"/>
      <c r="DB332" s="133"/>
      <c r="DC332" s="133"/>
      <c r="DD332" s="133"/>
      <c r="DE332" s="133"/>
      <c r="DF332" s="133"/>
      <c r="DG332" s="133"/>
      <c r="DH332" s="133"/>
      <c r="DI332" s="133"/>
      <c r="DJ332" s="133"/>
      <c r="DK332" s="133"/>
      <c r="DL332" s="133"/>
      <c r="DM332" s="133"/>
      <c r="DN332" s="133"/>
      <c r="DO332" s="133"/>
      <c r="DP332" s="133"/>
      <c r="DQ332" s="133"/>
      <c r="DR332" s="133"/>
      <c r="DS332" s="133"/>
      <c r="DT332" s="133"/>
      <c r="DU332" s="133"/>
      <c r="DV332" s="133"/>
      <c r="DW332" s="133"/>
      <c r="DX332" s="133"/>
      <c r="DY332" s="133"/>
      <c r="DZ332" s="133"/>
      <c r="EA332" s="133"/>
      <c r="EB332" s="133"/>
      <c r="EC332" s="133"/>
      <c r="ED332" s="133"/>
      <c r="EE332" s="133"/>
      <c r="EF332" s="133"/>
      <c r="EG332" s="133"/>
      <c r="EH332" s="133"/>
      <c r="EI332" s="133"/>
      <c r="EJ332" s="133"/>
      <c r="EK332" s="133"/>
      <c r="EL332" s="133"/>
      <c r="EM332" s="133"/>
      <c r="EN332" s="133"/>
      <c r="EO332" s="133"/>
      <c r="EP332" s="133"/>
      <c r="EQ332" s="133"/>
      <c r="ER332" s="133"/>
      <c r="ES332" s="133"/>
      <c r="ET332" s="133"/>
      <c r="EU332" s="133"/>
      <c r="EV332" s="133"/>
      <c r="EW332" s="133"/>
      <c r="EX332" s="133"/>
      <c r="EY332" s="133"/>
      <c r="EZ332" s="133"/>
      <c r="FA332" s="133"/>
      <c r="FB332" s="133"/>
      <c r="FC332" s="133"/>
      <c r="FD332" s="133"/>
      <c r="FE332" s="133"/>
      <c r="FF332" s="133"/>
      <c r="FG332" s="133"/>
      <c r="FH332" s="133"/>
      <c r="FI332" s="133"/>
      <c r="FJ332" s="133"/>
      <c r="FK332" s="133"/>
      <c r="FL332" s="133"/>
      <c r="FM332" s="133"/>
      <c r="FN332" s="133"/>
      <c r="FO332" s="133"/>
      <c r="FP332" s="133"/>
      <c r="FQ332" s="133"/>
      <c r="FR332" s="133"/>
      <c r="FS332" s="133"/>
      <c r="FT332" s="133"/>
      <c r="FU332" s="133"/>
      <c r="FV332" s="133"/>
      <c r="FW332" s="133"/>
      <c r="FX332" s="133"/>
      <c r="FY332" s="133"/>
      <c r="FZ332" s="133"/>
      <c r="GA332" s="133"/>
      <c r="GB332" s="133"/>
      <c r="GC332" s="133"/>
      <c r="GD332" s="133"/>
      <c r="GE332" s="133"/>
      <c r="GF332" s="133"/>
      <c r="GG332" s="133"/>
      <c r="GH332" s="133"/>
      <c r="GI332" s="133"/>
      <c r="GJ332" s="133"/>
      <c r="GK332" s="133"/>
      <c r="GL332" s="133"/>
      <c r="GM332" s="133"/>
      <c r="GN332" s="133"/>
      <c r="GO332" s="133"/>
      <c r="GP332" s="133"/>
      <c r="GQ332" s="133"/>
      <c r="GR332" s="133"/>
      <c r="GS332" s="133"/>
      <c r="GT332" s="133"/>
      <c r="GU332" s="133"/>
      <c r="GV332" s="133"/>
      <c r="GW332" s="133"/>
      <c r="GX332" s="133"/>
      <c r="GY332" s="133"/>
      <c r="GZ332" s="133"/>
      <c r="HA332" s="133"/>
      <c r="HB332" s="133"/>
    </row>
    <row r="333" spans="2:210" x14ac:dyDescent="0.25">
      <c r="B333" s="120"/>
      <c r="C333" s="114"/>
      <c r="D333"/>
      <c r="E333"/>
      <c r="F333" s="120"/>
      <c r="G333" s="114"/>
      <c r="H333"/>
      <c r="I333"/>
      <c r="J333" s="120"/>
      <c r="K333" s="114"/>
      <c r="L333"/>
      <c r="M333"/>
      <c r="N333" s="120"/>
      <c r="O333" s="114"/>
      <c r="P333"/>
      <c r="Q333"/>
      <c r="R333" s="120"/>
      <c r="S333" s="114"/>
      <c r="T333"/>
      <c r="U333"/>
      <c r="V333" s="120"/>
      <c r="W333" s="114"/>
      <c r="X333"/>
      <c r="Y333"/>
      <c r="AA333" s="140" t="str">
        <f t="shared" si="463"/>
        <v/>
      </c>
      <c r="AB333" s="141" t="str">
        <f t="shared" si="481"/>
        <v/>
      </c>
      <c r="AC333" s="142" t="e">
        <f t="shared" si="493"/>
        <v>#N/A</v>
      </c>
      <c r="AD333" s="142" t="e">
        <f t="shared" si="511"/>
        <v>#VALUE!</v>
      </c>
      <c r="AE333" s="134" t="str">
        <f t="shared" si="482"/>
        <v/>
      </c>
      <c r="AF333" s="140" t="str">
        <f t="shared" si="464"/>
        <v/>
      </c>
      <c r="AG333" s="141" t="str">
        <f t="shared" si="483"/>
        <v/>
      </c>
      <c r="AH333" s="142" t="e">
        <f t="shared" si="494"/>
        <v>#N/A</v>
      </c>
      <c r="AI333" s="142" t="e">
        <f t="shared" si="512"/>
        <v>#VALUE!</v>
      </c>
      <c r="AJ333" s="134" t="str">
        <f t="shared" si="484"/>
        <v/>
      </c>
      <c r="AK333" s="140" t="str">
        <f t="shared" si="465"/>
        <v/>
      </c>
      <c r="AL333" s="141" t="str">
        <f t="shared" si="485"/>
        <v/>
      </c>
      <c r="AM333" s="142" t="e">
        <f t="shared" si="495"/>
        <v>#N/A</v>
      </c>
      <c r="AN333" s="142" t="e">
        <f t="shared" si="513"/>
        <v>#VALUE!</v>
      </c>
      <c r="AO333" s="134" t="str">
        <f t="shared" si="486"/>
        <v/>
      </c>
      <c r="AP333" s="140" t="str">
        <f t="shared" si="466"/>
        <v/>
      </c>
      <c r="AQ333" s="141" t="str">
        <f t="shared" si="487"/>
        <v/>
      </c>
      <c r="AR333" s="142" t="e">
        <f t="shared" si="496"/>
        <v>#N/A</v>
      </c>
      <c r="AS333" s="142" t="e">
        <f t="shared" si="514"/>
        <v>#VALUE!</v>
      </c>
      <c r="AT333" s="134" t="str">
        <f t="shared" si="488"/>
        <v/>
      </c>
      <c r="AU333" s="140" t="str">
        <f t="shared" si="467"/>
        <v/>
      </c>
      <c r="AV333" s="141" t="str">
        <f t="shared" si="489"/>
        <v/>
      </c>
      <c r="AW333" s="142" t="e">
        <f t="shared" si="497"/>
        <v>#N/A</v>
      </c>
      <c r="AX333" s="142" t="e">
        <f t="shared" si="515"/>
        <v>#VALUE!</v>
      </c>
      <c r="AY333" s="134" t="str">
        <f t="shared" si="490"/>
        <v/>
      </c>
      <c r="AZ333" s="140" t="str">
        <f t="shared" si="468"/>
        <v/>
      </c>
      <c r="BA333" s="141" t="str">
        <f t="shared" si="491"/>
        <v/>
      </c>
      <c r="BB333" s="142" t="e">
        <f t="shared" si="498"/>
        <v>#N/A</v>
      </c>
      <c r="BC333" s="142" t="e">
        <f t="shared" si="516"/>
        <v>#VALUE!</v>
      </c>
      <c r="BD333" s="134" t="str">
        <f t="shared" si="492"/>
        <v/>
      </c>
      <c r="BF333" s="143" t="str">
        <f t="shared" si="499"/>
        <v/>
      </c>
      <c r="BG333" s="144" t="str">
        <f t="shared" si="500"/>
        <v/>
      </c>
      <c r="BH333" s="138" t="e">
        <f t="shared" si="517"/>
        <v>#N/A</v>
      </c>
      <c r="BI333" s="138" t="e">
        <f t="shared" si="517"/>
        <v>#N/A</v>
      </c>
      <c r="BJ333" s="138"/>
      <c r="BK333" s="143" t="str">
        <f t="shared" si="501"/>
        <v/>
      </c>
      <c r="BL333" s="144" t="str">
        <f t="shared" si="502"/>
        <v/>
      </c>
      <c r="BM333" s="138" t="e">
        <f t="shared" si="518"/>
        <v>#N/A</v>
      </c>
      <c r="BN333" s="138" t="e">
        <f t="shared" si="518"/>
        <v>#N/A</v>
      </c>
      <c r="BO333" s="138"/>
      <c r="BP333" s="143" t="str">
        <f t="shared" si="503"/>
        <v/>
      </c>
      <c r="BQ333" s="144" t="str">
        <f t="shared" si="504"/>
        <v/>
      </c>
      <c r="BR333" s="138" t="e">
        <f t="shared" si="519"/>
        <v>#N/A</v>
      </c>
      <c r="BS333" s="138" t="e">
        <f t="shared" si="519"/>
        <v>#N/A</v>
      </c>
      <c r="BT333" s="138"/>
      <c r="BU333" s="143" t="str">
        <f t="shared" si="505"/>
        <v/>
      </c>
      <c r="BV333" s="144" t="str">
        <f t="shared" si="506"/>
        <v/>
      </c>
      <c r="BW333" s="138" t="e">
        <f t="shared" si="520"/>
        <v>#N/A</v>
      </c>
      <c r="BX333" s="138" t="e">
        <f t="shared" si="520"/>
        <v>#N/A</v>
      </c>
      <c r="BY333" s="138"/>
      <c r="BZ333" s="143" t="str">
        <f t="shared" si="507"/>
        <v/>
      </c>
      <c r="CA333" s="144" t="str">
        <f t="shared" si="508"/>
        <v/>
      </c>
      <c r="CB333" s="138" t="e">
        <f t="shared" si="521"/>
        <v>#N/A</v>
      </c>
      <c r="CC333" s="138" t="e">
        <f t="shared" si="521"/>
        <v>#N/A</v>
      </c>
      <c r="CD333" s="138"/>
      <c r="CE333" s="143" t="str">
        <f t="shared" si="509"/>
        <v/>
      </c>
      <c r="CF333" s="144" t="str">
        <f t="shared" si="510"/>
        <v/>
      </c>
      <c r="CG333" s="138" t="e">
        <f t="shared" si="522"/>
        <v>#N/A</v>
      </c>
      <c r="CH333" s="138" t="e">
        <f t="shared" si="522"/>
        <v>#N/A</v>
      </c>
      <c r="CJ333" s="171"/>
      <c r="CK333" s="133"/>
      <c r="CL333" s="133"/>
      <c r="CM333" s="133"/>
      <c r="CN333" s="133"/>
      <c r="CO333" s="133"/>
      <c r="CP333" s="133"/>
      <c r="CQ333" s="133"/>
      <c r="CR333" s="133"/>
      <c r="CS333" s="133"/>
      <c r="CT333" s="133"/>
      <c r="CU333" s="133"/>
      <c r="CV333" s="133"/>
      <c r="CW333" s="133"/>
      <c r="CX333" s="133"/>
      <c r="CY333" s="133"/>
      <c r="CZ333" s="133"/>
      <c r="DA333" s="133"/>
      <c r="DB333" s="133"/>
      <c r="DC333" s="133"/>
      <c r="DD333" s="133"/>
      <c r="DE333" s="133"/>
      <c r="DF333" s="133"/>
      <c r="DG333" s="133"/>
      <c r="DH333" s="133"/>
      <c r="DI333" s="133"/>
      <c r="DJ333" s="133"/>
      <c r="DK333" s="133"/>
      <c r="DL333" s="133"/>
      <c r="DM333" s="133"/>
      <c r="DN333" s="133"/>
      <c r="DO333" s="133"/>
      <c r="DP333" s="133"/>
      <c r="DQ333" s="133"/>
      <c r="DR333" s="133"/>
      <c r="DS333" s="133"/>
      <c r="DT333" s="133"/>
      <c r="DU333" s="133"/>
      <c r="DV333" s="133"/>
      <c r="DW333" s="133"/>
      <c r="DX333" s="133"/>
      <c r="DY333" s="133"/>
      <c r="DZ333" s="133"/>
      <c r="EA333" s="133"/>
      <c r="EB333" s="133"/>
      <c r="EC333" s="133"/>
      <c r="ED333" s="133"/>
      <c r="EE333" s="133"/>
      <c r="EF333" s="133"/>
      <c r="EG333" s="133"/>
      <c r="EH333" s="133"/>
      <c r="EI333" s="133"/>
      <c r="EJ333" s="133"/>
      <c r="EK333" s="133"/>
      <c r="EL333" s="133"/>
      <c r="EM333" s="133"/>
      <c r="EN333" s="133"/>
      <c r="EO333" s="133"/>
      <c r="EP333" s="133"/>
      <c r="EQ333" s="133"/>
      <c r="ER333" s="133"/>
      <c r="ES333" s="133"/>
      <c r="ET333" s="133"/>
      <c r="EU333" s="133"/>
      <c r="EV333" s="133"/>
      <c r="EW333" s="133"/>
      <c r="EX333" s="133"/>
      <c r="EY333" s="133"/>
      <c r="EZ333" s="133"/>
      <c r="FA333" s="133"/>
      <c r="FB333" s="133"/>
      <c r="FC333" s="133"/>
      <c r="FD333" s="133"/>
      <c r="FE333" s="133"/>
      <c r="FF333" s="133"/>
      <c r="FG333" s="133"/>
      <c r="FH333" s="133"/>
      <c r="FI333" s="133"/>
      <c r="FJ333" s="133"/>
      <c r="FK333" s="133"/>
      <c r="FL333" s="133"/>
      <c r="FM333" s="133"/>
      <c r="FN333" s="133"/>
      <c r="FO333" s="133"/>
      <c r="FP333" s="133"/>
      <c r="FQ333" s="133"/>
      <c r="FR333" s="133"/>
      <c r="FS333" s="133"/>
      <c r="FT333" s="133"/>
      <c r="FU333" s="133"/>
      <c r="FV333" s="133"/>
      <c r="FW333" s="133"/>
      <c r="FX333" s="133"/>
      <c r="FY333" s="133"/>
      <c r="FZ333" s="133"/>
      <c r="GA333" s="133"/>
      <c r="GB333" s="133"/>
      <c r="GC333" s="133"/>
      <c r="GD333" s="133"/>
      <c r="GE333" s="133"/>
      <c r="GF333" s="133"/>
      <c r="GG333" s="133"/>
      <c r="GH333" s="133"/>
      <c r="GI333" s="133"/>
      <c r="GJ333" s="133"/>
      <c r="GK333" s="133"/>
      <c r="GL333" s="133"/>
      <c r="GM333" s="133"/>
      <c r="GN333" s="133"/>
      <c r="GO333" s="133"/>
      <c r="GP333" s="133"/>
      <c r="GQ333" s="133"/>
      <c r="GR333" s="133"/>
      <c r="GS333" s="133"/>
      <c r="GT333" s="133"/>
      <c r="GU333" s="133"/>
      <c r="GV333" s="133"/>
      <c r="GW333" s="133"/>
      <c r="GX333" s="133"/>
      <c r="GY333" s="133"/>
      <c r="GZ333" s="133"/>
      <c r="HA333" s="133"/>
      <c r="HB333" s="133"/>
    </row>
    <row r="334" spans="2:210" x14ac:dyDescent="0.25">
      <c r="B334" s="120"/>
      <c r="C334" s="114"/>
      <c r="D334"/>
      <c r="E334"/>
      <c r="F334" s="120"/>
      <c r="G334" s="114"/>
      <c r="H334"/>
      <c r="I334"/>
      <c r="J334" s="120"/>
      <c r="K334" s="114"/>
      <c r="L334"/>
      <c r="M334"/>
      <c r="N334" s="120"/>
      <c r="O334" s="114"/>
      <c r="P334"/>
      <c r="Q334"/>
      <c r="R334" s="120"/>
      <c r="S334" s="114"/>
      <c r="T334"/>
      <c r="U334"/>
      <c r="V334" s="120"/>
      <c r="W334" s="114"/>
      <c r="X334"/>
      <c r="Y334"/>
      <c r="AA334" s="140" t="str">
        <f t="shared" si="463"/>
        <v/>
      </c>
      <c r="AB334" s="141" t="str">
        <f t="shared" si="481"/>
        <v/>
      </c>
      <c r="AC334" s="142" t="e">
        <f t="shared" si="493"/>
        <v>#N/A</v>
      </c>
      <c r="AD334" s="142" t="e">
        <f t="shared" si="511"/>
        <v>#VALUE!</v>
      </c>
      <c r="AE334" s="134" t="str">
        <f t="shared" si="482"/>
        <v/>
      </c>
      <c r="AF334" s="140" t="str">
        <f t="shared" si="464"/>
        <v/>
      </c>
      <c r="AG334" s="141" t="str">
        <f t="shared" si="483"/>
        <v/>
      </c>
      <c r="AH334" s="142" t="e">
        <f t="shared" si="494"/>
        <v>#N/A</v>
      </c>
      <c r="AI334" s="142" t="e">
        <f t="shared" si="512"/>
        <v>#VALUE!</v>
      </c>
      <c r="AJ334" s="134" t="str">
        <f t="shared" si="484"/>
        <v/>
      </c>
      <c r="AK334" s="140" t="str">
        <f t="shared" si="465"/>
        <v/>
      </c>
      <c r="AL334" s="141" t="str">
        <f t="shared" si="485"/>
        <v/>
      </c>
      <c r="AM334" s="142" t="e">
        <f t="shared" si="495"/>
        <v>#N/A</v>
      </c>
      <c r="AN334" s="142" t="e">
        <f t="shared" si="513"/>
        <v>#VALUE!</v>
      </c>
      <c r="AO334" s="134" t="str">
        <f t="shared" si="486"/>
        <v/>
      </c>
      <c r="AP334" s="140" t="str">
        <f t="shared" si="466"/>
        <v/>
      </c>
      <c r="AQ334" s="141" t="str">
        <f t="shared" si="487"/>
        <v/>
      </c>
      <c r="AR334" s="142" t="e">
        <f t="shared" si="496"/>
        <v>#N/A</v>
      </c>
      <c r="AS334" s="142" t="e">
        <f t="shared" si="514"/>
        <v>#VALUE!</v>
      </c>
      <c r="AT334" s="134" t="str">
        <f t="shared" si="488"/>
        <v/>
      </c>
      <c r="AU334" s="140" t="str">
        <f t="shared" si="467"/>
        <v/>
      </c>
      <c r="AV334" s="141" t="str">
        <f t="shared" si="489"/>
        <v/>
      </c>
      <c r="AW334" s="142" t="e">
        <f t="shared" si="497"/>
        <v>#N/A</v>
      </c>
      <c r="AX334" s="142" t="e">
        <f t="shared" si="515"/>
        <v>#VALUE!</v>
      </c>
      <c r="AY334" s="134" t="str">
        <f t="shared" si="490"/>
        <v/>
      </c>
      <c r="AZ334" s="140" t="str">
        <f t="shared" si="468"/>
        <v/>
      </c>
      <c r="BA334" s="141" t="str">
        <f t="shared" si="491"/>
        <v/>
      </c>
      <c r="BB334" s="142" t="e">
        <f t="shared" si="498"/>
        <v>#N/A</v>
      </c>
      <c r="BC334" s="142" t="e">
        <f t="shared" si="516"/>
        <v>#VALUE!</v>
      </c>
      <c r="BD334" s="134" t="str">
        <f t="shared" si="492"/>
        <v/>
      </c>
      <c r="BF334" s="143" t="str">
        <f t="shared" si="499"/>
        <v/>
      </c>
      <c r="BG334" s="144" t="str">
        <f t="shared" si="500"/>
        <v/>
      </c>
      <c r="BH334" s="138" t="e">
        <f t="shared" si="517"/>
        <v>#N/A</v>
      </c>
      <c r="BI334" s="138" t="e">
        <f t="shared" si="517"/>
        <v>#N/A</v>
      </c>
      <c r="BJ334" s="138"/>
      <c r="BK334" s="143" t="str">
        <f t="shared" si="501"/>
        <v/>
      </c>
      <c r="BL334" s="144" t="str">
        <f t="shared" si="502"/>
        <v/>
      </c>
      <c r="BM334" s="138" t="e">
        <f t="shared" si="518"/>
        <v>#N/A</v>
      </c>
      <c r="BN334" s="138" t="e">
        <f t="shared" si="518"/>
        <v>#N/A</v>
      </c>
      <c r="BO334" s="138"/>
      <c r="BP334" s="143" t="str">
        <f t="shared" si="503"/>
        <v/>
      </c>
      <c r="BQ334" s="144" t="str">
        <f t="shared" si="504"/>
        <v/>
      </c>
      <c r="BR334" s="138" t="e">
        <f t="shared" si="519"/>
        <v>#N/A</v>
      </c>
      <c r="BS334" s="138" t="e">
        <f t="shared" si="519"/>
        <v>#N/A</v>
      </c>
      <c r="BT334" s="138"/>
      <c r="BU334" s="143" t="str">
        <f t="shared" si="505"/>
        <v/>
      </c>
      <c r="BV334" s="144" t="str">
        <f t="shared" si="506"/>
        <v/>
      </c>
      <c r="BW334" s="138" t="e">
        <f t="shared" si="520"/>
        <v>#N/A</v>
      </c>
      <c r="BX334" s="138" t="e">
        <f t="shared" si="520"/>
        <v>#N/A</v>
      </c>
      <c r="BY334" s="138"/>
      <c r="BZ334" s="143" t="str">
        <f t="shared" si="507"/>
        <v/>
      </c>
      <c r="CA334" s="144" t="str">
        <f t="shared" si="508"/>
        <v/>
      </c>
      <c r="CB334" s="138" t="e">
        <f t="shared" si="521"/>
        <v>#N/A</v>
      </c>
      <c r="CC334" s="138" t="e">
        <f t="shared" si="521"/>
        <v>#N/A</v>
      </c>
      <c r="CD334" s="138"/>
      <c r="CE334" s="143" t="str">
        <f t="shared" si="509"/>
        <v/>
      </c>
      <c r="CF334" s="144" t="str">
        <f t="shared" si="510"/>
        <v/>
      </c>
      <c r="CG334" s="138" t="e">
        <f t="shared" si="522"/>
        <v>#N/A</v>
      </c>
      <c r="CH334" s="138" t="e">
        <f t="shared" si="522"/>
        <v>#N/A</v>
      </c>
      <c r="CJ334" s="171"/>
      <c r="CK334" s="133"/>
      <c r="CL334" s="133"/>
      <c r="CM334" s="133"/>
      <c r="CN334" s="133"/>
      <c r="CO334" s="133"/>
      <c r="CP334" s="133"/>
      <c r="CQ334" s="133"/>
      <c r="CR334" s="133"/>
      <c r="CS334" s="133"/>
      <c r="CT334" s="133"/>
      <c r="CU334" s="133"/>
      <c r="CV334" s="133"/>
      <c r="CW334" s="133"/>
      <c r="CX334" s="133"/>
      <c r="CY334" s="133"/>
      <c r="CZ334" s="133"/>
      <c r="DA334" s="133"/>
      <c r="DB334" s="133"/>
      <c r="DC334" s="133"/>
      <c r="DD334" s="133"/>
      <c r="DE334" s="133"/>
      <c r="DF334" s="133"/>
      <c r="DG334" s="133"/>
      <c r="DH334" s="133"/>
      <c r="DI334" s="133"/>
      <c r="DJ334" s="133"/>
      <c r="DK334" s="133"/>
      <c r="DL334" s="133"/>
      <c r="DM334" s="133"/>
      <c r="DN334" s="133"/>
      <c r="DO334" s="133"/>
      <c r="DP334" s="133"/>
      <c r="DQ334" s="133"/>
      <c r="DR334" s="133"/>
      <c r="DS334" s="133"/>
      <c r="DT334" s="133"/>
      <c r="DU334" s="133"/>
      <c r="DV334" s="133"/>
      <c r="DW334" s="133"/>
      <c r="DX334" s="133"/>
      <c r="DY334" s="133"/>
      <c r="DZ334" s="133"/>
      <c r="EA334" s="133"/>
      <c r="EB334" s="133"/>
      <c r="EC334" s="133"/>
      <c r="ED334" s="133"/>
      <c r="EE334" s="133"/>
      <c r="EF334" s="133"/>
      <c r="EG334" s="133"/>
      <c r="EH334" s="133"/>
      <c r="EI334" s="133"/>
      <c r="EJ334" s="133"/>
      <c r="EK334" s="133"/>
      <c r="EL334" s="133"/>
      <c r="EM334" s="133"/>
      <c r="EN334" s="133"/>
      <c r="EO334" s="133"/>
      <c r="EP334" s="133"/>
      <c r="EQ334" s="133"/>
      <c r="ER334" s="133"/>
      <c r="ES334" s="133"/>
      <c r="ET334" s="133"/>
      <c r="EU334" s="133"/>
      <c r="EV334" s="133"/>
      <c r="EW334" s="133"/>
      <c r="EX334" s="133"/>
      <c r="EY334" s="133"/>
      <c r="EZ334" s="133"/>
      <c r="FA334" s="133"/>
      <c r="FB334" s="133"/>
      <c r="FC334" s="133"/>
      <c r="FD334" s="133"/>
      <c r="FE334" s="133"/>
      <c r="FF334" s="133"/>
      <c r="FG334" s="133"/>
      <c r="FH334" s="133"/>
      <c r="FI334" s="133"/>
      <c r="FJ334" s="133"/>
      <c r="FK334" s="133"/>
      <c r="FL334" s="133"/>
      <c r="FM334" s="133"/>
      <c r="FN334" s="133"/>
      <c r="FO334" s="133"/>
      <c r="FP334" s="133"/>
      <c r="FQ334" s="133"/>
      <c r="FR334" s="133"/>
      <c r="FS334" s="133"/>
      <c r="FT334" s="133"/>
      <c r="FU334" s="133"/>
      <c r="FV334" s="133"/>
      <c r="FW334" s="133"/>
      <c r="FX334" s="133"/>
      <c r="FY334" s="133"/>
      <c r="FZ334" s="133"/>
      <c r="GA334" s="133"/>
      <c r="GB334" s="133"/>
      <c r="GC334" s="133"/>
      <c r="GD334" s="133"/>
      <c r="GE334" s="133"/>
      <c r="GF334" s="133"/>
      <c r="GG334" s="133"/>
      <c r="GH334" s="133"/>
      <c r="GI334" s="133"/>
      <c r="GJ334" s="133"/>
      <c r="GK334" s="133"/>
      <c r="GL334" s="133"/>
      <c r="GM334" s="133"/>
      <c r="GN334" s="133"/>
      <c r="GO334" s="133"/>
      <c r="GP334" s="133"/>
      <c r="GQ334" s="133"/>
      <c r="GR334" s="133"/>
      <c r="GS334" s="133"/>
      <c r="GT334" s="133"/>
      <c r="GU334" s="133"/>
      <c r="GV334" s="133"/>
      <c r="GW334" s="133"/>
      <c r="GX334" s="133"/>
      <c r="GY334" s="133"/>
      <c r="GZ334" s="133"/>
      <c r="HA334" s="133"/>
      <c r="HB334" s="133"/>
    </row>
    <row r="335" spans="2:210" x14ac:dyDescent="0.25">
      <c r="B335" s="120"/>
      <c r="C335" s="114"/>
      <c r="D335"/>
      <c r="E335"/>
      <c r="F335" s="120"/>
      <c r="G335" s="114"/>
      <c r="H335"/>
      <c r="I335"/>
      <c r="J335" s="120"/>
      <c r="K335" s="114"/>
      <c r="L335"/>
      <c r="M335"/>
      <c r="N335" s="120"/>
      <c r="O335" s="114"/>
      <c r="P335"/>
      <c r="Q335"/>
      <c r="R335" s="120"/>
      <c r="S335" s="114"/>
      <c r="T335"/>
      <c r="U335"/>
      <c r="V335" s="120"/>
      <c r="W335" s="114"/>
      <c r="X335"/>
      <c r="Y335"/>
      <c r="AA335" s="140" t="str">
        <f t="shared" si="463"/>
        <v/>
      </c>
      <c r="AB335" s="141" t="str">
        <f t="shared" si="481"/>
        <v/>
      </c>
      <c r="AC335" s="142" t="e">
        <f t="shared" si="493"/>
        <v>#N/A</v>
      </c>
      <c r="AD335" s="142" t="e">
        <f t="shared" si="511"/>
        <v>#VALUE!</v>
      </c>
      <c r="AE335" s="134" t="str">
        <f t="shared" si="482"/>
        <v/>
      </c>
      <c r="AF335" s="140" t="str">
        <f t="shared" si="464"/>
        <v/>
      </c>
      <c r="AG335" s="141" t="str">
        <f t="shared" si="483"/>
        <v/>
      </c>
      <c r="AH335" s="142" t="e">
        <f t="shared" si="494"/>
        <v>#N/A</v>
      </c>
      <c r="AI335" s="142" t="e">
        <f t="shared" si="512"/>
        <v>#VALUE!</v>
      </c>
      <c r="AJ335" s="134" t="str">
        <f t="shared" si="484"/>
        <v/>
      </c>
      <c r="AK335" s="140" t="str">
        <f t="shared" si="465"/>
        <v/>
      </c>
      <c r="AL335" s="141" t="str">
        <f t="shared" si="485"/>
        <v/>
      </c>
      <c r="AM335" s="142" t="e">
        <f t="shared" si="495"/>
        <v>#N/A</v>
      </c>
      <c r="AN335" s="142" t="e">
        <f t="shared" si="513"/>
        <v>#VALUE!</v>
      </c>
      <c r="AO335" s="134" t="str">
        <f t="shared" si="486"/>
        <v/>
      </c>
      <c r="AP335" s="140" t="str">
        <f t="shared" si="466"/>
        <v/>
      </c>
      <c r="AQ335" s="141" t="str">
        <f t="shared" si="487"/>
        <v/>
      </c>
      <c r="AR335" s="142" t="e">
        <f t="shared" si="496"/>
        <v>#N/A</v>
      </c>
      <c r="AS335" s="142" t="e">
        <f t="shared" si="514"/>
        <v>#VALUE!</v>
      </c>
      <c r="AT335" s="134" t="str">
        <f t="shared" si="488"/>
        <v/>
      </c>
      <c r="AU335" s="140" t="str">
        <f t="shared" si="467"/>
        <v/>
      </c>
      <c r="AV335" s="141" t="str">
        <f t="shared" si="489"/>
        <v/>
      </c>
      <c r="AW335" s="142" t="e">
        <f t="shared" si="497"/>
        <v>#N/A</v>
      </c>
      <c r="AX335" s="142" t="e">
        <f t="shared" si="515"/>
        <v>#VALUE!</v>
      </c>
      <c r="AY335" s="134" t="str">
        <f t="shared" si="490"/>
        <v/>
      </c>
      <c r="AZ335" s="140" t="str">
        <f t="shared" si="468"/>
        <v/>
      </c>
      <c r="BA335" s="141" t="str">
        <f t="shared" si="491"/>
        <v/>
      </c>
      <c r="BB335" s="142" t="e">
        <f t="shared" si="498"/>
        <v>#N/A</v>
      </c>
      <c r="BC335" s="142" t="e">
        <f t="shared" si="516"/>
        <v>#VALUE!</v>
      </c>
      <c r="BD335" s="134" t="str">
        <f t="shared" si="492"/>
        <v/>
      </c>
      <c r="BF335" s="143" t="str">
        <f t="shared" si="499"/>
        <v/>
      </c>
      <c r="BG335" s="144" t="str">
        <f t="shared" si="500"/>
        <v/>
      </c>
      <c r="BH335" s="138" t="e">
        <f t="shared" si="517"/>
        <v>#N/A</v>
      </c>
      <c r="BI335" s="138" t="e">
        <f t="shared" si="517"/>
        <v>#N/A</v>
      </c>
      <c r="BJ335" s="138"/>
      <c r="BK335" s="143" t="str">
        <f t="shared" si="501"/>
        <v/>
      </c>
      <c r="BL335" s="144" t="str">
        <f t="shared" si="502"/>
        <v/>
      </c>
      <c r="BM335" s="138" t="e">
        <f t="shared" si="518"/>
        <v>#N/A</v>
      </c>
      <c r="BN335" s="138" t="e">
        <f t="shared" si="518"/>
        <v>#N/A</v>
      </c>
      <c r="BO335" s="138"/>
      <c r="BP335" s="143" t="str">
        <f t="shared" si="503"/>
        <v/>
      </c>
      <c r="BQ335" s="144" t="str">
        <f t="shared" si="504"/>
        <v/>
      </c>
      <c r="BR335" s="138" t="e">
        <f t="shared" si="519"/>
        <v>#N/A</v>
      </c>
      <c r="BS335" s="138" t="e">
        <f t="shared" si="519"/>
        <v>#N/A</v>
      </c>
      <c r="BT335" s="138"/>
      <c r="BU335" s="143" t="str">
        <f t="shared" si="505"/>
        <v/>
      </c>
      <c r="BV335" s="144" t="str">
        <f t="shared" si="506"/>
        <v/>
      </c>
      <c r="BW335" s="138" t="e">
        <f t="shared" si="520"/>
        <v>#N/A</v>
      </c>
      <c r="BX335" s="138" t="e">
        <f t="shared" si="520"/>
        <v>#N/A</v>
      </c>
      <c r="BY335" s="138"/>
      <c r="BZ335" s="143" t="str">
        <f t="shared" si="507"/>
        <v/>
      </c>
      <c r="CA335" s="144" t="str">
        <f t="shared" si="508"/>
        <v/>
      </c>
      <c r="CB335" s="138" t="e">
        <f t="shared" si="521"/>
        <v>#N/A</v>
      </c>
      <c r="CC335" s="138" t="e">
        <f t="shared" si="521"/>
        <v>#N/A</v>
      </c>
      <c r="CD335" s="138"/>
      <c r="CE335" s="143" t="str">
        <f t="shared" si="509"/>
        <v/>
      </c>
      <c r="CF335" s="144" t="str">
        <f t="shared" si="510"/>
        <v/>
      </c>
      <c r="CG335" s="138" t="e">
        <f t="shared" si="522"/>
        <v>#N/A</v>
      </c>
      <c r="CH335" s="138" t="e">
        <f t="shared" si="522"/>
        <v>#N/A</v>
      </c>
      <c r="CJ335" s="171"/>
      <c r="CK335" s="133"/>
      <c r="CL335" s="133"/>
      <c r="CM335" s="133"/>
      <c r="CN335" s="133"/>
      <c r="CO335" s="133"/>
      <c r="CP335" s="133"/>
      <c r="CQ335" s="133"/>
      <c r="CR335" s="133"/>
      <c r="CS335" s="133"/>
      <c r="CT335" s="133"/>
      <c r="CU335" s="133"/>
      <c r="CV335" s="133"/>
      <c r="CW335" s="133"/>
      <c r="CX335" s="133"/>
      <c r="CY335" s="133"/>
      <c r="CZ335" s="133"/>
      <c r="DA335" s="133"/>
      <c r="DB335" s="133"/>
      <c r="DC335" s="133"/>
      <c r="DD335" s="133"/>
      <c r="DE335" s="133"/>
      <c r="DF335" s="133"/>
      <c r="DG335" s="133"/>
      <c r="DH335" s="133"/>
      <c r="DI335" s="133"/>
      <c r="DJ335" s="133"/>
      <c r="DK335" s="133"/>
      <c r="DL335" s="133"/>
      <c r="DM335" s="133"/>
      <c r="DN335" s="133"/>
      <c r="DO335" s="133"/>
      <c r="DP335" s="133"/>
      <c r="DQ335" s="133"/>
      <c r="DR335" s="133"/>
      <c r="DS335" s="133"/>
      <c r="DT335" s="133"/>
      <c r="DU335" s="133"/>
      <c r="DV335" s="133"/>
      <c r="DW335" s="133"/>
      <c r="DX335" s="133"/>
      <c r="DY335" s="133"/>
      <c r="DZ335" s="133"/>
      <c r="EA335" s="133"/>
      <c r="EB335" s="133"/>
      <c r="EC335" s="133"/>
      <c r="ED335" s="133"/>
      <c r="EE335" s="133"/>
      <c r="EF335" s="133"/>
      <c r="EG335" s="133"/>
      <c r="EH335" s="133"/>
      <c r="EI335" s="133"/>
      <c r="EJ335" s="133"/>
      <c r="EK335" s="133"/>
      <c r="EL335" s="133"/>
      <c r="EM335" s="133"/>
      <c r="EN335" s="133"/>
      <c r="EO335" s="133"/>
      <c r="EP335" s="133"/>
      <c r="EQ335" s="133"/>
      <c r="ER335" s="133"/>
      <c r="ES335" s="133"/>
      <c r="ET335" s="133"/>
      <c r="EU335" s="133"/>
      <c r="EV335" s="133"/>
      <c r="EW335" s="133"/>
      <c r="EX335" s="133"/>
      <c r="EY335" s="133"/>
      <c r="EZ335" s="133"/>
      <c r="FA335" s="133"/>
      <c r="FB335" s="133"/>
      <c r="FC335" s="133"/>
      <c r="FD335" s="133"/>
      <c r="FE335" s="133"/>
      <c r="FF335" s="133"/>
      <c r="FG335" s="133"/>
      <c r="FH335" s="133"/>
      <c r="FI335" s="133"/>
      <c r="FJ335" s="133"/>
      <c r="FK335" s="133"/>
      <c r="FL335" s="133"/>
      <c r="FM335" s="133"/>
      <c r="FN335" s="133"/>
      <c r="FO335" s="133"/>
      <c r="FP335" s="133"/>
      <c r="FQ335" s="133"/>
      <c r="FR335" s="133"/>
      <c r="FS335" s="133"/>
      <c r="FT335" s="133"/>
      <c r="FU335" s="133"/>
      <c r="FV335" s="133"/>
      <c r="FW335" s="133"/>
      <c r="FX335" s="133"/>
      <c r="FY335" s="133"/>
      <c r="FZ335" s="133"/>
      <c r="GA335" s="133"/>
      <c r="GB335" s="133"/>
      <c r="GC335" s="133"/>
      <c r="GD335" s="133"/>
      <c r="GE335" s="133"/>
      <c r="GF335" s="133"/>
      <c r="GG335" s="133"/>
      <c r="GH335" s="133"/>
      <c r="GI335" s="133"/>
      <c r="GJ335" s="133"/>
      <c r="GK335" s="133"/>
      <c r="GL335" s="133"/>
      <c r="GM335" s="133"/>
      <c r="GN335" s="133"/>
      <c r="GO335" s="133"/>
      <c r="GP335" s="133"/>
      <c r="GQ335" s="133"/>
      <c r="GR335" s="133"/>
      <c r="GS335" s="133"/>
      <c r="GT335" s="133"/>
      <c r="GU335" s="133"/>
      <c r="GV335" s="133"/>
      <c r="GW335" s="133"/>
      <c r="GX335" s="133"/>
      <c r="GY335" s="133"/>
      <c r="GZ335" s="133"/>
      <c r="HA335" s="133"/>
      <c r="HB335" s="133"/>
    </row>
    <row r="336" spans="2:210" x14ac:dyDescent="0.25">
      <c r="B336" s="120"/>
      <c r="C336" s="114"/>
      <c r="D336"/>
      <c r="E336"/>
      <c r="F336" s="120"/>
      <c r="G336" s="114"/>
      <c r="H336"/>
      <c r="I336"/>
      <c r="J336" s="120"/>
      <c r="K336" s="114"/>
      <c r="L336"/>
      <c r="M336"/>
      <c r="N336" s="120"/>
      <c r="O336" s="114"/>
      <c r="P336"/>
      <c r="Q336"/>
      <c r="R336" s="120"/>
      <c r="S336" s="114"/>
      <c r="T336"/>
      <c r="U336"/>
      <c r="V336" s="120"/>
      <c r="W336" s="114"/>
      <c r="X336"/>
      <c r="Y336"/>
      <c r="AA336" s="140" t="str">
        <f t="shared" si="463"/>
        <v/>
      </c>
      <c r="AB336" s="141" t="str">
        <f t="shared" si="481"/>
        <v/>
      </c>
      <c r="AC336" s="142" t="e">
        <f t="shared" si="493"/>
        <v>#N/A</v>
      </c>
      <c r="AD336" s="142" t="e">
        <f t="shared" si="511"/>
        <v>#VALUE!</v>
      </c>
      <c r="AE336" s="134" t="str">
        <f t="shared" si="482"/>
        <v/>
      </c>
      <c r="AF336" s="140" t="str">
        <f t="shared" si="464"/>
        <v/>
      </c>
      <c r="AG336" s="141" t="str">
        <f t="shared" si="483"/>
        <v/>
      </c>
      <c r="AH336" s="142" t="e">
        <f t="shared" si="494"/>
        <v>#N/A</v>
      </c>
      <c r="AI336" s="142" t="e">
        <f t="shared" si="512"/>
        <v>#VALUE!</v>
      </c>
      <c r="AJ336" s="134" t="str">
        <f t="shared" si="484"/>
        <v/>
      </c>
      <c r="AK336" s="140" t="str">
        <f t="shared" si="465"/>
        <v/>
      </c>
      <c r="AL336" s="141" t="str">
        <f t="shared" si="485"/>
        <v/>
      </c>
      <c r="AM336" s="142" t="e">
        <f t="shared" si="495"/>
        <v>#N/A</v>
      </c>
      <c r="AN336" s="142" t="e">
        <f t="shared" si="513"/>
        <v>#VALUE!</v>
      </c>
      <c r="AO336" s="134" t="str">
        <f t="shared" si="486"/>
        <v/>
      </c>
      <c r="AP336" s="140" t="str">
        <f t="shared" si="466"/>
        <v/>
      </c>
      <c r="AQ336" s="141" t="str">
        <f t="shared" si="487"/>
        <v/>
      </c>
      <c r="AR336" s="142" t="e">
        <f t="shared" si="496"/>
        <v>#N/A</v>
      </c>
      <c r="AS336" s="142" t="e">
        <f t="shared" si="514"/>
        <v>#VALUE!</v>
      </c>
      <c r="AT336" s="134" t="str">
        <f t="shared" si="488"/>
        <v/>
      </c>
      <c r="AU336" s="140" t="str">
        <f t="shared" si="467"/>
        <v/>
      </c>
      <c r="AV336" s="141" t="str">
        <f t="shared" si="489"/>
        <v/>
      </c>
      <c r="AW336" s="142" t="e">
        <f t="shared" si="497"/>
        <v>#N/A</v>
      </c>
      <c r="AX336" s="142" t="e">
        <f t="shared" si="515"/>
        <v>#VALUE!</v>
      </c>
      <c r="AY336" s="134" t="str">
        <f t="shared" si="490"/>
        <v/>
      </c>
      <c r="AZ336" s="140" t="str">
        <f t="shared" si="468"/>
        <v/>
      </c>
      <c r="BA336" s="141" t="str">
        <f t="shared" si="491"/>
        <v/>
      </c>
      <c r="BB336" s="142" t="e">
        <f t="shared" si="498"/>
        <v>#N/A</v>
      </c>
      <c r="BC336" s="142" t="e">
        <f t="shared" si="516"/>
        <v>#VALUE!</v>
      </c>
      <c r="BD336" s="134" t="str">
        <f t="shared" si="492"/>
        <v/>
      </c>
      <c r="BF336" s="143" t="str">
        <f t="shared" si="499"/>
        <v/>
      </c>
      <c r="BG336" s="144" t="str">
        <f t="shared" si="500"/>
        <v/>
      </c>
      <c r="BH336" s="138" t="e">
        <f t="shared" si="517"/>
        <v>#N/A</v>
      </c>
      <c r="BI336" s="138" t="e">
        <f t="shared" si="517"/>
        <v>#N/A</v>
      </c>
      <c r="BJ336" s="138"/>
      <c r="BK336" s="143" t="str">
        <f t="shared" si="501"/>
        <v/>
      </c>
      <c r="BL336" s="144" t="str">
        <f t="shared" si="502"/>
        <v/>
      </c>
      <c r="BM336" s="138" t="e">
        <f t="shared" si="518"/>
        <v>#N/A</v>
      </c>
      <c r="BN336" s="138" t="e">
        <f t="shared" si="518"/>
        <v>#N/A</v>
      </c>
      <c r="BO336" s="138"/>
      <c r="BP336" s="143" t="str">
        <f t="shared" si="503"/>
        <v/>
      </c>
      <c r="BQ336" s="144" t="str">
        <f t="shared" si="504"/>
        <v/>
      </c>
      <c r="BR336" s="138" t="e">
        <f t="shared" si="519"/>
        <v>#N/A</v>
      </c>
      <c r="BS336" s="138" t="e">
        <f t="shared" si="519"/>
        <v>#N/A</v>
      </c>
      <c r="BT336" s="138"/>
      <c r="BU336" s="143" t="str">
        <f t="shared" si="505"/>
        <v/>
      </c>
      <c r="BV336" s="144" t="str">
        <f t="shared" si="506"/>
        <v/>
      </c>
      <c r="BW336" s="138" t="e">
        <f t="shared" si="520"/>
        <v>#N/A</v>
      </c>
      <c r="BX336" s="138" t="e">
        <f t="shared" si="520"/>
        <v>#N/A</v>
      </c>
      <c r="BY336" s="138"/>
      <c r="BZ336" s="143" t="str">
        <f t="shared" si="507"/>
        <v/>
      </c>
      <c r="CA336" s="144" t="str">
        <f t="shared" si="508"/>
        <v/>
      </c>
      <c r="CB336" s="138" t="e">
        <f t="shared" si="521"/>
        <v>#N/A</v>
      </c>
      <c r="CC336" s="138" t="e">
        <f t="shared" si="521"/>
        <v>#N/A</v>
      </c>
      <c r="CD336" s="138"/>
      <c r="CE336" s="143" t="str">
        <f t="shared" si="509"/>
        <v/>
      </c>
      <c r="CF336" s="144" t="str">
        <f t="shared" si="510"/>
        <v/>
      </c>
      <c r="CG336" s="138" t="e">
        <f t="shared" si="522"/>
        <v>#N/A</v>
      </c>
      <c r="CH336" s="138" t="e">
        <f t="shared" si="522"/>
        <v>#N/A</v>
      </c>
      <c r="CJ336" s="171"/>
      <c r="CK336" s="133"/>
      <c r="CL336" s="133"/>
      <c r="CM336" s="133"/>
      <c r="CN336" s="133"/>
      <c r="CO336" s="133"/>
      <c r="CP336" s="133"/>
      <c r="CQ336" s="133"/>
      <c r="CR336" s="133"/>
      <c r="CS336" s="133"/>
      <c r="CT336" s="133"/>
      <c r="CU336" s="133"/>
      <c r="CV336" s="133"/>
      <c r="CW336" s="133"/>
      <c r="CX336" s="133"/>
      <c r="CY336" s="133"/>
      <c r="CZ336" s="133"/>
      <c r="DA336" s="133"/>
      <c r="DB336" s="133"/>
      <c r="DC336" s="133"/>
      <c r="DD336" s="133"/>
      <c r="DE336" s="133"/>
      <c r="DF336" s="133"/>
      <c r="DG336" s="133"/>
      <c r="DH336" s="133"/>
      <c r="DI336" s="133"/>
      <c r="DJ336" s="133"/>
      <c r="DK336" s="133"/>
      <c r="DL336" s="133"/>
      <c r="DM336" s="133"/>
      <c r="DN336" s="133"/>
      <c r="DO336" s="133"/>
      <c r="DP336" s="133"/>
      <c r="DQ336" s="133"/>
      <c r="DR336" s="133"/>
      <c r="DS336" s="133"/>
      <c r="DT336" s="133"/>
      <c r="DU336" s="133"/>
      <c r="DV336" s="133"/>
      <c r="DW336" s="133"/>
      <c r="DX336" s="133"/>
      <c r="DY336" s="133"/>
      <c r="DZ336" s="133"/>
      <c r="EA336" s="133"/>
      <c r="EB336" s="133"/>
      <c r="EC336" s="133"/>
      <c r="ED336" s="133"/>
      <c r="EE336" s="133"/>
      <c r="EF336" s="133"/>
      <c r="EG336" s="133"/>
      <c r="EH336" s="133"/>
      <c r="EI336" s="133"/>
      <c r="EJ336" s="133"/>
      <c r="EK336" s="133"/>
      <c r="EL336" s="133"/>
      <c r="EM336" s="133"/>
      <c r="EN336" s="133"/>
      <c r="EO336" s="133"/>
      <c r="EP336" s="133"/>
      <c r="EQ336" s="133"/>
      <c r="ER336" s="133"/>
      <c r="ES336" s="133"/>
      <c r="ET336" s="133"/>
      <c r="EU336" s="133"/>
      <c r="EV336" s="133"/>
      <c r="EW336" s="133"/>
      <c r="EX336" s="133"/>
      <c r="EY336" s="133"/>
      <c r="EZ336" s="133"/>
      <c r="FA336" s="133"/>
      <c r="FB336" s="133"/>
      <c r="FC336" s="133"/>
      <c r="FD336" s="133"/>
      <c r="FE336" s="133"/>
      <c r="FF336" s="133"/>
      <c r="FG336" s="133"/>
      <c r="FH336" s="133"/>
      <c r="FI336" s="133"/>
      <c r="FJ336" s="133"/>
      <c r="FK336" s="133"/>
      <c r="FL336" s="133"/>
      <c r="FM336" s="133"/>
      <c r="FN336" s="133"/>
      <c r="FO336" s="133"/>
      <c r="FP336" s="133"/>
      <c r="FQ336" s="133"/>
      <c r="FR336" s="133"/>
      <c r="FS336" s="133"/>
      <c r="FT336" s="133"/>
      <c r="FU336" s="133"/>
      <c r="FV336" s="133"/>
      <c r="FW336" s="133"/>
      <c r="FX336" s="133"/>
      <c r="FY336" s="133"/>
      <c r="FZ336" s="133"/>
      <c r="GA336" s="133"/>
      <c r="GB336" s="133"/>
      <c r="GC336" s="133"/>
      <c r="GD336" s="133"/>
      <c r="GE336" s="133"/>
      <c r="GF336" s="133"/>
      <c r="GG336" s="133"/>
      <c r="GH336" s="133"/>
      <c r="GI336" s="133"/>
      <c r="GJ336" s="133"/>
      <c r="GK336" s="133"/>
      <c r="GL336" s="133"/>
      <c r="GM336" s="133"/>
      <c r="GN336" s="133"/>
      <c r="GO336" s="133"/>
      <c r="GP336" s="133"/>
      <c r="GQ336" s="133"/>
      <c r="GR336" s="133"/>
      <c r="GS336" s="133"/>
      <c r="GT336" s="133"/>
      <c r="GU336" s="133"/>
      <c r="GV336" s="133"/>
      <c r="GW336" s="133"/>
      <c r="GX336" s="133"/>
      <c r="GY336" s="133"/>
      <c r="GZ336" s="133"/>
      <c r="HA336" s="133"/>
      <c r="HB336" s="133"/>
    </row>
    <row r="337" spans="2:210" x14ac:dyDescent="0.25">
      <c r="B337" s="120"/>
      <c r="C337" s="114"/>
      <c r="D337"/>
      <c r="E337"/>
      <c r="F337" s="120"/>
      <c r="G337" s="114"/>
      <c r="H337"/>
      <c r="I337"/>
      <c r="J337" s="120"/>
      <c r="K337" s="114"/>
      <c r="L337"/>
      <c r="M337"/>
      <c r="N337" s="120"/>
      <c r="O337" s="114"/>
      <c r="P337"/>
      <c r="Q337"/>
      <c r="R337" s="120"/>
      <c r="S337" s="114"/>
      <c r="T337"/>
      <c r="U337"/>
      <c r="V337" s="120"/>
      <c r="W337" s="114"/>
      <c r="X337"/>
      <c r="Y337"/>
      <c r="AA337" s="140" t="str">
        <f t="shared" si="463"/>
        <v/>
      </c>
      <c r="AB337" s="141" t="str">
        <f t="shared" si="481"/>
        <v/>
      </c>
      <c r="AC337" s="142" t="e">
        <f t="shared" si="493"/>
        <v>#N/A</v>
      </c>
      <c r="AD337" s="142" t="e">
        <f t="shared" si="511"/>
        <v>#VALUE!</v>
      </c>
      <c r="AE337" s="134" t="str">
        <f t="shared" si="482"/>
        <v/>
      </c>
      <c r="AF337" s="140" t="str">
        <f t="shared" si="464"/>
        <v/>
      </c>
      <c r="AG337" s="141" t="str">
        <f t="shared" si="483"/>
        <v/>
      </c>
      <c r="AH337" s="142" t="e">
        <f t="shared" si="494"/>
        <v>#N/A</v>
      </c>
      <c r="AI337" s="142" t="e">
        <f t="shared" si="512"/>
        <v>#VALUE!</v>
      </c>
      <c r="AJ337" s="134" t="str">
        <f t="shared" si="484"/>
        <v/>
      </c>
      <c r="AK337" s="140" t="str">
        <f t="shared" si="465"/>
        <v/>
      </c>
      <c r="AL337" s="141" t="str">
        <f t="shared" si="485"/>
        <v/>
      </c>
      <c r="AM337" s="142" t="e">
        <f t="shared" si="495"/>
        <v>#N/A</v>
      </c>
      <c r="AN337" s="142" t="e">
        <f t="shared" si="513"/>
        <v>#VALUE!</v>
      </c>
      <c r="AO337" s="134" t="str">
        <f t="shared" si="486"/>
        <v/>
      </c>
      <c r="AP337" s="140" t="str">
        <f t="shared" si="466"/>
        <v/>
      </c>
      <c r="AQ337" s="141" t="str">
        <f t="shared" si="487"/>
        <v/>
      </c>
      <c r="AR337" s="142" t="e">
        <f t="shared" si="496"/>
        <v>#N/A</v>
      </c>
      <c r="AS337" s="142" t="e">
        <f t="shared" si="514"/>
        <v>#VALUE!</v>
      </c>
      <c r="AT337" s="134" t="str">
        <f t="shared" si="488"/>
        <v/>
      </c>
      <c r="AU337" s="140" t="str">
        <f t="shared" si="467"/>
        <v/>
      </c>
      <c r="AV337" s="141" t="str">
        <f t="shared" si="489"/>
        <v/>
      </c>
      <c r="AW337" s="142" t="e">
        <f t="shared" si="497"/>
        <v>#N/A</v>
      </c>
      <c r="AX337" s="142" t="e">
        <f t="shared" si="515"/>
        <v>#VALUE!</v>
      </c>
      <c r="AY337" s="134" t="str">
        <f t="shared" si="490"/>
        <v/>
      </c>
      <c r="AZ337" s="140" t="str">
        <f t="shared" si="468"/>
        <v/>
      </c>
      <c r="BA337" s="141" t="str">
        <f t="shared" si="491"/>
        <v/>
      </c>
      <c r="BB337" s="142" t="e">
        <f t="shared" si="498"/>
        <v>#N/A</v>
      </c>
      <c r="BC337" s="142" t="e">
        <f t="shared" si="516"/>
        <v>#VALUE!</v>
      </c>
      <c r="BD337" s="134" t="str">
        <f t="shared" si="492"/>
        <v/>
      </c>
      <c r="BF337" s="143" t="str">
        <f t="shared" si="499"/>
        <v/>
      </c>
      <c r="BG337" s="144" t="str">
        <f t="shared" si="500"/>
        <v/>
      </c>
      <c r="BH337" s="138" t="e">
        <f t="shared" si="517"/>
        <v>#N/A</v>
      </c>
      <c r="BI337" s="138" t="e">
        <f t="shared" si="517"/>
        <v>#N/A</v>
      </c>
      <c r="BJ337" s="138"/>
      <c r="BK337" s="143" t="str">
        <f t="shared" si="501"/>
        <v/>
      </c>
      <c r="BL337" s="144" t="str">
        <f t="shared" si="502"/>
        <v/>
      </c>
      <c r="BM337" s="138" t="e">
        <f t="shared" si="518"/>
        <v>#N/A</v>
      </c>
      <c r="BN337" s="138" t="e">
        <f t="shared" si="518"/>
        <v>#N/A</v>
      </c>
      <c r="BO337" s="138"/>
      <c r="BP337" s="143" t="str">
        <f t="shared" si="503"/>
        <v/>
      </c>
      <c r="BQ337" s="144" t="str">
        <f t="shared" si="504"/>
        <v/>
      </c>
      <c r="BR337" s="138" t="e">
        <f t="shared" si="519"/>
        <v>#N/A</v>
      </c>
      <c r="BS337" s="138" t="e">
        <f t="shared" si="519"/>
        <v>#N/A</v>
      </c>
      <c r="BT337" s="138"/>
      <c r="BU337" s="143" t="str">
        <f t="shared" si="505"/>
        <v/>
      </c>
      <c r="BV337" s="144" t="str">
        <f t="shared" si="506"/>
        <v/>
      </c>
      <c r="BW337" s="138" t="e">
        <f t="shared" si="520"/>
        <v>#N/A</v>
      </c>
      <c r="BX337" s="138" t="e">
        <f t="shared" si="520"/>
        <v>#N/A</v>
      </c>
      <c r="BY337" s="138"/>
      <c r="BZ337" s="143" t="str">
        <f t="shared" si="507"/>
        <v/>
      </c>
      <c r="CA337" s="144" t="str">
        <f t="shared" si="508"/>
        <v/>
      </c>
      <c r="CB337" s="138" t="e">
        <f t="shared" si="521"/>
        <v>#N/A</v>
      </c>
      <c r="CC337" s="138" t="e">
        <f t="shared" si="521"/>
        <v>#N/A</v>
      </c>
      <c r="CD337" s="138"/>
      <c r="CE337" s="143" t="str">
        <f t="shared" si="509"/>
        <v/>
      </c>
      <c r="CF337" s="144" t="str">
        <f t="shared" si="510"/>
        <v/>
      </c>
      <c r="CG337" s="138" t="e">
        <f t="shared" si="522"/>
        <v>#N/A</v>
      </c>
      <c r="CH337" s="138" t="e">
        <f t="shared" si="522"/>
        <v>#N/A</v>
      </c>
      <c r="CJ337" s="171"/>
      <c r="CK337" s="133"/>
      <c r="CL337" s="133"/>
      <c r="CM337" s="133"/>
      <c r="CN337" s="133"/>
      <c r="CO337" s="133"/>
      <c r="CP337" s="133"/>
      <c r="CQ337" s="133"/>
      <c r="CR337" s="133"/>
      <c r="CS337" s="133"/>
      <c r="CT337" s="133"/>
      <c r="CU337" s="133"/>
      <c r="CV337" s="133"/>
      <c r="CW337" s="133"/>
      <c r="CX337" s="133"/>
      <c r="CY337" s="133"/>
      <c r="CZ337" s="133"/>
      <c r="DA337" s="133"/>
      <c r="DB337" s="133"/>
      <c r="DC337" s="133"/>
      <c r="DD337" s="133"/>
      <c r="DE337" s="133"/>
      <c r="DF337" s="133"/>
      <c r="DG337" s="133"/>
      <c r="DH337" s="133"/>
      <c r="DI337" s="133"/>
      <c r="DJ337" s="133"/>
      <c r="DK337" s="133"/>
      <c r="DL337" s="133"/>
      <c r="DM337" s="133"/>
      <c r="DN337" s="133"/>
      <c r="DO337" s="133"/>
      <c r="DP337" s="133"/>
      <c r="DQ337" s="133"/>
      <c r="DR337" s="133"/>
      <c r="DS337" s="133"/>
      <c r="DT337" s="133"/>
      <c r="DU337" s="133"/>
      <c r="DV337" s="133"/>
      <c r="DW337" s="133"/>
      <c r="DX337" s="133"/>
      <c r="DY337" s="133"/>
      <c r="DZ337" s="133"/>
      <c r="EA337" s="133"/>
      <c r="EB337" s="133"/>
      <c r="EC337" s="133"/>
      <c r="ED337" s="133"/>
      <c r="EE337" s="133"/>
      <c r="EF337" s="133"/>
      <c r="EG337" s="133"/>
      <c r="EH337" s="133"/>
      <c r="EI337" s="133"/>
      <c r="EJ337" s="133"/>
      <c r="EK337" s="133"/>
      <c r="EL337" s="133"/>
      <c r="EM337" s="133"/>
      <c r="EN337" s="133"/>
      <c r="EO337" s="133"/>
      <c r="EP337" s="133"/>
      <c r="EQ337" s="133"/>
      <c r="ER337" s="133"/>
      <c r="ES337" s="133"/>
      <c r="ET337" s="133"/>
      <c r="EU337" s="133"/>
      <c r="EV337" s="133"/>
      <c r="EW337" s="133"/>
      <c r="EX337" s="133"/>
      <c r="EY337" s="133"/>
      <c r="EZ337" s="133"/>
      <c r="FA337" s="133"/>
      <c r="FB337" s="133"/>
      <c r="FC337" s="133"/>
      <c r="FD337" s="133"/>
      <c r="FE337" s="133"/>
      <c r="FF337" s="133"/>
      <c r="FG337" s="133"/>
      <c r="FH337" s="133"/>
      <c r="FI337" s="133"/>
      <c r="FJ337" s="133"/>
      <c r="FK337" s="133"/>
      <c r="FL337" s="133"/>
      <c r="FM337" s="133"/>
      <c r="FN337" s="133"/>
      <c r="FO337" s="133"/>
      <c r="FP337" s="133"/>
      <c r="FQ337" s="133"/>
      <c r="FR337" s="133"/>
      <c r="FS337" s="133"/>
      <c r="FT337" s="133"/>
      <c r="FU337" s="133"/>
      <c r="FV337" s="133"/>
      <c r="FW337" s="133"/>
      <c r="FX337" s="133"/>
      <c r="FY337" s="133"/>
      <c r="FZ337" s="133"/>
      <c r="GA337" s="133"/>
      <c r="GB337" s="133"/>
      <c r="GC337" s="133"/>
      <c r="GD337" s="133"/>
      <c r="GE337" s="133"/>
      <c r="GF337" s="133"/>
      <c r="GG337" s="133"/>
      <c r="GH337" s="133"/>
      <c r="GI337" s="133"/>
      <c r="GJ337" s="133"/>
      <c r="GK337" s="133"/>
      <c r="GL337" s="133"/>
      <c r="GM337" s="133"/>
      <c r="GN337" s="133"/>
      <c r="GO337" s="133"/>
      <c r="GP337" s="133"/>
      <c r="GQ337" s="133"/>
      <c r="GR337" s="133"/>
      <c r="GS337" s="133"/>
      <c r="GT337" s="133"/>
      <c r="GU337" s="133"/>
      <c r="GV337" s="133"/>
      <c r="GW337" s="133"/>
      <c r="GX337" s="133"/>
      <c r="GY337" s="133"/>
      <c r="GZ337" s="133"/>
      <c r="HA337" s="133"/>
      <c r="HB337" s="133"/>
    </row>
    <row r="338" spans="2:210" x14ac:dyDescent="0.25">
      <c r="B338" s="120"/>
      <c r="C338" s="114"/>
      <c r="D338"/>
      <c r="E338"/>
      <c r="F338" s="120"/>
      <c r="G338" s="114"/>
      <c r="H338"/>
      <c r="I338"/>
      <c r="J338" s="120"/>
      <c r="K338" s="114"/>
      <c r="L338"/>
      <c r="M338"/>
      <c r="N338" s="120"/>
      <c r="O338" s="114"/>
      <c r="P338"/>
      <c r="Q338"/>
      <c r="R338" s="120"/>
      <c r="S338" s="114"/>
      <c r="T338"/>
      <c r="U338"/>
      <c r="V338" s="120"/>
      <c r="W338" s="114"/>
      <c r="X338"/>
      <c r="Y338"/>
      <c r="AA338" s="140" t="str">
        <f t="shared" si="463"/>
        <v/>
      </c>
      <c r="AB338" s="141" t="str">
        <f t="shared" si="481"/>
        <v/>
      </c>
      <c r="AC338" s="142" t="e">
        <f t="shared" si="493"/>
        <v>#N/A</v>
      </c>
      <c r="AD338" s="142" t="e">
        <f t="shared" si="511"/>
        <v>#VALUE!</v>
      </c>
      <c r="AE338" s="134" t="str">
        <f t="shared" si="482"/>
        <v/>
      </c>
      <c r="AF338" s="140" t="str">
        <f t="shared" si="464"/>
        <v/>
      </c>
      <c r="AG338" s="141" t="str">
        <f t="shared" si="483"/>
        <v/>
      </c>
      <c r="AH338" s="142" t="e">
        <f t="shared" si="494"/>
        <v>#N/A</v>
      </c>
      <c r="AI338" s="142" t="e">
        <f t="shared" si="512"/>
        <v>#VALUE!</v>
      </c>
      <c r="AJ338" s="134" t="str">
        <f t="shared" si="484"/>
        <v/>
      </c>
      <c r="AK338" s="140" t="str">
        <f t="shared" si="465"/>
        <v/>
      </c>
      <c r="AL338" s="141" t="str">
        <f t="shared" si="485"/>
        <v/>
      </c>
      <c r="AM338" s="142" t="e">
        <f t="shared" si="495"/>
        <v>#N/A</v>
      </c>
      <c r="AN338" s="142" t="e">
        <f t="shared" si="513"/>
        <v>#VALUE!</v>
      </c>
      <c r="AO338" s="134" t="str">
        <f t="shared" si="486"/>
        <v/>
      </c>
      <c r="AP338" s="140" t="str">
        <f t="shared" si="466"/>
        <v/>
      </c>
      <c r="AQ338" s="141" t="str">
        <f t="shared" si="487"/>
        <v/>
      </c>
      <c r="AR338" s="142" t="e">
        <f t="shared" si="496"/>
        <v>#N/A</v>
      </c>
      <c r="AS338" s="142" t="e">
        <f t="shared" si="514"/>
        <v>#VALUE!</v>
      </c>
      <c r="AT338" s="134" t="str">
        <f t="shared" si="488"/>
        <v/>
      </c>
      <c r="AU338" s="140" t="str">
        <f t="shared" si="467"/>
        <v/>
      </c>
      <c r="AV338" s="141" t="str">
        <f t="shared" si="489"/>
        <v/>
      </c>
      <c r="AW338" s="142" t="e">
        <f t="shared" si="497"/>
        <v>#N/A</v>
      </c>
      <c r="AX338" s="142" t="e">
        <f t="shared" si="515"/>
        <v>#VALUE!</v>
      </c>
      <c r="AY338" s="134" t="str">
        <f t="shared" si="490"/>
        <v/>
      </c>
      <c r="AZ338" s="140" t="str">
        <f t="shared" si="468"/>
        <v/>
      </c>
      <c r="BA338" s="141" t="str">
        <f t="shared" si="491"/>
        <v/>
      </c>
      <c r="BB338" s="142" t="e">
        <f t="shared" si="498"/>
        <v>#N/A</v>
      </c>
      <c r="BC338" s="142" t="e">
        <f t="shared" si="516"/>
        <v>#VALUE!</v>
      </c>
      <c r="BD338" s="134" t="str">
        <f t="shared" si="492"/>
        <v/>
      </c>
      <c r="BF338" s="143" t="str">
        <f t="shared" si="499"/>
        <v/>
      </c>
      <c r="BG338" s="144" t="str">
        <f t="shared" si="500"/>
        <v/>
      </c>
      <c r="BH338" s="138" t="e">
        <f t="shared" si="517"/>
        <v>#N/A</v>
      </c>
      <c r="BI338" s="138" t="e">
        <f t="shared" si="517"/>
        <v>#N/A</v>
      </c>
      <c r="BJ338" s="138"/>
      <c r="BK338" s="143" t="str">
        <f t="shared" si="501"/>
        <v/>
      </c>
      <c r="BL338" s="144" t="str">
        <f t="shared" si="502"/>
        <v/>
      </c>
      <c r="BM338" s="138" t="e">
        <f t="shared" si="518"/>
        <v>#N/A</v>
      </c>
      <c r="BN338" s="138" t="e">
        <f t="shared" si="518"/>
        <v>#N/A</v>
      </c>
      <c r="BO338" s="138"/>
      <c r="BP338" s="143" t="str">
        <f t="shared" si="503"/>
        <v/>
      </c>
      <c r="BQ338" s="144" t="str">
        <f t="shared" si="504"/>
        <v/>
      </c>
      <c r="BR338" s="138" t="e">
        <f t="shared" si="519"/>
        <v>#N/A</v>
      </c>
      <c r="BS338" s="138" t="e">
        <f t="shared" si="519"/>
        <v>#N/A</v>
      </c>
      <c r="BT338" s="138"/>
      <c r="BU338" s="143" t="str">
        <f t="shared" si="505"/>
        <v/>
      </c>
      <c r="BV338" s="144" t="str">
        <f t="shared" si="506"/>
        <v/>
      </c>
      <c r="BW338" s="138" t="e">
        <f t="shared" si="520"/>
        <v>#N/A</v>
      </c>
      <c r="BX338" s="138" t="e">
        <f t="shared" si="520"/>
        <v>#N/A</v>
      </c>
      <c r="BY338" s="138"/>
      <c r="BZ338" s="143" t="str">
        <f t="shared" si="507"/>
        <v/>
      </c>
      <c r="CA338" s="144" t="str">
        <f t="shared" si="508"/>
        <v/>
      </c>
      <c r="CB338" s="138" t="e">
        <f t="shared" si="521"/>
        <v>#N/A</v>
      </c>
      <c r="CC338" s="138" t="e">
        <f t="shared" si="521"/>
        <v>#N/A</v>
      </c>
      <c r="CD338" s="138"/>
      <c r="CE338" s="143" t="str">
        <f t="shared" si="509"/>
        <v/>
      </c>
      <c r="CF338" s="144" t="str">
        <f t="shared" si="510"/>
        <v/>
      </c>
      <c r="CG338" s="138" t="e">
        <f t="shared" si="522"/>
        <v>#N/A</v>
      </c>
      <c r="CH338" s="138" t="e">
        <f t="shared" si="522"/>
        <v>#N/A</v>
      </c>
      <c r="CJ338" s="171"/>
      <c r="CK338" s="133"/>
      <c r="CL338" s="133"/>
      <c r="CM338" s="133"/>
      <c r="CN338" s="133"/>
      <c r="CO338" s="133"/>
      <c r="CP338" s="133"/>
      <c r="CQ338" s="133"/>
      <c r="CR338" s="133"/>
      <c r="CS338" s="133"/>
      <c r="CT338" s="133"/>
      <c r="CU338" s="133"/>
      <c r="CV338" s="133"/>
      <c r="CW338" s="133"/>
      <c r="CX338" s="133"/>
      <c r="CY338" s="133"/>
      <c r="CZ338" s="133"/>
      <c r="DA338" s="133"/>
      <c r="DB338" s="133"/>
      <c r="DC338" s="133"/>
      <c r="DD338" s="133"/>
      <c r="DE338" s="133"/>
      <c r="DF338" s="133"/>
      <c r="DG338" s="133"/>
      <c r="DH338" s="133"/>
      <c r="DI338" s="133"/>
      <c r="DJ338" s="133"/>
      <c r="DK338" s="133"/>
      <c r="DL338" s="133"/>
      <c r="DM338" s="133"/>
      <c r="DN338" s="133"/>
      <c r="DO338" s="133"/>
      <c r="DP338" s="133"/>
      <c r="DQ338" s="133"/>
      <c r="DR338" s="133"/>
      <c r="DS338" s="133"/>
      <c r="DT338" s="133"/>
      <c r="DU338" s="133"/>
      <c r="DV338" s="133"/>
      <c r="DW338" s="133"/>
      <c r="DX338" s="133"/>
      <c r="DY338" s="133"/>
      <c r="DZ338" s="133"/>
      <c r="EA338" s="133"/>
      <c r="EB338" s="133"/>
      <c r="EC338" s="133"/>
      <c r="ED338" s="133"/>
      <c r="EE338" s="133"/>
      <c r="EF338" s="133"/>
      <c r="EG338" s="133"/>
      <c r="EH338" s="133"/>
      <c r="EI338" s="133"/>
      <c r="EJ338" s="133"/>
      <c r="EK338" s="133"/>
      <c r="EL338" s="133"/>
      <c r="EM338" s="133"/>
      <c r="EN338" s="133"/>
      <c r="EO338" s="133"/>
      <c r="EP338" s="133"/>
      <c r="EQ338" s="133"/>
      <c r="ER338" s="133"/>
      <c r="ES338" s="133"/>
      <c r="ET338" s="133"/>
      <c r="EU338" s="133"/>
      <c r="EV338" s="133"/>
      <c r="EW338" s="133"/>
      <c r="EX338" s="133"/>
      <c r="EY338" s="133"/>
      <c r="EZ338" s="133"/>
      <c r="FA338" s="133"/>
      <c r="FB338" s="133"/>
      <c r="FC338" s="133"/>
      <c r="FD338" s="133"/>
      <c r="FE338" s="133"/>
      <c r="FF338" s="133"/>
      <c r="FG338" s="133"/>
      <c r="FH338" s="133"/>
      <c r="FI338" s="133"/>
      <c r="FJ338" s="133"/>
      <c r="FK338" s="133"/>
      <c r="FL338" s="133"/>
      <c r="FM338" s="133"/>
      <c r="FN338" s="133"/>
      <c r="FO338" s="133"/>
      <c r="FP338" s="133"/>
      <c r="FQ338" s="133"/>
      <c r="FR338" s="133"/>
      <c r="FS338" s="133"/>
      <c r="FT338" s="133"/>
      <c r="FU338" s="133"/>
      <c r="FV338" s="133"/>
      <c r="FW338" s="133"/>
      <c r="FX338" s="133"/>
      <c r="FY338" s="133"/>
      <c r="FZ338" s="133"/>
      <c r="GA338" s="133"/>
      <c r="GB338" s="133"/>
      <c r="GC338" s="133"/>
      <c r="GD338" s="133"/>
      <c r="GE338" s="133"/>
      <c r="GF338" s="133"/>
      <c r="GG338" s="133"/>
      <c r="GH338" s="133"/>
      <c r="GI338" s="133"/>
      <c r="GJ338" s="133"/>
      <c r="GK338" s="133"/>
      <c r="GL338" s="133"/>
      <c r="GM338" s="133"/>
      <c r="GN338" s="133"/>
      <c r="GO338" s="133"/>
      <c r="GP338" s="133"/>
      <c r="GQ338" s="133"/>
      <c r="GR338" s="133"/>
      <c r="GS338" s="133"/>
      <c r="GT338" s="133"/>
      <c r="GU338" s="133"/>
      <c r="GV338" s="133"/>
      <c r="GW338" s="133"/>
      <c r="GX338" s="133"/>
      <c r="GY338" s="133"/>
      <c r="GZ338" s="133"/>
      <c r="HA338" s="133"/>
      <c r="HB338" s="133"/>
    </row>
    <row r="339" spans="2:210" x14ac:dyDescent="0.25">
      <c r="B339" s="120"/>
      <c r="C339" s="114"/>
      <c r="D339"/>
      <c r="E339"/>
      <c r="F339" s="120"/>
      <c r="G339" s="114"/>
      <c r="H339"/>
      <c r="I339"/>
      <c r="J339" s="120"/>
      <c r="K339" s="114"/>
      <c r="L339"/>
      <c r="M339"/>
      <c r="N339" s="120"/>
      <c r="O339" s="114"/>
      <c r="P339"/>
      <c r="Q339"/>
      <c r="R339" s="120"/>
      <c r="S339" s="114"/>
      <c r="T339"/>
      <c r="U339"/>
      <c r="V339" s="120"/>
      <c r="W339" s="114"/>
      <c r="X339"/>
      <c r="Y339"/>
      <c r="AA339" s="140" t="str">
        <f t="shared" si="463"/>
        <v/>
      </c>
      <c r="AB339" s="141" t="str">
        <f t="shared" si="481"/>
        <v/>
      </c>
      <c r="AC339" s="142" t="e">
        <f t="shared" si="493"/>
        <v>#N/A</v>
      </c>
      <c r="AD339" s="142" t="e">
        <f t="shared" si="511"/>
        <v>#VALUE!</v>
      </c>
      <c r="AE339" s="134" t="str">
        <f t="shared" si="482"/>
        <v/>
      </c>
      <c r="AF339" s="140" t="str">
        <f t="shared" si="464"/>
        <v/>
      </c>
      <c r="AG339" s="141" t="str">
        <f t="shared" si="483"/>
        <v/>
      </c>
      <c r="AH339" s="142" t="e">
        <f t="shared" si="494"/>
        <v>#N/A</v>
      </c>
      <c r="AI339" s="142" t="e">
        <f t="shared" si="512"/>
        <v>#VALUE!</v>
      </c>
      <c r="AJ339" s="134" t="str">
        <f t="shared" si="484"/>
        <v/>
      </c>
      <c r="AK339" s="140" t="str">
        <f t="shared" si="465"/>
        <v/>
      </c>
      <c r="AL339" s="141" t="str">
        <f t="shared" si="485"/>
        <v/>
      </c>
      <c r="AM339" s="142" t="e">
        <f t="shared" si="495"/>
        <v>#N/A</v>
      </c>
      <c r="AN339" s="142" t="e">
        <f t="shared" si="513"/>
        <v>#VALUE!</v>
      </c>
      <c r="AO339" s="134" t="str">
        <f t="shared" si="486"/>
        <v/>
      </c>
      <c r="AP339" s="140" t="str">
        <f t="shared" si="466"/>
        <v/>
      </c>
      <c r="AQ339" s="141" t="str">
        <f t="shared" si="487"/>
        <v/>
      </c>
      <c r="AR339" s="142" t="e">
        <f t="shared" si="496"/>
        <v>#N/A</v>
      </c>
      <c r="AS339" s="142" t="e">
        <f t="shared" si="514"/>
        <v>#VALUE!</v>
      </c>
      <c r="AT339" s="134" t="str">
        <f t="shared" si="488"/>
        <v/>
      </c>
      <c r="AU339" s="140" t="str">
        <f t="shared" si="467"/>
        <v/>
      </c>
      <c r="AV339" s="141" t="str">
        <f t="shared" si="489"/>
        <v/>
      </c>
      <c r="AW339" s="142" t="e">
        <f t="shared" si="497"/>
        <v>#N/A</v>
      </c>
      <c r="AX339" s="142" t="e">
        <f t="shared" si="515"/>
        <v>#VALUE!</v>
      </c>
      <c r="AY339" s="134" t="str">
        <f t="shared" si="490"/>
        <v/>
      </c>
      <c r="AZ339" s="140" t="str">
        <f t="shared" si="468"/>
        <v/>
      </c>
      <c r="BA339" s="141" t="str">
        <f t="shared" si="491"/>
        <v/>
      </c>
      <c r="BB339" s="142" t="e">
        <f t="shared" si="498"/>
        <v>#N/A</v>
      </c>
      <c r="BC339" s="142" t="e">
        <f t="shared" si="516"/>
        <v>#VALUE!</v>
      </c>
      <c r="BD339" s="134" t="str">
        <f t="shared" si="492"/>
        <v/>
      </c>
      <c r="BF339" s="143" t="str">
        <f t="shared" si="499"/>
        <v/>
      </c>
      <c r="BG339" s="144" t="str">
        <f t="shared" si="500"/>
        <v/>
      </c>
      <c r="BH339" s="138" t="e">
        <f t="shared" si="517"/>
        <v>#N/A</v>
      </c>
      <c r="BI339" s="138" t="e">
        <f t="shared" si="517"/>
        <v>#N/A</v>
      </c>
      <c r="BJ339" s="138"/>
      <c r="BK339" s="143" t="str">
        <f t="shared" si="501"/>
        <v/>
      </c>
      <c r="BL339" s="144" t="str">
        <f t="shared" si="502"/>
        <v/>
      </c>
      <c r="BM339" s="138" t="e">
        <f t="shared" si="518"/>
        <v>#N/A</v>
      </c>
      <c r="BN339" s="138" t="e">
        <f t="shared" si="518"/>
        <v>#N/A</v>
      </c>
      <c r="BO339" s="138"/>
      <c r="BP339" s="143" t="str">
        <f t="shared" si="503"/>
        <v/>
      </c>
      <c r="BQ339" s="144" t="str">
        <f t="shared" si="504"/>
        <v/>
      </c>
      <c r="BR339" s="138" t="e">
        <f t="shared" si="519"/>
        <v>#N/A</v>
      </c>
      <c r="BS339" s="138" t="e">
        <f t="shared" si="519"/>
        <v>#N/A</v>
      </c>
      <c r="BT339" s="138"/>
      <c r="BU339" s="143" t="str">
        <f t="shared" si="505"/>
        <v/>
      </c>
      <c r="BV339" s="144" t="str">
        <f t="shared" si="506"/>
        <v/>
      </c>
      <c r="BW339" s="138" t="e">
        <f t="shared" si="520"/>
        <v>#N/A</v>
      </c>
      <c r="BX339" s="138" t="e">
        <f t="shared" si="520"/>
        <v>#N/A</v>
      </c>
      <c r="BY339" s="138"/>
      <c r="BZ339" s="143" t="str">
        <f t="shared" si="507"/>
        <v/>
      </c>
      <c r="CA339" s="144" t="str">
        <f t="shared" si="508"/>
        <v/>
      </c>
      <c r="CB339" s="138" t="e">
        <f t="shared" si="521"/>
        <v>#N/A</v>
      </c>
      <c r="CC339" s="138" t="e">
        <f t="shared" si="521"/>
        <v>#N/A</v>
      </c>
      <c r="CD339" s="138"/>
      <c r="CE339" s="143" t="str">
        <f t="shared" si="509"/>
        <v/>
      </c>
      <c r="CF339" s="144" t="str">
        <f t="shared" si="510"/>
        <v/>
      </c>
      <c r="CG339" s="138" t="e">
        <f t="shared" si="522"/>
        <v>#N/A</v>
      </c>
      <c r="CH339" s="138" t="e">
        <f t="shared" si="522"/>
        <v>#N/A</v>
      </c>
      <c r="CJ339" s="171"/>
      <c r="CK339" s="133"/>
      <c r="CL339" s="133"/>
      <c r="CM339" s="133"/>
      <c r="CN339" s="133"/>
      <c r="CO339" s="133"/>
      <c r="CP339" s="133"/>
      <c r="CQ339" s="133"/>
      <c r="CR339" s="133"/>
      <c r="CS339" s="133"/>
      <c r="CT339" s="133"/>
      <c r="CU339" s="133"/>
      <c r="CV339" s="133"/>
      <c r="CW339" s="133"/>
      <c r="CX339" s="133"/>
      <c r="CY339" s="133"/>
      <c r="CZ339" s="133"/>
      <c r="DA339" s="133"/>
      <c r="DB339" s="133"/>
      <c r="DC339" s="133"/>
      <c r="DD339" s="133"/>
      <c r="DE339" s="133"/>
      <c r="DF339" s="133"/>
      <c r="DG339" s="133"/>
      <c r="DH339" s="133"/>
      <c r="DI339" s="133"/>
      <c r="DJ339" s="133"/>
      <c r="DK339" s="133"/>
      <c r="DL339" s="133"/>
      <c r="DM339" s="133"/>
      <c r="DN339" s="133"/>
      <c r="DO339" s="133"/>
      <c r="DP339" s="133"/>
      <c r="DQ339" s="133"/>
      <c r="DR339" s="133"/>
      <c r="DS339" s="133"/>
      <c r="DT339" s="133"/>
      <c r="DU339" s="133"/>
      <c r="DV339" s="133"/>
      <c r="DW339" s="133"/>
      <c r="DX339" s="133"/>
      <c r="DY339" s="133"/>
      <c r="DZ339" s="133"/>
      <c r="EA339" s="133"/>
      <c r="EB339" s="133"/>
      <c r="EC339" s="133"/>
      <c r="ED339" s="133"/>
      <c r="EE339" s="133"/>
      <c r="EF339" s="133"/>
      <c r="EG339" s="133"/>
      <c r="EH339" s="133"/>
      <c r="EI339" s="133"/>
      <c r="EJ339" s="133"/>
      <c r="EK339" s="133"/>
      <c r="EL339" s="133"/>
      <c r="EM339" s="133"/>
      <c r="EN339" s="133"/>
      <c r="EO339" s="133"/>
      <c r="EP339" s="133"/>
      <c r="EQ339" s="133"/>
      <c r="ER339" s="133"/>
      <c r="ES339" s="133"/>
      <c r="ET339" s="133"/>
      <c r="EU339" s="133"/>
      <c r="EV339" s="133"/>
      <c r="EW339" s="133"/>
      <c r="EX339" s="133"/>
      <c r="EY339" s="133"/>
      <c r="EZ339" s="133"/>
      <c r="FA339" s="133"/>
      <c r="FB339" s="133"/>
      <c r="FC339" s="133"/>
      <c r="FD339" s="133"/>
      <c r="FE339" s="133"/>
      <c r="FF339" s="133"/>
      <c r="FG339" s="133"/>
      <c r="FH339" s="133"/>
      <c r="FI339" s="133"/>
      <c r="FJ339" s="133"/>
      <c r="FK339" s="133"/>
      <c r="FL339" s="133"/>
      <c r="FM339" s="133"/>
      <c r="FN339" s="133"/>
      <c r="FO339" s="133"/>
      <c r="FP339" s="133"/>
      <c r="FQ339" s="133"/>
      <c r="FR339" s="133"/>
      <c r="FS339" s="133"/>
      <c r="FT339" s="133"/>
      <c r="FU339" s="133"/>
      <c r="FV339" s="133"/>
      <c r="FW339" s="133"/>
      <c r="FX339" s="133"/>
      <c r="FY339" s="133"/>
      <c r="FZ339" s="133"/>
      <c r="GA339" s="133"/>
      <c r="GB339" s="133"/>
      <c r="GC339" s="133"/>
      <c r="GD339" s="133"/>
      <c r="GE339" s="133"/>
      <c r="GF339" s="133"/>
      <c r="GG339" s="133"/>
      <c r="GH339" s="133"/>
      <c r="GI339" s="133"/>
      <c r="GJ339" s="133"/>
      <c r="GK339" s="133"/>
      <c r="GL339" s="133"/>
      <c r="GM339" s="133"/>
      <c r="GN339" s="133"/>
      <c r="GO339" s="133"/>
      <c r="GP339" s="133"/>
      <c r="GQ339" s="133"/>
      <c r="GR339" s="133"/>
      <c r="GS339" s="133"/>
      <c r="GT339" s="133"/>
      <c r="GU339" s="133"/>
      <c r="GV339" s="133"/>
      <c r="GW339" s="133"/>
      <c r="GX339" s="133"/>
      <c r="GY339" s="133"/>
      <c r="GZ339" s="133"/>
      <c r="HA339" s="133"/>
      <c r="HB339" s="133"/>
    </row>
    <row r="340" spans="2:210" x14ac:dyDescent="0.25">
      <c r="B340" s="120"/>
      <c r="C340" s="114"/>
      <c r="D340"/>
      <c r="E340"/>
      <c r="F340" s="120"/>
      <c r="G340" s="114"/>
      <c r="H340"/>
      <c r="I340"/>
      <c r="J340" s="120"/>
      <c r="K340" s="114"/>
      <c r="L340"/>
      <c r="M340"/>
      <c r="N340" s="120"/>
      <c r="O340" s="114"/>
      <c r="P340"/>
      <c r="Q340"/>
      <c r="R340" s="120"/>
      <c r="S340" s="114"/>
      <c r="T340"/>
      <c r="U340"/>
      <c r="V340" s="120"/>
      <c r="W340" s="114"/>
      <c r="X340"/>
      <c r="Y340"/>
      <c r="AA340" s="140" t="str">
        <f t="shared" si="463"/>
        <v/>
      </c>
      <c r="AB340" s="141" t="str">
        <f t="shared" si="481"/>
        <v/>
      </c>
      <c r="AC340" s="142" t="e">
        <f t="shared" si="493"/>
        <v>#N/A</v>
      </c>
      <c r="AD340" s="142" t="e">
        <f t="shared" si="511"/>
        <v>#VALUE!</v>
      </c>
      <c r="AE340" s="134" t="str">
        <f t="shared" si="482"/>
        <v/>
      </c>
      <c r="AF340" s="140" t="str">
        <f t="shared" si="464"/>
        <v/>
      </c>
      <c r="AG340" s="141" t="str">
        <f t="shared" si="483"/>
        <v/>
      </c>
      <c r="AH340" s="142" t="e">
        <f t="shared" si="494"/>
        <v>#N/A</v>
      </c>
      <c r="AI340" s="142" t="e">
        <f t="shared" si="512"/>
        <v>#VALUE!</v>
      </c>
      <c r="AJ340" s="134" t="str">
        <f t="shared" si="484"/>
        <v/>
      </c>
      <c r="AK340" s="140" t="str">
        <f t="shared" si="465"/>
        <v/>
      </c>
      <c r="AL340" s="141" t="str">
        <f t="shared" si="485"/>
        <v/>
      </c>
      <c r="AM340" s="142" t="e">
        <f t="shared" si="495"/>
        <v>#N/A</v>
      </c>
      <c r="AN340" s="142" t="e">
        <f t="shared" si="513"/>
        <v>#VALUE!</v>
      </c>
      <c r="AO340" s="134" t="str">
        <f t="shared" si="486"/>
        <v/>
      </c>
      <c r="AP340" s="140" t="str">
        <f t="shared" si="466"/>
        <v/>
      </c>
      <c r="AQ340" s="141" t="str">
        <f t="shared" si="487"/>
        <v/>
      </c>
      <c r="AR340" s="142" t="e">
        <f t="shared" si="496"/>
        <v>#N/A</v>
      </c>
      <c r="AS340" s="142" t="e">
        <f t="shared" si="514"/>
        <v>#VALUE!</v>
      </c>
      <c r="AT340" s="134" t="str">
        <f t="shared" si="488"/>
        <v/>
      </c>
      <c r="AU340" s="140" t="str">
        <f t="shared" si="467"/>
        <v/>
      </c>
      <c r="AV340" s="141" t="str">
        <f t="shared" si="489"/>
        <v/>
      </c>
      <c r="AW340" s="142" t="e">
        <f t="shared" si="497"/>
        <v>#N/A</v>
      </c>
      <c r="AX340" s="142" t="e">
        <f t="shared" si="515"/>
        <v>#VALUE!</v>
      </c>
      <c r="AY340" s="134" t="str">
        <f t="shared" si="490"/>
        <v/>
      </c>
      <c r="AZ340" s="140" t="str">
        <f t="shared" si="468"/>
        <v/>
      </c>
      <c r="BA340" s="141" t="str">
        <f t="shared" si="491"/>
        <v/>
      </c>
      <c r="BB340" s="142" t="e">
        <f t="shared" si="498"/>
        <v>#N/A</v>
      </c>
      <c r="BC340" s="142" t="e">
        <f t="shared" si="516"/>
        <v>#VALUE!</v>
      </c>
      <c r="BD340" s="134" t="str">
        <f t="shared" si="492"/>
        <v/>
      </c>
      <c r="BF340" s="143" t="str">
        <f t="shared" si="499"/>
        <v/>
      </c>
      <c r="BG340" s="144" t="str">
        <f t="shared" si="500"/>
        <v/>
      </c>
      <c r="BH340" s="138" t="e">
        <f t="shared" si="517"/>
        <v>#N/A</v>
      </c>
      <c r="BI340" s="138" t="e">
        <f t="shared" si="517"/>
        <v>#N/A</v>
      </c>
      <c r="BJ340" s="138"/>
      <c r="BK340" s="143" t="str">
        <f t="shared" si="501"/>
        <v/>
      </c>
      <c r="BL340" s="144" t="str">
        <f t="shared" si="502"/>
        <v/>
      </c>
      <c r="BM340" s="138" t="e">
        <f t="shared" si="518"/>
        <v>#N/A</v>
      </c>
      <c r="BN340" s="138" t="e">
        <f t="shared" si="518"/>
        <v>#N/A</v>
      </c>
      <c r="BO340" s="138"/>
      <c r="BP340" s="143" t="str">
        <f t="shared" si="503"/>
        <v/>
      </c>
      <c r="BQ340" s="144" t="str">
        <f t="shared" si="504"/>
        <v/>
      </c>
      <c r="BR340" s="138" t="e">
        <f t="shared" si="519"/>
        <v>#N/A</v>
      </c>
      <c r="BS340" s="138" t="e">
        <f t="shared" si="519"/>
        <v>#N/A</v>
      </c>
      <c r="BT340" s="138"/>
      <c r="BU340" s="143" t="str">
        <f t="shared" si="505"/>
        <v/>
      </c>
      <c r="BV340" s="144" t="str">
        <f t="shared" si="506"/>
        <v/>
      </c>
      <c r="BW340" s="138" t="e">
        <f t="shared" si="520"/>
        <v>#N/A</v>
      </c>
      <c r="BX340" s="138" t="e">
        <f t="shared" si="520"/>
        <v>#N/A</v>
      </c>
      <c r="BY340" s="138"/>
      <c r="BZ340" s="143" t="str">
        <f t="shared" si="507"/>
        <v/>
      </c>
      <c r="CA340" s="144" t="str">
        <f t="shared" si="508"/>
        <v/>
      </c>
      <c r="CB340" s="138" t="e">
        <f t="shared" si="521"/>
        <v>#N/A</v>
      </c>
      <c r="CC340" s="138" t="e">
        <f t="shared" si="521"/>
        <v>#N/A</v>
      </c>
      <c r="CD340" s="138"/>
      <c r="CE340" s="143" t="str">
        <f t="shared" si="509"/>
        <v/>
      </c>
      <c r="CF340" s="144" t="str">
        <f t="shared" si="510"/>
        <v/>
      </c>
      <c r="CG340" s="138" t="e">
        <f t="shared" si="522"/>
        <v>#N/A</v>
      </c>
      <c r="CH340" s="138" t="e">
        <f t="shared" si="522"/>
        <v>#N/A</v>
      </c>
      <c r="CJ340" s="171"/>
      <c r="CK340" s="133"/>
      <c r="CL340" s="133"/>
      <c r="CM340" s="133"/>
      <c r="CN340" s="133"/>
      <c r="CO340" s="133"/>
      <c r="CP340" s="133"/>
      <c r="CQ340" s="133"/>
      <c r="CR340" s="133"/>
      <c r="CS340" s="133"/>
      <c r="CT340" s="133"/>
      <c r="CU340" s="133"/>
      <c r="CV340" s="133"/>
      <c r="CW340" s="133"/>
      <c r="CX340" s="133"/>
      <c r="CY340" s="133"/>
      <c r="CZ340" s="133"/>
      <c r="DA340" s="133"/>
      <c r="DB340" s="133"/>
      <c r="DC340" s="133"/>
      <c r="DD340" s="133"/>
      <c r="DE340" s="133"/>
      <c r="DF340" s="133"/>
      <c r="DG340" s="133"/>
      <c r="DH340" s="133"/>
      <c r="DI340" s="133"/>
      <c r="DJ340" s="133"/>
      <c r="DK340" s="133"/>
      <c r="DL340" s="133"/>
      <c r="DM340" s="133"/>
      <c r="DN340" s="133"/>
      <c r="DO340" s="133"/>
      <c r="DP340" s="133"/>
      <c r="DQ340" s="133"/>
      <c r="DR340" s="133"/>
      <c r="DS340" s="133"/>
      <c r="DT340" s="133"/>
      <c r="DU340" s="133"/>
      <c r="DV340" s="133"/>
      <c r="DW340" s="133"/>
      <c r="DX340" s="133"/>
      <c r="DY340" s="133"/>
      <c r="DZ340" s="133"/>
      <c r="EA340" s="133"/>
      <c r="EB340" s="133"/>
      <c r="EC340" s="133"/>
      <c r="ED340" s="133"/>
      <c r="EE340" s="133"/>
      <c r="EF340" s="133"/>
      <c r="EG340" s="133"/>
      <c r="EH340" s="133"/>
      <c r="EI340" s="133"/>
      <c r="EJ340" s="133"/>
      <c r="EK340" s="133"/>
      <c r="EL340" s="133"/>
      <c r="EM340" s="133"/>
      <c r="EN340" s="133"/>
      <c r="EO340" s="133"/>
      <c r="EP340" s="133"/>
      <c r="EQ340" s="133"/>
      <c r="ER340" s="133"/>
      <c r="ES340" s="133"/>
      <c r="ET340" s="133"/>
      <c r="EU340" s="133"/>
      <c r="EV340" s="133"/>
      <c r="EW340" s="133"/>
      <c r="EX340" s="133"/>
      <c r="EY340" s="133"/>
      <c r="EZ340" s="133"/>
      <c r="FA340" s="133"/>
      <c r="FB340" s="133"/>
      <c r="FC340" s="133"/>
      <c r="FD340" s="133"/>
      <c r="FE340" s="133"/>
      <c r="FF340" s="133"/>
      <c r="FG340" s="133"/>
      <c r="FH340" s="133"/>
      <c r="FI340" s="133"/>
      <c r="FJ340" s="133"/>
      <c r="FK340" s="133"/>
      <c r="FL340" s="133"/>
      <c r="FM340" s="133"/>
      <c r="FN340" s="133"/>
      <c r="FO340" s="133"/>
      <c r="FP340" s="133"/>
      <c r="FQ340" s="133"/>
      <c r="FR340" s="133"/>
      <c r="FS340" s="133"/>
      <c r="FT340" s="133"/>
      <c r="FU340" s="133"/>
      <c r="FV340" s="133"/>
      <c r="FW340" s="133"/>
      <c r="FX340" s="133"/>
      <c r="FY340" s="133"/>
      <c r="FZ340" s="133"/>
      <c r="GA340" s="133"/>
      <c r="GB340" s="133"/>
      <c r="GC340" s="133"/>
      <c r="GD340" s="133"/>
      <c r="GE340" s="133"/>
      <c r="GF340" s="133"/>
      <c r="GG340" s="133"/>
      <c r="GH340" s="133"/>
      <c r="GI340" s="133"/>
      <c r="GJ340" s="133"/>
      <c r="GK340" s="133"/>
      <c r="GL340" s="133"/>
      <c r="GM340" s="133"/>
      <c r="GN340" s="133"/>
      <c r="GO340" s="133"/>
      <c r="GP340" s="133"/>
      <c r="GQ340" s="133"/>
      <c r="GR340" s="133"/>
      <c r="GS340" s="133"/>
      <c r="GT340" s="133"/>
      <c r="GU340" s="133"/>
      <c r="GV340" s="133"/>
      <c r="GW340" s="133"/>
      <c r="GX340" s="133"/>
      <c r="GY340" s="133"/>
      <c r="GZ340" s="133"/>
      <c r="HA340" s="133"/>
      <c r="HB340" s="133"/>
    </row>
    <row r="341" spans="2:210" x14ac:dyDescent="0.25">
      <c r="B341" s="120"/>
      <c r="C341" s="114"/>
      <c r="D341"/>
      <c r="E341"/>
      <c r="F341" s="120"/>
      <c r="G341" s="114"/>
      <c r="H341"/>
      <c r="I341"/>
      <c r="J341" s="120"/>
      <c r="K341" s="114"/>
      <c r="L341"/>
      <c r="M341"/>
      <c r="N341" s="120"/>
      <c r="O341" s="114"/>
      <c r="P341"/>
      <c r="Q341"/>
      <c r="R341" s="120"/>
      <c r="S341" s="114"/>
      <c r="T341"/>
      <c r="U341"/>
      <c r="V341" s="120"/>
      <c r="W341" s="114"/>
      <c r="X341"/>
      <c r="Y341"/>
      <c r="AA341" s="140" t="str">
        <f t="shared" si="463"/>
        <v/>
      </c>
      <c r="AB341" s="141" t="str">
        <f t="shared" si="481"/>
        <v/>
      </c>
      <c r="AC341" s="142" t="e">
        <f t="shared" si="493"/>
        <v>#N/A</v>
      </c>
      <c r="AD341" s="142" t="e">
        <f t="shared" si="511"/>
        <v>#VALUE!</v>
      </c>
      <c r="AE341" s="134" t="str">
        <f t="shared" si="482"/>
        <v/>
      </c>
      <c r="AF341" s="140" t="str">
        <f t="shared" si="464"/>
        <v/>
      </c>
      <c r="AG341" s="141" t="str">
        <f t="shared" si="483"/>
        <v/>
      </c>
      <c r="AH341" s="142" t="e">
        <f t="shared" si="494"/>
        <v>#N/A</v>
      </c>
      <c r="AI341" s="142" t="e">
        <f t="shared" si="512"/>
        <v>#VALUE!</v>
      </c>
      <c r="AJ341" s="134" t="str">
        <f t="shared" si="484"/>
        <v/>
      </c>
      <c r="AK341" s="140" t="str">
        <f t="shared" si="465"/>
        <v/>
      </c>
      <c r="AL341" s="141" t="str">
        <f t="shared" si="485"/>
        <v/>
      </c>
      <c r="AM341" s="142" t="e">
        <f t="shared" si="495"/>
        <v>#N/A</v>
      </c>
      <c r="AN341" s="142" t="e">
        <f t="shared" si="513"/>
        <v>#VALUE!</v>
      </c>
      <c r="AO341" s="134" t="str">
        <f t="shared" si="486"/>
        <v/>
      </c>
      <c r="AP341" s="140" t="str">
        <f t="shared" si="466"/>
        <v/>
      </c>
      <c r="AQ341" s="141" t="str">
        <f t="shared" si="487"/>
        <v/>
      </c>
      <c r="AR341" s="142" t="e">
        <f t="shared" si="496"/>
        <v>#N/A</v>
      </c>
      <c r="AS341" s="142" t="e">
        <f t="shared" si="514"/>
        <v>#VALUE!</v>
      </c>
      <c r="AT341" s="134" t="str">
        <f t="shared" si="488"/>
        <v/>
      </c>
      <c r="AU341" s="140" t="str">
        <f t="shared" si="467"/>
        <v/>
      </c>
      <c r="AV341" s="141" t="str">
        <f t="shared" si="489"/>
        <v/>
      </c>
      <c r="AW341" s="142" t="e">
        <f t="shared" si="497"/>
        <v>#N/A</v>
      </c>
      <c r="AX341" s="142" t="e">
        <f t="shared" si="515"/>
        <v>#VALUE!</v>
      </c>
      <c r="AY341" s="134" t="str">
        <f t="shared" si="490"/>
        <v/>
      </c>
      <c r="AZ341" s="140" t="str">
        <f t="shared" si="468"/>
        <v/>
      </c>
      <c r="BA341" s="141" t="str">
        <f t="shared" si="491"/>
        <v/>
      </c>
      <c r="BB341" s="142" t="e">
        <f t="shared" si="498"/>
        <v>#N/A</v>
      </c>
      <c r="BC341" s="142" t="e">
        <f t="shared" si="516"/>
        <v>#VALUE!</v>
      </c>
      <c r="BD341" s="134" t="str">
        <f t="shared" si="492"/>
        <v/>
      </c>
      <c r="BF341" s="143" t="str">
        <f t="shared" si="499"/>
        <v/>
      </c>
      <c r="BG341" s="144" t="str">
        <f t="shared" si="500"/>
        <v/>
      </c>
      <c r="BH341" s="138" t="e">
        <f t="shared" ref="BH341:BI356" si="523">IF(BF341="",BH340,BF341)</f>
        <v>#N/A</v>
      </c>
      <c r="BI341" s="138" t="e">
        <f t="shared" si="523"/>
        <v>#N/A</v>
      </c>
      <c r="BJ341" s="138"/>
      <c r="BK341" s="143" t="str">
        <f t="shared" si="501"/>
        <v/>
      </c>
      <c r="BL341" s="144" t="str">
        <f t="shared" si="502"/>
        <v/>
      </c>
      <c r="BM341" s="138" t="e">
        <f t="shared" ref="BM341:BN356" si="524">IF(BK341="",BM340,BK341)</f>
        <v>#N/A</v>
      </c>
      <c r="BN341" s="138" t="e">
        <f t="shared" si="524"/>
        <v>#N/A</v>
      </c>
      <c r="BO341" s="138"/>
      <c r="BP341" s="143" t="str">
        <f t="shared" si="503"/>
        <v/>
      </c>
      <c r="BQ341" s="144" t="str">
        <f t="shared" si="504"/>
        <v/>
      </c>
      <c r="BR341" s="138" t="e">
        <f t="shared" ref="BR341:BS356" si="525">IF(BP341="",BR340,BP341)</f>
        <v>#N/A</v>
      </c>
      <c r="BS341" s="138" t="e">
        <f t="shared" si="525"/>
        <v>#N/A</v>
      </c>
      <c r="BT341" s="138"/>
      <c r="BU341" s="143" t="str">
        <f t="shared" si="505"/>
        <v/>
      </c>
      <c r="BV341" s="144" t="str">
        <f t="shared" si="506"/>
        <v/>
      </c>
      <c r="BW341" s="138" t="e">
        <f t="shared" ref="BW341:BX356" si="526">IF(BU341="",BW340,BU341)</f>
        <v>#N/A</v>
      </c>
      <c r="BX341" s="138" t="e">
        <f t="shared" si="526"/>
        <v>#N/A</v>
      </c>
      <c r="BY341" s="138"/>
      <c r="BZ341" s="143" t="str">
        <f t="shared" si="507"/>
        <v/>
      </c>
      <c r="CA341" s="144" t="str">
        <f t="shared" si="508"/>
        <v/>
      </c>
      <c r="CB341" s="138" t="e">
        <f t="shared" ref="CB341:CC356" si="527">IF(BZ341="",CB340,BZ341)</f>
        <v>#N/A</v>
      </c>
      <c r="CC341" s="138" t="e">
        <f t="shared" si="527"/>
        <v>#N/A</v>
      </c>
      <c r="CD341" s="138"/>
      <c r="CE341" s="143" t="str">
        <f t="shared" si="509"/>
        <v/>
      </c>
      <c r="CF341" s="144" t="str">
        <f t="shared" si="510"/>
        <v/>
      </c>
      <c r="CG341" s="138" t="e">
        <f t="shared" ref="CG341:CH356" si="528">IF(CE341="",CG340,CE341)</f>
        <v>#N/A</v>
      </c>
      <c r="CH341" s="138" t="e">
        <f t="shared" si="528"/>
        <v>#N/A</v>
      </c>
      <c r="CJ341" s="171"/>
      <c r="CK341" s="133"/>
      <c r="CL341" s="133"/>
      <c r="CM341" s="133"/>
      <c r="CN341" s="133"/>
      <c r="CO341" s="133"/>
      <c r="CP341" s="133"/>
      <c r="CQ341" s="133"/>
      <c r="CR341" s="133"/>
      <c r="CS341" s="133"/>
      <c r="CT341" s="133"/>
      <c r="CU341" s="133"/>
      <c r="CV341" s="133"/>
      <c r="CW341" s="133"/>
      <c r="CX341" s="133"/>
      <c r="CY341" s="133"/>
      <c r="CZ341" s="133"/>
      <c r="DA341" s="133"/>
      <c r="DB341" s="133"/>
      <c r="DC341" s="133"/>
      <c r="DD341" s="133"/>
      <c r="DE341" s="133"/>
      <c r="DF341" s="133"/>
      <c r="DG341" s="133"/>
      <c r="DH341" s="133"/>
      <c r="DI341" s="133"/>
      <c r="DJ341" s="133"/>
      <c r="DK341" s="133"/>
      <c r="DL341" s="133"/>
      <c r="DM341" s="133"/>
      <c r="DN341" s="133"/>
      <c r="DO341" s="133"/>
      <c r="DP341" s="133"/>
      <c r="DQ341" s="133"/>
      <c r="DR341" s="133"/>
      <c r="DS341" s="133"/>
      <c r="DT341" s="133"/>
      <c r="DU341" s="133"/>
      <c r="DV341" s="133"/>
      <c r="DW341" s="133"/>
      <c r="DX341" s="133"/>
      <c r="DY341" s="133"/>
      <c r="DZ341" s="133"/>
      <c r="EA341" s="133"/>
      <c r="EB341" s="133"/>
      <c r="EC341" s="133"/>
      <c r="ED341" s="133"/>
      <c r="EE341" s="133"/>
      <c r="EF341" s="133"/>
      <c r="EG341" s="133"/>
      <c r="EH341" s="133"/>
      <c r="EI341" s="133"/>
      <c r="EJ341" s="133"/>
      <c r="EK341" s="133"/>
      <c r="EL341" s="133"/>
      <c r="EM341" s="133"/>
      <c r="EN341" s="133"/>
      <c r="EO341" s="133"/>
      <c r="EP341" s="133"/>
      <c r="EQ341" s="133"/>
      <c r="ER341" s="133"/>
      <c r="ES341" s="133"/>
      <c r="ET341" s="133"/>
      <c r="EU341" s="133"/>
      <c r="EV341" s="133"/>
      <c r="EW341" s="133"/>
      <c r="EX341" s="133"/>
      <c r="EY341" s="133"/>
      <c r="EZ341" s="133"/>
      <c r="FA341" s="133"/>
      <c r="FB341" s="133"/>
      <c r="FC341" s="133"/>
      <c r="FD341" s="133"/>
      <c r="FE341" s="133"/>
      <c r="FF341" s="133"/>
      <c r="FG341" s="133"/>
      <c r="FH341" s="133"/>
      <c r="FI341" s="133"/>
      <c r="FJ341" s="133"/>
      <c r="FK341" s="133"/>
      <c r="FL341" s="133"/>
      <c r="FM341" s="133"/>
      <c r="FN341" s="133"/>
      <c r="FO341" s="133"/>
      <c r="FP341" s="133"/>
      <c r="FQ341" s="133"/>
      <c r="FR341" s="133"/>
      <c r="FS341" s="133"/>
      <c r="FT341" s="133"/>
      <c r="FU341" s="133"/>
      <c r="FV341" s="133"/>
      <c r="FW341" s="133"/>
      <c r="FX341" s="133"/>
      <c r="FY341" s="133"/>
      <c r="FZ341" s="133"/>
      <c r="GA341" s="133"/>
      <c r="GB341" s="133"/>
      <c r="GC341" s="133"/>
      <c r="GD341" s="133"/>
      <c r="GE341" s="133"/>
      <c r="GF341" s="133"/>
      <c r="GG341" s="133"/>
      <c r="GH341" s="133"/>
      <c r="GI341" s="133"/>
      <c r="GJ341" s="133"/>
      <c r="GK341" s="133"/>
      <c r="GL341" s="133"/>
      <c r="GM341" s="133"/>
      <c r="GN341" s="133"/>
      <c r="GO341" s="133"/>
      <c r="GP341" s="133"/>
      <c r="GQ341" s="133"/>
      <c r="GR341" s="133"/>
      <c r="GS341" s="133"/>
      <c r="GT341" s="133"/>
      <c r="GU341" s="133"/>
      <c r="GV341" s="133"/>
      <c r="GW341" s="133"/>
      <c r="GX341" s="133"/>
      <c r="GY341" s="133"/>
      <c r="GZ341" s="133"/>
      <c r="HA341" s="133"/>
      <c r="HB341" s="133"/>
    </row>
    <row r="342" spans="2:210" x14ac:dyDescent="0.25">
      <c r="B342" s="120"/>
      <c r="C342" s="114"/>
      <c r="D342"/>
      <c r="E342"/>
      <c r="F342" s="120"/>
      <c r="G342" s="114"/>
      <c r="H342"/>
      <c r="I342"/>
      <c r="J342" s="120"/>
      <c r="K342" s="114"/>
      <c r="L342"/>
      <c r="M342"/>
      <c r="N342" s="120"/>
      <c r="O342" s="114"/>
      <c r="P342"/>
      <c r="Q342"/>
      <c r="R342" s="120"/>
      <c r="S342" s="114"/>
      <c r="T342"/>
      <c r="U342"/>
      <c r="V342" s="120"/>
      <c r="W342" s="114"/>
      <c r="X342"/>
      <c r="Y342"/>
      <c r="AA342" s="140" t="str">
        <f t="shared" si="463"/>
        <v/>
      </c>
      <c r="AB342" s="141" t="str">
        <f t="shared" si="481"/>
        <v/>
      </c>
      <c r="AC342" s="142" t="e">
        <f t="shared" si="493"/>
        <v>#N/A</v>
      </c>
      <c r="AD342" s="142" t="e">
        <f t="shared" si="511"/>
        <v>#VALUE!</v>
      </c>
      <c r="AE342" s="134" t="str">
        <f t="shared" si="482"/>
        <v/>
      </c>
      <c r="AF342" s="140" t="str">
        <f t="shared" si="464"/>
        <v/>
      </c>
      <c r="AG342" s="141" t="str">
        <f t="shared" si="483"/>
        <v/>
      </c>
      <c r="AH342" s="142" t="e">
        <f t="shared" si="494"/>
        <v>#N/A</v>
      </c>
      <c r="AI342" s="142" t="e">
        <f t="shared" si="512"/>
        <v>#VALUE!</v>
      </c>
      <c r="AJ342" s="134" t="str">
        <f t="shared" si="484"/>
        <v/>
      </c>
      <c r="AK342" s="140" t="str">
        <f t="shared" si="465"/>
        <v/>
      </c>
      <c r="AL342" s="141" t="str">
        <f t="shared" si="485"/>
        <v/>
      </c>
      <c r="AM342" s="142" t="e">
        <f t="shared" si="495"/>
        <v>#N/A</v>
      </c>
      <c r="AN342" s="142" t="e">
        <f t="shared" si="513"/>
        <v>#VALUE!</v>
      </c>
      <c r="AO342" s="134" t="str">
        <f t="shared" si="486"/>
        <v/>
      </c>
      <c r="AP342" s="140" t="str">
        <f t="shared" si="466"/>
        <v/>
      </c>
      <c r="AQ342" s="141" t="str">
        <f t="shared" si="487"/>
        <v/>
      </c>
      <c r="AR342" s="142" t="e">
        <f t="shared" si="496"/>
        <v>#N/A</v>
      </c>
      <c r="AS342" s="142" t="e">
        <f t="shared" si="514"/>
        <v>#VALUE!</v>
      </c>
      <c r="AT342" s="134" t="str">
        <f t="shared" si="488"/>
        <v/>
      </c>
      <c r="AU342" s="140" t="str">
        <f t="shared" si="467"/>
        <v/>
      </c>
      <c r="AV342" s="141" t="str">
        <f t="shared" si="489"/>
        <v/>
      </c>
      <c r="AW342" s="142" t="e">
        <f t="shared" si="497"/>
        <v>#N/A</v>
      </c>
      <c r="AX342" s="142" t="e">
        <f t="shared" si="515"/>
        <v>#VALUE!</v>
      </c>
      <c r="AY342" s="134" t="str">
        <f t="shared" si="490"/>
        <v/>
      </c>
      <c r="AZ342" s="140" t="str">
        <f t="shared" si="468"/>
        <v/>
      </c>
      <c r="BA342" s="141" t="str">
        <f t="shared" si="491"/>
        <v/>
      </c>
      <c r="BB342" s="142" t="e">
        <f t="shared" si="498"/>
        <v>#N/A</v>
      </c>
      <c r="BC342" s="142" t="e">
        <f t="shared" si="516"/>
        <v>#VALUE!</v>
      </c>
      <c r="BD342" s="134" t="str">
        <f t="shared" si="492"/>
        <v/>
      </c>
      <c r="BF342" s="143" t="str">
        <f t="shared" si="499"/>
        <v/>
      </c>
      <c r="BG342" s="144" t="str">
        <f t="shared" si="500"/>
        <v/>
      </c>
      <c r="BH342" s="138" t="e">
        <f t="shared" si="523"/>
        <v>#N/A</v>
      </c>
      <c r="BI342" s="138" t="e">
        <f t="shared" si="523"/>
        <v>#N/A</v>
      </c>
      <c r="BJ342" s="138"/>
      <c r="BK342" s="143" t="str">
        <f t="shared" si="501"/>
        <v/>
      </c>
      <c r="BL342" s="144" t="str">
        <f t="shared" si="502"/>
        <v/>
      </c>
      <c r="BM342" s="138" t="e">
        <f t="shared" si="524"/>
        <v>#N/A</v>
      </c>
      <c r="BN342" s="138" t="e">
        <f t="shared" si="524"/>
        <v>#N/A</v>
      </c>
      <c r="BO342" s="138"/>
      <c r="BP342" s="143" t="str">
        <f t="shared" si="503"/>
        <v/>
      </c>
      <c r="BQ342" s="144" t="str">
        <f t="shared" si="504"/>
        <v/>
      </c>
      <c r="BR342" s="138" t="e">
        <f t="shared" si="525"/>
        <v>#N/A</v>
      </c>
      <c r="BS342" s="138" t="e">
        <f t="shared" si="525"/>
        <v>#N/A</v>
      </c>
      <c r="BT342" s="138"/>
      <c r="BU342" s="143" t="str">
        <f t="shared" si="505"/>
        <v/>
      </c>
      <c r="BV342" s="144" t="str">
        <f t="shared" si="506"/>
        <v/>
      </c>
      <c r="BW342" s="138" t="e">
        <f t="shared" si="526"/>
        <v>#N/A</v>
      </c>
      <c r="BX342" s="138" t="e">
        <f t="shared" si="526"/>
        <v>#N/A</v>
      </c>
      <c r="BY342" s="138"/>
      <c r="BZ342" s="143" t="str">
        <f t="shared" si="507"/>
        <v/>
      </c>
      <c r="CA342" s="144" t="str">
        <f t="shared" si="508"/>
        <v/>
      </c>
      <c r="CB342" s="138" t="e">
        <f t="shared" si="527"/>
        <v>#N/A</v>
      </c>
      <c r="CC342" s="138" t="e">
        <f t="shared" si="527"/>
        <v>#N/A</v>
      </c>
      <c r="CD342" s="138"/>
      <c r="CE342" s="143" t="str">
        <f t="shared" si="509"/>
        <v/>
      </c>
      <c r="CF342" s="144" t="str">
        <f t="shared" si="510"/>
        <v/>
      </c>
      <c r="CG342" s="138" t="e">
        <f t="shared" si="528"/>
        <v>#N/A</v>
      </c>
      <c r="CH342" s="138" t="e">
        <f t="shared" si="528"/>
        <v>#N/A</v>
      </c>
      <c r="CJ342" s="171"/>
      <c r="CK342" s="133"/>
      <c r="CL342" s="133"/>
      <c r="CM342" s="133"/>
      <c r="CN342" s="133"/>
      <c r="CO342" s="133"/>
      <c r="CP342" s="133"/>
      <c r="CQ342" s="133"/>
      <c r="CR342" s="133"/>
      <c r="CS342" s="133"/>
      <c r="CT342" s="133"/>
      <c r="CU342" s="133"/>
      <c r="CV342" s="133"/>
      <c r="CW342" s="133"/>
      <c r="CX342" s="133"/>
      <c r="CY342" s="133"/>
      <c r="CZ342" s="133"/>
      <c r="DA342" s="133"/>
      <c r="DB342" s="133"/>
      <c r="DC342" s="133"/>
      <c r="DD342" s="133"/>
      <c r="DE342" s="133"/>
      <c r="DF342" s="133"/>
      <c r="DG342" s="133"/>
      <c r="DH342" s="133"/>
      <c r="DI342" s="133"/>
      <c r="DJ342" s="133"/>
      <c r="DK342" s="133"/>
      <c r="DL342" s="133"/>
      <c r="DM342" s="133"/>
      <c r="DN342" s="133"/>
      <c r="DO342" s="133"/>
      <c r="DP342" s="133"/>
      <c r="DQ342" s="133"/>
      <c r="DR342" s="133"/>
      <c r="DS342" s="133"/>
      <c r="DT342" s="133"/>
      <c r="DU342" s="133"/>
      <c r="DV342" s="133"/>
      <c r="DW342" s="133"/>
      <c r="DX342" s="133"/>
      <c r="DY342" s="133"/>
      <c r="DZ342" s="133"/>
      <c r="EA342" s="133"/>
      <c r="EB342" s="133"/>
      <c r="EC342" s="133"/>
      <c r="ED342" s="133"/>
      <c r="EE342" s="133"/>
      <c r="EF342" s="133"/>
      <c r="EG342" s="133"/>
      <c r="EH342" s="133"/>
      <c r="EI342" s="133"/>
      <c r="EJ342" s="133"/>
      <c r="EK342" s="133"/>
      <c r="EL342" s="133"/>
      <c r="EM342" s="133"/>
      <c r="EN342" s="133"/>
      <c r="EO342" s="133"/>
      <c r="EP342" s="133"/>
      <c r="EQ342" s="133"/>
      <c r="ER342" s="133"/>
      <c r="ES342" s="133"/>
      <c r="ET342" s="133"/>
      <c r="EU342" s="133"/>
      <c r="EV342" s="133"/>
      <c r="EW342" s="133"/>
      <c r="EX342" s="133"/>
      <c r="EY342" s="133"/>
      <c r="EZ342" s="133"/>
      <c r="FA342" s="133"/>
      <c r="FB342" s="133"/>
      <c r="FC342" s="133"/>
      <c r="FD342" s="133"/>
      <c r="FE342" s="133"/>
      <c r="FF342" s="133"/>
      <c r="FG342" s="133"/>
      <c r="FH342" s="133"/>
      <c r="FI342" s="133"/>
      <c r="FJ342" s="133"/>
      <c r="FK342" s="133"/>
      <c r="FL342" s="133"/>
      <c r="FM342" s="133"/>
      <c r="FN342" s="133"/>
      <c r="FO342" s="133"/>
      <c r="FP342" s="133"/>
      <c r="FQ342" s="133"/>
      <c r="FR342" s="133"/>
      <c r="FS342" s="133"/>
      <c r="FT342" s="133"/>
      <c r="FU342" s="133"/>
      <c r="FV342" s="133"/>
      <c r="FW342" s="133"/>
      <c r="FX342" s="133"/>
      <c r="FY342" s="133"/>
      <c r="FZ342" s="133"/>
      <c r="GA342" s="133"/>
      <c r="GB342" s="133"/>
      <c r="GC342" s="133"/>
      <c r="GD342" s="133"/>
      <c r="GE342" s="133"/>
      <c r="GF342" s="133"/>
      <c r="GG342" s="133"/>
      <c r="GH342" s="133"/>
      <c r="GI342" s="133"/>
      <c r="GJ342" s="133"/>
      <c r="GK342" s="133"/>
      <c r="GL342" s="133"/>
      <c r="GM342" s="133"/>
      <c r="GN342" s="133"/>
      <c r="GO342" s="133"/>
      <c r="GP342" s="133"/>
      <c r="GQ342" s="133"/>
      <c r="GR342" s="133"/>
      <c r="GS342" s="133"/>
      <c r="GT342" s="133"/>
      <c r="GU342" s="133"/>
      <c r="GV342" s="133"/>
      <c r="GW342" s="133"/>
      <c r="GX342" s="133"/>
      <c r="GY342" s="133"/>
      <c r="GZ342" s="133"/>
      <c r="HA342" s="133"/>
      <c r="HB342" s="133"/>
    </row>
    <row r="343" spans="2:210" x14ac:dyDescent="0.25">
      <c r="B343" s="120"/>
      <c r="C343" s="114"/>
      <c r="D343"/>
      <c r="E343"/>
      <c r="F343" s="120"/>
      <c r="G343" s="114"/>
      <c r="H343"/>
      <c r="I343"/>
      <c r="J343" s="120"/>
      <c r="K343" s="114"/>
      <c r="L343"/>
      <c r="M343"/>
      <c r="N343" s="120"/>
      <c r="O343" s="114"/>
      <c r="P343"/>
      <c r="Q343"/>
      <c r="R343" s="120"/>
      <c r="S343" s="114"/>
      <c r="T343"/>
      <c r="U343"/>
      <c r="V343" s="120"/>
      <c r="W343" s="114"/>
      <c r="X343"/>
      <c r="Y343"/>
      <c r="AA343" s="140" t="str">
        <f t="shared" si="463"/>
        <v/>
      </c>
      <c r="AB343" s="141" t="str">
        <f t="shared" si="481"/>
        <v/>
      </c>
      <c r="AC343" s="142" t="e">
        <f t="shared" si="493"/>
        <v>#N/A</v>
      </c>
      <c r="AD343" s="142" t="e">
        <f t="shared" si="511"/>
        <v>#VALUE!</v>
      </c>
      <c r="AE343" s="134" t="str">
        <f t="shared" si="482"/>
        <v/>
      </c>
      <c r="AF343" s="140" t="str">
        <f t="shared" si="464"/>
        <v/>
      </c>
      <c r="AG343" s="141" t="str">
        <f t="shared" si="483"/>
        <v/>
      </c>
      <c r="AH343" s="142" t="e">
        <f t="shared" si="494"/>
        <v>#N/A</v>
      </c>
      <c r="AI343" s="142" t="e">
        <f t="shared" si="512"/>
        <v>#VALUE!</v>
      </c>
      <c r="AJ343" s="134" t="str">
        <f t="shared" si="484"/>
        <v/>
      </c>
      <c r="AK343" s="140" t="str">
        <f t="shared" si="465"/>
        <v/>
      </c>
      <c r="AL343" s="141" t="str">
        <f t="shared" si="485"/>
        <v/>
      </c>
      <c r="AM343" s="142" t="e">
        <f t="shared" si="495"/>
        <v>#N/A</v>
      </c>
      <c r="AN343" s="142" t="e">
        <f t="shared" si="513"/>
        <v>#VALUE!</v>
      </c>
      <c r="AO343" s="134" t="str">
        <f t="shared" si="486"/>
        <v/>
      </c>
      <c r="AP343" s="140" t="str">
        <f t="shared" si="466"/>
        <v/>
      </c>
      <c r="AQ343" s="141" t="str">
        <f t="shared" si="487"/>
        <v/>
      </c>
      <c r="AR343" s="142" t="e">
        <f t="shared" si="496"/>
        <v>#N/A</v>
      </c>
      <c r="AS343" s="142" t="e">
        <f t="shared" si="514"/>
        <v>#VALUE!</v>
      </c>
      <c r="AT343" s="134" t="str">
        <f t="shared" si="488"/>
        <v/>
      </c>
      <c r="AU343" s="140" t="str">
        <f t="shared" si="467"/>
        <v/>
      </c>
      <c r="AV343" s="141" t="str">
        <f t="shared" si="489"/>
        <v/>
      </c>
      <c r="AW343" s="142" t="e">
        <f t="shared" si="497"/>
        <v>#N/A</v>
      </c>
      <c r="AX343" s="142" t="e">
        <f t="shared" si="515"/>
        <v>#VALUE!</v>
      </c>
      <c r="AY343" s="134" t="str">
        <f t="shared" si="490"/>
        <v/>
      </c>
      <c r="AZ343" s="140" t="str">
        <f t="shared" si="468"/>
        <v/>
      </c>
      <c r="BA343" s="141" t="str">
        <f t="shared" si="491"/>
        <v/>
      </c>
      <c r="BB343" s="142" t="e">
        <f t="shared" si="498"/>
        <v>#N/A</v>
      </c>
      <c r="BC343" s="142" t="e">
        <f t="shared" si="516"/>
        <v>#VALUE!</v>
      </c>
      <c r="BD343" s="134" t="str">
        <f t="shared" si="492"/>
        <v/>
      </c>
      <c r="BF343" s="143" t="str">
        <f t="shared" si="499"/>
        <v/>
      </c>
      <c r="BG343" s="144" t="str">
        <f t="shared" si="500"/>
        <v/>
      </c>
      <c r="BH343" s="138" t="e">
        <f t="shared" si="523"/>
        <v>#N/A</v>
      </c>
      <c r="BI343" s="138" t="e">
        <f t="shared" si="523"/>
        <v>#N/A</v>
      </c>
      <c r="BJ343" s="138"/>
      <c r="BK343" s="143" t="str">
        <f t="shared" si="501"/>
        <v/>
      </c>
      <c r="BL343" s="144" t="str">
        <f t="shared" si="502"/>
        <v/>
      </c>
      <c r="BM343" s="138" t="e">
        <f t="shared" si="524"/>
        <v>#N/A</v>
      </c>
      <c r="BN343" s="138" t="e">
        <f t="shared" si="524"/>
        <v>#N/A</v>
      </c>
      <c r="BO343" s="138"/>
      <c r="BP343" s="143" t="str">
        <f t="shared" si="503"/>
        <v/>
      </c>
      <c r="BQ343" s="144" t="str">
        <f t="shared" si="504"/>
        <v/>
      </c>
      <c r="BR343" s="138" t="e">
        <f t="shared" si="525"/>
        <v>#N/A</v>
      </c>
      <c r="BS343" s="138" t="e">
        <f t="shared" si="525"/>
        <v>#N/A</v>
      </c>
      <c r="BT343" s="138"/>
      <c r="BU343" s="143" t="str">
        <f t="shared" si="505"/>
        <v/>
      </c>
      <c r="BV343" s="144" t="str">
        <f t="shared" si="506"/>
        <v/>
      </c>
      <c r="BW343" s="138" t="e">
        <f t="shared" si="526"/>
        <v>#N/A</v>
      </c>
      <c r="BX343" s="138" t="e">
        <f t="shared" si="526"/>
        <v>#N/A</v>
      </c>
      <c r="BY343" s="138"/>
      <c r="BZ343" s="143" t="str">
        <f t="shared" si="507"/>
        <v/>
      </c>
      <c r="CA343" s="144" t="str">
        <f t="shared" si="508"/>
        <v/>
      </c>
      <c r="CB343" s="138" t="e">
        <f t="shared" si="527"/>
        <v>#N/A</v>
      </c>
      <c r="CC343" s="138" t="e">
        <f t="shared" si="527"/>
        <v>#N/A</v>
      </c>
      <c r="CD343" s="138"/>
      <c r="CE343" s="143" t="str">
        <f t="shared" si="509"/>
        <v/>
      </c>
      <c r="CF343" s="144" t="str">
        <f t="shared" si="510"/>
        <v/>
      </c>
      <c r="CG343" s="138" t="e">
        <f t="shared" si="528"/>
        <v>#N/A</v>
      </c>
      <c r="CH343" s="138" t="e">
        <f t="shared" si="528"/>
        <v>#N/A</v>
      </c>
      <c r="CJ343" s="171"/>
      <c r="CK343" s="133"/>
      <c r="CL343" s="133"/>
      <c r="CM343" s="133"/>
      <c r="CN343" s="133"/>
      <c r="CO343" s="133"/>
      <c r="CP343" s="133"/>
      <c r="CQ343" s="133"/>
      <c r="CR343" s="133"/>
      <c r="CS343" s="133"/>
      <c r="CT343" s="133"/>
      <c r="CU343" s="133"/>
      <c r="CV343" s="133"/>
      <c r="CW343" s="133"/>
      <c r="CX343" s="133"/>
      <c r="CY343" s="133"/>
      <c r="CZ343" s="133"/>
      <c r="DA343" s="133"/>
      <c r="DB343" s="133"/>
      <c r="DC343" s="133"/>
      <c r="DD343" s="133"/>
      <c r="DE343" s="133"/>
      <c r="DF343" s="133"/>
      <c r="DG343" s="133"/>
      <c r="DH343" s="133"/>
      <c r="DI343" s="133"/>
      <c r="DJ343" s="133"/>
      <c r="DK343" s="133"/>
      <c r="DL343" s="133"/>
      <c r="DM343" s="133"/>
      <c r="DN343" s="133"/>
      <c r="DO343" s="133"/>
      <c r="DP343" s="133"/>
      <c r="DQ343" s="133"/>
      <c r="DR343" s="133"/>
      <c r="DS343" s="133"/>
      <c r="DT343" s="133"/>
      <c r="DU343" s="133"/>
      <c r="DV343" s="133"/>
      <c r="DW343" s="133"/>
      <c r="DX343" s="133"/>
      <c r="DY343" s="133"/>
      <c r="DZ343" s="133"/>
      <c r="EA343" s="133"/>
      <c r="EB343" s="133"/>
      <c r="EC343" s="133"/>
      <c r="ED343" s="133"/>
      <c r="EE343" s="133"/>
      <c r="EF343" s="133"/>
      <c r="EG343" s="133"/>
      <c r="EH343" s="133"/>
      <c r="EI343" s="133"/>
      <c r="EJ343" s="133"/>
      <c r="EK343" s="133"/>
      <c r="EL343" s="133"/>
      <c r="EM343" s="133"/>
      <c r="EN343" s="133"/>
      <c r="EO343" s="133"/>
      <c r="EP343" s="133"/>
      <c r="EQ343" s="133"/>
      <c r="ER343" s="133"/>
      <c r="ES343" s="133"/>
      <c r="ET343" s="133"/>
      <c r="EU343" s="133"/>
      <c r="EV343" s="133"/>
      <c r="EW343" s="133"/>
      <c r="EX343" s="133"/>
      <c r="EY343" s="133"/>
      <c r="EZ343" s="133"/>
      <c r="FA343" s="133"/>
      <c r="FB343" s="133"/>
      <c r="FC343" s="133"/>
      <c r="FD343" s="133"/>
      <c r="FE343" s="133"/>
      <c r="FF343" s="133"/>
      <c r="FG343" s="133"/>
      <c r="FH343" s="133"/>
      <c r="FI343" s="133"/>
      <c r="FJ343" s="133"/>
      <c r="FK343" s="133"/>
      <c r="FL343" s="133"/>
      <c r="FM343" s="133"/>
      <c r="FN343" s="133"/>
      <c r="FO343" s="133"/>
      <c r="FP343" s="133"/>
      <c r="FQ343" s="133"/>
      <c r="FR343" s="133"/>
      <c r="FS343" s="133"/>
      <c r="FT343" s="133"/>
      <c r="FU343" s="133"/>
      <c r="FV343" s="133"/>
      <c r="FW343" s="133"/>
      <c r="FX343" s="133"/>
      <c r="FY343" s="133"/>
      <c r="FZ343" s="133"/>
      <c r="GA343" s="133"/>
      <c r="GB343" s="133"/>
      <c r="GC343" s="133"/>
      <c r="GD343" s="133"/>
      <c r="GE343" s="133"/>
      <c r="GF343" s="133"/>
      <c r="GG343" s="133"/>
      <c r="GH343" s="133"/>
      <c r="GI343" s="133"/>
      <c r="GJ343" s="133"/>
      <c r="GK343" s="133"/>
      <c r="GL343" s="133"/>
      <c r="GM343" s="133"/>
      <c r="GN343" s="133"/>
      <c r="GO343" s="133"/>
      <c r="GP343" s="133"/>
      <c r="GQ343" s="133"/>
      <c r="GR343" s="133"/>
      <c r="GS343" s="133"/>
      <c r="GT343" s="133"/>
      <c r="GU343" s="133"/>
      <c r="GV343" s="133"/>
      <c r="GW343" s="133"/>
      <c r="GX343" s="133"/>
      <c r="GY343" s="133"/>
      <c r="GZ343" s="133"/>
      <c r="HA343" s="133"/>
      <c r="HB343" s="133"/>
    </row>
    <row r="344" spans="2:210" x14ac:dyDescent="0.25">
      <c r="B344" s="120"/>
      <c r="C344" s="114"/>
      <c r="D344"/>
      <c r="E344"/>
      <c r="F344" s="120"/>
      <c r="G344" s="114"/>
      <c r="H344"/>
      <c r="I344"/>
      <c r="J344" s="120"/>
      <c r="K344" s="114"/>
      <c r="L344"/>
      <c r="M344"/>
      <c r="N344" s="120"/>
      <c r="O344" s="114"/>
      <c r="P344"/>
      <c r="Q344"/>
      <c r="R344" s="120"/>
      <c r="S344" s="114"/>
      <c r="T344"/>
      <c r="U344"/>
      <c r="V344" s="120"/>
      <c r="W344" s="114"/>
      <c r="X344"/>
      <c r="Y344"/>
      <c r="AA344" s="140" t="str">
        <f t="shared" si="463"/>
        <v/>
      </c>
      <c r="AB344" s="141" t="str">
        <f t="shared" si="481"/>
        <v/>
      </c>
      <c r="AC344" s="142" t="e">
        <f t="shared" si="493"/>
        <v>#N/A</v>
      </c>
      <c r="AD344" s="142" t="e">
        <f t="shared" si="511"/>
        <v>#VALUE!</v>
      </c>
      <c r="AE344" s="134" t="str">
        <f t="shared" si="482"/>
        <v/>
      </c>
      <c r="AF344" s="140" t="str">
        <f t="shared" si="464"/>
        <v/>
      </c>
      <c r="AG344" s="141" t="str">
        <f t="shared" si="483"/>
        <v/>
      </c>
      <c r="AH344" s="142" t="e">
        <f t="shared" si="494"/>
        <v>#N/A</v>
      </c>
      <c r="AI344" s="142" t="e">
        <f t="shared" si="512"/>
        <v>#VALUE!</v>
      </c>
      <c r="AJ344" s="134" t="str">
        <f t="shared" si="484"/>
        <v/>
      </c>
      <c r="AK344" s="140" t="str">
        <f t="shared" si="465"/>
        <v/>
      </c>
      <c r="AL344" s="141" t="str">
        <f t="shared" si="485"/>
        <v/>
      </c>
      <c r="AM344" s="142" t="e">
        <f t="shared" si="495"/>
        <v>#N/A</v>
      </c>
      <c r="AN344" s="142" t="e">
        <f t="shared" si="513"/>
        <v>#VALUE!</v>
      </c>
      <c r="AO344" s="134" t="str">
        <f t="shared" si="486"/>
        <v/>
      </c>
      <c r="AP344" s="140" t="str">
        <f t="shared" si="466"/>
        <v/>
      </c>
      <c r="AQ344" s="141" t="str">
        <f t="shared" si="487"/>
        <v/>
      </c>
      <c r="AR344" s="142" t="e">
        <f t="shared" si="496"/>
        <v>#N/A</v>
      </c>
      <c r="AS344" s="142" t="e">
        <f t="shared" si="514"/>
        <v>#VALUE!</v>
      </c>
      <c r="AT344" s="134" t="str">
        <f t="shared" si="488"/>
        <v/>
      </c>
      <c r="AU344" s="140" t="str">
        <f t="shared" si="467"/>
        <v/>
      </c>
      <c r="AV344" s="141" t="str">
        <f t="shared" si="489"/>
        <v/>
      </c>
      <c r="AW344" s="142" t="e">
        <f t="shared" si="497"/>
        <v>#N/A</v>
      </c>
      <c r="AX344" s="142" t="e">
        <f t="shared" si="515"/>
        <v>#VALUE!</v>
      </c>
      <c r="AY344" s="134" t="str">
        <f t="shared" si="490"/>
        <v/>
      </c>
      <c r="AZ344" s="140" t="str">
        <f t="shared" si="468"/>
        <v/>
      </c>
      <c r="BA344" s="141" t="str">
        <f t="shared" si="491"/>
        <v/>
      </c>
      <c r="BB344" s="142" t="e">
        <f t="shared" si="498"/>
        <v>#N/A</v>
      </c>
      <c r="BC344" s="142" t="e">
        <f t="shared" si="516"/>
        <v>#VALUE!</v>
      </c>
      <c r="BD344" s="134" t="str">
        <f t="shared" si="492"/>
        <v/>
      </c>
      <c r="BF344" s="143" t="str">
        <f t="shared" si="499"/>
        <v/>
      </c>
      <c r="BG344" s="144" t="str">
        <f t="shared" si="500"/>
        <v/>
      </c>
      <c r="BH344" s="138" t="e">
        <f t="shared" si="523"/>
        <v>#N/A</v>
      </c>
      <c r="BI344" s="138" t="e">
        <f t="shared" si="523"/>
        <v>#N/A</v>
      </c>
      <c r="BJ344" s="138"/>
      <c r="BK344" s="143" t="str">
        <f t="shared" si="501"/>
        <v/>
      </c>
      <c r="BL344" s="144" t="str">
        <f t="shared" si="502"/>
        <v/>
      </c>
      <c r="BM344" s="138" t="e">
        <f t="shared" si="524"/>
        <v>#N/A</v>
      </c>
      <c r="BN344" s="138" t="e">
        <f t="shared" si="524"/>
        <v>#N/A</v>
      </c>
      <c r="BO344" s="138"/>
      <c r="BP344" s="143" t="str">
        <f t="shared" si="503"/>
        <v/>
      </c>
      <c r="BQ344" s="144" t="str">
        <f t="shared" si="504"/>
        <v/>
      </c>
      <c r="BR344" s="138" t="e">
        <f t="shared" si="525"/>
        <v>#N/A</v>
      </c>
      <c r="BS344" s="138" t="e">
        <f t="shared" si="525"/>
        <v>#N/A</v>
      </c>
      <c r="BT344" s="138"/>
      <c r="BU344" s="143" t="str">
        <f t="shared" si="505"/>
        <v/>
      </c>
      <c r="BV344" s="144" t="str">
        <f t="shared" si="506"/>
        <v/>
      </c>
      <c r="BW344" s="138" t="e">
        <f t="shared" si="526"/>
        <v>#N/A</v>
      </c>
      <c r="BX344" s="138" t="e">
        <f t="shared" si="526"/>
        <v>#N/A</v>
      </c>
      <c r="BY344" s="138"/>
      <c r="BZ344" s="143" t="str">
        <f t="shared" si="507"/>
        <v/>
      </c>
      <c r="CA344" s="144" t="str">
        <f t="shared" si="508"/>
        <v/>
      </c>
      <c r="CB344" s="138" t="e">
        <f t="shared" si="527"/>
        <v>#N/A</v>
      </c>
      <c r="CC344" s="138" t="e">
        <f t="shared" si="527"/>
        <v>#N/A</v>
      </c>
      <c r="CD344" s="138"/>
      <c r="CE344" s="143" t="str">
        <f t="shared" si="509"/>
        <v/>
      </c>
      <c r="CF344" s="144" t="str">
        <f t="shared" si="510"/>
        <v/>
      </c>
      <c r="CG344" s="138" t="e">
        <f t="shared" si="528"/>
        <v>#N/A</v>
      </c>
      <c r="CH344" s="138" t="e">
        <f t="shared" si="528"/>
        <v>#N/A</v>
      </c>
      <c r="CJ344" s="171"/>
      <c r="CK344" s="133"/>
      <c r="CL344" s="133"/>
      <c r="CM344" s="133"/>
      <c r="CN344" s="133"/>
      <c r="CO344" s="133"/>
      <c r="CP344" s="133"/>
      <c r="CQ344" s="133"/>
      <c r="CR344" s="133"/>
      <c r="CS344" s="133"/>
      <c r="CT344" s="133"/>
      <c r="CU344" s="133"/>
      <c r="CV344" s="133"/>
      <c r="CW344" s="133"/>
      <c r="CX344" s="133"/>
      <c r="CY344" s="133"/>
      <c r="CZ344" s="133"/>
      <c r="DA344" s="133"/>
      <c r="DB344" s="133"/>
      <c r="DC344" s="133"/>
      <c r="DD344" s="133"/>
      <c r="DE344" s="133"/>
      <c r="DF344" s="133"/>
      <c r="DG344" s="133"/>
      <c r="DH344" s="133"/>
      <c r="DI344" s="133"/>
      <c r="DJ344" s="133"/>
      <c r="DK344" s="133"/>
      <c r="DL344" s="133"/>
      <c r="DM344" s="133"/>
      <c r="DN344" s="133"/>
      <c r="DO344" s="133"/>
      <c r="DP344" s="133"/>
      <c r="DQ344" s="133"/>
      <c r="DR344" s="133"/>
      <c r="DS344" s="133"/>
      <c r="DT344" s="133"/>
      <c r="DU344" s="133"/>
      <c r="DV344" s="133"/>
      <c r="DW344" s="133"/>
      <c r="DX344" s="133"/>
      <c r="DY344" s="133"/>
      <c r="DZ344" s="133"/>
      <c r="EA344" s="133"/>
      <c r="EB344" s="133"/>
      <c r="EC344" s="133"/>
      <c r="ED344" s="133"/>
      <c r="EE344" s="133"/>
      <c r="EF344" s="133"/>
      <c r="EG344" s="133"/>
      <c r="EH344" s="133"/>
      <c r="EI344" s="133"/>
      <c r="EJ344" s="133"/>
      <c r="EK344" s="133"/>
      <c r="EL344" s="133"/>
      <c r="EM344" s="133"/>
      <c r="EN344" s="133"/>
      <c r="EO344" s="133"/>
      <c r="EP344" s="133"/>
      <c r="EQ344" s="133"/>
      <c r="ER344" s="133"/>
      <c r="ES344" s="133"/>
      <c r="ET344" s="133"/>
      <c r="EU344" s="133"/>
      <c r="EV344" s="133"/>
      <c r="EW344" s="133"/>
      <c r="EX344" s="133"/>
      <c r="EY344" s="133"/>
      <c r="EZ344" s="133"/>
      <c r="FA344" s="133"/>
      <c r="FB344" s="133"/>
      <c r="FC344" s="133"/>
      <c r="FD344" s="133"/>
      <c r="FE344" s="133"/>
      <c r="FF344" s="133"/>
      <c r="FG344" s="133"/>
      <c r="FH344" s="133"/>
      <c r="FI344" s="133"/>
      <c r="FJ344" s="133"/>
      <c r="FK344" s="133"/>
      <c r="FL344" s="133"/>
      <c r="FM344" s="133"/>
      <c r="FN344" s="133"/>
      <c r="FO344" s="133"/>
      <c r="FP344" s="133"/>
      <c r="FQ344" s="133"/>
      <c r="FR344" s="133"/>
      <c r="FS344" s="133"/>
      <c r="FT344" s="133"/>
      <c r="FU344" s="133"/>
      <c r="FV344" s="133"/>
      <c r="FW344" s="133"/>
      <c r="FX344" s="133"/>
      <c r="FY344" s="133"/>
      <c r="FZ344" s="133"/>
      <c r="GA344" s="133"/>
      <c r="GB344" s="133"/>
      <c r="GC344" s="133"/>
      <c r="GD344" s="133"/>
      <c r="GE344" s="133"/>
      <c r="GF344" s="133"/>
      <c r="GG344" s="133"/>
      <c r="GH344" s="133"/>
      <c r="GI344" s="133"/>
      <c r="GJ344" s="133"/>
      <c r="GK344" s="133"/>
      <c r="GL344" s="133"/>
      <c r="GM344" s="133"/>
      <c r="GN344" s="133"/>
      <c r="GO344" s="133"/>
      <c r="GP344" s="133"/>
      <c r="GQ344" s="133"/>
      <c r="GR344" s="133"/>
      <c r="GS344" s="133"/>
      <c r="GT344" s="133"/>
      <c r="GU344" s="133"/>
      <c r="GV344" s="133"/>
      <c r="GW344" s="133"/>
      <c r="GX344" s="133"/>
      <c r="GY344" s="133"/>
      <c r="GZ344" s="133"/>
      <c r="HA344" s="133"/>
      <c r="HB344" s="133"/>
    </row>
    <row r="345" spans="2:210" x14ac:dyDescent="0.25">
      <c r="B345" s="120"/>
      <c r="C345" s="114"/>
      <c r="D345"/>
      <c r="E345"/>
      <c r="F345" s="120"/>
      <c r="G345" s="114"/>
      <c r="H345"/>
      <c r="I345"/>
      <c r="J345" s="120"/>
      <c r="K345" s="114"/>
      <c r="L345"/>
      <c r="M345"/>
      <c r="N345" s="120"/>
      <c r="O345" s="114"/>
      <c r="P345"/>
      <c r="Q345"/>
      <c r="R345" s="120"/>
      <c r="S345" s="114"/>
      <c r="T345"/>
      <c r="U345"/>
      <c r="V345" s="120"/>
      <c r="W345" s="114"/>
      <c r="X345"/>
      <c r="Y345"/>
      <c r="AA345" s="140" t="str">
        <f t="shared" si="463"/>
        <v/>
      </c>
      <c r="AB345" s="141" t="str">
        <f t="shared" si="481"/>
        <v/>
      </c>
      <c r="AC345" s="142" t="e">
        <f t="shared" si="493"/>
        <v>#N/A</v>
      </c>
      <c r="AD345" s="142" t="e">
        <f t="shared" si="511"/>
        <v>#VALUE!</v>
      </c>
      <c r="AE345" s="134" t="str">
        <f t="shared" si="482"/>
        <v/>
      </c>
      <c r="AF345" s="140" t="str">
        <f t="shared" si="464"/>
        <v/>
      </c>
      <c r="AG345" s="141" t="str">
        <f t="shared" si="483"/>
        <v/>
      </c>
      <c r="AH345" s="142" t="e">
        <f t="shared" si="494"/>
        <v>#N/A</v>
      </c>
      <c r="AI345" s="142" t="e">
        <f t="shared" si="512"/>
        <v>#VALUE!</v>
      </c>
      <c r="AJ345" s="134" t="str">
        <f t="shared" si="484"/>
        <v/>
      </c>
      <c r="AK345" s="140" t="str">
        <f t="shared" si="465"/>
        <v/>
      </c>
      <c r="AL345" s="141" t="str">
        <f t="shared" si="485"/>
        <v/>
      </c>
      <c r="AM345" s="142" t="e">
        <f t="shared" si="495"/>
        <v>#N/A</v>
      </c>
      <c r="AN345" s="142" t="e">
        <f t="shared" si="513"/>
        <v>#VALUE!</v>
      </c>
      <c r="AO345" s="134" t="str">
        <f t="shared" si="486"/>
        <v/>
      </c>
      <c r="AP345" s="140" t="str">
        <f t="shared" si="466"/>
        <v/>
      </c>
      <c r="AQ345" s="141" t="str">
        <f t="shared" si="487"/>
        <v/>
      </c>
      <c r="AR345" s="142" t="e">
        <f t="shared" si="496"/>
        <v>#N/A</v>
      </c>
      <c r="AS345" s="142" t="e">
        <f t="shared" si="514"/>
        <v>#VALUE!</v>
      </c>
      <c r="AT345" s="134" t="str">
        <f t="shared" si="488"/>
        <v/>
      </c>
      <c r="AU345" s="140" t="str">
        <f t="shared" si="467"/>
        <v/>
      </c>
      <c r="AV345" s="141" t="str">
        <f t="shared" si="489"/>
        <v/>
      </c>
      <c r="AW345" s="142" t="e">
        <f t="shared" si="497"/>
        <v>#N/A</v>
      </c>
      <c r="AX345" s="142" t="e">
        <f t="shared" si="515"/>
        <v>#VALUE!</v>
      </c>
      <c r="AY345" s="134" t="str">
        <f t="shared" si="490"/>
        <v/>
      </c>
      <c r="AZ345" s="140" t="str">
        <f t="shared" si="468"/>
        <v/>
      </c>
      <c r="BA345" s="141" t="str">
        <f t="shared" si="491"/>
        <v/>
      </c>
      <c r="BB345" s="142" t="e">
        <f t="shared" si="498"/>
        <v>#N/A</v>
      </c>
      <c r="BC345" s="142" t="e">
        <f t="shared" si="516"/>
        <v>#VALUE!</v>
      </c>
      <c r="BD345" s="134" t="str">
        <f t="shared" si="492"/>
        <v/>
      </c>
      <c r="BF345" s="143" t="str">
        <f t="shared" si="499"/>
        <v/>
      </c>
      <c r="BG345" s="144" t="str">
        <f t="shared" si="500"/>
        <v/>
      </c>
      <c r="BH345" s="138" t="e">
        <f t="shared" si="523"/>
        <v>#N/A</v>
      </c>
      <c r="BI345" s="138" t="e">
        <f t="shared" si="523"/>
        <v>#N/A</v>
      </c>
      <c r="BJ345" s="138"/>
      <c r="BK345" s="143" t="str">
        <f t="shared" si="501"/>
        <v/>
      </c>
      <c r="BL345" s="144" t="str">
        <f t="shared" si="502"/>
        <v/>
      </c>
      <c r="BM345" s="138" t="e">
        <f t="shared" si="524"/>
        <v>#N/A</v>
      </c>
      <c r="BN345" s="138" t="e">
        <f t="shared" si="524"/>
        <v>#N/A</v>
      </c>
      <c r="BO345" s="138"/>
      <c r="BP345" s="143" t="str">
        <f t="shared" si="503"/>
        <v/>
      </c>
      <c r="BQ345" s="144" t="str">
        <f t="shared" si="504"/>
        <v/>
      </c>
      <c r="BR345" s="138" t="e">
        <f t="shared" si="525"/>
        <v>#N/A</v>
      </c>
      <c r="BS345" s="138" t="e">
        <f t="shared" si="525"/>
        <v>#N/A</v>
      </c>
      <c r="BT345" s="138"/>
      <c r="BU345" s="143" t="str">
        <f t="shared" si="505"/>
        <v/>
      </c>
      <c r="BV345" s="144" t="str">
        <f t="shared" si="506"/>
        <v/>
      </c>
      <c r="BW345" s="138" t="e">
        <f t="shared" si="526"/>
        <v>#N/A</v>
      </c>
      <c r="BX345" s="138" t="e">
        <f t="shared" si="526"/>
        <v>#N/A</v>
      </c>
      <c r="BY345" s="138"/>
      <c r="BZ345" s="143" t="str">
        <f t="shared" si="507"/>
        <v/>
      </c>
      <c r="CA345" s="144" t="str">
        <f t="shared" si="508"/>
        <v/>
      </c>
      <c r="CB345" s="138" t="e">
        <f t="shared" si="527"/>
        <v>#N/A</v>
      </c>
      <c r="CC345" s="138" t="e">
        <f t="shared" si="527"/>
        <v>#N/A</v>
      </c>
      <c r="CD345" s="138"/>
      <c r="CE345" s="143" t="str">
        <f t="shared" si="509"/>
        <v/>
      </c>
      <c r="CF345" s="144" t="str">
        <f t="shared" si="510"/>
        <v/>
      </c>
      <c r="CG345" s="138" t="e">
        <f t="shared" si="528"/>
        <v>#N/A</v>
      </c>
      <c r="CH345" s="138" t="e">
        <f t="shared" si="528"/>
        <v>#N/A</v>
      </c>
      <c r="CJ345" s="171"/>
      <c r="CK345" s="133"/>
      <c r="CL345" s="133"/>
      <c r="CM345" s="133"/>
      <c r="CN345" s="133"/>
      <c r="CO345" s="133"/>
      <c r="CP345" s="133"/>
      <c r="CQ345" s="133"/>
      <c r="CR345" s="133"/>
      <c r="CS345" s="133"/>
      <c r="CT345" s="133"/>
      <c r="CU345" s="133"/>
      <c r="CV345" s="133"/>
      <c r="CW345" s="133"/>
      <c r="CX345" s="133"/>
      <c r="CY345" s="133"/>
      <c r="CZ345" s="133"/>
      <c r="DA345" s="133"/>
      <c r="DB345" s="133"/>
      <c r="DC345" s="133"/>
      <c r="DD345" s="133"/>
      <c r="DE345" s="133"/>
      <c r="DF345" s="133"/>
      <c r="DG345" s="133"/>
      <c r="DH345" s="133"/>
      <c r="DI345" s="133"/>
      <c r="DJ345" s="133"/>
      <c r="DK345" s="133"/>
      <c r="DL345" s="133"/>
      <c r="DM345" s="133"/>
      <c r="DN345" s="133"/>
      <c r="DO345" s="133"/>
      <c r="DP345" s="133"/>
      <c r="DQ345" s="133"/>
      <c r="DR345" s="133"/>
      <c r="DS345" s="133"/>
      <c r="DT345" s="133"/>
      <c r="DU345" s="133"/>
      <c r="DV345" s="133"/>
      <c r="DW345" s="133"/>
      <c r="DX345" s="133"/>
      <c r="DY345" s="133"/>
      <c r="DZ345" s="133"/>
      <c r="EA345" s="133"/>
      <c r="EB345" s="133"/>
      <c r="EC345" s="133"/>
      <c r="ED345" s="133"/>
      <c r="EE345" s="133"/>
      <c r="EF345" s="133"/>
      <c r="EG345" s="133"/>
      <c r="EH345" s="133"/>
      <c r="EI345" s="133"/>
      <c r="EJ345" s="133"/>
      <c r="EK345" s="133"/>
      <c r="EL345" s="133"/>
      <c r="EM345" s="133"/>
      <c r="EN345" s="133"/>
      <c r="EO345" s="133"/>
      <c r="EP345" s="133"/>
      <c r="EQ345" s="133"/>
      <c r="ER345" s="133"/>
      <c r="ES345" s="133"/>
      <c r="ET345" s="133"/>
      <c r="EU345" s="133"/>
      <c r="EV345" s="133"/>
      <c r="EW345" s="133"/>
      <c r="EX345" s="133"/>
      <c r="EY345" s="133"/>
      <c r="EZ345" s="133"/>
      <c r="FA345" s="133"/>
      <c r="FB345" s="133"/>
      <c r="FC345" s="133"/>
      <c r="FD345" s="133"/>
      <c r="FE345" s="133"/>
      <c r="FF345" s="133"/>
      <c r="FG345" s="133"/>
      <c r="FH345" s="133"/>
      <c r="FI345" s="133"/>
      <c r="FJ345" s="133"/>
      <c r="FK345" s="133"/>
      <c r="FL345" s="133"/>
      <c r="FM345" s="133"/>
      <c r="FN345" s="133"/>
      <c r="FO345" s="133"/>
      <c r="FP345" s="133"/>
      <c r="FQ345" s="133"/>
      <c r="FR345" s="133"/>
      <c r="FS345" s="133"/>
      <c r="FT345" s="133"/>
      <c r="FU345" s="133"/>
      <c r="FV345" s="133"/>
      <c r="FW345" s="133"/>
      <c r="FX345" s="133"/>
      <c r="FY345" s="133"/>
      <c r="FZ345" s="133"/>
      <c r="GA345" s="133"/>
      <c r="GB345" s="133"/>
      <c r="GC345" s="133"/>
      <c r="GD345" s="133"/>
      <c r="GE345" s="133"/>
      <c r="GF345" s="133"/>
      <c r="GG345" s="133"/>
      <c r="GH345" s="133"/>
      <c r="GI345" s="133"/>
      <c r="GJ345" s="133"/>
      <c r="GK345" s="133"/>
      <c r="GL345" s="133"/>
      <c r="GM345" s="133"/>
      <c r="GN345" s="133"/>
      <c r="GO345" s="133"/>
      <c r="GP345" s="133"/>
      <c r="GQ345" s="133"/>
      <c r="GR345" s="133"/>
      <c r="GS345" s="133"/>
      <c r="GT345" s="133"/>
      <c r="GU345" s="133"/>
      <c r="GV345" s="133"/>
      <c r="GW345" s="133"/>
      <c r="GX345" s="133"/>
      <c r="GY345" s="133"/>
      <c r="GZ345" s="133"/>
      <c r="HA345" s="133"/>
      <c r="HB345" s="133"/>
    </row>
    <row r="346" spans="2:210" x14ac:dyDescent="0.25">
      <c r="B346" s="120"/>
      <c r="C346" s="114"/>
      <c r="D346"/>
      <c r="E346"/>
      <c r="F346" s="120"/>
      <c r="G346" s="114"/>
      <c r="H346"/>
      <c r="I346"/>
      <c r="J346" s="120"/>
      <c r="K346" s="114"/>
      <c r="L346"/>
      <c r="M346"/>
      <c r="N346" s="120"/>
      <c r="O346" s="114"/>
      <c r="P346"/>
      <c r="Q346"/>
      <c r="R346" s="120"/>
      <c r="S346" s="114"/>
      <c r="T346"/>
      <c r="U346"/>
      <c r="V346" s="120"/>
      <c r="W346" s="114"/>
      <c r="X346"/>
      <c r="Y346"/>
      <c r="AA346" s="140" t="str">
        <f t="shared" si="463"/>
        <v/>
      </c>
      <c r="AB346" s="141" t="str">
        <f t="shared" si="481"/>
        <v/>
      </c>
      <c r="AC346" s="142" t="e">
        <f t="shared" si="493"/>
        <v>#N/A</v>
      </c>
      <c r="AD346" s="142" t="e">
        <f t="shared" si="511"/>
        <v>#VALUE!</v>
      </c>
      <c r="AE346" s="134" t="str">
        <f t="shared" si="482"/>
        <v/>
      </c>
      <c r="AF346" s="140" t="str">
        <f t="shared" si="464"/>
        <v/>
      </c>
      <c r="AG346" s="141" t="str">
        <f t="shared" si="483"/>
        <v/>
      </c>
      <c r="AH346" s="142" t="e">
        <f t="shared" si="494"/>
        <v>#N/A</v>
      </c>
      <c r="AI346" s="142" t="e">
        <f t="shared" si="512"/>
        <v>#VALUE!</v>
      </c>
      <c r="AJ346" s="134" t="str">
        <f t="shared" si="484"/>
        <v/>
      </c>
      <c r="AK346" s="140" t="str">
        <f t="shared" si="465"/>
        <v/>
      </c>
      <c r="AL346" s="141" t="str">
        <f t="shared" si="485"/>
        <v/>
      </c>
      <c r="AM346" s="142" t="e">
        <f t="shared" si="495"/>
        <v>#N/A</v>
      </c>
      <c r="AN346" s="142" t="e">
        <f t="shared" si="513"/>
        <v>#VALUE!</v>
      </c>
      <c r="AO346" s="134" t="str">
        <f t="shared" si="486"/>
        <v/>
      </c>
      <c r="AP346" s="140" t="str">
        <f t="shared" si="466"/>
        <v/>
      </c>
      <c r="AQ346" s="141" t="str">
        <f t="shared" si="487"/>
        <v/>
      </c>
      <c r="AR346" s="142" t="e">
        <f t="shared" si="496"/>
        <v>#N/A</v>
      </c>
      <c r="AS346" s="142" t="e">
        <f t="shared" si="514"/>
        <v>#VALUE!</v>
      </c>
      <c r="AT346" s="134" t="str">
        <f t="shared" si="488"/>
        <v/>
      </c>
      <c r="AU346" s="140" t="str">
        <f t="shared" si="467"/>
        <v/>
      </c>
      <c r="AV346" s="141" t="str">
        <f t="shared" si="489"/>
        <v/>
      </c>
      <c r="AW346" s="142" t="e">
        <f t="shared" si="497"/>
        <v>#N/A</v>
      </c>
      <c r="AX346" s="142" t="e">
        <f t="shared" si="515"/>
        <v>#VALUE!</v>
      </c>
      <c r="AY346" s="134" t="str">
        <f t="shared" si="490"/>
        <v/>
      </c>
      <c r="AZ346" s="140" t="str">
        <f t="shared" si="468"/>
        <v/>
      </c>
      <c r="BA346" s="141" t="str">
        <f t="shared" si="491"/>
        <v/>
      </c>
      <c r="BB346" s="142" t="e">
        <f t="shared" si="498"/>
        <v>#N/A</v>
      </c>
      <c r="BC346" s="142" t="e">
        <f t="shared" si="516"/>
        <v>#VALUE!</v>
      </c>
      <c r="BD346" s="134" t="str">
        <f t="shared" si="492"/>
        <v/>
      </c>
      <c r="BF346" s="143" t="str">
        <f t="shared" si="499"/>
        <v/>
      </c>
      <c r="BG346" s="144" t="str">
        <f t="shared" si="500"/>
        <v/>
      </c>
      <c r="BH346" s="138" t="e">
        <f t="shared" si="523"/>
        <v>#N/A</v>
      </c>
      <c r="BI346" s="138" t="e">
        <f t="shared" si="523"/>
        <v>#N/A</v>
      </c>
      <c r="BJ346" s="138"/>
      <c r="BK346" s="143" t="str">
        <f t="shared" si="501"/>
        <v/>
      </c>
      <c r="BL346" s="144" t="str">
        <f t="shared" si="502"/>
        <v/>
      </c>
      <c r="BM346" s="138" t="e">
        <f t="shared" si="524"/>
        <v>#N/A</v>
      </c>
      <c r="BN346" s="138" t="e">
        <f t="shared" si="524"/>
        <v>#N/A</v>
      </c>
      <c r="BO346" s="138"/>
      <c r="BP346" s="143" t="str">
        <f t="shared" si="503"/>
        <v/>
      </c>
      <c r="BQ346" s="144" t="str">
        <f t="shared" si="504"/>
        <v/>
      </c>
      <c r="BR346" s="138" t="e">
        <f t="shared" si="525"/>
        <v>#N/A</v>
      </c>
      <c r="BS346" s="138" t="e">
        <f t="shared" si="525"/>
        <v>#N/A</v>
      </c>
      <c r="BT346" s="138"/>
      <c r="BU346" s="143" t="str">
        <f t="shared" si="505"/>
        <v/>
      </c>
      <c r="BV346" s="144" t="str">
        <f t="shared" si="506"/>
        <v/>
      </c>
      <c r="BW346" s="138" t="e">
        <f t="shared" si="526"/>
        <v>#N/A</v>
      </c>
      <c r="BX346" s="138" t="e">
        <f t="shared" si="526"/>
        <v>#N/A</v>
      </c>
      <c r="BY346" s="138"/>
      <c r="BZ346" s="143" t="str">
        <f t="shared" si="507"/>
        <v/>
      </c>
      <c r="CA346" s="144" t="str">
        <f t="shared" si="508"/>
        <v/>
      </c>
      <c r="CB346" s="138" t="e">
        <f t="shared" si="527"/>
        <v>#N/A</v>
      </c>
      <c r="CC346" s="138" t="e">
        <f t="shared" si="527"/>
        <v>#N/A</v>
      </c>
      <c r="CD346" s="138"/>
      <c r="CE346" s="143" t="str">
        <f t="shared" si="509"/>
        <v/>
      </c>
      <c r="CF346" s="144" t="str">
        <f t="shared" si="510"/>
        <v/>
      </c>
      <c r="CG346" s="138" t="e">
        <f t="shared" si="528"/>
        <v>#N/A</v>
      </c>
      <c r="CH346" s="138" t="e">
        <f t="shared" si="528"/>
        <v>#N/A</v>
      </c>
      <c r="CJ346" s="171"/>
      <c r="CK346" s="133"/>
      <c r="CL346" s="133"/>
      <c r="CM346" s="133"/>
      <c r="CN346" s="133"/>
      <c r="CO346" s="133"/>
      <c r="CP346" s="133"/>
      <c r="CQ346" s="133"/>
      <c r="CR346" s="133"/>
      <c r="CS346" s="133"/>
      <c r="CT346" s="133"/>
      <c r="CU346" s="133"/>
      <c r="CV346" s="133"/>
      <c r="CW346" s="133"/>
      <c r="CX346" s="133"/>
      <c r="CY346" s="133"/>
      <c r="CZ346" s="133"/>
      <c r="DA346" s="133"/>
      <c r="DB346" s="133"/>
      <c r="DC346" s="133"/>
      <c r="DD346" s="133"/>
      <c r="DE346" s="133"/>
      <c r="DF346" s="133"/>
      <c r="DG346" s="133"/>
      <c r="DH346" s="133"/>
      <c r="DI346" s="133"/>
      <c r="DJ346" s="133"/>
      <c r="DK346" s="133"/>
      <c r="DL346" s="133"/>
      <c r="DM346" s="133"/>
      <c r="DN346" s="133"/>
      <c r="DO346" s="133"/>
      <c r="DP346" s="133"/>
      <c r="DQ346" s="133"/>
      <c r="DR346" s="133"/>
      <c r="DS346" s="133"/>
      <c r="DT346" s="133"/>
      <c r="DU346" s="133"/>
      <c r="DV346" s="133"/>
      <c r="DW346" s="133"/>
      <c r="DX346" s="133"/>
      <c r="DY346" s="133"/>
      <c r="DZ346" s="133"/>
      <c r="EA346" s="133"/>
      <c r="EB346" s="133"/>
      <c r="EC346" s="133"/>
      <c r="ED346" s="133"/>
      <c r="EE346" s="133"/>
      <c r="EF346" s="133"/>
      <c r="EG346" s="133"/>
      <c r="EH346" s="133"/>
      <c r="EI346" s="133"/>
      <c r="EJ346" s="133"/>
      <c r="EK346" s="133"/>
      <c r="EL346" s="133"/>
      <c r="EM346" s="133"/>
      <c r="EN346" s="133"/>
      <c r="EO346" s="133"/>
      <c r="EP346" s="133"/>
      <c r="EQ346" s="133"/>
      <c r="ER346" s="133"/>
      <c r="ES346" s="133"/>
      <c r="ET346" s="133"/>
      <c r="EU346" s="133"/>
      <c r="EV346" s="133"/>
      <c r="EW346" s="133"/>
      <c r="EX346" s="133"/>
      <c r="EY346" s="133"/>
      <c r="EZ346" s="133"/>
      <c r="FA346" s="133"/>
      <c r="FB346" s="133"/>
      <c r="FC346" s="133"/>
      <c r="FD346" s="133"/>
      <c r="FE346" s="133"/>
      <c r="FF346" s="133"/>
      <c r="FG346" s="133"/>
      <c r="FH346" s="133"/>
      <c r="FI346" s="133"/>
      <c r="FJ346" s="133"/>
      <c r="FK346" s="133"/>
      <c r="FL346" s="133"/>
      <c r="FM346" s="133"/>
      <c r="FN346" s="133"/>
      <c r="FO346" s="133"/>
      <c r="FP346" s="133"/>
      <c r="FQ346" s="133"/>
      <c r="FR346" s="133"/>
      <c r="FS346" s="133"/>
      <c r="FT346" s="133"/>
      <c r="FU346" s="133"/>
      <c r="FV346" s="133"/>
      <c r="FW346" s="133"/>
      <c r="FX346" s="133"/>
      <c r="FY346" s="133"/>
      <c r="FZ346" s="133"/>
      <c r="GA346" s="133"/>
      <c r="GB346" s="133"/>
      <c r="GC346" s="133"/>
      <c r="GD346" s="133"/>
      <c r="GE346" s="133"/>
      <c r="GF346" s="133"/>
      <c r="GG346" s="133"/>
      <c r="GH346" s="133"/>
      <c r="GI346" s="133"/>
      <c r="GJ346" s="133"/>
      <c r="GK346" s="133"/>
      <c r="GL346" s="133"/>
      <c r="GM346" s="133"/>
      <c r="GN346" s="133"/>
      <c r="GO346" s="133"/>
      <c r="GP346" s="133"/>
      <c r="GQ346" s="133"/>
      <c r="GR346" s="133"/>
      <c r="GS346" s="133"/>
      <c r="GT346" s="133"/>
      <c r="GU346" s="133"/>
      <c r="GV346" s="133"/>
      <c r="GW346" s="133"/>
      <c r="GX346" s="133"/>
      <c r="GY346" s="133"/>
      <c r="GZ346" s="133"/>
      <c r="HA346" s="133"/>
      <c r="HB346" s="133"/>
    </row>
    <row r="347" spans="2:210" x14ac:dyDescent="0.25">
      <c r="B347" s="120"/>
      <c r="C347" s="114"/>
      <c r="D347"/>
      <c r="E347"/>
      <c r="F347" s="120"/>
      <c r="G347" s="114"/>
      <c r="H347"/>
      <c r="I347"/>
      <c r="J347" s="120"/>
      <c r="K347" s="114"/>
      <c r="L347"/>
      <c r="M347"/>
      <c r="N347" s="120"/>
      <c r="O347" s="114"/>
      <c r="P347"/>
      <c r="Q347"/>
      <c r="R347" s="120"/>
      <c r="S347" s="114"/>
      <c r="T347"/>
      <c r="U347"/>
      <c r="V347" s="120"/>
      <c r="W347" s="114"/>
      <c r="X347"/>
      <c r="Y347"/>
      <c r="AA347" s="140" t="str">
        <f t="shared" si="463"/>
        <v/>
      </c>
      <c r="AB347" s="141" t="str">
        <f t="shared" si="481"/>
        <v/>
      </c>
      <c r="AC347" s="142" t="e">
        <f t="shared" si="493"/>
        <v>#N/A</v>
      </c>
      <c r="AD347" s="142" t="e">
        <f t="shared" si="511"/>
        <v>#VALUE!</v>
      </c>
      <c r="AE347" s="134" t="str">
        <f t="shared" si="482"/>
        <v/>
      </c>
      <c r="AF347" s="140" t="str">
        <f t="shared" si="464"/>
        <v/>
      </c>
      <c r="AG347" s="141" t="str">
        <f t="shared" si="483"/>
        <v/>
      </c>
      <c r="AH347" s="142" t="e">
        <f t="shared" si="494"/>
        <v>#N/A</v>
      </c>
      <c r="AI347" s="142" t="e">
        <f t="shared" si="512"/>
        <v>#VALUE!</v>
      </c>
      <c r="AJ347" s="134" t="str">
        <f t="shared" si="484"/>
        <v/>
      </c>
      <c r="AK347" s="140" t="str">
        <f t="shared" si="465"/>
        <v/>
      </c>
      <c r="AL347" s="141" t="str">
        <f t="shared" si="485"/>
        <v/>
      </c>
      <c r="AM347" s="142" t="e">
        <f t="shared" si="495"/>
        <v>#N/A</v>
      </c>
      <c r="AN347" s="142" t="e">
        <f t="shared" si="513"/>
        <v>#VALUE!</v>
      </c>
      <c r="AO347" s="134" t="str">
        <f t="shared" si="486"/>
        <v/>
      </c>
      <c r="AP347" s="140" t="str">
        <f t="shared" si="466"/>
        <v/>
      </c>
      <c r="AQ347" s="141" t="str">
        <f t="shared" si="487"/>
        <v/>
      </c>
      <c r="AR347" s="142" t="e">
        <f t="shared" si="496"/>
        <v>#N/A</v>
      </c>
      <c r="AS347" s="142" t="e">
        <f t="shared" si="514"/>
        <v>#VALUE!</v>
      </c>
      <c r="AT347" s="134" t="str">
        <f t="shared" si="488"/>
        <v/>
      </c>
      <c r="AU347" s="140" t="str">
        <f t="shared" si="467"/>
        <v/>
      </c>
      <c r="AV347" s="141" t="str">
        <f t="shared" si="489"/>
        <v/>
      </c>
      <c r="AW347" s="142" t="e">
        <f t="shared" si="497"/>
        <v>#N/A</v>
      </c>
      <c r="AX347" s="142" t="e">
        <f t="shared" si="515"/>
        <v>#VALUE!</v>
      </c>
      <c r="AY347" s="134" t="str">
        <f t="shared" si="490"/>
        <v/>
      </c>
      <c r="AZ347" s="140" t="str">
        <f t="shared" si="468"/>
        <v/>
      </c>
      <c r="BA347" s="141" t="str">
        <f t="shared" si="491"/>
        <v/>
      </c>
      <c r="BB347" s="142" t="e">
        <f t="shared" si="498"/>
        <v>#N/A</v>
      </c>
      <c r="BC347" s="142" t="e">
        <f t="shared" si="516"/>
        <v>#VALUE!</v>
      </c>
      <c r="BD347" s="134" t="str">
        <f t="shared" si="492"/>
        <v/>
      </c>
      <c r="BF347" s="143" t="str">
        <f t="shared" si="499"/>
        <v/>
      </c>
      <c r="BG347" s="144" t="str">
        <f t="shared" si="500"/>
        <v/>
      </c>
      <c r="BH347" s="138" t="e">
        <f t="shared" si="523"/>
        <v>#N/A</v>
      </c>
      <c r="BI347" s="138" t="e">
        <f t="shared" si="523"/>
        <v>#N/A</v>
      </c>
      <c r="BJ347" s="138"/>
      <c r="BK347" s="143" t="str">
        <f t="shared" si="501"/>
        <v/>
      </c>
      <c r="BL347" s="144" t="str">
        <f t="shared" si="502"/>
        <v/>
      </c>
      <c r="BM347" s="138" t="e">
        <f t="shared" si="524"/>
        <v>#N/A</v>
      </c>
      <c r="BN347" s="138" t="e">
        <f t="shared" si="524"/>
        <v>#N/A</v>
      </c>
      <c r="BO347" s="138"/>
      <c r="BP347" s="143" t="str">
        <f t="shared" si="503"/>
        <v/>
      </c>
      <c r="BQ347" s="144" t="str">
        <f t="shared" si="504"/>
        <v/>
      </c>
      <c r="BR347" s="138" t="e">
        <f t="shared" si="525"/>
        <v>#N/A</v>
      </c>
      <c r="BS347" s="138" t="e">
        <f t="shared" si="525"/>
        <v>#N/A</v>
      </c>
      <c r="BT347" s="138"/>
      <c r="BU347" s="143" t="str">
        <f t="shared" si="505"/>
        <v/>
      </c>
      <c r="BV347" s="144" t="str">
        <f t="shared" si="506"/>
        <v/>
      </c>
      <c r="BW347" s="138" t="e">
        <f t="shared" si="526"/>
        <v>#N/A</v>
      </c>
      <c r="BX347" s="138" t="e">
        <f t="shared" si="526"/>
        <v>#N/A</v>
      </c>
      <c r="BY347" s="138"/>
      <c r="BZ347" s="143" t="str">
        <f t="shared" si="507"/>
        <v/>
      </c>
      <c r="CA347" s="144" t="str">
        <f t="shared" si="508"/>
        <v/>
      </c>
      <c r="CB347" s="138" t="e">
        <f t="shared" si="527"/>
        <v>#N/A</v>
      </c>
      <c r="CC347" s="138" t="e">
        <f t="shared" si="527"/>
        <v>#N/A</v>
      </c>
      <c r="CD347" s="138"/>
      <c r="CE347" s="143" t="str">
        <f t="shared" si="509"/>
        <v/>
      </c>
      <c r="CF347" s="144" t="str">
        <f t="shared" si="510"/>
        <v/>
      </c>
      <c r="CG347" s="138" t="e">
        <f t="shared" si="528"/>
        <v>#N/A</v>
      </c>
      <c r="CH347" s="138" t="e">
        <f t="shared" si="528"/>
        <v>#N/A</v>
      </c>
      <c r="CJ347" s="171"/>
      <c r="CK347" s="133"/>
      <c r="CL347" s="133"/>
      <c r="CM347" s="133"/>
      <c r="CN347" s="133"/>
      <c r="CO347" s="133"/>
      <c r="CP347" s="133"/>
      <c r="CQ347" s="133"/>
      <c r="CR347" s="133"/>
      <c r="CS347" s="133"/>
      <c r="CT347" s="133"/>
      <c r="CU347" s="133"/>
      <c r="CV347" s="133"/>
      <c r="CW347" s="133"/>
      <c r="CX347" s="133"/>
      <c r="CY347" s="133"/>
      <c r="CZ347" s="133"/>
      <c r="DA347" s="133"/>
      <c r="DB347" s="133"/>
      <c r="DC347" s="133"/>
      <c r="DD347" s="133"/>
      <c r="DE347" s="133"/>
      <c r="DF347" s="133"/>
      <c r="DG347" s="133"/>
      <c r="DH347" s="133"/>
      <c r="DI347" s="133"/>
      <c r="DJ347" s="133"/>
      <c r="DK347" s="133"/>
      <c r="DL347" s="133"/>
      <c r="DM347" s="133"/>
      <c r="DN347" s="133"/>
      <c r="DO347" s="133"/>
      <c r="DP347" s="133"/>
      <c r="DQ347" s="133"/>
      <c r="DR347" s="133"/>
      <c r="DS347" s="133"/>
      <c r="DT347" s="133"/>
      <c r="DU347" s="133"/>
      <c r="DV347" s="133"/>
      <c r="DW347" s="133"/>
      <c r="DX347" s="133"/>
      <c r="DY347" s="133"/>
      <c r="DZ347" s="133"/>
      <c r="EA347" s="133"/>
      <c r="EB347" s="133"/>
      <c r="EC347" s="133"/>
      <c r="ED347" s="133"/>
      <c r="EE347" s="133"/>
      <c r="EF347" s="133"/>
      <c r="EG347" s="133"/>
      <c r="EH347" s="133"/>
      <c r="EI347" s="133"/>
      <c r="EJ347" s="133"/>
      <c r="EK347" s="133"/>
      <c r="EL347" s="133"/>
      <c r="EM347" s="133"/>
      <c r="EN347" s="133"/>
      <c r="EO347" s="133"/>
      <c r="EP347" s="133"/>
      <c r="EQ347" s="133"/>
      <c r="ER347" s="133"/>
      <c r="ES347" s="133"/>
      <c r="ET347" s="133"/>
      <c r="EU347" s="133"/>
      <c r="EV347" s="133"/>
      <c r="EW347" s="133"/>
      <c r="EX347" s="133"/>
      <c r="EY347" s="133"/>
      <c r="EZ347" s="133"/>
      <c r="FA347" s="133"/>
      <c r="FB347" s="133"/>
      <c r="FC347" s="133"/>
      <c r="FD347" s="133"/>
      <c r="FE347" s="133"/>
      <c r="FF347" s="133"/>
      <c r="FG347" s="133"/>
      <c r="FH347" s="133"/>
      <c r="FI347" s="133"/>
      <c r="FJ347" s="133"/>
      <c r="FK347" s="133"/>
      <c r="FL347" s="133"/>
      <c r="FM347" s="133"/>
      <c r="FN347" s="133"/>
      <c r="FO347" s="133"/>
      <c r="FP347" s="133"/>
      <c r="FQ347" s="133"/>
      <c r="FR347" s="133"/>
      <c r="FS347" s="133"/>
      <c r="FT347" s="133"/>
      <c r="FU347" s="133"/>
      <c r="FV347" s="133"/>
      <c r="FW347" s="133"/>
      <c r="FX347" s="133"/>
      <c r="FY347" s="133"/>
      <c r="FZ347" s="133"/>
      <c r="GA347" s="133"/>
      <c r="GB347" s="133"/>
      <c r="GC347" s="133"/>
      <c r="GD347" s="133"/>
      <c r="GE347" s="133"/>
      <c r="GF347" s="133"/>
      <c r="GG347" s="133"/>
      <c r="GH347" s="133"/>
      <c r="GI347" s="133"/>
      <c r="GJ347" s="133"/>
      <c r="GK347" s="133"/>
      <c r="GL347" s="133"/>
      <c r="GM347" s="133"/>
      <c r="GN347" s="133"/>
      <c r="GO347" s="133"/>
      <c r="GP347" s="133"/>
      <c r="GQ347" s="133"/>
      <c r="GR347" s="133"/>
      <c r="GS347" s="133"/>
      <c r="GT347" s="133"/>
      <c r="GU347" s="133"/>
      <c r="GV347" s="133"/>
      <c r="GW347" s="133"/>
      <c r="GX347" s="133"/>
      <c r="GY347" s="133"/>
      <c r="GZ347" s="133"/>
      <c r="HA347" s="133"/>
      <c r="HB347" s="133"/>
    </row>
    <row r="348" spans="2:210" x14ac:dyDescent="0.25">
      <c r="B348" s="120"/>
      <c r="C348" s="114"/>
      <c r="D348"/>
      <c r="E348"/>
      <c r="F348" s="120"/>
      <c r="G348" s="114"/>
      <c r="H348"/>
      <c r="I348"/>
      <c r="J348" s="120"/>
      <c r="K348" s="114"/>
      <c r="L348"/>
      <c r="M348"/>
      <c r="N348" s="120"/>
      <c r="O348" s="114"/>
      <c r="P348"/>
      <c r="Q348"/>
      <c r="R348" s="120"/>
      <c r="S348" s="114"/>
      <c r="T348"/>
      <c r="U348"/>
      <c r="V348" s="120"/>
      <c r="W348" s="114"/>
      <c r="X348"/>
      <c r="Y348"/>
      <c r="AA348" s="140" t="str">
        <f t="shared" si="463"/>
        <v/>
      </c>
      <c r="AB348" s="141" t="str">
        <f t="shared" si="481"/>
        <v/>
      </c>
      <c r="AC348" s="142" t="e">
        <f t="shared" si="493"/>
        <v>#N/A</v>
      </c>
      <c r="AD348" s="142" t="e">
        <f t="shared" si="511"/>
        <v>#VALUE!</v>
      </c>
      <c r="AE348" s="134" t="str">
        <f t="shared" si="482"/>
        <v/>
      </c>
      <c r="AF348" s="140" t="str">
        <f t="shared" si="464"/>
        <v/>
      </c>
      <c r="AG348" s="141" t="str">
        <f t="shared" si="483"/>
        <v/>
      </c>
      <c r="AH348" s="142" t="e">
        <f t="shared" si="494"/>
        <v>#N/A</v>
      </c>
      <c r="AI348" s="142" t="e">
        <f t="shared" si="512"/>
        <v>#VALUE!</v>
      </c>
      <c r="AJ348" s="134" t="str">
        <f t="shared" si="484"/>
        <v/>
      </c>
      <c r="AK348" s="140" t="str">
        <f t="shared" si="465"/>
        <v/>
      </c>
      <c r="AL348" s="141" t="str">
        <f t="shared" si="485"/>
        <v/>
      </c>
      <c r="AM348" s="142" t="e">
        <f t="shared" si="495"/>
        <v>#N/A</v>
      </c>
      <c r="AN348" s="142" t="e">
        <f t="shared" si="513"/>
        <v>#VALUE!</v>
      </c>
      <c r="AO348" s="134" t="str">
        <f t="shared" si="486"/>
        <v/>
      </c>
      <c r="AP348" s="140" t="str">
        <f t="shared" si="466"/>
        <v/>
      </c>
      <c r="AQ348" s="141" t="str">
        <f t="shared" si="487"/>
        <v/>
      </c>
      <c r="AR348" s="142" t="e">
        <f t="shared" si="496"/>
        <v>#N/A</v>
      </c>
      <c r="AS348" s="142" t="e">
        <f t="shared" si="514"/>
        <v>#VALUE!</v>
      </c>
      <c r="AT348" s="134" t="str">
        <f t="shared" si="488"/>
        <v/>
      </c>
      <c r="AU348" s="140" t="str">
        <f t="shared" si="467"/>
        <v/>
      </c>
      <c r="AV348" s="141" t="str">
        <f t="shared" si="489"/>
        <v/>
      </c>
      <c r="AW348" s="142" t="e">
        <f t="shared" si="497"/>
        <v>#N/A</v>
      </c>
      <c r="AX348" s="142" t="e">
        <f t="shared" si="515"/>
        <v>#VALUE!</v>
      </c>
      <c r="AY348" s="134" t="str">
        <f t="shared" si="490"/>
        <v/>
      </c>
      <c r="AZ348" s="140" t="str">
        <f t="shared" si="468"/>
        <v/>
      </c>
      <c r="BA348" s="141" t="str">
        <f t="shared" si="491"/>
        <v/>
      </c>
      <c r="BB348" s="142" t="e">
        <f t="shared" si="498"/>
        <v>#N/A</v>
      </c>
      <c r="BC348" s="142" t="e">
        <f t="shared" si="516"/>
        <v>#VALUE!</v>
      </c>
      <c r="BD348" s="134" t="str">
        <f t="shared" si="492"/>
        <v/>
      </c>
      <c r="BF348" s="143" t="str">
        <f t="shared" si="499"/>
        <v/>
      </c>
      <c r="BG348" s="144" t="str">
        <f t="shared" si="500"/>
        <v/>
      </c>
      <c r="BH348" s="138" t="e">
        <f t="shared" si="523"/>
        <v>#N/A</v>
      </c>
      <c r="BI348" s="138" t="e">
        <f t="shared" si="523"/>
        <v>#N/A</v>
      </c>
      <c r="BJ348" s="138"/>
      <c r="BK348" s="143" t="str">
        <f t="shared" si="501"/>
        <v/>
      </c>
      <c r="BL348" s="144" t="str">
        <f t="shared" si="502"/>
        <v/>
      </c>
      <c r="BM348" s="138" t="e">
        <f t="shared" si="524"/>
        <v>#N/A</v>
      </c>
      <c r="BN348" s="138" t="e">
        <f t="shared" si="524"/>
        <v>#N/A</v>
      </c>
      <c r="BO348" s="138"/>
      <c r="BP348" s="143" t="str">
        <f t="shared" si="503"/>
        <v/>
      </c>
      <c r="BQ348" s="144" t="str">
        <f t="shared" si="504"/>
        <v/>
      </c>
      <c r="BR348" s="138" t="e">
        <f t="shared" si="525"/>
        <v>#N/A</v>
      </c>
      <c r="BS348" s="138" t="e">
        <f t="shared" si="525"/>
        <v>#N/A</v>
      </c>
      <c r="BT348" s="138"/>
      <c r="BU348" s="143" t="str">
        <f t="shared" si="505"/>
        <v/>
      </c>
      <c r="BV348" s="144" t="str">
        <f t="shared" si="506"/>
        <v/>
      </c>
      <c r="BW348" s="138" t="e">
        <f t="shared" si="526"/>
        <v>#N/A</v>
      </c>
      <c r="BX348" s="138" t="e">
        <f t="shared" si="526"/>
        <v>#N/A</v>
      </c>
      <c r="BY348" s="138"/>
      <c r="BZ348" s="143" t="str">
        <f t="shared" si="507"/>
        <v/>
      </c>
      <c r="CA348" s="144" t="str">
        <f t="shared" si="508"/>
        <v/>
      </c>
      <c r="CB348" s="138" t="e">
        <f t="shared" si="527"/>
        <v>#N/A</v>
      </c>
      <c r="CC348" s="138" t="e">
        <f t="shared" si="527"/>
        <v>#N/A</v>
      </c>
      <c r="CD348" s="138"/>
      <c r="CE348" s="143" t="str">
        <f t="shared" si="509"/>
        <v/>
      </c>
      <c r="CF348" s="144" t="str">
        <f t="shared" si="510"/>
        <v/>
      </c>
      <c r="CG348" s="138" t="e">
        <f t="shared" si="528"/>
        <v>#N/A</v>
      </c>
      <c r="CH348" s="138" t="e">
        <f t="shared" si="528"/>
        <v>#N/A</v>
      </c>
      <c r="CJ348" s="171"/>
      <c r="CK348" s="133"/>
      <c r="CL348" s="133"/>
      <c r="CM348" s="133"/>
      <c r="CN348" s="133"/>
      <c r="CO348" s="133"/>
      <c r="CP348" s="133"/>
      <c r="CQ348" s="133"/>
      <c r="CR348" s="133"/>
      <c r="CS348" s="133"/>
      <c r="CT348" s="133"/>
      <c r="CU348" s="133"/>
      <c r="CV348" s="133"/>
      <c r="CW348" s="133"/>
      <c r="CX348" s="133"/>
      <c r="CY348" s="133"/>
      <c r="CZ348" s="133"/>
      <c r="DA348" s="133"/>
      <c r="DB348" s="133"/>
      <c r="DC348" s="133"/>
      <c r="DD348" s="133"/>
      <c r="DE348" s="133"/>
      <c r="DF348" s="133"/>
      <c r="DG348" s="133"/>
      <c r="DH348" s="133"/>
      <c r="DI348" s="133"/>
      <c r="DJ348" s="133"/>
      <c r="DK348" s="133"/>
      <c r="DL348" s="133"/>
      <c r="DM348" s="133"/>
      <c r="DN348" s="133"/>
      <c r="DO348" s="133"/>
      <c r="DP348" s="133"/>
      <c r="DQ348" s="133"/>
      <c r="DR348" s="133"/>
      <c r="DS348" s="133"/>
      <c r="DT348" s="133"/>
      <c r="DU348" s="133"/>
      <c r="DV348" s="133"/>
      <c r="DW348" s="133"/>
      <c r="DX348" s="133"/>
      <c r="DY348" s="133"/>
      <c r="DZ348" s="133"/>
      <c r="EA348" s="133"/>
      <c r="EB348" s="133"/>
      <c r="EC348" s="133"/>
      <c r="ED348" s="133"/>
      <c r="EE348" s="133"/>
      <c r="EF348" s="133"/>
      <c r="EG348" s="133"/>
      <c r="EH348" s="133"/>
      <c r="EI348" s="133"/>
      <c r="EJ348" s="133"/>
      <c r="EK348" s="133"/>
      <c r="EL348" s="133"/>
      <c r="EM348" s="133"/>
      <c r="EN348" s="133"/>
      <c r="EO348" s="133"/>
      <c r="EP348" s="133"/>
      <c r="EQ348" s="133"/>
      <c r="ER348" s="133"/>
      <c r="ES348" s="133"/>
      <c r="ET348" s="133"/>
      <c r="EU348" s="133"/>
      <c r="EV348" s="133"/>
      <c r="EW348" s="133"/>
      <c r="EX348" s="133"/>
      <c r="EY348" s="133"/>
      <c r="EZ348" s="133"/>
      <c r="FA348" s="133"/>
      <c r="FB348" s="133"/>
      <c r="FC348" s="133"/>
      <c r="FD348" s="133"/>
      <c r="FE348" s="133"/>
      <c r="FF348" s="133"/>
      <c r="FG348" s="133"/>
      <c r="FH348" s="133"/>
      <c r="FI348" s="133"/>
      <c r="FJ348" s="133"/>
      <c r="FK348" s="133"/>
      <c r="FL348" s="133"/>
      <c r="FM348" s="133"/>
      <c r="FN348" s="133"/>
      <c r="FO348" s="133"/>
      <c r="FP348" s="133"/>
      <c r="FQ348" s="133"/>
      <c r="FR348" s="133"/>
      <c r="FS348" s="133"/>
      <c r="FT348" s="133"/>
      <c r="FU348" s="133"/>
      <c r="FV348" s="133"/>
      <c r="FW348" s="133"/>
      <c r="FX348" s="133"/>
      <c r="FY348" s="133"/>
      <c r="FZ348" s="133"/>
      <c r="GA348" s="133"/>
      <c r="GB348" s="133"/>
      <c r="GC348" s="133"/>
      <c r="GD348" s="133"/>
      <c r="GE348" s="133"/>
      <c r="GF348" s="133"/>
      <c r="GG348" s="133"/>
      <c r="GH348" s="133"/>
      <c r="GI348" s="133"/>
      <c r="GJ348" s="133"/>
      <c r="GK348" s="133"/>
      <c r="GL348" s="133"/>
      <c r="GM348" s="133"/>
      <c r="GN348" s="133"/>
      <c r="GO348" s="133"/>
      <c r="GP348" s="133"/>
      <c r="GQ348" s="133"/>
      <c r="GR348" s="133"/>
      <c r="GS348" s="133"/>
      <c r="GT348" s="133"/>
      <c r="GU348" s="133"/>
      <c r="GV348" s="133"/>
      <c r="GW348" s="133"/>
      <c r="GX348" s="133"/>
      <c r="GY348" s="133"/>
      <c r="GZ348" s="133"/>
      <c r="HA348" s="133"/>
      <c r="HB348" s="133"/>
    </row>
    <row r="349" spans="2:210" x14ac:dyDescent="0.25">
      <c r="B349" s="120"/>
      <c r="C349" s="114"/>
      <c r="D349"/>
      <c r="E349"/>
      <c r="F349" s="120"/>
      <c r="G349" s="114"/>
      <c r="H349"/>
      <c r="I349"/>
      <c r="J349" s="120"/>
      <c r="K349" s="114"/>
      <c r="L349"/>
      <c r="M349"/>
      <c r="N349" s="120"/>
      <c r="O349" s="114"/>
      <c r="P349"/>
      <c r="Q349"/>
      <c r="R349" s="120"/>
      <c r="S349" s="114"/>
      <c r="T349"/>
      <c r="U349"/>
      <c r="V349" s="120"/>
      <c r="W349" s="114"/>
      <c r="X349"/>
      <c r="Y349"/>
      <c r="AA349" s="140" t="str">
        <f t="shared" si="463"/>
        <v/>
      </c>
      <c r="AB349" s="141" t="str">
        <f t="shared" si="481"/>
        <v/>
      </c>
      <c r="AC349" s="142" t="e">
        <f t="shared" si="493"/>
        <v>#N/A</v>
      </c>
      <c r="AD349" s="142" t="e">
        <f t="shared" si="511"/>
        <v>#VALUE!</v>
      </c>
      <c r="AE349" s="134" t="str">
        <f t="shared" si="482"/>
        <v/>
      </c>
      <c r="AF349" s="140" t="str">
        <f t="shared" si="464"/>
        <v/>
      </c>
      <c r="AG349" s="141" t="str">
        <f t="shared" si="483"/>
        <v/>
      </c>
      <c r="AH349" s="142" t="e">
        <f t="shared" si="494"/>
        <v>#N/A</v>
      </c>
      <c r="AI349" s="142" t="e">
        <f t="shared" si="512"/>
        <v>#VALUE!</v>
      </c>
      <c r="AJ349" s="134" t="str">
        <f t="shared" si="484"/>
        <v/>
      </c>
      <c r="AK349" s="140" t="str">
        <f t="shared" si="465"/>
        <v/>
      </c>
      <c r="AL349" s="141" t="str">
        <f t="shared" si="485"/>
        <v/>
      </c>
      <c r="AM349" s="142" t="e">
        <f t="shared" si="495"/>
        <v>#N/A</v>
      </c>
      <c r="AN349" s="142" t="e">
        <f t="shared" si="513"/>
        <v>#VALUE!</v>
      </c>
      <c r="AO349" s="134" t="str">
        <f t="shared" si="486"/>
        <v/>
      </c>
      <c r="AP349" s="140" t="str">
        <f t="shared" si="466"/>
        <v/>
      </c>
      <c r="AQ349" s="141" t="str">
        <f t="shared" si="487"/>
        <v/>
      </c>
      <c r="AR349" s="142" t="e">
        <f t="shared" si="496"/>
        <v>#N/A</v>
      </c>
      <c r="AS349" s="142" t="e">
        <f t="shared" si="514"/>
        <v>#VALUE!</v>
      </c>
      <c r="AT349" s="134" t="str">
        <f t="shared" si="488"/>
        <v/>
      </c>
      <c r="AU349" s="140" t="str">
        <f t="shared" si="467"/>
        <v/>
      </c>
      <c r="AV349" s="141" t="str">
        <f t="shared" si="489"/>
        <v/>
      </c>
      <c r="AW349" s="142" t="e">
        <f t="shared" si="497"/>
        <v>#N/A</v>
      </c>
      <c r="AX349" s="142" t="e">
        <f t="shared" si="515"/>
        <v>#VALUE!</v>
      </c>
      <c r="AY349" s="134" t="str">
        <f t="shared" si="490"/>
        <v/>
      </c>
      <c r="AZ349" s="140" t="str">
        <f t="shared" si="468"/>
        <v/>
      </c>
      <c r="BA349" s="141" t="str">
        <f t="shared" si="491"/>
        <v/>
      </c>
      <c r="BB349" s="142" t="e">
        <f t="shared" si="498"/>
        <v>#N/A</v>
      </c>
      <c r="BC349" s="142" t="e">
        <f t="shared" si="516"/>
        <v>#VALUE!</v>
      </c>
      <c r="BD349" s="134" t="str">
        <f t="shared" si="492"/>
        <v/>
      </c>
      <c r="BF349" s="143" t="str">
        <f t="shared" si="499"/>
        <v/>
      </c>
      <c r="BG349" s="144" t="str">
        <f t="shared" si="500"/>
        <v/>
      </c>
      <c r="BH349" s="138" t="e">
        <f t="shared" si="523"/>
        <v>#N/A</v>
      </c>
      <c r="BI349" s="138" t="e">
        <f t="shared" si="523"/>
        <v>#N/A</v>
      </c>
      <c r="BJ349" s="138"/>
      <c r="BK349" s="143" t="str">
        <f t="shared" si="501"/>
        <v/>
      </c>
      <c r="BL349" s="144" t="str">
        <f t="shared" si="502"/>
        <v/>
      </c>
      <c r="BM349" s="138" t="e">
        <f t="shared" si="524"/>
        <v>#N/A</v>
      </c>
      <c r="BN349" s="138" t="e">
        <f t="shared" si="524"/>
        <v>#N/A</v>
      </c>
      <c r="BO349" s="138"/>
      <c r="BP349" s="143" t="str">
        <f t="shared" si="503"/>
        <v/>
      </c>
      <c r="BQ349" s="144" t="str">
        <f t="shared" si="504"/>
        <v/>
      </c>
      <c r="BR349" s="138" t="e">
        <f t="shared" si="525"/>
        <v>#N/A</v>
      </c>
      <c r="BS349" s="138" t="e">
        <f t="shared" si="525"/>
        <v>#N/A</v>
      </c>
      <c r="BT349" s="138"/>
      <c r="BU349" s="143" t="str">
        <f t="shared" si="505"/>
        <v/>
      </c>
      <c r="BV349" s="144" t="str">
        <f t="shared" si="506"/>
        <v/>
      </c>
      <c r="BW349" s="138" t="e">
        <f t="shared" si="526"/>
        <v>#N/A</v>
      </c>
      <c r="BX349" s="138" t="e">
        <f t="shared" si="526"/>
        <v>#N/A</v>
      </c>
      <c r="BY349" s="138"/>
      <c r="BZ349" s="143" t="str">
        <f t="shared" si="507"/>
        <v/>
      </c>
      <c r="CA349" s="144" t="str">
        <f t="shared" si="508"/>
        <v/>
      </c>
      <c r="CB349" s="138" t="e">
        <f t="shared" si="527"/>
        <v>#N/A</v>
      </c>
      <c r="CC349" s="138" t="e">
        <f t="shared" si="527"/>
        <v>#N/A</v>
      </c>
      <c r="CD349" s="138"/>
      <c r="CE349" s="143" t="str">
        <f t="shared" si="509"/>
        <v/>
      </c>
      <c r="CF349" s="144" t="str">
        <f t="shared" si="510"/>
        <v/>
      </c>
      <c r="CG349" s="138" t="e">
        <f t="shared" si="528"/>
        <v>#N/A</v>
      </c>
      <c r="CH349" s="138" t="e">
        <f t="shared" si="528"/>
        <v>#N/A</v>
      </c>
      <c r="CJ349" s="171"/>
      <c r="CK349" s="133"/>
      <c r="CL349" s="133"/>
      <c r="CM349" s="133"/>
      <c r="CN349" s="133"/>
      <c r="CO349" s="133"/>
      <c r="CP349" s="133"/>
      <c r="CQ349" s="133"/>
      <c r="CR349" s="133"/>
      <c r="CS349" s="133"/>
      <c r="CT349" s="133"/>
      <c r="CU349" s="133"/>
      <c r="CV349" s="133"/>
      <c r="CW349" s="133"/>
      <c r="CX349" s="133"/>
      <c r="CY349" s="133"/>
      <c r="CZ349" s="133"/>
      <c r="DA349" s="133"/>
      <c r="DB349" s="133"/>
      <c r="DC349" s="133"/>
      <c r="DD349" s="133"/>
      <c r="DE349" s="133"/>
      <c r="DF349" s="133"/>
      <c r="DG349" s="133"/>
      <c r="DH349" s="133"/>
      <c r="DI349" s="133"/>
      <c r="DJ349" s="133"/>
      <c r="DK349" s="133"/>
      <c r="DL349" s="133"/>
      <c r="DM349" s="133"/>
      <c r="DN349" s="133"/>
      <c r="DO349" s="133"/>
      <c r="DP349" s="133"/>
      <c r="DQ349" s="133"/>
      <c r="DR349" s="133"/>
      <c r="DS349" s="133"/>
      <c r="DT349" s="133"/>
      <c r="DU349" s="133"/>
      <c r="DV349" s="133"/>
      <c r="DW349" s="133"/>
      <c r="DX349" s="133"/>
      <c r="DY349" s="133"/>
      <c r="DZ349" s="133"/>
      <c r="EA349" s="133"/>
      <c r="EB349" s="133"/>
      <c r="EC349" s="133"/>
      <c r="ED349" s="133"/>
      <c r="EE349" s="133"/>
      <c r="EF349" s="133"/>
      <c r="EG349" s="133"/>
      <c r="EH349" s="133"/>
      <c r="EI349" s="133"/>
      <c r="EJ349" s="133"/>
      <c r="EK349" s="133"/>
      <c r="EL349" s="133"/>
      <c r="EM349" s="133"/>
      <c r="EN349" s="133"/>
      <c r="EO349" s="133"/>
      <c r="EP349" s="133"/>
      <c r="EQ349" s="133"/>
      <c r="ER349" s="133"/>
      <c r="ES349" s="133"/>
      <c r="ET349" s="133"/>
      <c r="EU349" s="133"/>
      <c r="EV349" s="133"/>
      <c r="EW349" s="133"/>
      <c r="EX349" s="133"/>
      <c r="EY349" s="133"/>
      <c r="EZ349" s="133"/>
      <c r="FA349" s="133"/>
      <c r="FB349" s="133"/>
      <c r="FC349" s="133"/>
      <c r="FD349" s="133"/>
      <c r="FE349" s="133"/>
      <c r="FF349" s="133"/>
      <c r="FG349" s="133"/>
      <c r="FH349" s="133"/>
      <c r="FI349" s="133"/>
      <c r="FJ349" s="133"/>
      <c r="FK349" s="133"/>
      <c r="FL349" s="133"/>
      <c r="FM349" s="133"/>
      <c r="FN349" s="133"/>
      <c r="FO349" s="133"/>
      <c r="FP349" s="133"/>
      <c r="FQ349" s="133"/>
      <c r="FR349" s="133"/>
      <c r="FS349" s="133"/>
      <c r="FT349" s="133"/>
      <c r="FU349" s="133"/>
      <c r="FV349" s="133"/>
      <c r="FW349" s="133"/>
      <c r="FX349" s="133"/>
      <c r="FY349" s="133"/>
      <c r="FZ349" s="133"/>
      <c r="GA349" s="133"/>
      <c r="GB349" s="133"/>
      <c r="GC349" s="133"/>
      <c r="GD349" s="133"/>
      <c r="GE349" s="133"/>
      <c r="GF349" s="133"/>
      <c r="GG349" s="133"/>
      <c r="GH349" s="133"/>
      <c r="GI349" s="133"/>
      <c r="GJ349" s="133"/>
      <c r="GK349" s="133"/>
      <c r="GL349" s="133"/>
      <c r="GM349" s="133"/>
      <c r="GN349" s="133"/>
      <c r="GO349" s="133"/>
      <c r="GP349" s="133"/>
      <c r="GQ349" s="133"/>
      <c r="GR349" s="133"/>
      <c r="GS349" s="133"/>
      <c r="GT349" s="133"/>
      <c r="GU349" s="133"/>
      <c r="GV349" s="133"/>
      <c r="GW349" s="133"/>
      <c r="GX349" s="133"/>
      <c r="GY349" s="133"/>
      <c r="GZ349" s="133"/>
      <c r="HA349" s="133"/>
      <c r="HB349" s="133"/>
    </row>
    <row r="350" spans="2:210" x14ac:dyDescent="0.25">
      <c r="B350" s="120"/>
      <c r="C350" s="114"/>
      <c r="D350"/>
      <c r="E350"/>
      <c r="F350" s="120"/>
      <c r="G350" s="114"/>
      <c r="H350"/>
      <c r="I350"/>
      <c r="J350" s="120"/>
      <c r="K350" s="114"/>
      <c r="L350"/>
      <c r="M350"/>
      <c r="N350" s="120"/>
      <c r="O350" s="114"/>
      <c r="P350"/>
      <c r="Q350"/>
      <c r="R350" s="120"/>
      <c r="S350" s="114"/>
      <c r="T350"/>
      <c r="U350"/>
      <c r="V350" s="120"/>
      <c r="W350" s="114"/>
      <c r="X350"/>
      <c r="Y350"/>
      <c r="AA350" s="140" t="str">
        <f t="shared" si="463"/>
        <v/>
      </c>
      <c r="AB350" s="141" t="str">
        <f t="shared" si="481"/>
        <v/>
      </c>
      <c r="AC350" s="142" t="e">
        <f t="shared" si="493"/>
        <v>#N/A</v>
      </c>
      <c r="AD350" s="142" t="e">
        <f t="shared" si="511"/>
        <v>#VALUE!</v>
      </c>
      <c r="AE350" s="134" t="str">
        <f t="shared" si="482"/>
        <v/>
      </c>
      <c r="AF350" s="140" t="str">
        <f t="shared" si="464"/>
        <v/>
      </c>
      <c r="AG350" s="141" t="str">
        <f t="shared" si="483"/>
        <v/>
      </c>
      <c r="AH350" s="142" t="e">
        <f t="shared" si="494"/>
        <v>#N/A</v>
      </c>
      <c r="AI350" s="142" t="e">
        <f t="shared" si="512"/>
        <v>#VALUE!</v>
      </c>
      <c r="AJ350" s="134" t="str">
        <f t="shared" si="484"/>
        <v/>
      </c>
      <c r="AK350" s="140" t="str">
        <f t="shared" si="465"/>
        <v/>
      </c>
      <c r="AL350" s="141" t="str">
        <f t="shared" si="485"/>
        <v/>
      </c>
      <c r="AM350" s="142" t="e">
        <f t="shared" si="495"/>
        <v>#N/A</v>
      </c>
      <c r="AN350" s="142" t="e">
        <f t="shared" si="513"/>
        <v>#VALUE!</v>
      </c>
      <c r="AO350" s="134" t="str">
        <f t="shared" si="486"/>
        <v/>
      </c>
      <c r="AP350" s="140" t="str">
        <f t="shared" si="466"/>
        <v/>
      </c>
      <c r="AQ350" s="141" t="str">
        <f t="shared" si="487"/>
        <v/>
      </c>
      <c r="AR350" s="142" t="e">
        <f t="shared" si="496"/>
        <v>#N/A</v>
      </c>
      <c r="AS350" s="142" t="e">
        <f t="shared" si="514"/>
        <v>#VALUE!</v>
      </c>
      <c r="AT350" s="134" t="str">
        <f t="shared" si="488"/>
        <v/>
      </c>
      <c r="AU350" s="140" t="str">
        <f t="shared" si="467"/>
        <v/>
      </c>
      <c r="AV350" s="141" t="str">
        <f t="shared" si="489"/>
        <v/>
      </c>
      <c r="AW350" s="142" t="e">
        <f t="shared" si="497"/>
        <v>#N/A</v>
      </c>
      <c r="AX350" s="142" t="e">
        <f t="shared" si="515"/>
        <v>#VALUE!</v>
      </c>
      <c r="AY350" s="134" t="str">
        <f t="shared" si="490"/>
        <v/>
      </c>
      <c r="AZ350" s="140" t="str">
        <f t="shared" si="468"/>
        <v/>
      </c>
      <c r="BA350" s="141" t="str">
        <f t="shared" si="491"/>
        <v/>
      </c>
      <c r="BB350" s="142" t="e">
        <f t="shared" si="498"/>
        <v>#N/A</v>
      </c>
      <c r="BC350" s="142" t="e">
        <f t="shared" si="516"/>
        <v>#VALUE!</v>
      </c>
      <c r="BD350" s="134" t="str">
        <f t="shared" si="492"/>
        <v/>
      </c>
      <c r="BF350" s="143" t="str">
        <f t="shared" si="499"/>
        <v/>
      </c>
      <c r="BG350" s="144" t="str">
        <f t="shared" si="500"/>
        <v/>
      </c>
      <c r="BH350" s="138" t="e">
        <f t="shared" si="523"/>
        <v>#N/A</v>
      </c>
      <c r="BI350" s="138" t="e">
        <f t="shared" si="523"/>
        <v>#N/A</v>
      </c>
      <c r="BJ350" s="138"/>
      <c r="BK350" s="143" t="str">
        <f t="shared" si="501"/>
        <v/>
      </c>
      <c r="BL350" s="144" t="str">
        <f t="shared" si="502"/>
        <v/>
      </c>
      <c r="BM350" s="138" t="e">
        <f t="shared" si="524"/>
        <v>#N/A</v>
      </c>
      <c r="BN350" s="138" t="e">
        <f t="shared" si="524"/>
        <v>#N/A</v>
      </c>
      <c r="BO350" s="138"/>
      <c r="BP350" s="143" t="str">
        <f t="shared" si="503"/>
        <v/>
      </c>
      <c r="BQ350" s="144" t="str">
        <f t="shared" si="504"/>
        <v/>
      </c>
      <c r="BR350" s="138" t="e">
        <f t="shared" si="525"/>
        <v>#N/A</v>
      </c>
      <c r="BS350" s="138" t="e">
        <f t="shared" si="525"/>
        <v>#N/A</v>
      </c>
      <c r="BT350" s="138"/>
      <c r="BU350" s="143" t="str">
        <f t="shared" si="505"/>
        <v/>
      </c>
      <c r="BV350" s="144" t="str">
        <f t="shared" si="506"/>
        <v/>
      </c>
      <c r="BW350" s="138" t="e">
        <f t="shared" si="526"/>
        <v>#N/A</v>
      </c>
      <c r="BX350" s="138" t="e">
        <f t="shared" si="526"/>
        <v>#N/A</v>
      </c>
      <c r="BY350" s="138"/>
      <c r="BZ350" s="143" t="str">
        <f t="shared" si="507"/>
        <v/>
      </c>
      <c r="CA350" s="144" t="str">
        <f t="shared" si="508"/>
        <v/>
      </c>
      <c r="CB350" s="138" t="e">
        <f t="shared" si="527"/>
        <v>#N/A</v>
      </c>
      <c r="CC350" s="138" t="e">
        <f t="shared" si="527"/>
        <v>#N/A</v>
      </c>
      <c r="CD350" s="138"/>
      <c r="CE350" s="143" t="str">
        <f t="shared" si="509"/>
        <v/>
      </c>
      <c r="CF350" s="144" t="str">
        <f t="shared" si="510"/>
        <v/>
      </c>
      <c r="CG350" s="138" t="e">
        <f t="shared" si="528"/>
        <v>#N/A</v>
      </c>
      <c r="CH350" s="138" t="e">
        <f t="shared" si="528"/>
        <v>#N/A</v>
      </c>
      <c r="CJ350" s="171"/>
      <c r="CK350" s="133"/>
      <c r="CL350" s="133"/>
      <c r="CM350" s="133"/>
      <c r="CN350" s="133"/>
      <c r="CO350" s="133"/>
      <c r="CP350" s="133"/>
      <c r="CQ350" s="133"/>
      <c r="CR350" s="133"/>
      <c r="CS350" s="133"/>
      <c r="CT350" s="133"/>
      <c r="CU350" s="133"/>
      <c r="CV350" s="133"/>
      <c r="CW350" s="133"/>
      <c r="CX350" s="133"/>
      <c r="CY350" s="133"/>
      <c r="CZ350" s="133"/>
      <c r="DA350" s="133"/>
      <c r="DB350" s="133"/>
      <c r="DC350" s="133"/>
      <c r="DD350" s="133"/>
      <c r="DE350" s="133"/>
      <c r="DF350" s="133"/>
      <c r="DG350" s="133"/>
      <c r="DH350" s="133"/>
      <c r="DI350" s="133"/>
      <c r="DJ350" s="133"/>
      <c r="DK350" s="133"/>
      <c r="DL350" s="133"/>
      <c r="DM350" s="133"/>
      <c r="DN350" s="133"/>
      <c r="DO350" s="133"/>
      <c r="DP350" s="133"/>
      <c r="DQ350" s="133"/>
      <c r="DR350" s="133"/>
      <c r="DS350" s="133"/>
      <c r="DT350" s="133"/>
      <c r="DU350" s="133"/>
      <c r="DV350" s="133"/>
      <c r="DW350" s="133"/>
      <c r="DX350" s="133"/>
      <c r="DY350" s="133"/>
      <c r="DZ350" s="133"/>
      <c r="EA350" s="133"/>
      <c r="EB350" s="133"/>
      <c r="EC350" s="133"/>
      <c r="ED350" s="133"/>
      <c r="EE350" s="133"/>
      <c r="EF350" s="133"/>
      <c r="EG350" s="133"/>
      <c r="EH350" s="133"/>
      <c r="EI350" s="133"/>
      <c r="EJ350" s="133"/>
      <c r="EK350" s="133"/>
      <c r="EL350" s="133"/>
      <c r="EM350" s="133"/>
      <c r="EN350" s="133"/>
      <c r="EO350" s="133"/>
      <c r="EP350" s="133"/>
      <c r="EQ350" s="133"/>
      <c r="ER350" s="133"/>
      <c r="ES350" s="133"/>
      <c r="ET350" s="133"/>
      <c r="EU350" s="133"/>
      <c r="EV350" s="133"/>
      <c r="EW350" s="133"/>
      <c r="EX350" s="133"/>
      <c r="EY350" s="133"/>
      <c r="EZ350" s="133"/>
      <c r="FA350" s="133"/>
      <c r="FB350" s="133"/>
      <c r="FC350" s="133"/>
      <c r="FD350" s="133"/>
      <c r="FE350" s="133"/>
      <c r="FF350" s="133"/>
      <c r="FG350" s="133"/>
      <c r="FH350" s="133"/>
      <c r="FI350" s="133"/>
      <c r="FJ350" s="133"/>
      <c r="FK350" s="133"/>
      <c r="FL350" s="133"/>
      <c r="FM350" s="133"/>
      <c r="FN350" s="133"/>
      <c r="FO350" s="133"/>
      <c r="FP350" s="133"/>
      <c r="FQ350" s="133"/>
      <c r="FR350" s="133"/>
      <c r="FS350" s="133"/>
      <c r="FT350" s="133"/>
      <c r="FU350" s="133"/>
      <c r="FV350" s="133"/>
      <c r="FW350" s="133"/>
      <c r="FX350" s="133"/>
      <c r="FY350" s="133"/>
      <c r="FZ350" s="133"/>
      <c r="GA350" s="133"/>
      <c r="GB350" s="133"/>
      <c r="GC350" s="133"/>
      <c r="GD350" s="133"/>
      <c r="GE350" s="133"/>
      <c r="GF350" s="133"/>
      <c r="GG350" s="133"/>
      <c r="GH350" s="133"/>
      <c r="GI350" s="133"/>
      <c r="GJ350" s="133"/>
      <c r="GK350" s="133"/>
      <c r="GL350" s="133"/>
      <c r="GM350" s="133"/>
      <c r="GN350" s="133"/>
      <c r="GO350" s="133"/>
      <c r="GP350" s="133"/>
      <c r="GQ350" s="133"/>
      <c r="GR350" s="133"/>
      <c r="GS350" s="133"/>
      <c r="GT350" s="133"/>
      <c r="GU350" s="133"/>
      <c r="GV350" s="133"/>
      <c r="GW350" s="133"/>
      <c r="GX350" s="133"/>
      <c r="GY350" s="133"/>
      <c r="GZ350" s="133"/>
      <c r="HA350" s="133"/>
      <c r="HB350" s="133"/>
    </row>
    <row r="351" spans="2:210" x14ac:dyDescent="0.25">
      <c r="B351" s="120"/>
      <c r="C351" s="114"/>
      <c r="D351"/>
      <c r="E351"/>
      <c r="F351" s="120"/>
      <c r="G351" s="114"/>
      <c r="H351"/>
      <c r="I351"/>
      <c r="J351" s="120"/>
      <c r="K351" s="114"/>
      <c r="L351"/>
      <c r="M351"/>
      <c r="N351" s="120"/>
      <c r="O351" s="114"/>
      <c r="P351"/>
      <c r="Q351"/>
      <c r="R351" s="120"/>
      <c r="S351" s="114"/>
      <c r="T351"/>
      <c r="U351"/>
      <c r="V351" s="120"/>
      <c r="W351" s="114"/>
      <c r="X351"/>
      <c r="Y351"/>
      <c r="AA351" s="140" t="str">
        <f t="shared" ref="AA351:AA414" si="529">IF(D351&lt;=$CL$45,D351*-1,"")</f>
        <v/>
      </c>
      <c r="AB351" s="141" t="str">
        <f t="shared" si="481"/>
        <v/>
      </c>
      <c r="AC351" s="142" t="e">
        <f t="shared" si="493"/>
        <v>#N/A</v>
      </c>
      <c r="AD351" s="142" t="e">
        <f t="shared" si="511"/>
        <v>#VALUE!</v>
      </c>
      <c r="AE351" s="134" t="str">
        <f t="shared" si="482"/>
        <v/>
      </c>
      <c r="AF351" s="140" t="str">
        <f t="shared" ref="AF351:AF414" si="530">IF(H351&lt;=$CL$45,H351*-1,"")</f>
        <v/>
      </c>
      <c r="AG351" s="141" t="str">
        <f t="shared" si="483"/>
        <v/>
      </c>
      <c r="AH351" s="142" t="e">
        <f t="shared" si="494"/>
        <v>#N/A</v>
      </c>
      <c r="AI351" s="142" t="e">
        <f t="shared" si="512"/>
        <v>#VALUE!</v>
      </c>
      <c r="AJ351" s="134" t="str">
        <f t="shared" si="484"/>
        <v/>
      </c>
      <c r="AK351" s="140" t="str">
        <f t="shared" ref="AK351:AK414" si="531">IF(L351&lt;=$CL$45,L351*-1,"")</f>
        <v/>
      </c>
      <c r="AL351" s="141" t="str">
        <f t="shared" si="485"/>
        <v/>
      </c>
      <c r="AM351" s="142" t="e">
        <f t="shared" si="495"/>
        <v>#N/A</v>
      </c>
      <c r="AN351" s="142" t="e">
        <f t="shared" si="513"/>
        <v>#VALUE!</v>
      </c>
      <c r="AO351" s="134" t="str">
        <f t="shared" si="486"/>
        <v/>
      </c>
      <c r="AP351" s="140" t="str">
        <f t="shared" ref="AP351:AP414" si="532">IF(P351&lt;=$CL$45,P351*-1,"")</f>
        <v/>
      </c>
      <c r="AQ351" s="141" t="str">
        <f t="shared" si="487"/>
        <v/>
      </c>
      <c r="AR351" s="142" t="e">
        <f t="shared" si="496"/>
        <v>#N/A</v>
      </c>
      <c r="AS351" s="142" t="e">
        <f t="shared" si="514"/>
        <v>#VALUE!</v>
      </c>
      <c r="AT351" s="134" t="str">
        <f t="shared" si="488"/>
        <v/>
      </c>
      <c r="AU351" s="140" t="str">
        <f t="shared" ref="AU351:AU414" si="533">IF(T351&lt;=$CL$45,T351*-1,"")</f>
        <v/>
      </c>
      <c r="AV351" s="141" t="str">
        <f t="shared" si="489"/>
        <v/>
      </c>
      <c r="AW351" s="142" t="e">
        <f t="shared" si="497"/>
        <v>#N/A</v>
      </c>
      <c r="AX351" s="142" t="e">
        <f t="shared" si="515"/>
        <v>#VALUE!</v>
      </c>
      <c r="AY351" s="134" t="str">
        <f t="shared" si="490"/>
        <v/>
      </c>
      <c r="AZ351" s="140" t="str">
        <f t="shared" ref="AZ351:AZ414" si="534">IF(X351&lt;=$CL$45,X351*-1,"")</f>
        <v/>
      </c>
      <c r="BA351" s="141" t="str">
        <f t="shared" si="491"/>
        <v/>
      </c>
      <c r="BB351" s="142" t="e">
        <f t="shared" si="498"/>
        <v>#N/A</v>
      </c>
      <c r="BC351" s="142" t="e">
        <f t="shared" si="516"/>
        <v>#VALUE!</v>
      </c>
      <c r="BD351" s="134" t="str">
        <f t="shared" si="492"/>
        <v/>
      </c>
      <c r="BF351" s="143" t="str">
        <f t="shared" si="499"/>
        <v/>
      </c>
      <c r="BG351" s="144" t="str">
        <f t="shared" si="500"/>
        <v/>
      </c>
      <c r="BH351" s="138" t="e">
        <f t="shared" si="523"/>
        <v>#N/A</v>
      </c>
      <c r="BI351" s="138" t="e">
        <f t="shared" si="523"/>
        <v>#N/A</v>
      </c>
      <c r="BJ351" s="138"/>
      <c r="BK351" s="143" t="str">
        <f t="shared" si="501"/>
        <v/>
      </c>
      <c r="BL351" s="144" t="str">
        <f t="shared" si="502"/>
        <v/>
      </c>
      <c r="BM351" s="138" t="e">
        <f t="shared" si="524"/>
        <v>#N/A</v>
      </c>
      <c r="BN351" s="138" t="e">
        <f t="shared" si="524"/>
        <v>#N/A</v>
      </c>
      <c r="BO351" s="138"/>
      <c r="BP351" s="143" t="str">
        <f t="shared" si="503"/>
        <v/>
      </c>
      <c r="BQ351" s="144" t="str">
        <f t="shared" si="504"/>
        <v/>
      </c>
      <c r="BR351" s="138" t="e">
        <f t="shared" si="525"/>
        <v>#N/A</v>
      </c>
      <c r="BS351" s="138" t="e">
        <f t="shared" si="525"/>
        <v>#N/A</v>
      </c>
      <c r="BT351" s="138"/>
      <c r="BU351" s="143" t="str">
        <f t="shared" si="505"/>
        <v/>
      </c>
      <c r="BV351" s="144" t="str">
        <f t="shared" si="506"/>
        <v/>
      </c>
      <c r="BW351" s="138" t="e">
        <f t="shared" si="526"/>
        <v>#N/A</v>
      </c>
      <c r="BX351" s="138" t="e">
        <f t="shared" si="526"/>
        <v>#N/A</v>
      </c>
      <c r="BY351" s="138"/>
      <c r="BZ351" s="143" t="str">
        <f t="shared" si="507"/>
        <v/>
      </c>
      <c r="CA351" s="144" t="str">
        <f t="shared" si="508"/>
        <v/>
      </c>
      <c r="CB351" s="138" t="e">
        <f t="shared" si="527"/>
        <v>#N/A</v>
      </c>
      <c r="CC351" s="138" t="e">
        <f t="shared" si="527"/>
        <v>#N/A</v>
      </c>
      <c r="CD351" s="138"/>
      <c r="CE351" s="143" t="str">
        <f t="shared" si="509"/>
        <v/>
      </c>
      <c r="CF351" s="144" t="str">
        <f t="shared" si="510"/>
        <v/>
      </c>
      <c r="CG351" s="138" t="e">
        <f t="shared" si="528"/>
        <v>#N/A</v>
      </c>
      <c r="CH351" s="138" t="e">
        <f t="shared" si="528"/>
        <v>#N/A</v>
      </c>
      <c r="CJ351" s="171"/>
      <c r="CK351" s="133"/>
      <c r="CL351" s="133"/>
      <c r="CM351" s="133"/>
      <c r="CN351" s="133"/>
      <c r="CO351" s="133"/>
      <c r="CP351" s="133"/>
      <c r="CQ351" s="133"/>
      <c r="CR351" s="133"/>
      <c r="CS351" s="133"/>
      <c r="CT351" s="133"/>
      <c r="CU351" s="133"/>
      <c r="CV351" s="133"/>
      <c r="CW351" s="133"/>
      <c r="CX351" s="133"/>
      <c r="CY351" s="133"/>
      <c r="CZ351" s="133"/>
      <c r="DA351" s="133"/>
      <c r="DB351" s="133"/>
      <c r="DC351" s="133"/>
      <c r="DD351" s="133"/>
      <c r="DE351" s="133"/>
      <c r="DF351" s="133"/>
      <c r="DG351" s="133"/>
      <c r="DH351" s="133"/>
      <c r="DI351" s="133"/>
      <c r="DJ351" s="133"/>
      <c r="DK351" s="133"/>
      <c r="DL351" s="133"/>
      <c r="DM351" s="133"/>
      <c r="DN351" s="133"/>
      <c r="DO351" s="133"/>
      <c r="DP351" s="133"/>
      <c r="DQ351" s="133"/>
      <c r="DR351" s="133"/>
      <c r="DS351" s="133"/>
      <c r="DT351" s="133"/>
      <c r="DU351" s="133"/>
      <c r="DV351" s="133"/>
      <c r="DW351" s="133"/>
      <c r="DX351" s="133"/>
      <c r="DY351" s="133"/>
      <c r="DZ351" s="133"/>
      <c r="EA351" s="133"/>
      <c r="EB351" s="133"/>
      <c r="EC351" s="133"/>
      <c r="ED351" s="133"/>
      <c r="EE351" s="133"/>
      <c r="EF351" s="133"/>
      <c r="EG351" s="133"/>
      <c r="EH351" s="133"/>
      <c r="EI351" s="133"/>
      <c r="EJ351" s="133"/>
      <c r="EK351" s="133"/>
      <c r="EL351" s="133"/>
      <c r="EM351" s="133"/>
      <c r="EN351" s="133"/>
      <c r="EO351" s="133"/>
      <c r="EP351" s="133"/>
      <c r="EQ351" s="133"/>
      <c r="ER351" s="133"/>
      <c r="ES351" s="133"/>
      <c r="ET351" s="133"/>
      <c r="EU351" s="133"/>
      <c r="EV351" s="133"/>
      <c r="EW351" s="133"/>
      <c r="EX351" s="133"/>
      <c r="EY351" s="133"/>
      <c r="EZ351" s="133"/>
      <c r="FA351" s="133"/>
      <c r="FB351" s="133"/>
      <c r="FC351" s="133"/>
      <c r="FD351" s="133"/>
      <c r="FE351" s="133"/>
      <c r="FF351" s="133"/>
      <c r="FG351" s="133"/>
      <c r="FH351" s="133"/>
      <c r="FI351" s="133"/>
      <c r="FJ351" s="133"/>
      <c r="FK351" s="133"/>
      <c r="FL351" s="133"/>
      <c r="FM351" s="133"/>
      <c r="FN351" s="133"/>
      <c r="FO351" s="133"/>
      <c r="FP351" s="133"/>
      <c r="FQ351" s="133"/>
      <c r="FR351" s="133"/>
      <c r="FS351" s="133"/>
      <c r="FT351" s="133"/>
      <c r="FU351" s="133"/>
      <c r="FV351" s="133"/>
      <c r="FW351" s="133"/>
      <c r="FX351" s="133"/>
      <c r="FY351" s="133"/>
      <c r="FZ351" s="133"/>
      <c r="GA351" s="133"/>
      <c r="GB351" s="133"/>
      <c r="GC351" s="133"/>
      <c r="GD351" s="133"/>
      <c r="GE351" s="133"/>
      <c r="GF351" s="133"/>
      <c r="GG351" s="133"/>
      <c r="GH351" s="133"/>
      <c r="GI351" s="133"/>
      <c r="GJ351" s="133"/>
      <c r="GK351" s="133"/>
      <c r="GL351" s="133"/>
      <c r="GM351" s="133"/>
      <c r="GN351" s="133"/>
      <c r="GO351" s="133"/>
      <c r="GP351" s="133"/>
      <c r="GQ351" s="133"/>
      <c r="GR351" s="133"/>
      <c r="GS351" s="133"/>
      <c r="GT351" s="133"/>
      <c r="GU351" s="133"/>
      <c r="GV351" s="133"/>
      <c r="GW351" s="133"/>
      <c r="GX351" s="133"/>
      <c r="GY351" s="133"/>
      <c r="GZ351" s="133"/>
      <c r="HA351" s="133"/>
      <c r="HB351" s="133"/>
    </row>
    <row r="352" spans="2:210" x14ac:dyDescent="0.25">
      <c r="B352" s="120"/>
      <c r="C352" s="114"/>
      <c r="D352"/>
      <c r="E352"/>
      <c r="F352" s="120"/>
      <c r="G352" s="114"/>
      <c r="H352"/>
      <c r="I352"/>
      <c r="J352" s="120"/>
      <c r="K352" s="114"/>
      <c r="L352"/>
      <c r="M352"/>
      <c r="N352" s="120"/>
      <c r="O352" s="114"/>
      <c r="P352"/>
      <c r="Q352"/>
      <c r="R352" s="120"/>
      <c r="S352" s="114"/>
      <c r="T352"/>
      <c r="U352"/>
      <c r="V352" s="120"/>
      <c r="W352" s="114"/>
      <c r="X352"/>
      <c r="Y352"/>
      <c r="AA352" s="140" t="str">
        <f t="shared" si="529"/>
        <v/>
      </c>
      <c r="AB352" s="141" t="str">
        <f t="shared" si="481"/>
        <v/>
      </c>
      <c r="AC352" s="142" t="e">
        <f t="shared" si="493"/>
        <v>#N/A</v>
      </c>
      <c r="AD352" s="142" t="e">
        <f t="shared" si="511"/>
        <v>#VALUE!</v>
      </c>
      <c r="AE352" s="134" t="str">
        <f t="shared" si="482"/>
        <v/>
      </c>
      <c r="AF352" s="140" t="str">
        <f t="shared" si="530"/>
        <v/>
      </c>
      <c r="AG352" s="141" t="str">
        <f t="shared" si="483"/>
        <v/>
      </c>
      <c r="AH352" s="142" t="e">
        <f t="shared" si="494"/>
        <v>#N/A</v>
      </c>
      <c r="AI352" s="142" t="e">
        <f t="shared" si="512"/>
        <v>#VALUE!</v>
      </c>
      <c r="AJ352" s="134" t="str">
        <f t="shared" si="484"/>
        <v/>
      </c>
      <c r="AK352" s="140" t="str">
        <f t="shared" si="531"/>
        <v/>
      </c>
      <c r="AL352" s="141" t="str">
        <f t="shared" si="485"/>
        <v/>
      </c>
      <c r="AM352" s="142" t="e">
        <f t="shared" si="495"/>
        <v>#N/A</v>
      </c>
      <c r="AN352" s="142" t="e">
        <f t="shared" si="513"/>
        <v>#VALUE!</v>
      </c>
      <c r="AO352" s="134" t="str">
        <f t="shared" si="486"/>
        <v/>
      </c>
      <c r="AP352" s="140" t="str">
        <f t="shared" si="532"/>
        <v/>
      </c>
      <c r="AQ352" s="141" t="str">
        <f t="shared" si="487"/>
        <v/>
      </c>
      <c r="AR352" s="142" t="e">
        <f t="shared" si="496"/>
        <v>#N/A</v>
      </c>
      <c r="AS352" s="142" t="e">
        <f t="shared" si="514"/>
        <v>#VALUE!</v>
      </c>
      <c r="AT352" s="134" t="str">
        <f t="shared" si="488"/>
        <v/>
      </c>
      <c r="AU352" s="140" t="str">
        <f t="shared" si="533"/>
        <v/>
      </c>
      <c r="AV352" s="141" t="str">
        <f t="shared" si="489"/>
        <v/>
      </c>
      <c r="AW352" s="142" t="e">
        <f t="shared" si="497"/>
        <v>#N/A</v>
      </c>
      <c r="AX352" s="142" t="e">
        <f t="shared" si="515"/>
        <v>#VALUE!</v>
      </c>
      <c r="AY352" s="134" t="str">
        <f t="shared" si="490"/>
        <v/>
      </c>
      <c r="AZ352" s="140" t="str">
        <f t="shared" si="534"/>
        <v/>
      </c>
      <c r="BA352" s="141" t="str">
        <f t="shared" si="491"/>
        <v/>
      </c>
      <c r="BB352" s="142" t="e">
        <f t="shared" si="498"/>
        <v>#N/A</v>
      </c>
      <c r="BC352" s="142" t="e">
        <f t="shared" si="516"/>
        <v>#VALUE!</v>
      </c>
      <c r="BD352" s="134" t="str">
        <f t="shared" si="492"/>
        <v/>
      </c>
      <c r="BF352" s="143" t="str">
        <f t="shared" si="499"/>
        <v/>
      </c>
      <c r="BG352" s="144" t="str">
        <f t="shared" si="500"/>
        <v/>
      </c>
      <c r="BH352" s="138" t="e">
        <f t="shared" si="523"/>
        <v>#N/A</v>
      </c>
      <c r="BI352" s="138" t="e">
        <f t="shared" si="523"/>
        <v>#N/A</v>
      </c>
      <c r="BJ352" s="138"/>
      <c r="BK352" s="143" t="str">
        <f t="shared" si="501"/>
        <v/>
      </c>
      <c r="BL352" s="144" t="str">
        <f t="shared" si="502"/>
        <v/>
      </c>
      <c r="BM352" s="138" t="e">
        <f t="shared" si="524"/>
        <v>#N/A</v>
      </c>
      <c r="BN352" s="138" t="e">
        <f t="shared" si="524"/>
        <v>#N/A</v>
      </c>
      <c r="BO352" s="138"/>
      <c r="BP352" s="143" t="str">
        <f t="shared" si="503"/>
        <v/>
      </c>
      <c r="BQ352" s="144" t="str">
        <f t="shared" si="504"/>
        <v/>
      </c>
      <c r="BR352" s="138" t="e">
        <f t="shared" si="525"/>
        <v>#N/A</v>
      </c>
      <c r="BS352" s="138" t="e">
        <f t="shared" si="525"/>
        <v>#N/A</v>
      </c>
      <c r="BT352" s="138"/>
      <c r="BU352" s="143" t="str">
        <f t="shared" si="505"/>
        <v/>
      </c>
      <c r="BV352" s="144" t="str">
        <f t="shared" si="506"/>
        <v/>
      </c>
      <c r="BW352" s="138" t="e">
        <f t="shared" si="526"/>
        <v>#N/A</v>
      </c>
      <c r="BX352" s="138" t="e">
        <f t="shared" si="526"/>
        <v>#N/A</v>
      </c>
      <c r="BY352" s="138"/>
      <c r="BZ352" s="143" t="str">
        <f t="shared" si="507"/>
        <v/>
      </c>
      <c r="CA352" s="144" t="str">
        <f t="shared" si="508"/>
        <v/>
      </c>
      <c r="CB352" s="138" t="e">
        <f t="shared" si="527"/>
        <v>#N/A</v>
      </c>
      <c r="CC352" s="138" t="e">
        <f t="shared" si="527"/>
        <v>#N/A</v>
      </c>
      <c r="CD352" s="138"/>
      <c r="CE352" s="143" t="str">
        <f t="shared" si="509"/>
        <v/>
      </c>
      <c r="CF352" s="144" t="str">
        <f t="shared" si="510"/>
        <v/>
      </c>
      <c r="CG352" s="138" t="e">
        <f t="shared" si="528"/>
        <v>#N/A</v>
      </c>
      <c r="CH352" s="138" t="e">
        <f t="shared" si="528"/>
        <v>#N/A</v>
      </c>
      <c r="CJ352" s="171"/>
      <c r="CK352" s="133"/>
      <c r="CL352" s="133"/>
      <c r="CM352" s="133"/>
      <c r="CN352" s="133"/>
      <c r="CO352" s="133"/>
      <c r="CP352" s="133"/>
      <c r="CQ352" s="133"/>
      <c r="CR352" s="133"/>
      <c r="CS352" s="133"/>
      <c r="CT352" s="133"/>
      <c r="CU352" s="133"/>
      <c r="CV352" s="133"/>
      <c r="CW352" s="133"/>
      <c r="CX352" s="133"/>
      <c r="CY352" s="133"/>
      <c r="CZ352" s="133"/>
      <c r="DA352" s="133"/>
      <c r="DB352" s="133"/>
      <c r="DC352" s="133"/>
      <c r="DD352" s="133"/>
      <c r="DE352" s="133"/>
      <c r="DF352" s="133"/>
      <c r="DG352" s="133"/>
      <c r="DH352" s="133"/>
      <c r="DI352" s="133"/>
      <c r="DJ352" s="133"/>
      <c r="DK352" s="133"/>
      <c r="DL352" s="133"/>
      <c r="DM352" s="133"/>
      <c r="DN352" s="133"/>
      <c r="DO352" s="133"/>
      <c r="DP352" s="133"/>
      <c r="DQ352" s="133"/>
      <c r="DR352" s="133"/>
      <c r="DS352" s="133"/>
      <c r="DT352" s="133"/>
      <c r="DU352" s="133"/>
      <c r="DV352" s="133"/>
      <c r="DW352" s="133"/>
      <c r="DX352" s="133"/>
      <c r="DY352" s="133"/>
      <c r="DZ352" s="133"/>
      <c r="EA352" s="133"/>
      <c r="EB352" s="133"/>
      <c r="EC352" s="133"/>
      <c r="ED352" s="133"/>
      <c r="EE352" s="133"/>
      <c r="EF352" s="133"/>
      <c r="EG352" s="133"/>
      <c r="EH352" s="133"/>
      <c r="EI352" s="133"/>
      <c r="EJ352" s="133"/>
      <c r="EK352" s="133"/>
      <c r="EL352" s="133"/>
      <c r="EM352" s="133"/>
      <c r="EN352" s="133"/>
      <c r="EO352" s="133"/>
      <c r="EP352" s="133"/>
      <c r="EQ352" s="133"/>
      <c r="ER352" s="133"/>
      <c r="ES352" s="133"/>
      <c r="ET352" s="133"/>
      <c r="EU352" s="133"/>
      <c r="EV352" s="133"/>
      <c r="EW352" s="133"/>
      <c r="EX352" s="133"/>
      <c r="EY352" s="133"/>
      <c r="EZ352" s="133"/>
      <c r="FA352" s="133"/>
      <c r="FB352" s="133"/>
      <c r="FC352" s="133"/>
      <c r="FD352" s="133"/>
      <c r="FE352" s="133"/>
      <c r="FF352" s="133"/>
      <c r="FG352" s="133"/>
      <c r="FH352" s="133"/>
      <c r="FI352" s="133"/>
      <c r="FJ352" s="133"/>
      <c r="FK352" s="133"/>
      <c r="FL352" s="133"/>
      <c r="FM352" s="133"/>
      <c r="FN352" s="133"/>
      <c r="FO352" s="133"/>
      <c r="FP352" s="133"/>
      <c r="FQ352" s="133"/>
      <c r="FR352" s="133"/>
      <c r="FS352" s="133"/>
      <c r="FT352" s="133"/>
      <c r="FU352" s="133"/>
      <c r="FV352" s="133"/>
      <c r="FW352" s="133"/>
      <c r="FX352" s="133"/>
      <c r="FY352" s="133"/>
      <c r="FZ352" s="133"/>
      <c r="GA352" s="133"/>
      <c r="GB352" s="133"/>
      <c r="GC352" s="133"/>
      <c r="GD352" s="133"/>
      <c r="GE352" s="133"/>
      <c r="GF352" s="133"/>
      <c r="GG352" s="133"/>
      <c r="GH352" s="133"/>
      <c r="GI352" s="133"/>
      <c r="GJ352" s="133"/>
      <c r="GK352" s="133"/>
      <c r="GL352" s="133"/>
      <c r="GM352" s="133"/>
      <c r="GN352" s="133"/>
      <c r="GO352" s="133"/>
      <c r="GP352" s="133"/>
      <c r="GQ352" s="133"/>
      <c r="GR352" s="133"/>
      <c r="GS352" s="133"/>
      <c r="GT352" s="133"/>
      <c r="GU352" s="133"/>
      <c r="GV352" s="133"/>
      <c r="GW352" s="133"/>
      <c r="GX352" s="133"/>
      <c r="GY352" s="133"/>
      <c r="GZ352" s="133"/>
      <c r="HA352" s="133"/>
      <c r="HB352" s="133"/>
    </row>
    <row r="353" spans="2:210" x14ac:dyDescent="0.25">
      <c r="B353" s="120"/>
      <c r="C353" s="114"/>
      <c r="D353"/>
      <c r="E353"/>
      <c r="F353" s="120"/>
      <c r="G353" s="114"/>
      <c r="H353"/>
      <c r="I353"/>
      <c r="J353" s="120"/>
      <c r="K353" s="114"/>
      <c r="L353"/>
      <c r="M353"/>
      <c r="N353" s="120"/>
      <c r="O353" s="114"/>
      <c r="P353"/>
      <c r="Q353"/>
      <c r="R353" s="120"/>
      <c r="S353" s="114"/>
      <c r="T353"/>
      <c r="U353"/>
      <c r="V353" s="120"/>
      <c r="W353" s="114"/>
      <c r="X353"/>
      <c r="Y353"/>
      <c r="AA353" s="140" t="str">
        <f t="shared" si="529"/>
        <v/>
      </c>
      <c r="AB353" s="141" t="str">
        <f t="shared" si="481"/>
        <v/>
      </c>
      <c r="AC353" s="142" t="e">
        <f t="shared" si="493"/>
        <v>#N/A</v>
      </c>
      <c r="AD353" s="142" t="e">
        <f t="shared" si="511"/>
        <v>#VALUE!</v>
      </c>
      <c r="AE353" s="134" t="str">
        <f t="shared" si="482"/>
        <v/>
      </c>
      <c r="AF353" s="140" t="str">
        <f t="shared" si="530"/>
        <v/>
      </c>
      <c r="AG353" s="141" t="str">
        <f t="shared" si="483"/>
        <v/>
      </c>
      <c r="AH353" s="142" t="e">
        <f t="shared" si="494"/>
        <v>#N/A</v>
      </c>
      <c r="AI353" s="142" t="e">
        <f t="shared" si="512"/>
        <v>#VALUE!</v>
      </c>
      <c r="AJ353" s="134" t="str">
        <f t="shared" si="484"/>
        <v/>
      </c>
      <c r="AK353" s="140" t="str">
        <f t="shared" si="531"/>
        <v/>
      </c>
      <c r="AL353" s="141" t="str">
        <f t="shared" si="485"/>
        <v/>
      </c>
      <c r="AM353" s="142" t="e">
        <f t="shared" si="495"/>
        <v>#N/A</v>
      </c>
      <c r="AN353" s="142" t="e">
        <f t="shared" si="513"/>
        <v>#VALUE!</v>
      </c>
      <c r="AO353" s="134" t="str">
        <f t="shared" si="486"/>
        <v/>
      </c>
      <c r="AP353" s="140" t="str">
        <f t="shared" si="532"/>
        <v/>
      </c>
      <c r="AQ353" s="141" t="str">
        <f t="shared" si="487"/>
        <v/>
      </c>
      <c r="AR353" s="142" t="e">
        <f t="shared" si="496"/>
        <v>#N/A</v>
      </c>
      <c r="AS353" s="142" t="e">
        <f t="shared" si="514"/>
        <v>#VALUE!</v>
      </c>
      <c r="AT353" s="134" t="str">
        <f t="shared" si="488"/>
        <v/>
      </c>
      <c r="AU353" s="140" t="str">
        <f t="shared" si="533"/>
        <v/>
      </c>
      <c r="AV353" s="141" t="str">
        <f t="shared" si="489"/>
        <v/>
      </c>
      <c r="AW353" s="142" t="e">
        <f t="shared" si="497"/>
        <v>#N/A</v>
      </c>
      <c r="AX353" s="142" t="e">
        <f t="shared" si="515"/>
        <v>#VALUE!</v>
      </c>
      <c r="AY353" s="134" t="str">
        <f t="shared" si="490"/>
        <v/>
      </c>
      <c r="AZ353" s="140" t="str">
        <f t="shared" si="534"/>
        <v/>
      </c>
      <c r="BA353" s="141" t="str">
        <f t="shared" si="491"/>
        <v/>
      </c>
      <c r="BB353" s="142" t="e">
        <f t="shared" si="498"/>
        <v>#N/A</v>
      </c>
      <c r="BC353" s="142" t="e">
        <f t="shared" si="516"/>
        <v>#VALUE!</v>
      </c>
      <c r="BD353" s="134" t="str">
        <f t="shared" si="492"/>
        <v/>
      </c>
      <c r="BF353" s="143" t="str">
        <f t="shared" si="499"/>
        <v/>
      </c>
      <c r="BG353" s="144" t="str">
        <f t="shared" si="500"/>
        <v/>
      </c>
      <c r="BH353" s="138" t="e">
        <f t="shared" si="523"/>
        <v>#N/A</v>
      </c>
      <c r="BI353" s="138" t="e">
        <f t="shared" si="523"/>
        <v>#N/A</v>
      </c>
      <c r="BJ353" s="138"/>
      <c r="BK353" s="143" t="str">
        <f t="shared" si="501"/>
        <v/>
      </c>
      <c r="BL353" s="144" t="str">
        <f t="shared" si="502"/>
        <v/>
      </c>
      <c r="BM353" s="138" t="e">
        <f t="shared" si="524"/>
        <v>#N/A</v>
      </c>
      <c r="BN353" s="138" t="e">
        <f t="shared" si="524"/>
        <v>#N/A</v>
      </c>
      <c r="BO353" s="138"/>
      <c r="BP353" s="143" t="str">
        <f t="shared" si="503"/>
        <v/>
      </c>
      <c r="BQ353" s="144" t="str">
        <f t="shared" si="504"/>
        <v/>
      </c>
      <c r="BR353" s="138" t="e">
        <f t="shared" si="525"/>
        <v>#N/A</v>
      </c>
      <c r="BS353" s="138" t="e">
        <f t="shared" si="525"/>
        <v>#N/A</v>
      </c>
      <c r="BT353" s="138"/>
      <c r="BU353" s="143" t="str">
        <f t="shared" si="505"/>
        <v/>
      </c>
      <c r="BV353" s="144" t="str">
        <f t="shared" si="506"/>
        <v/>
      </c>
      <c r="BW353" s="138" t="e">
        <f t="shared" si="526"/>
        <v>#N/A</v>
      </c>
      <c r="BX353" s="138" t="e">
        <f t="shared" si="526"/>
        <v>#N/A</v>
      </c>
      <c r="BY353" s="138"/>
      <c r="BZ353" s="143" t="str">
        <f t="shared" si="507"/>
        <v/>
      </c>
      <c r="CA353" s="144" t="str">
        <f t="shared" si="508"/>
        <v/>
      </c>
      <c r="CB353" s="138" t="e">
        <f t="shared" si="527"/>
        <v>#N/A</v>
      </c>
      <c r="CC353" s="138" t="e">
        <f t="shared" si="527"/>
        <v>#N/A</v>
      </c>
      <c r="CD353" s="138"/>
      <c r="CE353" s="143" t="str">
        <f t="shared" si="509"/>
        <v/>
      </c>
      <c r="CF353" s="144" t="str">
        <f t="shared" si="510"/>
        <v/>
      </c>
      <c r="CG353" s="138" t="e">
        <f t="shared" si="528"/>
        <v>#N/A</v>
      </c>
      <c r="CH353" s="138" t="e">
        <f t="shared" si="528"/>
        <v>#N/A</v>
      </c>
      <c r="CJ353" s="171"/>
      <c r="CK353" s="133"/>
      <c r="CL353" s="133"/>
      <c r="CM353" s="133"/>
      <c r="CN353" s="133"/>
      <c r="CO353" s="133"/>
      <c r="CP353" s="133"/>
      <c r="CQ353" s="133"/>
      <c r="CR353" s="133"/>
      <c r="CS353" s="133"/>
      <c r="CT353" s="133"/>
      <c r="CU353" s="133"/>
      <c r="CV353" s="133"/>
      <c r="CW353" s="133"/>
      <c r="CX353" s="133"/>
      <c r="CY353" s="133"/>
      <c r="CZ353" s="133"/>
      <c r="DA353" s="133"/>
      <c r="DB353" s="133"/>
      <c r="DC353" s="133"/>
      <c r="DD353" s="133"/>
      <c r="DE353" s="133"/>
      <c r="DF353" s="133"/>
      <c r="DG353" s="133"/>
      <c r="DH353" s="133"/>
      <c r="DI353" s="133"/>
      <c r="DJ353" s="133"/>
      <c r="DK353" s="133"/>
      <c r="DL353" s="133"/>
      <c r="DM353" s="133"/>
      <c r="DN353" s="133"/>
      <c r="DO353" s="133"/>
      <c r="DP353" s="133"/>
      <c r="DQ353" s="133"/>
      <c r="DR353" s="133"/>
      <c r="DS353" s="133"/>
      <c r="DT353" s="133"/>
      <c r="DU353" s="133"/>
      <c r="DV353" s="133"/>
      <c r="DW353" s="133"/>
      <c r="DX353" s="133"/>
      <c r="DY353" s="133"/>
      <c r="DZ353" s="133"/>
      <c r="EA353" s="133"/>
      <c r="EB353" s="133"/>
      <c r="EC353" s="133"/>
      <c r="ED353" s="133"/>
      <c r="EE353" s="133"/>
      <c r="EF353" s="133"/>
      <c r="EG353" s="133"/>
      <c r="EH353" s="133"/>
      <c r="EI353" s="133"/>
      <c r="EJ353" s="133"/>
      <c r="EK353" s="133"/>
      <c r="EL353" s="133"/>
      <c r="EM353" s="133"/>
      <c r="EN353" s="133"/>
      <c r="EO353" s="133"/>
      <c r="EP353" s="133"/>
      <c r="EQ353" s="133"/>
      <c r="ER353" s="133"/>
      <c r="ES353" s="133"/>
      <c r="ET353" s="133"/>
      <c r="EU353" s="133"/>
      <c r="EV353" s="133"/>
      <c r="EW353" s="133"/>
      <c r="EX353" s="133"/>
      <c r="EY353" s="133"/>
      <c r="EZ353" s="133"/>
      <c r="FA353" s="133"/>
      <c r="FB353" s="133"/>
      <c r="FC353" s="133"/>
      <c r="FD353" s="133"/>
      <c r="FE353" s="133"/>
      <c r="FF353" s="133"/>
      <c r="FG353" s="133"/>
      <c r="FH353" s="133"/>
      <c r="FI353" s="133"/>
      <c r="FJ353" s="133"/>
      <c r="FK353" s="133"/>
      <c r="FL353" s="133"/>
      <c r="FM353" s="133"/>
      <c r="FN353" s="133"/>
      <c r="FO353" s="133"/>
      <c r="FP353" s="133"/>
      <c r="FQ353" s="133"/>
      <c r="FR353" s="133"/>
      <c r="FS353" s="133"/>
      <c r="FT353" s="133"/>
      <c r="FU353" s="133"/>
      <c r="FV353" s="133"/>
      <c r="FW353" s="133"/>
      <c r="FX353" s="133"/>
      <c r="FY353" s="133"/>
      <c r="FZ353" s="133"/>
      <c r="GA353" s="133"/>
      <c r="GB353" s="133"/>
      <c r="GC353" s="133"/>
      <c r="GD353" s="133"/>
      <c r="GE353" s="133"/>
      <c r="GF353" s="133"/>
      <c r="GG353" s="133"/>
      <c r="GH353" s="133"/>
      <c r="GI353" s="133"/>
      <c r="GJ353" s="133"/>
      <c r="GK353" s="133"/>
      <c r="GL353" s="133"/>
      <c r="GM353" s="133"/>
      <c r="GN353" s="133"/>
      <c r="GO353" s="133"/>
      <c r="GP353" s="133"/>
      <c r="GQ353" s="133"/>
      <c r="GR353" s="133"/>
      <c r="GS353" s="133"/>
      <c r="GT353" s="133"/>
      <c r="GU353" s="133"/>
      <c r="GV353" s="133"/>
      <c r="GW353" s="133"/>
      <c r="GX353" s="133"/>
      <c r="GY353" s="133"/>
      <c r="GZ353" s="133"/>
      <c r="HA353" s="133"/>
      <c r="HB353" s="133"/>
    </row>
    <row r="354" spans="2:210" x14ac:dyDescent="0.25">
      <c r="B354" s="120"/>
      <c r="C354" s="114"/>
      <c r="D354"/>
      <c r="E354"/>
      <c r="F354" s="120"/>
      <c r="G354" s="114"/>
      <c r="H354"/>
      <c r="I354"/>
      <c r="J354" s="120"/>
      <c r="K354" s="114"/>
      <c r="L354"/>
      <c r="M354"/>
      <c r="N354" s="120"/>
      <c r="O354" s="114"/>
      <c r="P354"/>
      <c r="Q354"/>
      <c r="R354" s="120"/>
      <c r="S354" s="114"/>
      <c r="T354"/>
      <c r="U354"/>
      <c r="V354" s="120"/>
      <c r="W354" s="114"/>
      <c r="X354"/>
      <c r="Y354"/>
      <c r="AA354" s="140" t="str">
        <f t="shared" si="529"/>
        <v/>
      </c>
      <c r="AB354" s="141" t="str">
        <f t="shared" si="481"/>
        <v/>
      </c>
      <c r="AC354" s="142" t="e">
        <f t="shared" si="493"/>
        <v>#N/A</v>
      </c>
      <c r="AD354" s="142" t="e">
        <f t="shared" si="511"/>
        <v>#VALUE!</v>
      </c>
      <c r="AE354" s="134" t="str">
        <f t="shared" si="482"/>
        <v/>
      </c>
      <c r="AF354" s="140" t="str">
        <f t="shared" si="530"/>
        <v/>
      </c>
      <c r="AG354" s="141" t="str">
        <f t="shared" si="483"/>
        <v/>
      </c>
      <c r="AH354" s="142" t="e">
        <f t="shared" si="494"/>
        <v>#N/A</v>
      </c>
      <c r="AI354" s="142" t="e">
        <f t="shared" si="512"/>
        <v>#VALUE!</v>
      </c>
      <c r="AJ354" s="134" t="str">
        <f t="shared" si="484"/>
        <v/>
      </c>
      <c r="AK354" s="140" t="str">
        <f t="shared" si="531"/>
        <v/>
      </c>
      <c r="AL354" s="141" t="str">
        <f t="shared" si="485"/>
        <v/>
      </c>
      <c r="AM354" s="142" t="e">
        <f t="shared" si="495"/>
        <v>#N/A</v>
      </c>
      <c r="AN354" s="142" t="e">
        <f t="shared" si="513"/>
        <v>#VALUE!</v>
      </c>
      <c r="AO354" s="134" t="str">
        <f t="shared" si="486"/>
        <v/>
      </c>
      <c r="AP354" s="140" t="str">
        <f t="shared" si="532"/>
        <v/>
      </c>
      <c r="AQ354" s="141" t="str">
        <f t="shared" si="487"/>
        <v/>
      </c>
      <c r="AR354" s="142" t="e">
        <f t="shared" si="496"/>
        <v>#N/A</v>
      </c>
      <c r="AS354" s="142" t="e">
        <f t="shared" si="514"/>
        <v>#VALUE!</v>
      </c>
      <c r="AT354" s="134" t="str">
        <f t="shared" si="488"/>
        <v/>
      </c>
      <c r="AU354" s="140" t="str">
        <f t="shared" si="533"/>
        <v/>
      </c>
      <c r="AV354" s="141" t="str">
        <f t="shared" si="489"/>
        <v/>
      </c>
      <c r="AW354" s="142" t="e">
        <f t="shared" si="497"/>
        <v>#N/A</v>
      </c>
      <c r="AX354" s="142" t="e">
        <f t="shared" si="515"/>
        <v>#VALUE!</v>
      </c>
      <c r="AY354" s="134" t="str">
        <f t="shared" si="490"/>
        <v/>
      </c>
      <c r="AZ354" s="140" t="str">
        <f t="shared" si="534"/>
        <v/>
      </c>
      <c r="BA354" s="141" t="str">
        <f t="shared" si="491"/>
        <v/>
      </c>
      <c r="BB354" s="142" t="e">
        <f t="shared" si="498"/>
        <v>#N/A</v>
      </c>
      <c r="BC354" s="142" t="e">
        <f t="shared" si="516"/>
        <v>#VALUE!</v>
      </c>
      <c r="BD354" s="134" t="str">
        <f t="shared" si="492"/>
        <v/>
      </c>
      <c r="BF354" s="143" t="str">
        <f t="shared" si="499"/>
        <v/>
      </c>
      <c r="BG354" s="144" t="str">
        <f t="shared" si="500"/>
        <v/>
      </c>
      <c r="BH354" s="138" t="e">
        <f t="shared" si="523"/>
        <v>#N/A</v>
      </c>
      <c r="BI354" s="138" t="e">
        <f t="shared" si="523"/>
        <v>#N/A</v>
      </c>
      <c r="BJ354" s="138"/>
      <c r="BK354" s="143" t="str">
        <f t="shared" si="501"/>
        <v/>
      </c>
      <c r="BL354" s="144" t="str">
        <f t="shared" si="502"/>
        <v/>
      </c>
      <c r="BM354" s="138" t="e">
        <f t="shared" si="524"/>
        <v>#N/A</v>
      </c>
      <c r="BN354" s="138" t="e">
        <f t="shared" si="524"/>
        <v>#N/A</v>
      </c>
      <c r="BO354" s="138"/>
      <c r="BP354" s="143" t="str">
        <f t="shared" si="503"/>
        <v/>
      </c>
      <c r="BQ354" s="144" t="str">
        <f t="shared" si="504"/>
        <v/>
      </c>
      <c r="BR354" s="138" t="e">
        <f t="shared" si="525"/>
        <v>#N/A</v>
      </c>
      <c r="BS354" s="138" t="e">
        <f t="shared" si="525"/>
        <v>#N/A</v>
      </c>
      <c r="BT354" s="138"/>
      <c r="BU354" s="143" t="str">
        <f t="shared" si="505"/>
        <v/>
      </c>
      <c r="BV354" s="144" t="str">
        <f t="shared" si="506"/>
        <v/>
      </c>
      <c r="BW354" s="138" t="e">
        <f t="shared" si="526"/>
        <v>#N/A</v>
      </c>
      <c r="BX354" s="138" t="e">
        <f t="shared" si="526"/>
        <v>#N/A</v>
      </c>
      <c r="BY354" s="138"/>
      <c r="BZ354" s="143" t="str">
        <f t="shared" si="507"/>
        <v/>
      </c>
      <c r="CA354" s="144" t="str">
        <f t="shared" si="508"/>
        <v/>
      </c>
      <c r="CB354" s="138" t="e">
        <f t="shared" si="527"/>
        <v>#N/A</v>
      </c>
      <c r="CC354" s="138" t="e">
        <f t="shared" si="527"/>
        <v>#N/A</v>
      </c>
      <c r="CD354" s="138"/>
      <c r="CE354" s="143" t="str">
        <f t="shared" si="509"/>
        <v/>
      </c>
      <c r="CF354" s="144" t="str">
        <f t="shared" si="510"/>
        <v/>
      </c>
      <c r="CG354" s="138" t="e">
        <f t="shared" si="528"/>
        <v>#N/A</v>
      </c>
      <c r="CH354" s="138" t="e">
        <f t="shared" si="528"/>
        <v>#N/A</v>
      </c>
      <c r="CJ354" s="171"/>
      <c r="CK354" s="133"/>
      <c r="CL354" s="133"/>
      <c r="CM354" s="133"/>
      <c r="CN354" s="133"/>
      <c r="CO354" s="133"/>
      <c r="CP354" s="133"/>
      <c r="CQ354" s="133"/>
      <c r="CR354" s="133"/>
      <c r="CS354" s="133"/>
      <c r="CT354" s="133"/>
      <c r="CU354" s="133"/>
      <c r="CV354" s="133"/>
      <c r="CW354" s="133"/>
      <c r="CX354" s="133"/>
      <c r="CY354" s="133"/>
      <c r="CZ354" s="133"/>
      <c r="DA354" s="133"/>
      <c r="DB354" s="133"/>
      <c r="DC354" s="133"/>
      <c r="DD354" s="133"/>
      <c r="DE354" s="133"/>
      <c r="DF354" s="133"/>
      <c r="DG354" s="133"/>
      <c r="DH354" s="133"/>
      <c r="DI354" s="133"/>
      <c r="DJ354" s="133"/>
      <c r="DK354" s="133"/>
      <c r="DL354" s="133"/>
      <c r="DM354" s="133"/>
      <c r="DN354" s="133"/>
      <c r="DO354" s="133"/>
      <c r="DP354" s="133"/>
      <c r="DQ354" s="133"/>
      <c r="DR354" s="133"/>
      <c r="DS354" s="133"/>
      <c r="DT354" s="133"/>
      <c r="DU354" s="133"/>
      <c r="DV354" s="133"/>
      <c r="DW354" s="133"/>
      <c r="DX354" s="133"/>
      <c r="DY354" s="133"/>
      <c r="DZ354" s="133"/>
      <c r="EA354" s="133"/>
      <c r="EB354" s="133"/>
      <c r="EC354" s="133"/>
      <c r="ED354" s="133"/>
      <c r="EE354" s="133"/>
      <c r="EF354" s="133"/>
      <c r="EG354" s="133"/>
      <c r="EH354" s="133"/>
      <c r="EI354" s="133"/>
      <c r="EJ354" s="133"/>
      <c r="EK354" s="133"/>
      <c r="EL354" s="133"/>
      <c r="EM354" s="133"/>
      <c r="EN354" s="133"/>
      <c r="EO354" s="133"/>
      <c r="EP354" s="133"/>
      <c r="EQ354" s="133"/>
      <c r="ER354" s="133"/>
      <c r="ES354" s="133"/>
      <c r="ET354" s="133"/>
      <c r="EU354" s="133"/>
      <c r="EV354" s="133"/>
      <c r="EW354" s="133"/>
      <c r="EX354" s="133"/>
      <c r="EY354" s="133"/>
      <c r="EZ354" s="133"/>
      <c r="FA354" s="133"/>
      <c r="FB354" s="133"/>
      <c r="FC354" s="133"/>
      <c r="FD354" s="133"/>
      <c r="FE354" s="133"/>
      <c r="FF354" s="133"/>
      <c r="FG354" s="133"/>
      <c r="FH354" s="133"/>
      <c r="FI354" s="133"/>
      <c r="FJ354" s="133"/>
      <c r="FK354" s="133"/>
      <c r="FL354" s="133"/>
      <c r="FM354" s="133"/>
      <c r="FN354" s="133"/>
      <c r="FO354" s="133"/>
      <c r="FP354" s="133"/>
      <c r="FQ354" s="133"/>
      <c r="FR354" s="133"/>
      <c r="FS354" s="133"/>
      <c r="FT354" s="133"/>
      <c r="FU354" s="133"/>
      <c r="FV354" s="133"/>
      <c r="FW354" s="133"/>
      <c r="FX354" s="133"/>
      <c r="FY354" s="133"/>
      <c r="FZ354" s="133"/>
      <c r="GA354" s="133"/>
      <c r="GB354" s="133"/>
      <c r="GC354" s="133"/>
      <c r="GD354" s="133"/>
      <c r="GE354" s="133"/>
      <c r="GF354" s="133"/>
      <c r="GG354" s="133"/>
      <c r="GH354" s="133"/>
      <c r="GI354" s="133"/>
      <c r="GJ354" s="133"/>
      <c r="GK354" s="133"/>
      <c r="GL354" s="133"/>
      <c r="GM354" s="133"/>
      <c r="GN354" s="133"/>
      <c r="GO354" s="133"/>
      <c r="GP354" s="133"/>
      <c r="GQ354" s="133"/>
      <c r="GR354" s="133"/>
      <c r="GS354" s="133"/>
      <c r="GT354" s="133"/>
      <c r="GU354" s="133"/>
      <c r="GV354" s="133"/>
      <c r="GW354" s="133"/>
      <c r="GX354" s="133"/>
      <c r="GY354" s="133"/>
      <c r="GZ354" s="133"/>
      <c r="HA354" s="133"/>
      <c r="HB354" s="133"/>
    </row>
    <row r="355" spans="2:210" x14ac:dyDescent="0.25">
      <c r="B355" s="120"/>
      <c r="C355" s="114"/>
      <c r="D355"/>
      <c r="E355"/>
      <c r="F355" s="120"/>
      <c r="G355" s="114"/>
      <c r="H355"/>
      <c r="I355"/>
      <c r="J355" s="120"/>
      <c r="K355" s="114"/>
      <c r="L355"/>
      <c r="M355"/>
      <c r="N355" s="120"/>
      <c r="O355" s="114"/>
      <c r="P355"/>
      <c r="Q355"/>
      <c r="R355" s="120"/>
      <c r="S355" s="114"/>
      <c r="T355"/>
      <c r="U355"/>
      <c r="V355" s="120"/>
      <c r="W355" s="114"/>
      <c r="X355"/>
      <c r="Y355"/>
      <c r="AA355" s="140" t="str">
        <f t="shared" si="529"/>
        <v/>
      </c>
      <c r="AB355" s="141" t="str">
        <f t="shared" si="481"/>
        <v/>
      </c>
      <c r="AC355" s="142" t="e">
        <f t="shared" si="493"/>
        <v>#N/A</v>
      </c>
      <c r="AD355" s="142" t="e">
        <f t="shared" si="511"/>
        <v>#VALUE!</v>
      </c>
      <c r="AE355" s="134" t="str">
        <f t="shared" si="482"/>
        <v/>
      </c>
      <c r="AF355" s="140" t="str">
        <f t="shared" si="530"/>
        <v/>
      </c>
      <c r="AG355" s="141" t="str">
        <f t="shared" si="483"/>
        <v/>
      </c>
      <c r="AH355" s="142" t="e">
        <f t="shared" si="494"/>
        <v>#N/A</v>
      </c>
      <c r="AI355" s="142" t="e">
        <f t="shared" si="512"/>
        <v>#VALUE!</v>
      </c>
      <c r="AJ355" s="134" t="str">
        <f t="shared" si="484"/>
        <v/>
      </c>
      <c r="AK355" s="140" t="str">
        <f t="shared" si="531"/>
        <v/>
      </c>
      <c r="AL355" s="141" t="str">
        <f t="shared" si="485"/>
        <v/>
      </c>
      <c r="AM355" s="142" t="e">
        <f t="shared" si="495"/>
        <v>#N/A</v>
      </c>
      <c r="AN355" s="142" t="e">
        <f t="shared" si="513"/>
        <v>#VALUE!</v>
      </c>
      <c r="AO355" s="134" t="str">
        <f t="shared" si="486"/>
        <v/>
      </c>
      <c r="AP355" s="140" t="str">
        <f t="shared" si="532"/>
        <v/>
      </c>
      <c r="AQ355" s="141" t="str">
        <f t="shared" si="487"/>
        <v/>
      </c>
      <c r="AR355" s="142" t="e">
        <f t="shared" si="496"/>
        <v>#N/A</v>
      </c>
      <c r="AS355" s="142" t="e">
        <f t="shared" si="514"/>
        <v>#VALUE!</v>
      </c>
      <c r="AT355" s="134" t="str">
        <f t="shared" si="488"/>
        <v/>
      </c>
      <c r="AU355" s="140" t="str">
        <f t="shared" si="533"/>
        <v/>
      </c>
      <c r="AV355" s="141" t="str">
        <f t="shared" si="489"/>
        <v/>
      </c>
      <c r="AW355" s="142" t="e">
        <f t="shared" si="497"/>
        <v>#N/A</v>
      </c>
      <c r="AX355" s="142" t="e">
        <f t="shared" si="515"/>
        <v>#VALUE!</v>
      </c>
      <c r="AY355" s="134" t="str">
        <f t="shared" si="490"/>
        <v/>
      </c>
      <c r="AZ355" s="140" t="str">
        <f t="shared" si="534"/>
        <v/>
      </c>
      <c r="BA355" s="141" t="str">
        <f t="shared" si="491"/>
        <v/>
      </c>
      <c r="BB355" s="142" t="e">
        <f t="shared" si="498"/>
        <v>#N/A</v>
      </c>
      <c r="BC355" s="142" t="e">
        <f t="shared" si="516"/>
        <v>#VALUE!</v>
      </c>
      <c r="BD355" s="134" t="str">
        <f t="shared" si="492"/>
        <v/>
      </c>
      <c r="BF355" s="143" t="str">
        <f t="shared" si="499"/>
        <v/>
      </c>
      <c r="BG355" s="144" t="str">
        <f t="shared" si="500"/>
        <v/>
      </c>
      <c r="BH355" s="138" t="e">
        <f t="shared" si="523"/>
        <v>#N/A</v>
      </c>
      <c r="BI355" s="138" t="e">
        <f t="shared" si="523"/>
        <v>#N/A</v>
      </c>
      <c r="BJ355" s="138"/>
      <c r="BK355" s="143" t="str">
        <f t="shared" si="501"/>
        <v/>
      </c>
      <c r="BL355" s="144" t="str">
        <f t="shared" si="502"/>
        <v/>
      </c>
      <c r="BM355" s="138" t="e">
        <f t="shared" si="524"/>
        <v>#N/A</v>
      </c>
      <c r="BN355" s="138" t="e">
        <f t="shared" si="524"/>
        <v>#N/A</v>
      </c>
      <c r="BO355" s="138"/>
      <c r="BP355" s="143" t="str">
        <f t="shared" si="503"/>
        <v/>
      </c>
      <c r="BQ355" s="144" t="str">
        <f t="shared" si="504"/>
        <v/>
      </c>
      <c r="BR355" s="138" t="e">
        <f t="shared" si="525"/>
        <v>#N/A</v>
      </c>
      <c r="BS355" s="138" t="e">
        <f t="shared" si="525"/>
        <v>#N/A</v>
      </c>
      <c r="BT355" s="138"/>
      <c r="BU355" s="143" t="str">
        <f t="shared" si="505"/>
        <v/>
      </c>
      <c r="BV355" s="144" t="str">
        <f t="shared" si="506"/>
        <v/>
      </c>
      <c r="BW355" s="138" t="e">
        <f t="shared" si="526"/>
        <v>#N/A</v>
      </c>
      <c r="BX355" s="138" t="e">
        <f t="shared" si="526"/>
        <v>#N/A</v>
      </c>
      <c r="BY355" s="138"/>
      <c r="BZ355" s="143" t="str">
        <f t="shared" si="507"/>
        <v/>
      </c>
      <c r="CA355" s="144" t="str">
        <f t="shared" si="508"/>
        <v/>
      </c>
      <c r="CB355" s="138" t="e">
        <f t="shared" si="527"/>
        <v>#N/A</v>
      </c>
      <c r="CC355" s="138" t="e">
        <f t="shared" si="527"/>
        <v>#N/A</v>
      </c>
      <c r="CD355" s="138"/>
      <c r="CE355" s="143" t="str">
        <f t="shared" si="509"/>
        <v/>
      </c>
      <c r="CF355" s="144" t="str">
        <f t="shared" si="510"/>
        <v/>
      </c>
      <c r="CG355" s="138" t="e">
        <f t="shared" si="528"/>
        <v>#N/A</v>
      </c>
      <c r="CH355" s="138" t="e">
        <f t="shared" si="528"/>
        <v>#N/A</v>
      </c>
      <c r="CJ355" s="171"/>
      <c r="CK355" s="133"/>
      <c r="CL355" s="133"/>
      <c r="CM355" s="133"/>
      <c r="CN355" s="133"/>
      <c r="CO355" s="133"/>
      <c r="CP355" s="133"/>
      <c r="CQ355" s="133"/>
      <c r="CR355" s="133"/>
      <c r="CS355" s="133"/>
      <c r="CT355" s="133"/>
      <c r="CU355" s="133"/>
      <c r="CV355" s="133"/>
      <c r="CW355" s="133"/>
      <c r="CX355" s="133"/>
      <c r="CY355" s="133"/>
      <c r="CZ355" s="133"/>
      <c r="DA355" s="133"/>
      <c r="DB355" s="133"/>
      <c r="DC355" s="133"/>
      <c r="DD355" s="133"/>
      <c r="DE355" s="133"/>
      <c r="DF355" s="133"/>
      <c r="DG355" s="133"/>
      <c r="DH355" s="133"/>
      <c r="DI355" s="133"/>
      <c r="DJ355" s="133"/>
      <c r="DK355" s="133"/>
      <c r="DL355" s="133"/>
      <c r="DM355" s="133"/>
      <c r="DN355" s="133"/>
      <c r="DO355" s="133"/>
      <c r="DP355" s="133"/>
      <c r="DQ355" s="133"/>
      <c r="DR355" s="133"/>
      <c r="DS355" s="133"/>
      <c r="DT355" s="133"/>
      <c r="DU355" s="133"/>
      <c r="DV355" s="133"/>
      <c r="DW355" s="133"/>
      <c r="DX355" s="133"/>
      <c r="DY355" s="133"/>
      <c r="DZ355" s="133"/>
      <c r="EA355" s="133"/>
      <c r="EB355" s="133"/>
      <c r="EC355" s="133"/>
      <c r="ED355" s="133"/>
      <c r="EE355" s="133"/>
      <c r="EF355" s="133"/>
      <c r="EG355" s="133"/>
      <c r="EH355" s="133"/>
      <c r="EI355" s="133"/>
      <c r="EJ355" s="133"/>
      <c r="EK355" s="133"/>
      <c r="EL355" s="133"/>
      <c r="EM355" s="133"/>
      <c r="EN355" s="133"/>
      <c r="EO355" s="133"/>
      <c r="EP355" s="133"/>
      <c r="EQ355" s="133"/>
      <c r="ER355" s="133"/>
      <c r="ES355" s="133"/>
      <c r="ET355" s="133"/>
      <c r="EU355" s="133"/>
      <c r="EV355" s="133"/>
      <c r="EW355" s="133"/>
      <c r="EX355" s="133"/>
      <c r="EY355" s="133"/>
      <c r="EZ355" s="133"/>
      <c r="FA355" s="133"/>
      <c r="FB355" s="133"/>
      <c r="FC355" s="133"/>
      <c r="FD355" s="133"/>
      <c r="FE355" s="133"/>
      <c r="FF355" s="133"/>
      <c r="FG355" s="133"/>
      <c r="FH355" s="133"/>
      <c r="FI355" s="133"/>
      <c r="FJ355" s="133"/>
      <c r="FK355" s="133"/>
      <c r="FL355" s="133"/>
      <c r="FM355" s="133"/>
      <c r="FN355" s="133"/>
      <c r="FO355" s="133"/>
      <c r="FP355" s="133"/>
      <c r="FQ355" s="133"/>
      <c r="FR355" s="133"/>
      <c r="FS355" s="133"/>
      <c r="FT355" s="133"/>
      <c r="FU355" s="133"/>
      <c r="FV355" s="133"/>
      <c r="FW355" s="133"/>
      <c r="FX355" s="133"/>
      <c r="FY355" s="133"/>
      <c r="FZ355" s="133"/>
      <c r="GA355" s="133"/>
      <c r="GB355" s="133"/>
      <c r="GC355" s="133"/>
      <c r="GD355" s="133"/>
      <c r="GE355" s="133"/>
      <c r="GF355" s="133"/>
      <c r="GG355" s="133"/>
      <c r="GH355" s="133"/>
      <c r="GI355" s="133"/>
      <c r="GJ355" s="133"/>
      <c r="GK355" s="133"/>
      <c r="GL355" s="133"/>
      <c r="GM355" s="133"/>
      <c r="GN355" s="133"/>
      <c r="GO355" s="133"/>
      <c r="GP355" s="133"/>
      <c r="GQ355" s="133"/>
      <c r="GR355" s="133"/>
      <c r="GS355" s="133"/>
      <c r="GT355" s="133"/>
      <c r="GU355" s="133"/>
      <c r="GV355" s="133"/>
      <c r="GW355" s="133"/>
      <c r="GX355" s="133"/>
      <c r="GY355" s="133"/>
      <c r="GZ355" s="133"/>
      <c r="HA355" s="133"/>
      <c r="HB355" s="133"/>
    </row>
    <row r="356" spans="2:210" x14ac:dyDescent="0.25">
      <c r="B356" s="120"/>
      <c r="C356" s="114"/>
      <c r="D356"/>
      <c r="E356"/>
      <c r="F356" s="120"/>
      <c r="G356" s="114"/>
      <c r="H356"/>
      <c r="I356"/>
      <c r="J356" s="120"/>
      <c r="K356" s="114"/>
      <c r="L356"/>
      <c r="M356"/>
      <c r="N356" s="120"/>
      <c r="O356" s="114"/>
      <c r="P356"/>
      <c r="Q356"/>
      <c r="R356" s="120"/>
      <c r="S356" s="114"/>
      <c r="T356"/>
      <c r="U356"/>
      <c r="V356" s="120"/>
      <c r="W356" s="114"/>
      <c r="X356"/>
      <c r="Y356"/>
      <c r="AA356" s="140" t="str">
        <f t="shared" si="529"/>
        <v/>
      </c>
      <c r="AB356" s="141" t="str">
        <f t="shared" si="481"/>
        <v/>
      </c>
      <c r="AC356" s="142" t="e">
        <f t="shared" si="493"/>
        <v>#N/A</v>
      </c>
      <c r="AD356" s="142" t="e">
        <f t="shared" si="511"/>
        <v>#VALUE!</v>
      </c>
      <c r="AE356" s="134" t="str">
        <f t="shared" si="482"/>
        <v/>
      </c>
      <c r="AF356" s="140" t="str">
        <f t="shared" si="530"/>
        <v/>
      </c>
      <c r="AG356" s="141" t="str">
        <f t="shared" si="483"/>
        <v/>
      </c>
      <c r="AH356" s="142" t="e">
        <f t="shared" si="494"/>
        <v>#N/A</v>
      </c>
      <c r="AI356" s="142" t="e">
        <f t="shared" si="512"/>
        <v>#VALUE!</v>
      </c>
      <c r="AJ356" s="134" t="str">
        <f t="shared" si="484"/>
        <v/>
      </c>
      <c r="AK356" s="140" t="str">
        <f t="shared" si="531"/>
        <v/>
      </c>
      <c r="AL356" s="141" t="str">
        <f t="shared" si="485"/>
        <v/>
      </c>
      <c r="AM356" s="142" t="e">
        <f t="shared" si="495"/>
        <v>#N/A</v>
      </c>
      <c r="AN356" s="142" t="e">
        <f t="shared" si="513"/>
        <v>#VALUE!</v>
      </c>
      <c r="AO356" s="134" t="str">
        <f t="shared" si="486"/>
        <v/>
      </c>
      <c r="AP356" s="140" t="str">
        <f t="shared" si="532"/>
        <v/>
      </c>
      <c r="AQ356" s="141" t="str">
        <f t="shared" si="487"/>
        <v/>
      </c>
      <c r="AR356" s="142" t="e">
        <f t="shared" si="496"/>
        <v>#N/A</v>
      </c>
      <c r="AS356" s="142" t="e">
        <f t="shared" si="514"/>
        <v>#VALUE!</v>
      </c>
      <c r="AT356" s="134" t="str">
        <f t="shared" si="488"/>
        <v/>
      </c>
      <c r="AU356" s="140" t="str">
        <f t="shared" si="533"/>
        <v/>
      </c>
      <c r="AV356" s="141" t="str">
        <f t="shared" si="489"/>
        <v/>
      </c>
      <c r="AW356" s="142" t="e">
        <f t="shared" si="497"/>
        <v>#N/A</v>
      </c>
      <c r="AX356" s="142" t="e">
        <f t="shared" si="515"/>
        <v>#VALUE!</v>
      </c>
      <c r="AY356" s="134" t="str">
        <f t="shared" si="490"/>
        <v/>
      </c>
      <c r="AZ356" s="140" t="str">
        <f t="shared" si="534"/>
        <v/>
      </c>
      <c r="BA356" s="141" t="str">
        <f t="shared" si="491"/>
        <v/>
      </c>
      <c r="BB356" s="142" t="e">
        <f t="shared" si="498"/>
        <v>#N/A</v>
      </c>
      <c r="BC356" s="142" t="e">
        <f t="shared" si="516"/>
        <v>#VALUE!</v>
      </c>
      <c r="BD356" s="134" t="str">
        <f t="shared" si="492"/>
        <v/>
      </c>
      <c r="BF356" s="143" t="str">
        <f t="shared" si="499"/>
        <v/>
      </c>
      <c r="BG356" s="144" t="str">
        <f t="shared" si="500"/>
        <v/>
      </c>
      <c r="BH356" s="138" t="e">
        <f t="shared" si="523"/>
        <v>#N/A</v>
      </c>
      <c r="BI356" s="138" t="e">
        <f t="shared" si="523"/>
        <v>#N/A</v>
      </c>
      <c r="BJ356" s="138"/>
      <c r="BK356" s="143" t="str">
        <f t="shared" si="501"/>
        <v/>
      </c>
      <c r="BL356" s="144" t="str">
        <f t="shared" si="502"/>
        <v/>
      </c>
      <c r="BM356" s="138" t="e">
        <f t="shared" si="524"/>
        <v>#N/A</v>
      </c>
      <c r="BN356" s="138" t="e">
        <f t="shared" si="524"/>
        <v>#N/A</v>
      </c>
      <c r="BO356" s="138"/>
      <c r="BP356" s="143" t="str">
        <f t="shared" si="503"/>
        <v/>
      </c>
      <c r="BQ356" s="144" t="str">
        <f t="shared" si="504"/>
        <v/>
      </c>
      <c r="BR356" s="138" t="e">
        <f t="shared" si="525"/>
        <v>#N/A</v>
      </c>
      <c r="BS356" s="138" t="e">
        <f t="shared" si="525"/>
        <v>#N/A</v>
      </c>
      <c r="BT356" s="138"/>
      <c r="BU356" s="143" t="str">
        <f t="shared" si="505"/>
        <v/>
      </c>
      <c r="BV356" s="144" t="str">
        <f t="shared" si="506"/>
        <v/>
      </c>
      <c r="BW356" s="138" t="e">
        <f t="shared" si="526"/>
        <v>#N/A</v>
      </c>
      <c r="BX356" s="138" t="e">
        <f t="shared" si="526"/>
        <v>#N/A</v>
      </c>
      <c r="BY356" s="138"/>
      <c r="BZ356" s="143" t="str">
        <f t="shared" si="507"/>
        <v/>
      </c>
      <c r="CA356" s="144" t="str">
        <f t="shared" si="508"/>
        <v/>
      </c>
      <c r="CB356" s="138" t="e">
        <f t="shared" si="527"/>
        <v>#N/A</v>
      </c>
      <c r="CC356" s="138" t="e">
        <f t="shared" si="527"/>
        <v>#N/A</v>
      </c>
      <c r="CD356" s="138"/>
      <c r="CE356" s="143" t="str">
        <f t="shared" si="509"/>
        <v/>
      </c>
      <c r="CF356" s="144" t="str">
        <f t="shared" si="510"/>
        <v/>
      </c>
      <c r="CG356" s="138" t="e">
        <f t="shared" si="528"/>
        <v>#N/A</v>
      </c>
      <c r="CH356" s="138" t="e">
        <f t="shared" si="528"/>
        <v>#N/A</v>
      </c>
      <c r="CJ356" s="171"/>
      <c r="CK356" s="133"/>
      <c r="CL356" s="133"/>
      <c r="CM356" s="133"/>
      <c r="CN356" s="133"/>
      <c r="CO356" s="133"/>
      <c r="CP356" s="133"/>
      <c r="CQ356" s="133"/>
      <c r="CR356" s="133"/>
      <c r="CS356" s="133"/>
      <c r="CT356" s="133"/>
      <c r="CU356" s="133"/>
      <c r="CV356" s="133"/>
      <c r="CW356" s="133"/>
      <c r="CX356" s="133"/>
      <c r="CY356" s="133"/>
      <c r="CZ356" s="133"/>
      <c r="DA356" s="133"/>
      <c r="DB356" s="133"/>
      <c r="DC356" s="133"/>
      <c r="DD356" s="133"/>
      <c r="DE356" s="133"/>
      <c r="DF356" s="133"/>
      <c r="DG356" s="133"/>
      <c r="DH356" s="133"/>
      <c r="DI356" s="133"/>
      <c r="DJ356" s="133"/>
      <c r="DK356" s="133"/>
      <c r="DL356" s="133"/>
      <c r="DM356" s="133"/>
      <c r="DN356" s="133"/>
      <c r="DO356" s="133"/>
      <c r="DP356" s="133"/>
      <c r="DQ356" s="133"/>
      <c r="DR356" s="133"/>
      <c r="DS356" s="133"/>
      <c r="DT356" s="133"/>
      <c r="DU356" s="133"/>
      <c r="DV356" s="133"/>
      <c r="DW356" s="133"/>
      <c r="DX356" s="133"/>
      <c r="DY356" s="133"/>
      <c r="DZ356" s="133"/>
      <c r="EA356" s="133"/>
      <c r="EB356" s="133"/>
      <c r="EC356" s="133"/>
      <c r="ED356" s="133"/>
      <c r="EE356" s="133"/>
      <c r="EF356" s="133"/>
      <c r="EG356" s="133"/>
      <c r="EH356" s="133"/>
      <c r="EI356" s="133"/>
      <c r="EJ356" s="133"/>
      <c r="EK356" s="133"/>
      <c r="EL356" s="133"/>
      <c r="EM356" s="133"/>
      <c r="EN356" s="133"/>
      <c r="EO356" s="133"/>
      <c r="EP356" s="133"/>
      <c r="EQ356" s="133"/>
      <c r="ER356" s="133"/>
      <c r="ES356" s="133"/>
      <c r="ET356" s="133"/>
      <c r="EU356" s="133"/>
      <c r="EV356" s="133"/>
      <c r="EW356" s="133"/>
      <c r="EX356" s="133"/>
      <c r="EY356" s="133"/>
      <c r="EZ356" s="133"/>
      <c r="FA356" s="133"/>
      <c r="FB356" s="133"/>
      <c r="FC356" s="133"/>
      <c r="FD356" s="133"/>
      <c r="FE356" s="133"/>
      <c r="FF356" s="133"/>
      <c r="FG356" s="133"/>
      <c r="FH356" s="133"/>
      <c r="FI356" s="133"/>
      <c r="FJ356" s="133"/>
      <c r="FK356" s="133"/>
      <c r="FL356" s="133"/>
      <c r="FM356" s="133"/>
      <c r="FN356" s="133"/>
      <c r="FO356" s="133"/>
      <c r="FP356" s="133"/>
      <c r="FQ356" s="133"/>
      <c r="FR356" s="133"/>
      <c r="FS356" s="133"/>
      <c r="FT356" s="133"/>
      <c r="FU356" s="133"/>
      <c r="FV356" s="133"/>
      <c r="FW356" s="133"/>
      <c r="FX356" s="133"/>
      <c r="FY356" s="133"/>
      <c r="FZ356" s="133"/>
      <c r="GA356" s="133"/>
      <c r="GB356" s="133"/>
      <c r="GC356" s="133"/>
      <c r="GD356" s="133"/>
      <c r="GE356" s="133"/>
      <c r="GF356" s="133"/>
      <c r="GG356" s="133"/>
      <c r="GH356" s="133"/>
      <c r="GI356" s="133"/>
      <c r="GJ356" s="133"/>
      <c r="GK356" s="133"/>
      <c r="GL356" s="133"/>
      <c r="GM356" s="133"/>
      <c r="GN356" s="133"/>
      <c r="GO356" s="133"/>
      <c r="GP356" s="133"/>
      <c r="GQ356" s="133"/>
      <c r="GR356" s="133"/>
      <c r="GS356" s="133"/>
      <c r="GT356" s="133"/>
      <c r="GU356" s="133"/>
      <c r="GV356" s="133"/>
      <c r="GW356" s="133"/>
      <c r="GX356" s="133"/>
      <c r="GY356" s="133"/>
      <c r="GZ356" s="133"/>
      <c r="HA356" s="133"/>
      <c r="HB356" s="133"/>
    </row>
    <row r="357" spans="2:210" x14ac:dyDescent="0.25">
      <c r="B357" s="120"/>
      <c r="C357" s="114"/>
      <c r="D357"/>
      <c r="E357"/>
      <c r="F357" s="120"/>
      <c r="G357" s="114"/>
      <c r="H357"/>
      <c r="I357"/>
      <c r="J357" s="120"/>
      <c r="K357" s="114"/>
      <c r="L357"/>
      <c r="M357"/>
      <c r="N357" s="120"/>
      <c r="O357" s="114"/>
      <c r="P357"/>
      <c r="Q357"/>
      <c r="R357" s="120"/>
      <c r="S357" s="114"/>
      <c r="T357"/>
      <c r="U357"/>
      <c r="V357" s="120"/>
      <c r="W357" s="114"/>
      <c r="X357"/>
      <c r="Y357"/>
      <c r="AA357" s="140" t="str">
        <f t="shared" si="529"/>
        <v/>
      </c>
      <c r="AB357" s="141" t="str">
        <f t="shared" si="481"/>
        <v/>
      </c>
      <c r="AC357" s="142" t="e">
        <f t="shared" si="493"/>
        <v>#N/A</v>
      </c>
      <c r="AD357" s="142" t="e">
        <f t="shared" si="511"/>
        <v>#VALUE!</v>
      </c>
      <c r="AE357" s="134" t="str">
        <f t="shared" si="482"/>
        <v/>
      </c>
      <c r="AF357" s="140" t="str">
        <f t="shared" si="530"/>
        <v/>
      </c>
      <c r="AG357" s="141" t="str">
        <f t="shared" si="483"/>
        <v/>
      </c>
      <c r="AH357" s="142" t="e">
        <f t="shared" si="494"/>
        <v>#N/A</v>
      </c>
      <c r="AI357" s="142" t="e">
        <f t="shared" si="512"/>
        <v>#VALUE!</v>
      </c>
      <c r="AJ357" s="134" t="str">
        <f t="shared" si="484"/>
        <v/>
      </c>
      <c r="AK357" s="140" t="str">
        <f t="shared" si="531"/>
        <v/>
      </c>
      <c r="AL357" s="141" t="str">
        <f t="shared" si="485"/>
        <v/>
      </c>
      <c r="AM357" s="142" t="e">
        <f t="shared" si="495"/>
        <v>#N/A</v>
      </c>
      <c r="AN357" s="142" t="e">
        <f t="shared" si="513"/>
        <v>#VALUE!</v>
      </c>
      <c r="AO357" s="134" t="str">
        <f t="shared" si="486"/>
        <v/>
      </c>
      <c r="AP357" s="140" t="str">
        <f t="shared" si="532"/>
        <v/>
      </c>
      <c r="AQ357" s="141" t="str">
        <f t="shared" si="487"/>
        <v/>
      </c>
      <c r="AR357" s="142" t="e">
        <f t="shared" si="496"/>
        <v>#N/A</v>
      </c>
      <c r="AS357" s="142" t="e">
        <f t="shared" si="514"/>
        <v>#VALUE!</v>
      </c>
      <c r="AT357" s="134" t="str">
        <f t="shared" si="488"/>
        <v/>
      </c>
      <c r="AU357" s="140" t="str">
        <f t="shared" si="533"/>
        <v/>
      </c>
      <c r="AV357" s="141" t="str">
        <f t="shared" si="489"/>
        <v/>
      </c>
      <c r="AW357" s="142" t="e">
        <f t="shared" si="497"/>
        <v>#N/A</v>
      </c>
      <c r="AX357" s="142" t="e">
        <f t="shared" si="515"/>
        <v>#VALUE!</v>
      </c>
      <c r="AY357" s="134" t="str">
        <f t="shared" si="490"/>
        <v/>
      </c>
      <c r="AZ357" s="140" t="str">
        <f t="shared" si="534"/>
        <v/>
      </c>
      <c r="BA357" s="141" t="str">
        <f t="shared" si="491"/>
        <v/>
      </c>
      <c r="BB357" s="142" t="e">
        <f t="shared" si="498"/>
        <v>#N/A</v>
      </c>
      <c r="BC357" s="142" t="e">
        <f t="shared" si="516"/>
        <v>#VALUE!</v>
      </c>
      <c r="BD357" s="134" t="str">
        <f t="shared" si="492"/>
        <v/>
      </c>
      <c r="BF357" s="143" t="str">
        <f t="shared" si="499"/>
        <v/>
      </c>
      <c r="BG357" s="144" t="str">
        <f t="shared" si="500"/>
        <v/>
      </c>
      <c r="BH357" s="138" t="e">
        <f t="shared" ref="BH357:BI372" si="535">IF(BF357="",BH356,BF357)</f>
        <v>#N/A</v>
      </c>
      <c r="BI357" s="138" t="e">
        <f t="shared" si="535"/>
        <v>#N/A</v>
      </c>
      <c r="BJ357" s="138"/>
      <c r="BK357" s="143" t="str">
        <f t="shared" si="501"/>
        <v/>
      </c>
      <c r="BL357" s="144" t="str">
        <f t="shared" si="502"/>
        <v/>
      </c>
      <c r="BM357" s="138" t="e">
        <f t="shared" ref="BM357:BN372" si="536">IF(BK357="",BM356,BK357)</f>
        <v>#N/A</v>
      </c>
      <c r="BN357" s="138" t="e">
        <f t="shared" si="536"/>
        <v>#N/A</v>
      </c>
      <c r="BO357" s="138"/>
      <c r="BP357" s="143" t="str">
        <f t="shared" si="503"/>
        <v/>
      </c>
      <c r="BQ357" s="144" t="str">
        <f t="shared" si="504"/>
        <v/>
      </c>
      <c r="BR357" s="138" t="e">
        <f t="shared" ref="BR357:BS372" si="537">IF(BP357="",BR356,BP357)</f>
        <v>#N/A</v>
      </c>
      <c r="BS357" s="138" t="e">
        <f t="shared" si="537"/>
        <v>#N/A</v>
      </c>
      <c r="BT357" s="138"/>
      <c r="BU357" s="143" t="str">
        <f t="shared" si="505"/>
        <v/>
      </c>
      <c r="BV357" s="144" t="str">
        <f t="shared" si="506"/>
        <v/>
      </c>
      <c r="BW357" s="138" t="e">
        <f t="shared" ref="BW357:BX372" si="538">IF(BU357="",BW356,BU357)</f>
        <v>#N/A</v>
      </c>
      <c r="BX357" s="138" t="e">
        <f t="shared" si="538"/>
        <v>#N/A</v>
      </c>
      <c r="BY357" s="138"/>
      <c r="BZ357" s="143" t="str">
        <f t="shared" si="507"/>
        <v/>
      </c>
      <c r="CA357" s="144" t="str">
        <f t="shared" si="508"/>
        <v/>
      </c>
      <c r="CB357" s="138" t="e">
        <f t="shared" ref="CB357:CC372" si="539">IF(BZ357="",CB356,BZ357)</f>
        <v>#N/A</v>
      </c>
      <c r="CC357" s="138" t="e">
        <f t="shared" si="539"/>
        <v>#N/A</v>
      </c>
      <c r="CD357" s="138"/>
      <c r="CE357" s="143" t="str">
        <f t="shared" si="509"/>
        <v/>
      </c>
      <c r="CF357" s="144" t="str">
        <f t="shared" si="510"/>
        <v/>
      </c>
      <c r="CG357" s="138" t="e">
        <f t="shared" ref="CG357:CH372" si="540">IF(CE357="",CG356,CE357)</f>
        <v>#N/A</v>
      </c>
      <c r="CH357" s="138" t="e">
        <f t="shared" si="540"/>
        <v>#N/A</v>
      </c>
      <c r="CJ357" s="171"/>
      <c r="CK357" s="133"/>
      <c r="CL357" s="133"/>
      <c r="CM357" s="133"/>
      <c r="CN357" s="133"/>
      <c r="CO357" s="133"/>
      <c r="CP357" s="133"/>
      <c r="CQ357" s="133"/>
      <c r="CR357" s="133"/>
      <c r="CS357" s="133"/>
      <c r="CT357" s="133"/>
      <c r="CU357" s="133"/>
      <c r="CV357" s="133"/>
      <c r="CW357" s="133"/>
      <c r="CX357" s="133"/>
      <c r="CY357" s="133"/>
      <c r="CZ357" s="133"/>
      <c r="DA357" s="133"/>
      <c r="DB357" s="133"/>
      <c r="DC357" s="133"/>
      <c r="DD357" s="133"/>
      <c r="DE357" s="133"/>
      <c r="DF357" s="133"/>
      <c r="DG357" s="133"/>
      <c r="DH357" s="133"/>
      <c r="DI357" s="133"/>
      <c r="DJ357" s="133"/>
      <c r="DK357" s="133"/>
      <c r="DL357" s="133"/>
      <c r="DM357" s="133"/>
      <c r="DN357" s="133"/>
      <c r="DO357" s="133"/>
      <c r="DP357" s="133"/>
      <c r="DQ357" s="133"/>
      <c r="DR357" s="133"/>
      <c r="DS357" s="133"/>
      <c r="DT357" s="133"/>
      <c r="DU357" s="133"/>
      <c r="DV357" s="133"/>
      <c r="DW357" s="133"/>
      <c r="DX357" s="133"/>
      <c r="DY357" s="133"/>
      <c r="DZ357" s="133"/>
      <c r="EA357" s="133"/>
      <c r="EB357" s="133"/>
      <c r="EC357" s="133"/>
      <c r="ED357" s="133"/>
      <c r="EE357" s="133"/>
      <c r="EF357" s="133"/>
      <c r="EG357" s="133"/>
      <c r="EH357" s="133"/>
      <c r="EI357" s="133"/>
      <c r="EJ357" s="133"/>
      <c r="EK357" s="133"/>
      <c r="EL357" s="133"/>
      <c r="EM357" s="133"/>
      <c r="EN357" s="133"/>
      <c r="EO357" s="133"/>
      <c r="EP357" s="133"/>
      <c r="EQ357" s="133"/>
      <c r="ER357" s="133"/>
      <c r="ES357" s="133"/>
      <c r="ET357" s="133"/>
      <c r="EU357" s="133"/>
      <c r="EV357" s="133"/>
      <c r="EW357" s="133"/>
      <c r="EX357" s="133"/>
      <c r="EY357" s="133"/>
      <c r="EZ357" s="133"/>
      <c r="FA357" s="133"/>
      <c r="FB357" s="133"/>
      <c r="FC357" s="133"/>
      <c r="FD357" s="133"/>
      <c r="FE357" s="133"/>
      <c r="FF357" s="133"/>
      <c r="FG357" s="133"/>
      <c r="FH357" s="133"/>
      <c r="FI357" s="133"/>
      <c r="FJ357" s="133"/>
      <c r="FK357" s="133"/>
      <c r="FL357" s="133"/>
      <c r="FM357" s="133"/>
      <c r="FN357" s="133"/>
      <c r="FO357" s="133"/>
      <c r="FP357" s="133"/>
      <c r="FQ357" s="133"/>
      <c r="FR357" s="133"/>
      <c r="FS357" s="133"/>
      <c r="FT357" s="133"/>
      <c r="FU357" s="133"/>
      <c r="FV357" s="133"/>
      <c r="FW357" s="133"/>
      <c r="FX357" s="133"/>
      <c r="FY357" s="133"/>
      <c r="FZ357" s="133"/>
      <c r="GA357" s="133"/>
      <c r="GB357" s="133"/>
      <c r="GC357" s="133"/>
      <c r="GD357" s="133"/>
      <c r="GE357" s="133"/>
      <c r="GF357" s="133"/>
      <c r="GG357" s="133"/>
      <c r="GH357" s="133"/>
      <c r="GI357" s="133"/>
      <c r="GJ357" s="133"/>
      <c r="GK357" s="133"/>
      <c r="GL357" s="133"/>
      <c r="GM357" s="133"/>
      <c r="GN357" s="133"/>
      <c r="GO357" s="133"/>
      <c r="GP357" s="133"/>
      <c r="GQ357" s="133"/>
      <c r="GR357" s="133"/>
      <c r="GS357" s="133"/>
      <c r="GT357" s="133"/>
      <c r="GU357" s="133"/>
      <c r="GV357" s="133"/>
      <c r="GW357" s="133"/>
      <c r="GX357" s="133"/>
      <c r="GY357" s="133"/>
      <c r="GZ357" s="133"/>
      <c r="HA357" s="133"/>
      <c r="HB357" s="133"/>
    </row>
    <row r="358" spans="2:210" x14ac:dyDescent="0.25">
      <c r="B358" s="120"/>
      <c r="C358" s="114"/>
      <c r="D358"/>
      <c r="E358"/>
      <c r="F358" s="120"/>
      <c r="G358" s="114"/>
      <c r="H358"/>
      <c r="I358"/>
      <c r="J358" s="120"/>
      <c r="K358" s="114"/>
      <c r="L358"/>
      <c r="M358"/>
      <c r="N358" s="120"/>
      <c r="O358" s="114"/>
      <c r="P358"/>
      <c r="Q358"/>
      <c r="R358" s="120"/>
      <c r="S358" s="114"/>
      <c r="T358"/>
      <c r="U358"/>
      <c r="V358" s="120"/>
      <c r="W358" s="114"/>
      <c r="X358"/>
      <c r="Y358"/>
      <c r="AA358" s="140" t="str">
        <f t="shared" si="529"/>
        <v/>
      </c>
      <c r="AB358" s="141" t="str">
        <f t="shared" si="481"/>
        <v/>
      </c>
      <c r="AC358" s="142" t="e">
        <f t="shared" si="493"/>
        <v>#N/A</v>
      </c>
      <c r="AD358" s="142" t="e">
        <f t="shared" si="511"/>
        <v>#VALUE!</v>
      </c>
      <c r="AE358" s="134" t="str">
        <f t="shared" si="482"/>
        <v/>
      </c>
      <c r="AF358" s="140" t="str">
        <f t="shared" si="530"/>
        <v/>
      </c>
      <c r="AG358" s="141" t="str">
        <f t="shared" si="483"/>
        <v/>
      </c>
      <c r="AH358" s="142" t="e">
        <f t="shared" si="494"/>
        <v>#N/A</v>
      </c>
      <c r="AI358" s="142" t="e">
        <f t="shared" si="512"/>
        <v>#VALUE!</v>
      </c>
      <c r="AJ358" s="134" t="str">
        <f t="shared" si="484"/>
        <v/>
      </c>
      <c r="AK358" s="140" t="str">
        <f t="shared" si="531"/>
        <v/>
      </c>
      <c r="AL358" s="141" t="str">
        <f t="shared" si="485"/>
        <v/>
      </c>
      <c r="AM358" s="142" t="e">
        <f t="shared" si="495"/>
        <v>#N/A</v>
      </c>
      <c r="AN358" s="142" t="e">
        <f t="shared" si="513"/>
        <v>#VALUE!</v>
      </c>
      <c r="AO358" s="134" t="str">
        <f t="shared" si="486"/>
        <v/>
      </c>
      <c r="AP358" s="140" t="str">
        <f t="shared" si="532"/>
        <v/>
      </c>
      <c r="AQ358" s="141" t="str">
        <f t="shared" si="487"/>
        <v/>
      </c>
      <c r="AR358" s="142" t="e">
        <f t="shared" si="496"/>
        <v>#N/A</v>
      </c>
      <c r="AS358" s="142" t="e">
        <f t="shared" si="514"/>
        <v>#VALUE!</v>
      </c>
      <c r="AT358" s="134" t="str">
        <f t="shared" si="488"/>
        <v/>
      </c>
      <c r="AU358" s="140" t="str">
        <f t="shared" si="533"/>
        <v/>
      </c>
      <c r="AV358" s="141" t="str">
        <f t="shared" si="489"/>
        <v/>
      </c>
      <c r="AW358" s="142" t="e">
        <f t="shared" si="497"/>
        <v>#N/A</v>
      </c>
      <c r="AX358" s="142" t="e">
        <f t="shared" si="515"/>
        <v>#VALUE!</v>
      </c>
      <c r="AY358" s="134" t="str">
        <f t="shared" si="490"/>
        <v/>
      </c>
      <c r="AZ358" s="140" t="str">
        <f t="shared" si="534"/>
        <v/>
      </c>
      <c r="BA358" s="141" t="str">
        <f t="shared" si="491"/>
        <v/>
      </c>
      <c r="BB358" s="142" t="e">
        <f t="shared" si="498"/>
        <v>#N/A</v>
      </c>
      <c r="BC358" s="142" t="e">
        <f t="shared" si="516"/>
        <v>#VALUE!</v>
      </c>
      <c r="BD358" s="134" t="str">
        <f t="shared" si="492"/>
        <v/>
      </c>
      <c r="BF358" s="143" t="str">
        <f t="shared" si="499"/>
        <v/>
      </c>
      <c r="BG358" s="144" t="str">
        <f t="shared" si="500"/>
        <v/>
      </c>
      <c r="BH358" s="138" t="e">
        <f t="shared" si="535"/>
        <v>#N/A</v>
      </c>
      <c r="BI358" s="138" t="e">
        <f t="shared" si="535"/>
        <v>#N/A</v>
      </c>
      <c r="BJ358" s="138"/>
      <c r="BK358" s="143" t="str">
        <f t="shared" si="501"/>
        <v/>
      </c>
      <c r="BL358" s="144" t="str">
        <f t="shared" si="502"/>
        <v/>
      </c>
      <c r="BM358" s="138" t="e">
        <f t="shared" si="536"/>
        <v>#N/A</v>
      </c>
      <c r="BN358" s="138" t="e">
        <f t="shared" si="536"/>
        <v>#N/A</v>
      </c>
      <c r="BO358" s="138"/>
      <c r="BP358" s="143" t="str">
        <f t="shared" si="503"/>
        <v/>
      </c>
      <c r="BQ358" s="144" t="str">
        <f t="shared" si="504"/>
        <v/>
      </c>
      <c r="BR358" s="138" t="e">
        <f t="shared" si="537"/>
        <v>#N/A</v>
      </c>
      <c r="BS358" s="138" t="e">
        <f t="shared" si="537"/>
        <v>#N/A</v>
      </c>
      <c r="BT358" s="138"/>
      <c r="BU358" s="143" t="str">
        <f t="shared" si="505"/>
        <v/>
      </c>
      <c r="BV358" s="144" t="str">
        <f t="shared" si="506"/>
        <v/>
      </c>
      <c r="BW358" s="138" t="e">
        <f t="shared" si="538"/>
        <v>#N/A</v>
      </c>
      <c r="BX358" s="138" t="e">
        <f t="shared" si="538"/>
        <v>#N/A</v>
      </c>
      <c r="BY358" s="138"/>
      <c r="BZ358" s="143" t="str">
        <f t="shared" si="507"/>
        <v/>
      </c>
      <c r="CA358" s="144" t="str">
        <f t="shared" si="508"/>
        <v/>
      </c>
      <c r="CB358" s="138" t="e">
        <f t="shared" si="539"/>
        <v>#N/A</v>
      </c>
      <c r="CC358" s="138" t="e">
        <f t="shared" si="539"/>
        <v>#N/A</v>
      </c>
      <c r="CD358" s="138"/>
      <c r="CE358" s="143" t="str">
        <f t="shared" si="509"/>
        <v/>
      </c>
      <c r="CF358" s="144" t="str">
        <f t="shared" si="510"/>
        <v/>
      </c>
      <c r="CG358" s="138" t="e">
        <f t="shared" si="540"/>
        <v>#N/A</v>
      </c>
      <c r="CH358" s="138" t="e">
        <f t="shared" si="540"/>
        <v>#N/A</v>
      </c>
      <c r="CJ358" s="171"/>
      <c r="CK358" s="133"/>
      <c r="CL358" s="133"/>
      <c r="CM358" s="133"/>
      <c r="CN358" s="133"/>
      <c r="CO358" s="133"/>
      <c r="CP358" s="133"/>
      <c r="CQ358" s="133"/>
      <c r="CR358" s="133"/>
      <c r="CS358" s="133"/>
      <c r="CT358" s="133"/>
      <c r="CU358" s="133"/>
      <c r="CV358" s="133"/>
      <c r="CW358" s="133"/>
      <c r="CX358" s="133"/>
      <c r="CY358" s="133"/>
      <c r="CZ358" s="133"/>
      <c r="DA358" s="133"/>
      <c r="DB358" s="133"/>
      <c r="DC358" s="133"/>
      <c r="DD358" s="133"/>
      <c r="DE358" s="133"/>
      <c r="DF358" s="133"/>
      <c r="DG358" s="133"/>
      <c r="DH358" s="133"/>
      <c r="DI358" s="133"/>
      <c r="DJ358" s="133"/>
      <c r="DK358" s="133"/>
      <c r="DL358" s="133"/>
      <c r="DM358" s="133"/>
      <c r="DN358" s="133"/>
      <c r="DO358" s="133"/>
      <c r="DP358" s="133"/>
      <c r="DQ358" s="133"/>
      <c r="DR358" s="133"/>
      <c r="DS358" s="133"/>
      <c r="DT358" s="133"/>
      <c r="DU358" s="133"/>
      <c r="DV358" s="133"/>
      <c r="DW358" s="133"/>
      <c r="DX358" s="133"/>
      <c r="DY358" s="133"/>
      <c r="DZ358" s="133"/>
      <c r="EA358" s="133"/>
      <c r="EB358" s="133"/>
      <c r="EC358" s="133"/>
      <c r="ED358" s="133"/>
      <c r="EE358" s="133"/>
      <c r="EF358" s="133"/>
      <c r="EG358" s="133"/>
      <c r="EH358" s="133"/>
      <c r="EI358" s="133"/>
      <c r="EJ358" s="133"/>
      <c r="EK358" s="133"/>
      <c r="EL358" s="133"/>
      <c r="EM358" s="133"/>
      <c r="EN358" s="133"/>
      <c r="EO358" s="133"/>
      <c r="EP358" s="133"/>
      <c r="EQ358" s="133"/>
      <c r="ER358" s="133"/>
      <c r="ES358" s="133"/>
      <c r="ET358" s="133"/>
      <c r="EU358" s="133"/>
      <c r="EV358" s="133"/>
      <c r="EW358" s="133"/>
      <c r="EX358" s="133"/>
      <c r="EY358" s="133"/>
      <c r="EZ358" s="133"/>
      <c r="FA358" s="133"/>
      <c r="FB358" s="133"/>
      <c r="FC358" s="133"/>
      <c r="FD358" s="133"/>
      <c r="FE358" s="133"/>
      <c r="FF358" s="133"/>
      <c r="FG358" s="133"/>
      <c r="FH358" s="133"/>
      <c r="FI358" s="133"/>
      <c r="FJ358" s="133"/>
      <c r="FK358" s="133"/>
      <c r="FL358" s="133"/>
      <c r="FM358" s="133"/>
      <c r="FN358" s="133"/>
      <c r="FO358" s="133"/>
      <c r="FP358" s="133"/>
      <c r="FQ358" s="133"/>
      <c r="FR358" s="133"/>
      <c r="FS358" s="133"/>
      <c r="FT358" s="133"/>
      <c r="FU358" s="133"/>
      <c r="FV358" s="133"/>
      <c r="FW358" s="133"/>
      <c r="FX358" s="133"/>
      <c r="FY358" s="133"/>
      <c r="FZ358" s="133"/>
      <c r="GA358" s="133"/>
      <c r="GB358" s="133"/>
      <c r="GC358" s="133"/>
      <c r="GD358" s="133"/>
      <c r="GE358" s="133"/>
      <c r="GF358" s="133"/>
      <c r="GG358" s="133"/>
      <c r="GH358" s="133"/>
      <c r="GI358" s="133"/>
      <c r="GJ358" s="133"/>
      <c r="GK358" s="133"/>
      <c r="GL358" s="133"/>
      <c r="GM358" s="133"/>
      <c r="GN358" s="133"/>
      <c r="GO358" s="133"/>
      <c r="GP358" s="133"/>
      <c r="GQ358" s="133"/>
      <c r="GR358" s="133"/>
      <c r="GS358" s="133"/>
      <c r="GT358" s="133"/>
      <c r="GU358" s="133"/>
      <c r="GV358" s="133"/>
      <c r="GW358" s="133"/>
      <c r="GX358" s="133"/>
      <c r="GY358" s="133"/>
      <c r="GZ358" s="133"/>
      <c r="HA358" s="133"/>
      <c r="HB358" s="133"/>
    </row>
    <row r="359" spans="2:210" x14ac:dyDescent="0.25">
      <c r="B359" s="120"/>
      <c r="C359" s="114"/>
      <c r="D359"/>
      <c r="E359"/>
      <c r="F359" s="120"/>
      <c r="G359" s="114"/>
      <c r="H359"/>
      <c r="I359"/>
      <c r="J359" s="120"/>
      <c r="K359" s="114"/>
      <c r="L359"/>
      <c r="M359"/>
      <c r="N359" s="120"/>
      <c r="O359" s="114"/>
      <c r="P359"/>
      <c r="Q359"/>
      <c r="R359" s="120"/>
      <c r="S359" s="114"/>
      <c r="T359"/>
      <c r="U359"/>
      <c r="V359" s="120"/>
      <c r="W359" s="114"/>
      <c r="X359"/>
      <c r="Y359"/>
      <c r="AA359" s="140" t="str">
        <f t="shared" si="529"/>
        <v/>
      </c>
      <c r="AB359" s="141" t="str">
        <f t="shared" si="481"/>
        <v/>
      </c>
      <c r="AC359" s="142" t="e">
        <f t="shared" si="493"/>
        <v>#N/A</v>
      </c>
      <c r="AD359" s="142" t="e">
        <f t="shared" si="511"/>
        <v>#VALUE!</v>
      </c>
      <c r="AE359" s="134" t="str">
        <f t="shared" si="482"/>
        <v/>
      </c>
      <c r="AF359" s="140" t="str">
        <f t="shared" si="530"/>
        <v/>
      </c>
      <c r="AG359" s="141" t="str">
        <f t="shared" si="483"/>
        <v/>
      </c>
      <c r="AH359" s="142" t="e">
        <f t="shared" si="494"/>
        <v>#N/A</v>
      </c>
      <c r="AI359" s="142" t="e">
        <f t="shared" si="512"/>
        <v>#VALUE!</v>
      </c>
      <c r="AJ359" s="134" t="str">
        <f t="shared" si="484"/>
        <v/>
      </c>
      <c r="AK359" s="140" t="str">
        <f t="shared" si="531"/>
        <v/>
      </c>
      <c r="AL359" s="141" t="str">
        <f t="shared" si="485"/>
        <v/>
      </c>
      <c r="AM359" s="142" t="e">
        <f t="shared" si="495"/>
        <v>#N/A</v>
      </c>
      <c r="AN359" s="142" t="e">
        <f t="shared" si="513"/>
        <v>#VALUE!</v>
      </c>
      <c r="AO359" s="134" t="str">
        <f t="shared" si="486"/>
        <v/>
      </c>
      <c r="AP359" s="140" t="str">
        <f t="shared" si="532"/>
        <v/>
      </c>
      <c r="AQ359" s="141" t="str">
        <f t="shared" si="487"/>
        <v/>
      </c>
      <c r="AR359" s="142" t="e">
        <f t="shared" si="496"/>
        <v>#N/A</v>
      </c>
      <c r="AS359" s="142" t="e">
        <f t="shared" si="514"/>
        <v>#VALUE!</v>
      </c>
      <c r="AT359" s="134" t="str">
        <f t="shared" si="488"/>
        <v/>
      </c>
      <c r="AU359" s="140" t="str">
        <f t="shared" si="533"/>
        <v/>
      </c>
      <c r="AV359" s="141" t="str">
        <f t="shared" si="489"/>
        <v/>
      </c>
      <c r="AW359" s="142" t="e">
        <f t="shared" si="497"/>
        <v>#N/A</v>
      </c>
      <c r="AX359" s="142" t="e">
        <f t="shared" si="515"/>
        <v>#VALUE!</v>
      </c>
      <c r="AY359" s="134" t="str">
        <f t="shared" si="490"/>
        <v/>
      </c>
      <c r="AZ359" s="140" t="str">
        <f t="shared" si="534"/>
        <v/>
      </c>
      <c r="BA359" s="141" t="str">
        <f t="shared" si="491"/>
        <v/>
      </c>
      <c r="BB359" s="142" t="e">
        <f t="shared" si="498"/>
        <v>#N/A</v>
      </c>
      <c r="BC359" s="142" t="e">
        <f t="shared" si="516"/>
        <v>#VALUE!</v>
      </c>
      <c r="BD359" s="134" t="str">
        <f t="shared" si="492"/>
        <v/>
      </c>
      <c r="BF359" s="143" t="str">
        <f t="shared" si="499"/>
        <v/>
      </c>
      <c r="BG359" s="144" t="str">
        <f t="shared" si="500"/>
        <v/>
      </c>
      <c r="BH359" s="138" t="e">
        <f t="shared" si="535"/>
        <v>#N/A</v>
      </c>
      <c r="BI359" s="138" t="e">
        <f t="shared" si="535"/>
        <v>#N/A</v>
      </c>
      <c r="BJ359" s="138"/>
      <c r="BK359" s="143" t="str">
        <f t="shared" si="501"/>
        <v/>
      </c>
      <c r="BL359" s="144" t="str">
        <f t="shared" si="502"/>
        <v/>
      </c>
      <c r="BM359" s="138" t="e">
        <f t="shared" si="536"/>
        <v>#N/A</v>
      </c>
      <c r="BN359" s="138" t="e">
        <f t="shared" si="536"/>
        <v>#N/A</v>
      </c>
      <c r="BO359" s="138"/>
      <c r="BP359" s="143" t="str">
        <f t="shared" si="503"/>
        <v/>
      </c>
      <c r="BQ359" s="144" t="str">
        <f t="shared" si="504"/>
        <v/>
      </c>
      <c r="BR359" s="138" t="e">
        <f t="shared" si="537"/>
        <v>#N/A</v>
      </c>
      <c r="BS359" s="138" t="e">
        <f t="shared" si="537"/>
        <v>#N/A</v>
      </c>
      <c r="BT359" s="138"/>
      <c r="BU359" s="143" t="str">
        <f t="shared" si="505"/>
        <v/>
      </c>
      <c r="BV359" s="144" t="str">
        <f t="shared" si="506"/>
        <v/>
      </c>
      <c r="BW359" s="138" t="e">
        <f t="shared" si="538"/>
        <v>#N/A</v>
      </c>
      <c r="BX359" s="138" t="e">
        <f t="shared" si="538"/>
        <v>#N/A</v>
      </c>
      <c r="BY359" s="138"/>
      <c r="BZ359" s="143" t="str">
        <f t="shared" si="507"/>
        <v/>
      </c>
      <c r="CA359" s="144" t="str">
        <f t="shared" si="508"/>
        <v/>
      </c>
      <c r="CB359" s="138" t="e">
        <f t="shared" si="539"/>
        <v>#N/A</v>
      </c>
      <c r="CC359" s="138" t="e">
        <f t="shared" si="539"/>
        <v>#N/A</v>
      </c>
      <c r="CD359" s="138"/>
      <c r="CE359" s="143" t="str">
        <f t="shared" si="509"/>
        <v/>
      </c>
      <c r="CF359" s="144" t="str">
        <f t="shared" si="510"/>
        <v/>
      </c>
      <c r="CG359" s="138" t="e">
        <f t="shared" si="540"/>
        <v>#N/A</v>
      </c>
      <c r="CH359" s="138" t="e">
        <f t="shared" si="540"/>
        <v>#N/A</v>
      </c>
      <c r="CJ359" s="171"/>
      <c r="CK359" s="133"/>
      <c r="CL359" s="133"/>
      <c r="CM359" s="133"/>
      <c r="CN359" s="133"/>
      <c r="CO359" s="133"/>
      <c r="CP359" s="133"/>
      <c r="CQ359" s="133"/>
      <c r="CR359" s="133"/>
      <c r="CS359" s="133"/>
      <c r="CT359" s="133"/>
      <c r="CU359" s="133"/>
      <c r="CV359" s="133"/>
      <c r="CW359" s="133"/>
      <c r="CX359" s="133"/>
      <c r="CY359" s="133"/>
      <c r="CZ359" s="133"/>
      <c r="DA359" s="133"/>
      <c r="DB359" s="133"/>
      <c r="DC359" s="133"/>
      <c r="DD359" s="133"/>
      <c r="DE359" s="133"/>
      <c r="DF359" s="133"/>
      <c r="DG359" s="133"/>
      <c r="DH359" s="133"/>
      <c r="DI359" s="133"/>
      <c r="DJ359" s="133"/>
      <c r="DK359" s="133"/>
      <c r="DL359" s="133"/>
      <c r="DM359" s="133"/>
      <c r="DN359" s="133"/>
      <c r="DO359" s="133"/>
      <c r="DP359" s="133"/>
      <c r="DQ359" s="133"/>
      <c r="DR359" s="133"/>
      <c r="DS359" s="133"/>
      <c r="DT359" s="133"/>
      <c r="DU359" s="133"/>
      <c r="DV359" s="133"/>
      <c r="DW359" s="133"/>
      <c r="DX359" s="133"/>
      <c r="DY359" s="133"/>
      <c r="DZ359" s="133"/>
      <c r="EA359" s="133"/>
      <c r="EB359" s="133"/>
      <c r="EC359" s="133"/>
      <c r="ED359" s="133"/>
      <c r="EE359" s="133"/>
      <c r="EF359" s="133"/>
      <c r="EG359" s="133"/>
      <c r="EH359" s="133"/>
      <c r="EI359" s="133"/>
      <c r="EJ359" s="133"/>
      <c r="EK359" s="133"/>
      <c r="EL359" s="133"/>
      <c r="EM359" s="133"/>
      <c r="EN359" s="133"/>
      <c r="EO359" s="133"/>
      <c r="EP359" s="133"/>
      <c r="EQ359" s="133"/>
      <c r="ER359" s="133"/>
      <c r="ES359" s="133"/>
      <c r="ET359" s="133"/>
      <c r="EU359" s="133"/>
      <c r="EV359" s="133"/>
      <c r="EW359" s="133"/>
      <c r="EX359" s="133"/>
      <c r="EY359" s="133"/>
      <c r="EZ359" s="133"/>
      <c r="FA359" s="133"/>
      <c r="FB359" s="133"/>
      <c r="FC359" s="133"/>
      <c r="FD359" s="133"/>
      <c r="FE359" s="133"/>
      <c r="FF359" s="133"/>
      <c r="FG359" s="133"/>
      <c r="FH359" s="133"/>
      <c r="FI359" s="133"/>
      <c r="FJ359" s="133"/>
      <c r="FK359" s="133"/>
      <c r="FL359" s="133"/>
      <c r="FM359" s="133"/>
      <c r="FN359" s="133"/>
      <c r="FO359" s="133"/>
      <c r="FP359" s="133"/>
      <c r="FQ359" s="133"/>
      <c r="FR359" s="133"/>
      <c r="FS359" s="133"/>
      <c r="FT359" s="133"/>
      <c r="FU359" s="133"/>
      <c r="FV359" s="133"/>
      <c r="FW359" s="133"/>
      <c r="FX359" s="133"/>
      <c r="FY359" s="133"/>
      <c r="FZ359" s="133"/>
      <c r="GA359" s="133"/>
      <c r="GB359" s="133"/>
      <c r="GC359" s="133"/>
      <c r="GD359" s="133"/>
      <c r="GE359" s="133"/>
      <c r="GF359" s="133"/>
      <c r="GG359" s="133"/>
      <c r="GH359" s="133"/>
      <c r="GI359" s="133"/>
      <c r="GJ359" s="133"/>
      <c r="GK359" s="133"/>
      <c r="GL359" s="133"/>
      <c r="GM359" s="133"/>
      <c r="GN359" s="133"/>
      <c r="GO359" s="133"/>
      <c r="GP359" s="133"/>
      <c r="GQ359" s="133"/>
      <c r="GR359" s="133"/>
      <c r="GS359" s="133"/>
      <c r="GT359" s="133"/>
      <c r="GU359" s="133"/>
      <c r="GV359" s="133"/>
      <c r="GW359" s="133"/>
      <c r="GX359" s="133"/>
      <c r="GY359" s="133"/>
      <c r="GZ359" s="133"/>
      <c r="HA359" s="133"/>
      <c r="HB359" s="133"/>
    </row>
    <row r="360" spans="2:210" x14ac:dyDescent="0.25">
      <c r="B360" s="120"/>
      <c r="C360" s="114"/>
      <c r="D360"/>
      <c r="E360"/>
      <c r="F360" s="120"/>
      <c r="G360" s="114"/>
      <c r="H360"/>
      <c r="I360"/>
      <c r="J360" s="120"/>
      <c r="K360" s="114"/>
      <c r="L360"/>
      <c r="M360"/>
      <c r="N360" s="120"/>
      <c r="O360" s="114"/>
      <c r="P360"/>
      <c r="Q360"/>
      <c r="R360" s="120"/>
      <c r="S360" s="114"/>
      <c r="T360"/>
      <c r="U360"/>
      <c r="V360" s="120"/>
      <c r="W360" s="114"/>
      <c r="X360"/>
      <c r="Y360"/>
      <c r="AA360" s="140" t="str">
        <f t="shared" si="529"/>
        <v/>
      </c>
      <c r="AB360" s="141" t="str">
        <f t="shared" si="481"/>
        <v/>
      </c>
      <c r="AC360" s="142" t="e">
        <f t="shared" si="493"/>
        <v>#N/A</v>
      </c>
      <c r="AD360" s="142" t="e">
        <f t="shared" si="511"/>
        <v>#VALUE!</v>
      </c>
      <c r="AE360" s="134" t="str">
        <f t="shared" si="482"/>
        <v/>
      </c>
      <c r="AF360" s="140" t="str">
        <f t="shared" si="530"/>
        <v/>
      </c>
      <c r="AG360" s="141" t="str">
        <f t="shared" si="483"/>
        <v/>
      </c>
      <c r="AH360" s="142" t="e">
        <f t="shared" si="494"/>
        <v>#N/A</v>
      </c>
      <c r="AI360" s="142" t="e">
        <f t="shared" si="512"/>
        <v>#VALUE!</v>
      </c>
      <c r="AJ360" s="134" t="str">
        <f t="shared" si="484"/>
        <v/>
      </c>
      <c r="AK360" s="140" t="str">
        <f t="shared" si="531"/>
        <v/>
      </c>
      <c r="AL360" s="141" t="str">
        <f t="shared" si="485"/>
        <v/>
      </c>
      <c r="AM360" s="142" t="e">
        <f t="shared" si="495"/>
        <v>#N/A</v>
      </c>
      <c r="AN360" s="142" t="e">
        <f t="shared" si="513"/>
        <v>#VALUE!</v>
      </c>
      <c r="AO360" s="134" t="str">
        <f t="shared" si="486"/>
        <v/>
      </c>
      <c r="AP360" s="140" t="str">
        <f t="shared" si="532"/>
        <v/>
      </c>
      <c r="AQ360" s="141" t="str">
        <f t="shared" si="487"/>
        <v/>
      </c>
      <c r="AR360" s="142" t="e">
        <f t="shared" si="496"/>
        <v>#N/A</v>
      </c>
      <c r="AS360" s="142" t="e">
        <f t="shared" si="514"/>
        <v>#VALUE!</v>
      </c>
      <c r="AT360" s="134" t="str">
        <f t="shared" si="488"/>
        <v/>
      </c>
      <c r="AU360" s="140" t="str">
        <f t="shared" si="533"/>
        <v/>
      </c>
      <c r="AV360" s="141" t="str">
        <f t="shared" si="489"/>
        <v/>
      </c>
      <c r="AW360" s="142" t="e">
        <f t="shared" si="497"/>
        <v>#N/A</v>
      </c>
      <c r="AX360" s="142" t="e">
        <f t="shared" si="515"/>
        <v>#VALUE!</v>
      </c>
      <c r="AY360" s="134" t="str">
        <f t="shared" si="490"/>
        <v/>
      </c>
      <c r="AZ360" s="140" t="str">
        <f t="shared" si="534"/>
        <v/>
      </c>
      <c r="BA360" s="141" t="str">
        <f t="shared" si="491"/>
        <v/>
      </c>
      <c r="BB360" s="142" t="e">
        <f t="shared" si="498"/>
        <v>#N/A</v>
      </c>
      <c r="BC360" s="142" t="e">
        <f t="shared" si="516"/>
        <v>#VALUE!</v>
      </c>
      <c r="BD360" s="134" t="str">
        <f t="shared" si="492"/>
        <v/>
      </c>
      <c r="BF360" s="143" t="str">
        <f t="shared" si="499"/>
        <v/>
      </c>
      <c r="BG360" s="144" t="str">
        <f t="shared" si="500"/>
        <v/>
      </c>
      <c r="BH360" s="138" t="e">
        <f t="shared" si="535"/>
        <v>#N/A</v>
      </c>
      <c r="BI360" s="138" t="e">
        <f t="shared" si="535"/>
        <v>#N/A</v>
      </c>
      <c r="BJ360" s="138"/>
      <c r="BK360" s="143" t="str">
        <f t="shared" si="501"/>
        <v/>
      </c>
      <c r="BL360" s="144" t="str">
        <f t="shared" si="502"/>
        <v/>
      </c>
      <c r="BM360" s="138" t="e">
        <f t="shared" si="536"/>
        <v>#N/A</v>
      </c>
      <c r="BN360" s="138" t="e">
        <f t="shared" si="536"/>
        <v>#N/A</v>
      </c>
      <c r="BO360" s="138"/>
      <c r="BP360" s="143" t="str">
        <f t="shared" si="503"/>
        <v/>
      </c>
      <c r="BQ360" s="144" t="str">
        <f t="shared" si="504"/>
        <v/>
      </c>
      <c r="BR360" s="138" t="e">
        <f t="shared" si="537"/>
        <v>#N/A</v>
      </c>
      <c r="BS360" s="138" t="e">
        <f t="shared" si="537"/>
        <v>#N/A</v>
      </c>
      <c r="BT360" s="138"/>
      <c r="BU360" s="143" t="str">
        <f t="shared" si="505"/>
        <v/>
      </c>
      <c r="BV360" s="144" t="str">
        <f t="shared" si="506"/>
        <v/>
      </c>
      <c r="BW360" s="138" t="e">
        <f t="shared" si="538"/>
        <v>#N/A</v>
      </c>
      <c r="BX360" s="138" t="e">
        <f t="shared" si="538"/>
        <v>#N/A</v>
      </c>
      <c r="BY360" s="138"/>
      <c r="BZ360" s="143" t="str">
        <f t="shared" si="507"/>
        <v/>
      </c>
      <c r="CA360" s="144" t="str">
        <f t="shared" si="508"/>
        <v/>
      </c>
      <c r="CB360" s="138" t="e">
        <f t="shared" si="539"/>
        <v>#N/A</v>
      </c>
      <c r="CC360" s="138" t="e">
        <f t="shared" si="539"/>
        <v>#N/A</v>
      </c>
      <c r="CD360" s="138"/>
      <c r="CE360" s="143" t="str">
        <f t="shared" si="509"/>
        <v/>
      </c>
      <c r="CF360" s="144" t="str">
        <f t="shared" si="510"/>
        <v/>
      </c>
      <c r="CG360" s="138" t="e">
        <f t="shared" si="540"/>
        <v>#N/A</v>
      </c>
      <c r="CH360" s="138" t="e">
        <f t="shared" si="540"/>
        <v>#N/A</v>
      </c>
      <c r="CJ360" s="171"/>
      <c r="CK360" s="133"/>
      <c r="CL360" s="133"/>
      <c r="CM360" s="133"/>
      <c r="CN360" s="133"/>
      <c r="CO360" s="133"/>
      <c r="CP360" s="133"/>
      <c r="CQ360" s="133"/>
      <c r="CR360" s="133"/>
      <c r="CS360" s="133"/>
      <c r="CT360" s="133"/>
      <c r="CU360" s="133"/>
      <c r="CV360" s="133"/>
      <c r="CW360" s="133"/>
      <c r="CX360" s="133"/>
      <c r="CY360" s="133"/>
      <c r="CZ360" s="133"/>
      <c r="DA360" s="133"/>
      <c r="DB360" s="133"/>
      <c r="DC360" s="133"/>
      <c r="DD360" s="133"/>
      <c r="DE360" s="133"/>
      <c r="DF360" s="133"/>
      <c r="DG360" s="133"/>
      <c r="DH360" s="133"/>
      <c r="DI360" s="133"/>
      <c r="DJ360" s="133"/>
      <c r="DK360" s="133"/>
      <c r="DL360" s="133"/>
      <c r="DM360" s="133"/>
      <c r="DN360" s="133"/>
      <c r="DO360" s="133"/>
      <c r="DP360" s="133"/>
      <c r="DQ360" s="133"/>
      <c r="DR360" s="133"/>
      <c r="DS360" s="133"/>
      <c r="DT360" s="133"/>
      <c r="DU360" s="133"/>
      <c r="DV360" s="133"/>
      <c r="DW360" s="133"/>
      <c r="DX360" s="133"/>
      <c r="DY360" s="133"/>
      <c r="DZ360" s="133"/>
      <c r="EA360" s="133"/>
      <c r="EB360" s="133"/>
      <c r="EC360" s="133"/>
      <c r="ED360" s="133"/>
      <c r="EE360" s="133"/>
      <c r="EF360" s="133"/>
      <c r="EG360" s="133"/>
      <c r="EH360" s="133"/>
      <c r="EI360" s="133"/>
      <c r="EJ360" s="133"/>
      <c r="EK360" s="133"/>
      <c r="EL360" s="133"/>
      <c r="EM360" s="133"/>
      <c r="EN360" s="133"/>
      <c r="EO360" s="133"/>
      <c r="EP360" s="133"/>
      <c r="EQ360" s="133"/>
      <c r="ER360" s="133"/>
      <c r="ES360" s="133"/>
      <c r="ET360" s="133"/>
      <c r="EU360" s="133"/>
      <c r="EV360" s="133"/>
      <c r="EW360" s="133"/>
      <c r="EX360" s="133"/>
      <c r="EY360" s="133"/>
      <c r="EZ360" s="133"/>
      <c r="FA360" s="133"/>
      <c r="FB360" s="133"/>
      <c r="FC360" s="133"/>
      <c r="FD360" s="133"/>
      <c r="FE360" s="133"/>
      <c r="FF360" s="133"/>
      <c r="FG360" s="133"/>
      <c r="FH360" s="133"/>
      <c r="FI360" s="133"/>
      <c r="FJ360" s="133"/>
      <c r="FK360" s="133"/>
      <c r="FL360" s="133"/>
      <c r="FM360" s="133"/>
      <c r="FN360" s="133"/>
      <c r="FO360" s="133"/>
      <c r="FP360" s="133"/>
      <c r="FQ360" s="133"/>
      <c r="FR360" s="133"/>
      <c r="FS360" s="133"/>
      <c r="FT360" s="133"/>
      <c r="FU360" s="133"/>
      <c r="FV360" s="133"/>
      <c r="FW360" s="133"/>
      <c r="FX360" s="133"/>
      <c r="FY360" s="133"/>
      <c r="FZ360" s="133"/>
      <c r="GA360" s="133"/>
      <c r="GB360" s="133"/>
      <c r="GC360" s="133"/>
      <c r="GD360" s="133"/>
      <c r="GE360" s="133"/>
      <c r="GF360" s="133"/>
      <c r="GG360" s="133"/>
      <c r="GH360" s="133"/>
      <c r="GI360" s="133"/>
      <c r="GJ360" s="133"/>
      <c r="GK360" s="133"/>
      <c r="GL360" s="133"/>
      <c r="GM360" s="133"/>
      <c r="GN360" s="133"/>
      <c r="GO360" s="133"/>
      <c r="GP360" s="133"/>
      <c r="GQ360" s="133"/>
      <c r="GR360" s="133"/>
      <c r="GS360" s="133"/>
      <c r="GT360" s="133"/>
      <c r="GU360" s="133"/>
      <c r="GV360" s="133"/>
      <c r="GW360" s="133"/>
      <c r="GX360" s="133"/>
      <c r="GY360" s="133"/>
      <c r="GZ360" s="133"/>
      <c r="HA360" s="133"/>
      <c r="HB360" s="133"/>
    </row>
    <row r="361" spans="2:210" x14ac:dyDescent="0.25">
      <c r="B361" s="120"/>
      <c r="C361" s="114"/>
      <c r="D361"/>
      <c r="E361"/>
      <c r="F361" s="120"/>
      <c r="G361" s="114"/>
      <c r="H361"/>
      <c r="I361"/>
      <c r="J361" s="120"/>
      <c r="K361" s="114"/>
      <c r="L361"/>
      <c r="M361"/>
      <c r="N361" s="120"/>
      <c r="O361" s="114"/>
      <c r="P361"/>
      <c r="Q361"/>
      <c r="R361" s="120"/>
      <c r="S361" s="114"/>
      <c r="T361"/>
      <c r="U361"/>
      <c r="V361" s="120"/>
      <c r="W361" s="114"/>
      <c r="X361"/>
      <c r="Y361"/>
      <c r="AA361" s="140" t="str">
        <f t="shared" si="529"/>
        <v/>
      </c>
      <c r="AB361" s="141" t="str">
        <f t="shared" si="481"/>
        <v/>
      </c>
      <c r="AC361" s="142" t="e">
        <f t="shared" si="493"/>
        <v>#N/A</v>
      </c>
      <c r="AD361" s="142" t="e">
        <f t="shared" si="511"/>
        <v>#VALUE!</v>
      </c>
      <c r="AE361" s="134" t="str">
        <f t="shared" si="482"/>
        <v/>
      </c>
      <c r="AF361" s="140" t="str">
        <f t="shared" si="530"/>
        <v/>
      </c>
      <c r="AG361" s="141" t="str">
        <f t="shared" si="483"/>
        <v/>
      </c>
      <c r="AH361" s="142" t="e">
        <f t="shared" si="494"/>
        <v>#N/A</v>
      </c>
      <c r="AI361" s="142" t="e">
        <f t="shared" si="512"/>
        <v>#VALUE!</v>
      </c>
      <c r="AJ361" s="134" t="str">
        <f t="shared" si="484"/>
        <v/>
      </c>
      <c r="AK361" s="140" t="str">
        <f t="shared" si="531"/>
        <v/>
      </c>
      <c r="AL361" s="141" t="str">
        <f t="shared" si="485"/>
        <v/>
      </c>
      <c r="AM361" s="142" t="e">
        <f t="shared" si="495"/>
        <v>#N/A</v>
      </c>
      <c r="AN361" s="142" t="e">
        <f t="shared" si="513"/>
        <v>#VALUE!</v>
      </c>
      <c r="AO361" s="134" t="str">
        <f t="shared" si="486"/>
        <v/>
      </c>
      <c r="AP361" s="140" t="str">
        <f t="shared" si="532"/>
        <v/>
      </c>
      <c r="AQ361" s="141" t="str">
        <f t="shared" si="487"/>
        <v/>
      </c>
      <c r="AR361" s="142" t="e">
        <f t="shared" si="496"/>
        <v>#N/A</v>
      </c>
      <c r="AS361" s="142" t="e">
        <f t="shared" si="514"/>
        <v>#VALUE!</v>
      </c>
      <c r="AT361" s="134" t="str">
        <f t="shared" si="488"/>
        <v/>
      </c>
      <c r="AU361" s="140" t="str">
        <f t="shared" si="533"/>
        <v/>
      </c>
      <c r="AV361" s="141" t="str">
        <f t="shared" si="489"/>
        <v/>
      </c>
      <c r="AW361" s="142" t="e">
        <f t="shared" si="497"/>
        <v>#N/A</v>
      </c>
      <c r="AX361" s="142" t="e">
        <f t="shared" si="515"/>
        <v>#VALUE!</v>
      </c>
      <c r="AY361" s="134" t="str">
        <f t="shared" si="490"/>
        <v/>
      </c>
      <c r="AZ361" s="140" t="str">
        <f t="shared" si="534"/>
        <v/>
      </c>
      <c r="BA361" s="141" t="str">
        <f t="shared" si="491"/>
        <v/>
      </c>
      <c r="BB361" s="142" t="e">
        <f t="shared" si="498"/>
        <v>#N/A</v>
      </c>
      <c r="BC361" s="142" t="e">
        <f t="shared" si="516"/>
        <v>#VALUE!</v>
      </c>
      <c r="BD361" s="134" t="str">
        <f t="shared" si="492"/>
        <v/>
      </c>
      <c r="BF361" s="143" t="str">
        <f t="shared" si="499"/>
        <v/>
      </c>
      <c r="BG361" s="144" t="str">
        <f t="shared" si="500"/>
        <v/>
      </c>
      <c r="BH361" s="138" t="e">
        <f t="shared" si="535"/>
        <v>#N/A</v>
      </c>
      <c r="BI361" s="138" t="e">
        <f t="shared" si="535"/>
        <v>#N/A</v>
      </c>
      <c r="BJ361" s="138"/>
      <c r="BK361" s="143" t="str">
        <f t="shared" si="501"/>
        <v/>
      </c>
      <c r="BL361" s="144" t="str">
        <f t="shared" si="502"/>
        <v/>
      </c>
      <c r="BM361" s="138" t="e">
        <f t="shared" si="536"/>
        <v>#N/A</v>
      </c>
      <c r="BN361" s="138" t="e">
        <f t="shared" si="536"/>
        <v>#N/A</v>
      </c>
      <c r="BO361" s="138"/>
      <c r="BP361" s="143" t="str">
        <f t="shared" si="503"/>
        <v/>
      </c>
      <c r="BQ361" s="144" t="str">
        <f t="shared" si="504"/>
        <v/>
      </c>
      <c r="BR361" s="138" t="e">
        <f t="shared" si="537"/>
        <v>#N/A</v>
      </c>
      <c r="BS361" s="138" t="e">
        <f t="shared" si="537"/>
        <v>#N/A</v>
      </c>
      <c r="BT361" s="138"/>
      <c r="BU361" s="143" t="str">
        <f t="shared" si="505"/>
        <v/>
      </c>
      <c r="BV361" s="144" t="str">
        <f t="shared" si="506"/>
        <v/>
      </c>
      <c r="BW361" s="138" t="e">
        <f t="shared" si="538"/>
        <v>#N/A</v>
      </c>
      <c r="BX361" s="138" t="e">
        <f t="shared" si="538"/>
        <v>#N/A</v>
      </c>
      <c r="BY361" s="138"/>
      <c r="BZ361" s="143" t="str">
        <f t="shared" si="507"/>
        <v/>
      </c>
      <c r="CA361" s="144" t="str">
        <f t="shared" si="508"/>
        <v/>
      </c>
      <c r="CB361" s="138" t="e">
        <f t="shared" si="539"/>
        <v>#N/A</v>
      </c>
      <c r="CC361" s="138" t="e">
        <f t="shared" si="539"/>
        <v>#N/A</v>
      </c>
      <c r="CD361" s="138"/>
      <c r="CE361" s="143" t="str">
        <f t="shared" si="509"/>
        <v/>
      </c>
      <c r="CF361" s="144" t="str">
        <f t="shared" si="510"/>
        <v/>
      </c>
      <c r="CG361" s="138" t="e">
        <f t="shared" si="540"/>
        <v>#N/A</v>
      </c>
      <c r="CH361" s="138" t="e">
        <f t="shared" si="540"/>
        <v>#N/A</v>
      </c>
      <c r="CJ361" s="171"/>
      <c r="CK361" s="133"/>
      <c r="CL361" s="133"/>
      <c r="CM361" s="133"/>
      <c r="CN361" s="133"/>
      <c r="CO361" s="133"/>
      <c r="CP361" s="133"/>
      <c r="CQ361" s="133"/>
      <c r="CR361" s="133"/>
      <c r="CS361" s="133"/>
      <c r="CT361" s="133"/>
      <c r="CU361" s="133"/>
      <c r="CV361" s="133"/>
      <c r="CW361" s="133"/>
      <c r="CX361" s="133"/>
      <c r="CY361" s="133"/>
      <c r="CZ361" s="133"/>
      <c r="DA361" s="133"/>
      <c r="DB361" s="133"/>
      <c r="DC361" s="133"/>
      <c r="DD361" s="133"/>
      <c r="DE361" s="133"/>
      <c r="DF361" s="133"/>
      <c r="DG361" s="133"/>
      <c r="DH361" s="133"/>
      <c r="DI361" s="133"/>
      <c r="DJ361" s="133"/>
      <c r="DK361" s="133"/>
      <c r="DL361" s="133"/>
      <c r="DM361" s="133"/>
      <c r="DN361" s="133"/>
      <c r="DO361" s="133"/>
      <c r="DP361" s="133"/>
      <c r="DQ361" s="133"/>
      <c r="DR361" s="133"/>
      <c r="DS361" s="133"/>
      <c r="DT361" s="133"/>
      <c r="DU361" s="133"/>
      <c r="DV361" s="133"/>
      <c r="DW361" s="133"/>
      <c r="DX361" s="133"/>
      <c r="DY361" s="133"/>
      <c r="DZ361" s="133"/>
      <c r="EA361" s="133"/>
      <c r="EB361" s="133"/>
      <c r="EC361" s="133"/>
      <c r="ED361" s="133"/>
      <c r="EE361" s="133"/>
      <c r="EF361" s="133"/>
      <c r="EG361" s="133"/>
      <c r="EH361" s="133"/>
      <c r="EI361" s="133"/>
      <c r="EJ361" s="133"/>
      <c r="EK361" s="133"/>
      <c r="EL361" s="133"/>
      <c r="EM361" s="133"/>
      <c r="EN361" s="133"/>
      <c r="EO361" s="133"/>
      <c r="EP361" s="133"/>
      <c r="EQ361" s="133"/>
      <c r="ER361" s="133"/>
      <c r="ES361" s="133"/>
      <c r="ET361" s="133"/>
      <c r="EU361" s="133"/>
      <c r="EV361" s="133"/>
      <c r="EW361" s="133"/>
      <c r="EX361" s="133"/>
      <c r="EY361" s="133"/>
      <c r="EZ361" s="133"/>
      <c r="FA361" s="133"/>
      <c r="FB361" s="133"/>
      <c r="FC361" s="133"/>
      <c r="FD361" s="133"/>
      <c r="FE361" s="133"/>
      <c r="FF361" s="133"/>
      <c r="FG361" s="133"/>
      <c r="FH361" s="133"/>
      <c r="FI361" s="133"/>
      <c r="FJ361" s="133"/>
      <c r="FK361" s="133"/>
      <c r="FL361" s="133"/>
      <c r="FM361" s="133"/>
      <c r="FN361" s="133"/>
      <c r="FO361" s="133"/>
      <c r="FP361" s="133"/>
      <c r="FQ361" s="133"/>
      <c r="FR361" s="133"/>
      <c r="FS361" s="133"/>
      <c r="FT361" s="133"/>
      <c r="FU361" s="133"/>
      <c r="FV361" s="133"/>
      <c r="FW361" s="133"/>
      <c r="FX361" s="133"/>
      <c r="FY361" s="133"/>
      <c r="FZ361" s="133"/>
      <c r="GA361" s="133"/>
      <c r="GB361" s="133"/>
      <c r="GC361" s="133"/>
      <c r="GD361" s="133"/>
      <c r="GE361" s="133"/>
      <c r="GF361" s="133"/>
      <c r="GG361" s="133"/>
      <c r="GH361" s="133"/>
      <c r="GI361" s="133"/>
      <c r="GJ361" s="133"/>
      <c r="GK361" s="133"/>
      <c r="GL361" s="133"/>
      <c r="GM361" s="133"/>
      <c r="GN361" s="133"/>
      <c r="GO361" s="133"/>
      <c r="GP361" s="133"/>
      <c r="GQ361" s="133"/>
      <c r="GR361" s="133"/>
      <c r="GS361" s="133"/>
      <c r="GT361" s="133"/>
      <c r="GU361" s="133"/>
      <c r="GV361" s="133"/>
      <c r="GW361" s="133"/>
      <c r="GX361" s="133"/>
      <c r="GY361" s="133"/>
      <c r="GZ361" s="133"/>
      <c r="HA361" s="133"/>
      <c r="HB361" s="133"/>
    </row>
    <row r="362" spans="2:210" x14ac:dyDescent="0.25">
      <c r="B362" s="120"/>
      <c r="C362" s="114"/>
      <c r="D362"/>
      <c r="E362"/>
      <c r="F362" s="120"/>
      <c r="G362" s="114"/>
      <c r="H362"/>
      <c r="I362"/>
      <c r="J362" s="120"/>
      <c r="K362" s="114"/>
      <c r="L362"/>
      <c r="M362"/>
      <c r="N362" s="120"/>
      <c r="O362" s="114"/>
      <c r="P362"/>
      <c r="Q362"/>
      <c r="R362" s="120"/>
      <c r="S362" s="114"/>
      <c r="T362"/>
      <c r="U362"/>
      <c r="V362" s="120"/>
      <c r="W362" s="114"/>
      <c r="X362"/>
      <c r="Y362"/>
      <c r="AA362" s="140" t="str">
        <f t="shared" si="529"/>
        <v/>
      </c>
      <c r="AB362" s="141" t="str">
        <f t="shared" si="481"/>
        <v/>
      </c>
      <c r="AC362" s="142" t="e">
        <f t="shared" si="493"/>
        <v>#N/A</v>
      </c>
      <c r="AD362" s="142" t="e">
        <f t="shared" si="511"/>
        <v>#VALUE!</v>
      </c>
      <c r="AE362" s="134" t="str">
        <f t="shared" si="482"/>
        <v/>
      </c>
      <c r="AF362" s="140" t="str">
        <f t="shared" si="530"/>
        <v/>
      </c>
      <c r="AG362" s="141" t="str">
        <f t="shared" si="483"/>
        <v/>
      </c>
      <c r="AH362" s="142" t="e">
        <f t="shared" si="494"/>
        <v>#N/A</v>
      </c>
      <c r="AI362" s="142" t="e">
        <f t="shared" si="512"/>
        <v>#VALUE!</v>
      </c>
      <c r="AJ362" s="134" t="str">
        <f t="shared" si="484"/>
        <v/>
      </c>
      <c r="AK362" s="140" t="str">
        <f t="shared" si="531"/>
        <v/>
      </c>
      <c r="AL362" s="141" t="str">
        <f t="shared" si="485"/>
        <v/>
      </c>
      <c r="AM362" s="142" t="e">
        <f t="shared" si="495"/>
        <v>#N/A</v>
      </c>
      <c r="AN362" s="142" t="e">
        <f t="shared" si="513"/>
        <v>#VALUE!</v>
      </c>
      <c r="AO362" s="134" t="str">
        <f t="shared" si="486"/>
        <v/>
      </c>
      <c r="AP362" s="140" t="str">
        <f t="shared" si="532"/>
        <v/>
      </c>
      <c r="AQ362" s="141" t="str">
        <f t="shared" si="487"/>
        <v/>
      </c>
      <c r="AR362" s="142" t="e">
        <f t="shared" si="496"/>
        <v>#N/A</v>
      </c>
      <c r="AS362" s="142" t="e">
        <f t="shared" si="514"/>
        <v>#VALUE!</v>
      </c>
      <c r="AT362" s="134" t="str">
        <f t="shared" si="488"/>
        <v/>
      </c>
      <c r="AU362" s="140" t="str">
        <f t="shared" si="533"/>
        <v/>
      </c>
      <c r="AV362" s="141" t="str">
        <f t="shared" si="489"/>
        <v/>
      </c>
      <c r="AW362" s="142" t="e">
        <f t="shared" si="497"/>
        <v>#N/A</v>
      </c>
      <c r="AX362" s="142" t="e">
        <f t="shared" si="515"/>
        <v>#VALUE!</v>
      </c>
      <c r="AY362" s="134" t="str">
        <f t="shared" si="490"/>
        <v/>
      </c>
      <c r="AZ362" s="140" t="str">
        <f t="shared" si="534"/>
        <v/>
      </c>
      <c r="BA362" s="141" t="str">
        <f t="shared" si="491"/>
        <v/>
      </c>
      <c r="BB362" s="142" t="e">
        <f t="shared" si="498"/>
        <v>#N/A</v>
      </c>
      <c r="BC362" s="142" t="e">
        <f t="shared" si="516"/>
        <v>#VALUE!</v>
      </c>
      <c r="BD362" s="134" t="str">
        <f t="shared" si="492"/>
        <v/>
      </c>
      <c r="BF362" s="143" t="str">
        <f t="shared" si="499"/>
        <v/>
      </c>
      <c r="BG362" s="144" t="str">
        <f t="shared" si="500"/>
        <v/>
      </c>
      <c r="BH362" s="138" t="e">
        <f t="shared" si="535"/>
        <v>#N/A</v>
      </c>
      <c r="BI362" s="138" t="e">
        <f t="shared" si="535"/>
        <v>#N/A</v>
      </c>
      <c r="BJ362" s="138"/>
      <c r="BK362" s="143" t="str">
        <f t="shared" si="501"/>
        <v/>
      </c>
      <c r="BL362" s="144" t="str">
        <f t="shared" si="502"/>
        <v/>
      </c>
      <c r="BM362" s="138" t="e">
        <f t="shared" si="536"/>
        <v>#N/A</v>
      </c>
      <c r="BN362" s="138" t="e">
        <f t="shared" si="536"/>
        <v>#N/A</v>
      </c>
      <c r="BO362" s="138"/>
      <c r="BP362" s="143" t="str">
        <f t="shared" si="503"/>
        <v/>
      </c>
      <c r="BQ362" s="144" t="str">
        <f t="shared" si="504"/>
        <v/>
      </c>
      <c r="BR362" s="138" t="e">
        <f t="shared" si="537"/>
        <v>#N/A</v>
      </c>
      <c r="BS362" s="138" t="e">
        <f t="shared" si="537"/>
        <v>#N/A</v>
      </c>
      <c r="BT362" s="138"/>
      <c r="BU362" s="143" t="str">
        <f t="shared" si="505"/>
        <v/>
      </c>
      <c r="BV362" s="144" t="str">
        <f t="shared" si="506"/>
        <v/>
      </c>
      <c r="BW362" s="138" t="e">
        <f t="shared" si="538"/>
        <v>#N/A</v>
      </c>
      <c r="BX362" s="138" t="e">
        <f t="shared" si="538"/>
        <v>#N/A</v>
      </c>
      <c r="BY362" s="138"/>
      <c r="BZ362" s="143" t="str">
        <f t="shared" si="507"/>
        <v/>
      </c>
      <c r="CA362" s="144" t="str">
        <f t="shared" si="508"/>
        <v/>
      </c>
      <c r="CB362" s="138" t="e">
        <f t="shared" si="539"/>
        <v>#N/A</v>
      </c>
      <c r="CC362" s="138" t="e">
        <f t="shared" si="539"/>
        <v>#N/A</v>
      </c>
      <c r="CD362" s="138"/>
      <c r="CE362" s="143" t="str">
        <f t="shared" si="509"/>
        <v/>
      </c>
      <c r="CF362" s="144" t="str">
        <f t="shared" si="510"/>
        <v/>
      </c>
      <c r="CG362" s="138" t="e">
        <f t="shared" si="540"/>
        <v>#N/A</v>
      </c>
      <c r="CH362" s="138" t="e">
        <f t="shared" si="540"/>
        <v>#N/A</v>
      </c>
      <c r="CJ362" s="171"/>
      <c r="CK362" s="133"/>
      <c r="CL362" s="133"/>
      <c r="CM362" s="133"/>
      <c r="CN362" s="133"/>
      <c r="CO362" s="133"/>
      <c r="CP362" s="133"/>
      <c r="CQ362" s="133"/>
      <c r="CR362" s="133"/>
      <c r="CS362" s="133"/>
      <c r="CT362" s="133"/>
      <c r="CU362" s="133"/>
      <c r="CV362" s="133"/>
      <c r="CW362" s="133"/>
      <c r="CX362" s="133"/>
      <c r="CY362" s="133"/>
      <c r="CZ362" s="133"/>
      <c r="DA362" s="133"/>
      <c r="DB362" s="133"/>
      <c r="DC362" s="133"/>
      <c r="DD362" s="133"/>
      <c r="DE362" s="133"/>
      <c r="DF362" s="133"/>
      <c r="DG362" s="133"/>
      <c r="DH362" s="133"/>
      <c r="DI362" s="133"/>
      <c r="DJ362" s="133"/>
      <c r="DK362" s="133"/>
      <c r="DL362" s="133"/>
      <c r="DM362" s="133"/>
      <c r="DN362" s="133"/>
      <c r="DO362" s="133"/>
      <c r="DP362" s="133"/>
      <c r="DQ362" s="133"/>
      <c r="DR362" s="133"/>
      <c r="DS362" s="133"/>
      <c r="DT362" s="133"/>
      <c r="DU362" s="133"/>
      <c r="DV362" s="133"/>
      <c r="DW362" s="133"/>
      <c r="DX362" s="133"/>
      <c r="DY362" s="133"/>
      <c r="DZ362" s="133"/>
      <c r="EA362" s="133"/>
      <c r="EB362" s="133"/>
      <c r="EC362" s="133"/>
      <c r="ED362" s="133"/>
      <c r="EE362" s="133"/>
      <c r="EF362" s="133"/>
      <c r="EG362" s="133"/>
      <c r="EH362" s="133"/>
      <c r="EI362" s="133"/>
      <c r="EJ362" s="133"/>
      <c r="EK362" s="133"/>
      <c r="EL362" s="133"/>
      <c r="EM362" s="133"/>
      <c r="EN362" s="133"/>
      <c r="EO362" s="133"/>
      <c r="EP362" s="133"/>
      <c r="EQ362" s="133"/>
      <c r="ER362" s="133"/>
      <c r="ES362" s="133"/>
      <c r="ET362" s="133"/>
      <c r="EU362" s="133"/>
      <c r="EV362" s="133"/>
      <c r="EW362" s="133"/>
      <c r="EX362" s="133"/>
      <c r="EY362" s="133"/>
      <c r="EZ362" s="133"/>
      <c r="FA362" s="133"/>
      <c r="FB362" s="133"/>
      <c r="FC362" s="133"/>
      <c r="FD362" s="133"/>
      <c r="FE362" s="133"/>
      <c r="FF362" s="133"/>
      <c r="FG362" s="133"/>
      <c r="FH362" s="133"/>
      <c r="FI362" s="133"/>
      <c r="FJ362" s="133"/>
      <c r="FK362" s="133"/>
      <c r="FL362" s="133"/>
      <c r="FM362" s="133"/>
      <c r="FN362" s="133"/>
      <c r="FO362" s="133"/>
      <c r="FP362" s="133"/>
      <c r="FQ362" s="133"/>
      <c r="FR362" s="133"/>
      <c r="FS362" s="133"/>
      <c r="FT362" s="133"/>
      <c r="FU362" s="133"/>
      <c r="FV362" s="133"/>
      <c r="FW362" s="133"/>
      <c r="FX362" s="133"/>
      <c r="FY362" s="133"/>
      <c r="FZ362" s="133"/>
      <c r="GA362" s="133"/>
      <c r="GB362" s="133"/>
      <c r="GC362" s="133"/>
      <c r="GD362" s="133"/>
      <c r="GE362" s="133"/>
      <c r="GF362" s="133"/>
      <c r="GG362" s="133"/>
      <c r="GH362" s="133"/>
      <c r="GI362" s="133"/>
      <c r="GJ362" s="133"/>
      <c r="GK362" s="133"/>
      <c r="GL362" s="133"/>
      <c r="GM362" s="133"/>
      <c r="GN362" s="133"/>
      <c r="GO362" s="133"/>
      <c r="GP362" s="133"/>
      <c r="GQ362" s="133"/>
      <c r="GR362" s="133"/>
      <c r="GS362" s="133"/>
      <c r="GT362" s="133"/>
      <c r="GU362" s="133"/>
      <c r="GV362" s="133"/>
      <c r="GW362" s="133"/>
      <c r="GX362" s="133"/>
      <c r="GY362" s="133"/>
      <c r="GZ362" s="133"/>
      <c r="HA362" s="133"/>
      <c r="HB362" s="133"/>
    </row>
    <row r="363" spans="2:210" x14ac:dyDescent="0.25">
      <c r="B363" s="120"/>
      <c r="C363" s="114"/>
      <c r="D363"/>
      <c r="E363"/>
      <c r="F363" s="120"/>
      <c r="G363" s="114"/>
      <c r="H363"/>
      <c r="I363"/>
      <c r="J363" s="120"/>
      <c r="K363" s="114"/>
      <c r="L363"/>
      <c r="M363"/>
      <c r="N363" s="120"/>
      <c r="O363" s="114"/>
      <c r="P363"/>
      <c r="Q363"/>
      <c r="R363" s="120"/>
      <c r="S363" s="114"/>
      <c r="T363"/>
      <c r="U363"/>
      <c r="V363" s="120"/>
      <c r="W363" s="114"/>
      <c r="X363"/>
      <c r="Y363"/>
      <c r="AA363" s="140" t="str">
        <f t="shared" si="529"/>
        <v/>
      </c>
      <c r="AB363" s="141" t="str">
        <f t="shared" si="481"/>
        <v/>
      </c>
      <c r="AC363" s="142" t="e">
        <f t="shared" si="493"/>
        <v>#N/A</v>
      </c>
      <c r="AD363" s="142" t="e">
        <f t="shared" si="511"/>
        <v>#VALUE!</v>
      </c>
      <c r="AE363" s="134" t="str">
        <f t="shared" si="482"/>
        <v/>
      </c>
      <c r="AF363" s="140" t="str">
        <f t="shared" si="530"/>
        <v/>
      </c>
      <c r="AG363" s="141" t="str">
        <f t="shared" si="483"/>
        <v/>
      </c>
      <c r="AH363" s="142" t="e">
        <f t="shared" si="494"/>
        <v>#N/A</v>
      </c>
      <c r="AI363" s="142" t="e">
        <f t="shared" si="512"/>
        <v>#VALUE!</v>
      </c>
      <c r="AJ363" s="134" t="str">
        <f t="shared" si="484"/>
        <v/>
      </c>
      <c r="AK363" s="140" t="str">
        <f t="shared" si="531"/>
        <v/>
      </c>
      <c r="AL363" s="141" t="str">
        <f t="shared" si="485"/>
        <v/>
      </c>
      <c r="AM363" s="142" t="e">
        <f t="shared" si="495"/>
        <v>#N/A</v>
      </c>
      <c r="AN363" s="142" t="e">
        <f t="shared" si="513"/>
        <v>#VALUE!</v>
      </c>
      <c r="AO363" s="134" t="str">
        <f t="shared" si="486"/>
        <v/>
      </c>
      <c r="AP363" s="140" t="str">
        <f t="shared" si="532"/>
        <v/>
      </c>
      <c r="AQ363" s="141" t="str">
        <f t="shared" si="487"/>
        <v/>
      </c>
      <c r="AR363" s="142" t="e">
        <f t="shared" si="496"/>
        <v>#N/A</v>
      </c>
      <c r="AS363" s="142" t="e">
        <f t="shared" si="514"/>
        <v>#VALUE!</v>
      </c>
      <c r="AT363" s="134" t="str">
        <f t="shared" si="488"/>
        <v/>
      </c>
      <c r="AU363" s="140" t="str">
        <f t="shared" si="533"/>
        <v/>
      </c>
      <c r="AV363" s="141" t="str">
        <f t="shared" si="489"/>
        <v/>
      </c>
      <c r="AW363" s="142" t="e">
        <f t="shared" si="497"/>
        <v>#N/A</v>
      </c>
      <c r="AX363" s="142" t="e">
        <f t="shared" si="515"/>
        <v>#VALUE!</v>
      </c>
      <c r="AY363" s="134" t="str">
        <f t="shared" si="490"/>
        <v/>
      </c>
      <c r="AZ363" s="140" t="str">
        <f t="shared" si="534"/>
        <v/>
      </c>
      <c r="BA363" s="141" t="str">
        <f t="shared" si="491"/>
        <v/>
      </c>
      <c r="BB363" s="142" t="e">
        <f t="shared" si="498"/>
        <v>#N/A</v>
      </c>
      <c r="BC363" s="142" t="e">
        <f t="shared" si="516"/>
        <v>#VALUE!</v>
      </c>
      <c r="BD363" s="134" t="str">
        <f t="shared" si="492"/>
        <v/>
      </c>
      <c r="BF363" s="143" t="str">
        <f t="shared" si="499"/>
        <v/>
      </c>
      <c r="BG363" s="144" t="str">
        <f t="shared" si="500"/>
        <v/>
      </c>
      <c r="BH363" s="138" t="e">
        <f t="shared" si="535"/>
        <v>#N/A</v>
      </c>
      <c r="BI363" s="138" t="e">
        <f t="shared" si="535"/>
        <v>#N/A</v>
      </c>
      <c r="BJ363" s="138"/>
      <c r="BK363" s="143" t="str">
        <f t="shared" si="501"/>
        <v/>
      </c>
      <c r="BL363" s="144" t="str">
        <f t="shared" si="502"/>
        <v/>
      </c>
      <c r="BM363" s="138" t="e">
        <f t="shared" si="536"/>
        <v>#N/A</v>
      </c>
      <c r="BN363" s="138" t="e">
        <f t="shared" si="536"/>
        <v>#N/A</v>
      </c>
      <c r="BO363" s="138"/>
      <c r="BP363" s="143" t="str">
        <f t="shared" si="503"/>
        <v/>
      </c>
      <c r="BQ363" s="144" t="str">
        <f t="shared" si="504"/>
        <v/>
      </c>
      <c r="BR363" s="138" t="e">
        <f t="shared" si="537"/>
        <v>#N/A</v>
      </c>
      <c r="BS363" s="138" t="e">
        <f t="shared" si="537"/>
        <v>#N/A</v>
      </c>
      <c r="BT363" s="138"/>
      <c r="BU363" s="143" t="str">
        <f t="shared" si="505"/>
        <v/>
      </c>
      <c r="BV363" s="144" t="str">
        <f t="shared" si="506"/>
        <v/>
      </c>
      <c r="BW363" s="138" t="e">
        <f t="shared" si="538"/>
        <v>#N/A</v>
      </c>
      <c r="BX363" s="138" t="e">
        <f t="shared" si="538"/>
        <v>#N/A</v>
      </c>
      <c r="BY363" s="138"/>
      <c r="BZ363" s="143" t="str">
        <f t="shared" si="507"/>
        <v/>
      </c>
      <c r="CA363" s="144" t="str">
        <f t="shared" si="508"/>
        <v/>
      </c>
      <c r="CB363" s="138" t="e">
        <f t="shared" si="539"/>
        <v>#N/A</v>
      </c>
      <c r="CC363" s="138" t="e">
        <f t="shared" si="539"/>
        <v>#N/A</v>
      </c>
      <c r="CD363" s="138"/>
      <c r="CE363" s="143" t="str">
        <f t="shared" si="509"/>
        <v/>
      </c>
      <c r="CF363" s="144" t="str">
        <f t="shared" si="510"/>
        <v/>
      </c>
      <c r="CG363" s="138" t="e">
        <f t="shared" si="540"/>
        <v>#N/A</v>
      </c>
      <c r="CH363" s="138" t="e">
        <f t="shared" si="540"/>
        <v>#N/A</v>
      </c>
      <c r="CJ363" s="171"/>
      <c r="CK363" s="133"/>
      <c r="CL363" s="133"/>
      <c r="CM363" s="133"/>
      <c r="CN363" s="133"/>
      <c r="CO363" s="133"/>
      <c r="CP363" s="133"/>
      <c r="CQ363" s="133"/>
      <c r="CR363" s="133"/>
      <c r="CS363" s="133"/>
      <c r="CT363" s="133"/>
      <c r="CU363" s="133"/>
      <c r="CV363" s="133"/>
      <c r="CW363" s="133"/>
      <c r="CX363" s="133"/>
      <c r="CY363" s="133"/>
      <c r="CZ363" s="133"/>
      <c r="DA363" s="133"/>
      <c r="DB363" s="133"/>
      <c r="DC363" s="133"/>
      <c r="DD363" s="133"/>
      <c r="DE363" s="133"/>
      <c r="DF363" s="133"/>
      <c r="DG363" s="133"/>
      <c r="DH363" s="133"/>
      <c r="DI363" s="133"/>
      <c r="DJ363" s="133"/>
      <c r="DK363" s="133"/>
      <c r="DL363" s="133"/>
      <c r="DM363" s="133"/>
      <c r="DN363" s="133"/>
      <c r="DO363" s="133"/>
      <c r="DP363" s="133"/>
      <c r="DQ363" s="133"/>
      <c r="DR363" s="133"/>
      <c r="DS363" s="133"/>
      <c r="DT363" s="133"/>
      <c r="DU363" s="133"/>
      <c r="DV363" s="133"/>
      <c r="DW363" s="133"/>
      <c r="DX363" s="133"/>
      <c r="DY363" s="133"/>
      <c r="DZ363" s="133"/>
      <c r="EA363" s="133"/>
      <c r="EB363" s="133"/>
      <c r="EC363" s="133"/>
      <c r="ED363" s="133"/>
      <c r="EE363" s="133"/>
      <c r="EF363" s="133"/>
      <c r="EG363" s="133"/>
      <c r="EH363" s="133"/>
      <c r="EI363" s="133"/>
      <c r="EJ363" s="133"/>
      <c r="EK363" s="133"/>
      <c r="EL363" s="133"/>
      <c r="EM363" s="133"/>
      <c r="EN363" s="133"/>
      <c r="EO363" s="133"/>
      <c r="EP363" s="133"/>
      <c r="EQ363" s="133"/>
      <c r="ER363" s="133"/>
      <c r="ES363" s="133"/>
      <c r="ET363" s="133"/>
      <c r="EU363" s="133"/>
      <c r="EV363" s="133"/>
      <c r="EW363" s="133"/>
      <c r="EX363" s="133"/>
      <c r="EY363" s="133"/>
      <c r="EZ363" s="133"/>
      <c r="FA363" s="133"/>
      <c r="FB363" s="133"/>
      <c r="FC363" s="133"/>
      <c r="FD363" s="133"/>
      <c r="FE363" s="133"/>
      <c r="FF363" s="133"/>
      <c r="FG363" s="133"/>
      <c r="FH363" s="133"/>
      <c r="FI363" s="133"/>
      <c r="FJ363" s="133"/>
      <c r="FK363" s="133"/>
      <c r="FL363" s="133"/>
      <c r="FM363" s="133"/>
      <c r="FN363" s="133"/>
      <c r="FO363" s="133"/>
      <c r="FP363" s="133"/>
      <c r="FQ363" s="133"/>
      <c r="FR363" s="133"/>
      <c r="FS363" s="133"/>
      <c r="FT363" s="133"/>
      <c r="FU363" s="133"/>
      <c r="FV363" s="133"/>
      <c r="FW363" s="133"/>
      <c r="FX363" s="133"/>
      <c r="FY363" s="133"/>
      <c r="FZ363" s="133"/>
      <c r="GA363" s="133"/>
      <c r="GB363" s="133"/>
      <c r="GC363" s="133"/>
      <c r="GD363" s="133"/>
      <c r="GE363" s="133"/>
      <c r="GF363" s="133"/>
      <c r="GG363" s="133"/>
      <c r="GH363" s="133"/>
      <c r="GI363" s="133"/>
      <c r="GJ363" s="133"/>
      <c r="GK363" s="133"/>
      <c r="GL363" s="133"/>
      <c r="GM363" s="133"/>
      <c r="GN363" s="133"/>
      <c r="GO363" s="133"/>
      <c r="GP363" s="133"/>
      <c r="GQ363" s="133"/>
      <c r="GR363" s="133"/>
      <c r="GS363" s="133"/>
      <c r="GT363" s="133"/>
      <c r="GU363" s="133"/>
      <c r="GV363" s="133"/>
      <c r="GW363" s="133"/>
      <c r="GX363" s="133"/>
      <c r="GY363" s="133"/>
      <c r="GZ363" s="133"/>
      <c r="HA363" s="133"/>
      <c r="HB363" s="133"/>
    </row>
    <row r="364" spans="2:210" x14ac:dyDescent="0.25">
      <c r="B364" s="120"/>
      <c r="C364" s="114"/>
      <c r="D364"/>
      <c r="E364"/>
      <c r="F364" s="120"/>
      <c r="G364" s="114"/>
      <c r="H364"/>
      <c r="I364"/>
      <c r="J364" s="120"/>
      <c r="K364" s="114"/>
      <c r="L364"/>
      <c r="M364"/>
      <c r="N364" s="120"/>
      <c r="O364" s="114"/>
      <c r="P364"/>
      <c r="Q364"/>
      <c r="R364" s="120"/>
      <c r="S364" s="114"/>
      <c r="T364"/>
      <c r="U364"/>
      <c r="V364" s="120"/>
      <c r="W364" s="114"/>
      <c r="X364"/>
      <c r="Y364"/>
      <c r="AA364" s="140" t="str">
        <f t="shared" si="529"/>
        <v/>
      </c>
      <c r="AB364" s="141" t="str">
        <f t="shared" si="481"/>
        <v/>
      </c>
      <c r="AC364" s="142" t="e">
        <f t="shared" si="493"/>
        <v>#N/A</v>
      </c>
      <c r="AD364" s="142" t="e">
        <f t="shared" si="511"/>
        <v>#VALUE!</v>
      </c>
      <c r="AE364" s="134" t="str">
        <f t="shared" si="482"/>
        <v/>
      </c>
      <c r="AF364" s="140" t="str">
        <f t="shared" si="530"/>
        <v/>
      </c>
      <c r="AG364" s="141" t="str">
        <f t="shared" si="483"/>
        <v/>
      </c>
      <c r="AH364" s="142" t="e">
        <f t="shared" si="494"/>
        <v>#N/A</v>
      </c>
      <c r="AI364" s="142" t="e">
        <f t="shared" si="512"/>
        <v>#VALUE!</v>
      </c>
      <c r="AJ364" s="134" t="str">
        <f t="shared" si="484"/>
        <v/>
      </c>
      <c r="AK364" s="140" t="str">
        <f t="shared" si="531"/>
        <v/>
      </c>
      <c r="AL364" s="141" t="str">
        <f t="shared" si="485"/>
        <v/>
      </c>
      <c r="AM364" s="142" t="e">
        <f t="shared" si="495"/>
        <v>#N/A</v>
      </c>
      <c r="AN364" s="142" t="e">
        <f t="shared" si="513"/>
        <v>#VALUE!</v>
      </c>
      <c r="AO364" s="134" t="str">
        <f t="shared" si="486"/>
        <v/>
      </c>
      <c r="AP364" s="140" t="str">
        <f t="shared" si="532"/>
        <v/>
      </c>
      <c r="AQ364" s="141" t="str">
        <f t="shared" si="487"/>
        <v/>
      </c>
      <c r="AR364" s="142" t="e">
        <f t="shared" si="496"/>
        <v>#N/A</v>
      </c>
      <c r="AS364" s="142" t="e">
        <f t="shared" si="514"/>
        <v>#VALUE!</v>
      </c>
      <c r="AT364" s="134" t="str">
        <f t="shared" si="488"/>
        <v/>
      </c>
      <c r="AU364" s="140" t="str">
        <f t="shared" si="533"/>
        <v/>
      </c>
      <c r="AV364" s="141" t="str">
        <f t="shared" si="489"/>
        <v/>
      </c>
      <c r="AW364" s="142" t="e">
        <f t="shared" si="497"/>
        <v>#N/A</v>
      </c>
      <c r="AX364" s="142" t="e">
        <f t="shared" si="515"/>
        <v>#VALUE!</v>
      </c>
      <c r="AY364" s="134" t="str">
        <f t="shared" si="490"/>
        <v/>
      </c>
      <c r="AZ364" s="140" t="str">
        <f t="shared" si="534"/>
        <v/>
      </c>
      <c r="BA364" s="141" t="str">
        <f t="shared" si="491"/>
        <v/>
      </c>
      <c r="BB364" s="142" t="e">
        <f t="shared" si="498"/>
        <v>#N/A</v>
      </c>
      <c r="BC364" s="142" t="e">
        <f t="shared" si="516"/>
        <v>#VALUE!</v>
      </c>
      <c r="BD364" s="134" t="str">
        <f t="shared" si="492"/>
        <v/>
      </c>
      <c r="BF364" s="143" t="str">
        <f t="shared" si="499"/>
        <v/>
      </c>
      <c r="BG364" s="144" t="str">
        <f t="shared" si="500"/>
        <v/>
      </c>
      <c r="BH364" s="138" t="e">
        <f t="shared" si="535"/>
        <v>#N/A</v>
      </c>
      <c r="BI364" s="138" t="e">
        <f t="shared" si="535"/>
        <v>#N/A</v>
      </c>
      <c r="BJ364" s="138"/>
      <c r="BK364" s="143" t="str">
        <f t="shared" si="501"/>
        <v/>
      </c>
      <c r="BL364" s="144" t="str">
        <f t="shared" si="502"/>
        <v/>
      </c>
      <c r="BM364" s="138" t="e">
        <f t="shared" si="536"/>
        <v>#N/A</v>
      </c>
      <c r="BN364" s="138" t="e">
        <f t="shared" si="536"/>
        <v>#N/A</v>
      </c>
      <c r="BO364" s="138"/>
      <c r="BP364" s="143" t="str">
        <f t="shared" si="503"/>
        <v/>
      </c>
      <c r="BQ364" s="144" t="str">
        <f t="shared" si="504"/>
        <v/>
      </c>
      <c r="BR364" s="138" t="e">
        <f t="shared" si="537"/>
        <v>#N/A</v>
      </c>
      <c r="BS364" s="138" t="e">
        <f t="shared" si="537"/>
        <v>#N/A</v>
      </c>
      <c r="BT364" s="138"/>
      <c r="BU364" s="143" t="str">
        <f t="shared" si="505"/>
        <v/>
      </c>
      <c r="BV364" s="144" t="str">
        <f t="shared" si="506"/>
        <v/>
      </c>
      <c r="BW364" s="138" t="e">
        <f t="shared" si="538"/>
        <v>#N/A</v>
      </c>
      <c r="BX364" s="138" t="e">
        <f t="shared" si="538"/>
        <v>#N/A</v>
      </c>
      <c r="BY364" s="138"/>
      <c r="BZ364" s="143" t="str">
        <f t="shared" si="507"/>
        <v/>
      </c>
      <c r="CA364" s="144" t="str">
        <f t="shared" si="508"/>
        <v/>
      </c>
      <c r="CB364" s="138" t="e">
        <f t="shared" si="539"/>
        <v>#N/A</v>
      </c>
      <c r="CC364" s="138" t="e">
        <f t="shared" si="539"/>
        <v>#N/A</v>
      </c>
      <c r="CD364" s="138"/>
      <c r="CE364" s="143" t="str">
        <f t="shared" si="509"/>
        <v/>
      </c>
      <c r="CF364" s="144" t="str">
        <f t="shared" si="510"/>
        <v/>
      </c>
      <c r="CG364" s="138" t="e">
        <f t="shared" si="540"/>
        <v>#N/A</v>
      </c>
      <c r="CH364" s="138" t="e">
        <f t="shared" si="540"/>
        <v>#N/A</v>
      </c>
      <c r="CJ364" s="171"/>
      <c r="CK364" s="133"/>
      <c r="CL364" s="133"/>
      <c r="CM364" s="133"/>
      <c r="CN364" s="133"/>
      <c r="CO364" s="133"/>
      <c r="CP364" s="133"/>
      <c r="CQ364" s="133"/>
      <c r="CR364" s="133"/>
      <c r="CS364" s="133"/>
      <c r="CT364" s="133"/>
      <c r="CU364" s="133"/>
      <c r="CV364" s="133"/>
      <c r="CW364" s="133"/>
      <c r="CX364" s="133"/>
      <c r="CY364" s="133"/>
      <c r="CZ364" s="133"/>
      <c r="DA364" s="133"/>
      <c r="DB364" s="133"/>
      <c r="DC364" s="133"/>
      <c r="DD364" s="133"/>
      <c r="DE364" s="133"/>
      <c r="DF364" s="133"/>
      <c r="DG364" s="133"/>
      <c r="DH364" s="133"/>
      <c r="DI364" s="133"/>
      <c r="DJ364" s="133"/>
      <c r="DK364" s="133"/>
      <c r="DL364" s="133"/>
      <c r="DM364" s="133"/>
      <c r="DN364" s="133"/>
      <c r="DO364" s="133"/>
      <c r="DP364" s="133"/>
      <c r="DQ364" s="133"/>
      <c r="DR364" s="133"/>
      <c r="DS364" s="133"/>
      <c r="DT364" s="133"/>
      <c r="DU364" s="133"/>
      <c r="DV364" s="133"/>
      <c r="DW364" s="133"/>
      <c r="DX364" s="133"/>
      <c r="DY364" s="133"/>
      <c r="DZ364" s="133"/>
      <c r="EA364" s="133"/>
      <c r="EB364" s="133"/>
      <c r="EC364" s="133"/>
      <c r="ED364" s="133"/>
      <c r="EE364" s="133"/>
      <c r="EF364" s="133"/>
      <c r="EG364" s="133"/>
      <c r="EH364" s="133"/>
      <c r="EI364" s="133"/>
      <c r="EJ364" s="133"/>
      <c r="EK364" s="133"/>
      <c r="EL364" s="133"/>
      <c r="EM364" s="133"/>
      <c r="EN364" s="133"/>
      <c r="EO364" s="133"/>
      <c r="EP364" s="133"/>
      <c r="EQ364" s="133"/>
      <c r="ER364" s="133"/>
      <c r="ES364" s="133"/>
      <c r="ET364" s="133"/>
      <c r="EU364" s="133"/>
      <c r="EV364" s="133"/>
      <c r="EW364" s="133"/>
      <c r="EX364" s="133"/>
      <c r="EY364" s="133"/>
      <c r="EZ364" s="133"/>
      <c r="FA364" s="133"/>
      <c r="FB364" s="133"/>
      <c r="FC364" s="133"/>
      <c r="FD364" s="133"/>
      <c r="FE364" s="133"/>
      <c r="FF364" s="133"/>
      <c r="FG364" s="133"/>
      <c r="FH364" s="133"/>
      <c r="FI364" s="133"/>
      <c r="FJ364" s="133"/>
      <c r="FK364" s="133"/>
      <c r="FL364" s="133"/>
      <c r="FM364" s="133"/>
      <c r="FN364" s="133"/>
      <c r="FO364" s="133"/>
      <c r="FP364" s="133"/>
      <c r="FQ364" s="133"/>
      <c r="FR364" s="133"/>
      <c r="FS364" s="133"/>
      <c r="FT364" s="133"/>
      <c r="FU364" s="133"/>
      <c r="FV364" s="133"/>
      <c r="FW364" s="133"/>
      <c r="FX364" s="133"/>
      <c r="FY364" s="133"/>
      <c r="FZ364" s="133"/>
      <c r="GA364" s="133"/>
      <c r="GB364" s="133"/>
      <c r="GC364" s="133"/>
      <c r="GD364" s="133"/>
      <c r="GE364" s="133"/>
      <c r="GF364" s="133"/>
      <c r="GG364" s="133"/>
      <c r="GH364" s="133"/>
      <c r="GI364" s="133"/>
      <c r="GJ364" s="133"/>
      <c r="GK364" s="133"/>
      <c r="GL364" s="133"/>
      <c r="GM364" s="133"/>
      <c r="GN364" s="133"/>
      <c r="GO364" s="133"/>
      <c r="GP364" s="133"/>
      <c r="GQ364" s="133"/>
      <c r="GR364" s="133"/>
      <c r="GS364" s="133"/>
      <c r="GT364" s="133"/>
      <c r="GU364" s="133"/>
      <c r="GV364" s="133"/>
      <c r="GW364" s="133"/>
      <c r="GX364" s="133"/>
      <c r="GY364" s="133"/>
      <c r="GZ364" s="133"/>
      <c r="HA364" s="133"/>
      <c r="HB364" s="133"/>
    </row>
    <row r="365" spans="2:210" x14ac:dyDescent="0.25">
      <c r="B365" s="120"/>
      <c r="C365" s="114"/>
      <c r="D365"/>
      <c r="E365"/>
      <c r="F365" s="120"/>
      <c r="G365" s="114"/>
      <c r="H365"/>
      <c r="I365"/>
      <c r="J365" s="120"/>
      <c r="K365" s="114"/>
      <c r="L365"/>
      <c r="M365"/>
      <c r="N365" s="120"/>
      <c r="O365" s="114"/>
      <c r="P365"/>
      <c r="Q365"/>
      <c r="R365" s="120"/>
      <c r="S365" s="114"/>
      <c r="T365"/>
      <c r="U365"/>
      <c r="V365" s="120"/>
      <c r="W365" s="114"/>
      <c r="X365"/>
      <c r="Y365"/>
      <c r="AA365" s="140" t="str">
        <f t="shared" si="529"/>
        <v/>
      </c>
      <c r="AB365" s="141" t="str">
        <f t="shared" si="481"/>
        <v/>
      </c>
      <c r="AC365" s="142" t="e">
        <f t="shared" si="493"/>
        <v>#N/A</v>
      </c>
      <c r="AD365" s="142" t="e">
        <f t="shared" si="511"/>
        <v>#VALUE!</v>
      </c>
      <c r="AE365" s="134" t="str">
        <f t="shared" si="482"/>
        <v/>
      </c>
      <c r="AF365" s="140" t="str">
        <f t="shared" si="530"/>
        <v/>
      </c>
      <c r="AG365" s="141" t="str">
        <f t="shared" si="483"/>
        <v/>
      </c>
      <c r="AH365" s="142" t="e">
        <f t="shared" si="494"/>
        <v>#N/A</v>
      </c>
      <c r="AI365" s="142" t="e">
        <f t="shared" si="512"/>
        <v>#VALUE!</v>
      </c>
      <c r="AJ365" s="134" t="str">
        <f t="shared" si="484"/>
        <v/>
      </c>
      <c r="AK365" s="140" t="str">
        <f t="shared" si="531"/>
        <v/>
      </c>
      <c r="AL365" s="141" t="str">
        <f t="shared" si="485"/>
        <v/>
      </c>
      <c r="AM365" s="142" t="e">
        <f t="shared" si="495"/>
        <v>#N/A</v>
      </c>
      <c r="AN365" s="142" t="e">
        <f t="shared" si="513"/>
        <v>#VALUE!</v>
      </c>
      <c r="AO365" s="134" t="str">
        <f t="shared" si="486"/>
        <v/>
      </c>
      <c r="AP365" s="140" t="str">
        <f t="shared" si="532"/>
        <v/>
      </c>
      <c r="AQ365" s="141" t="str">
        <f t="shared" si="487"/>
        <v/>
      </c>
      <c r="AR365" s="142" t="e">
        <f t="shared" si="496"/>
        <v>#N/A</v>
      </c>
      <c r="AS365" s="142" t="e">
        <f t="shared" si="514"/>
        <v>#VALUE!</v>
      </c>
      <c r="AT365" s="134" t="str">
        <f t="shared" si="488"/>
        <v/>
      </c>
      <c r="AU365" s="140" t="str">
        <f t="shared" si="533"/>
        <v/>
      </c>
      <c r="AV365" s="141" t="str">
        <f t="shared" si="489"/>
        <v/>
      </c>
      <c r="AW365" s="142" t="e">
        <f t="shared" si="497"/>
        <v>#N/A</v>
      </c>
      <c r="AX365" s="142" t="e">
        <f t="shared" si="515"/>
        <v>#VALUE!</v>
      </c>
      <c r="AY365" s="134" t="str">
        <f t="shared" si="490"/>
        <v/>
      </c>
      <c r="AZ365" s="140" t="str">
        <f t="shared" si="534"/>
        <v/>
      </c>
      <c r="BA365" s="141" t="str">
        <f t="shared" si="491"/>
        <v/>
      </c>
      <c r="BB365" s="142" t="e">
        <f t="shared" si="498"/>
        <v>#N/A</v>
      </c>
      <c r="BC365" s="142" t="e">
        <f t="shared" si="516"/>
        <v>#VALUE!</v>
      </c>
      <c r="BD365" s="134" t="str">
        <f t="shared" si="492"/>
        <v/>
      </c>
      <c r="BF365" s="143" t="str">
        <f t="shared" si="499"/>
        <v/>
      </c>
      <c r="BG365" s="144" t="str">
        <f t="shared" si="500"/>
        <v/>
      </c>
      <c r="BH365" s="138" t="e">
        <f t="shared" si="535"/>
        <v>#N/A</v>
      </c>
      <c r="BI365" s="138" t="e">
        <f t="shared" si="535"/>
        <v>#N/A</v>
      </c>
      <c r="BJ365" s="138"/>
      <c r="BK365" s="143" t="str">
        <f t="shared" si="501"/>
        <v/>
      </c>
      <c r="BL365" s="144" t="str">
        <f t="shared" si="502"/>
        <v/>
      </c>
      <c r="BM365" s="138" t="e">
        <f t="shared" si="536"/>
        <v>#N/A</v>
      </c>
      <c r="BN365" s="138" t="e">
        <f t="shared" si="536"/>
        <v>#N/A</v>
      </c>
      <c r="BO365" s="138"/>
      <c r="BP365" s="143" t="str">
        <f t="shared" si="503"/>
        <v/>
      </c>
      <c r="BQ365" s="144" t="str">
        <f t="shared" si="504"/>
        <v/>
      </c>
      <c r="BR365" s="138" t="e">
        <f t="shared" si="537"/>
        <v>#N/A</v>
      </c>
      <c r="BS365" s="138" t="e">
        <f t="shared" si="537"/>
        <v>#N/A</v>
      </c>
      <c r="BT365" s="138"/>
      <c r="BU365" s="143" t="str">
        <f t="shared" si="505"/>
        <v/>
      </c>
      <c r="BV365" s="144" t="str">
        <f t="shared" si="506"/>
        <v/>
      </c>
      <c r="BW365" s="138" t="e">
        <f t="shared" si="538"/>
        <v>#N/A</v>
      </c>
      <c r="BX365" s="138" t="e">
        <f t="shared" si="538"/>
        <v>#N/A</v>
      </c>
      <c r="BY365" s="138"/>
      <c r="BZ365" s="143" t="str">
        <f t="shared" si="507"/>
        <v/>
      </c>
      <c r="CA365" s="144" t="str">
        <f t="shared" si="508"/>
        <v/>
      </c>
      <c r="CB365" s="138" t="e">
        <f t="shared" si="539"/>
        <v>#N/A</v>
      </c>
      <c r="CC365" s="138" t="e">
        <f t="shared" si="539"/>
        <v>#N/A</v>
      </c>
      <c r="CD365" s="138"/>
      <c r="CE365" s="143" t="str">
        <f t="shared" si="509"/>
        <v/>
      </c>
      <c r="CF365" s="144" t="str">
        <f t="shared" si="510"/>
        <v/>
      </c>
      <c r="CG365" s="138" t="e">
        <f t="shared" si="540"/>
        <v>#N/A</v>
      </c>
      <c r="CH365" s="138" t="e">
        <f t="shared" si="540"/>
        <v>#N/A</v>
      </c>
      <c r="CJ365" s="171"/>
      <c r="CK365" s="133"/>
      <c r="CL365" s="133"/>
      <c r="CM365" s="133"/>
      <c r="CN365" s="133"/>
      <c r="CO365" s="133"/>
      <c r="CP365" s="133"/>
      <c r="CQ365" s="133"/>
      <c r="CR365" s="133"/>
      <c r="CS365" s="133"/>
      <c r="CT365" s="133"/>
      <c r="CU365" s="133"/>
      <c r="CV365" s="133"/>
      <c r="CW365" s="133"/>
      <c r="CX365" s="133"/>
      <c r="CY365" s="133"/>
      <c r="CZ365" s="133"/>
      <c r="DA365" s="133"/>
      <c r="DB365" s="133"/>
      <c r="DC365" s="133"/>
      <c r="DD365" s="133"/>
      <c r="DE365" s="133"/>
      <c r="DF365" s="133"/>
      <c r="DG365" s="133"/>
      <c r="DH365" s="133"/>
      <c r="DI365" s="133"/>
      <c r="DJ365" s="133"/>
      <c r="DK365" s="133"/>
      <c r="DL365" s="133"/>
      <c r="DM365" s="133"/>
      <c r="DN365" s="133"/>
      <c r="DO365" s="133"/>
      <c r="DP365" s="133"/>
      <c r="DQ365" s="133"/>
      <c r="DR365" s="133"/>
      <c r="DS365" s="133"/>
      <c r="DT365" s="133"/>
      <c r="DU365" s="133"/>
      <c r="DV365" s="133"/>
      <c r="DW365" s="133"/>
      <c r="DX365" s="133"/>
      <c r="DY365" s="133"/>
      <c r="DZ365" s="133"/>
      <c r="EA365" s="133"/>
      <c r="EB365" s="133"/>
      <c r="EC365" s="133"/>
      <c r="ED365" s="133"/>
      <c r="EE365" s="133"/>
      <c r="EF365" s="133"/>
      <c r="EG365" s="133"/>
      <c r="EH365" s="133"/>
      <c r="EI365" s="133"/>
      <c r="EJ365" s="133"/>
      <c r="EK365" s="133"/>
      <c r="EL365" s="133"/>
      <c r="EM365" s="133"/>
      <c r="EN365" s="133"/>
      <c r="EO365" s="133"/>
      <c r="EP365" s="133"/>
      <c r="EQ365" s="133"/>
      <c r="ER365" s="133"/>
      <c r="ES365" s="133"/>
      <c r="ET365" s="133"/>
      <c r="EU365" s="133"/>
      <c r="EV365" s="133"/>
      <c r="EW365" s="133"/>
      <c r="EX365" s="133"/>
      <c r="EY365" s="133"/>
      <c r="EZ365" s="133"/>
      <c r="FA365" s="133"/>
      <c r="FB365" s="133"/>
      <c r="FC365" s="133"/>
      <c r="FD365" s="133"/>
      <c r="FE365" s="133"/>
      <c r="FF365" s="133"/>
      <c r="FG365" s="133"/>
      <c r="FH365" s="133"/>
      <c r="FI365" s="133"/>
      <c r="FJ365" s="133"/>
      <c r="FK365" s="133"/>
      <c r="FL365" s="133"/>
      <c r="FM365" s="133"/>
      <c r="FN365" s="133"/>
      <c r="FO365" s="133"/>
      <c r="FP365" s="133"/>
      <c r="FQ365" s="133"/>
      <c r="FR365" s="133"/>
      <c r="FS365" s="133"/>
      <c r="FT365" s="133"/>
      <c r="FU365" s="133"/>
      <c r="FV365" s="133"/>
      <c r="FW365" s="133"/>
      <c r="FX365" s="133"/>
      <c r="FY365" s="133"/>
      <c r="FZ365" s="133"/>
      <c r="GA365" s="133"/>
      <c r="GB365" s="133"/>
      <c r="GC365" s="133"/>
      <c r="GD365" s="133"/>
      <c r="GE365" s="133"/>
      <c r="GF365" s="133"/>
      <c r="GG365" s="133"/>
      <c r="GH365" s="133"/>
      <c r="GI365" s="133"/>
      <c r="GJ365" s="133"/>
      <c r="GK365" s="133"/>
      <c r="GL365" s="133"/>
      <c r="GM365" s="133"/>
      <c r="GN365" s="133"/>
      <c r="GO365" s="133"/>
      <c r="GP365" s="133"/>
      <c r="GQ365" s="133"/>
      <c r="GR365" s="133"/>
      <c r="GS365" s="133"/>
      <c r="GT365" s="133"/>
      <c r="GU365" s="133"/>
      <c r="GV365" s="133"/>
      <c r="GW365" s="133"/>
      <c r="GX365" s="133"/>
      <c r="GY365" s="133"/>
      <c r="GZ365" s="133"/>
      <c r="HA365" s="133"/>
      <c r="HB365" s="133"/>
    </row>
    <row r="366" spans="2:210" x14ac:dyDescent="0.25">
      <c r="B366" s="120"/>
      <c r="C366" s="114"/>
      <c r="D366"/>
      <c r="E366"/>
      <c r="F366" s="120"/>
      <c r="G366" s="114"/>
      <c r="H366"/>
      <c r="I366"/>
      <c r="J366" s="120"/>
      <c r="K366" s="114"/>
      <c r="L366"/>
      <c r="M366"/>
      <c r="N366" s="120"/>
      <c r="O366" s="114"/>
      <c r="P366"/>
      <c r="Q366"/>
      <c r="R366" s="120"/>
      <c r="S366" s="114"/>
      <c r="T366"/>
      <c r="U366"/>
      <c r="V366" s="120"/>
      <c r="W366" s="114"/>
      <c r="X366"/>
      <c r="Y366"/>
      <c r="AA366" s="140" t="str">
        <f t="shared" si="529"/>
        <v/>
      </c>
      <c r="AB366" s="141" t="str">
        <f t="shared" si="481"/>
        <v/>
      </c>
      <c r="AC366" s="142" t="e">
        <f t="shared" si="493"/>
        <v>#N/A</v>
      </c>
      <c r="AD366" s="142" t="e">
        <f t="shared" si="511"/>
        <v>#VALUE!</v>
      </c>
      <c r="AE366" s="134" t="str">
        <f t="shared" si="482"/>
        <v/>
      </c>
      <c r="AF366" s="140" t="str">
        <f t="shared" si="530"/>
        <v/>
      </c>
      <c r="AG366" s="141" t="str">
        <f t="shared" si="483"/>
        <v/>
      </c>
      <c r="AH366" s="142" t="e">
        <f t="shared" si="494"/>
        <v>#N/A</v>
      </c>
      <c r="AI366" s="142" t="e">
        <f t="shared" si="512"/>
        <v>#VALUE!</v>
      </c>
      <c r="AJ366" s="134" t="str">
        <f t="shared" si="484"/>
        <v/>
      </c>
      <c r="AK366" s="140" t="str">
        <f t="shared" si="531"/>
        <v/>
      </c>
      <c r="AL366" s="141" t="str">
        <f t="shared" si="485"/>
        <v/>
      </c>
      <c r="AM366" s="142" t="e">
        <f t="shared" si="495"/>
        <v>#N/A</v>
      </c>
      <c r="AN366" s="142" t="e">
        <f t="shared" si="513"/>
        <v>#VALUE!</v>
      </c>
      <c r="AO366" s="134" t="str">
        <f t="shared" si="486"/>
        <v/>
      </c>
      <c r="AP366" s="140" t="str">
        <f t="shared" si="532"/>
        <v/>
      </c>
      <c r="AQ366" s="141" t="str">
        <f t="shared" si="487"/>
        <v/>
      </c>
      <c r="AR366" s="142" t="e">
        <f t="shared" si="496"/>
        <v>#N/A</v>
      </c>
      <c r="AS366" s="142" t="e">
        <f t="shared" si="514"/>
        <v>#VALUE!</v>
      </c>
      <c r="AT366" s="134" t="str">
        <f t="shared" si="488"/>
        <v/>
      </c>
      <c r="AU366" s="140" t="str">
        <f t="shared" si="533"/>
        <v/>
      </c>
      <c r="AV366" s="141" t="str">
        <f t="shared" si="489"/>
        <v/>
      </c>
      <c r="AW366" s="142" t="e">
        <f t="shared" si="497"/>
        <v>#N/A</v>
      </c>
      <c r="AX366" s="142" t="e">
        <f t="shared" si="515"/>
        <v>#VALUE!</v>
      </c>
      <c r="AY366" s="134" t="str">
        <f t="shared" si="490"/>
        <v/>
      </c>
      <c r="AZ366" s="140" t="str">
        <f t="shared" si="534"/>
        <v/>
      </c>
      <c r="BA366" s="141" t="str">
        <f t="shared" si="491"/>
        <v/>
      </c>
      <c r="BB366" s="142" t="e">
        <f t="shared" si="498"/>
        <v>#N/A</v>
      </c>
      <c r="BC366" s="142" t="e">
        <f t="shared" si="516"/>
        <v>#VALUE!</v>
      </c>
      <c r="BD366" s="134" t="str">
        <f t="shared" si="492"/>
        <v/>
      </c>
      <c r="BF366" s="143" t="str">
        <f t="shared" si="499"/>
        <v/>
      </c>
      <c r="BG366" s="144" t="str">
        <f t="shared" si="500"/>
        <v/>
      </c>
      <c r="BH366" s="138" t="e">
        <f t="shared" si="535"/>
        <v>#N/A</v>
      </c>
      <c r="BI366" s="138" t="e">
        <f t="shared" si="535"/>
        <v>#N/A</v>
      </c>
      <c r="BJ366" s="138"/>
      <c r="BK366" s="143" t="str">
        <f t="shared" si="501"/>
        <v/>
      </c>
      <c r="BL366" s="144" t="str">
        <f t="shared" si="502"/>
        <v/>
      </c>
      <c r="BM366" s="138" t="e">
        <f t="shared" si="536"/>
        <v>#N/A</v>
      </c>
      <c r="BN366" s="138" t="e">
        <f t="shared" si="536"/>
        <v>#N/A</v>
      </c>
      <c r="BO366" s="138"/>
      <c r="BP366" s="143" t="str">
        <f t="shared" si="503"/>
        <v/>
      </c>
      <c r="BQ366" s="144" t="str">
        <f t="shared" si="504"/>
        <v/>
      </c>
      <c r="BR366" s="138" t="e">
        <f t="shared" si="537"/>
        <v>#N/A</v>
      </c>
      <c r="BS366" s="138" t="e">
        <f t="shared" si="537"/>
        <v>#N/A</v>
      </c>
      <c r="BT366" s="138"/>
      <c r="BU366" s="143" t="str">
        <f t="shared" si="505"/>
        <v/>
      </c>
      <c r="BV366" s="144" t="str">
        <f t="shared" si="506"/>
        <v/>
      </c>
      <c r="BW366" s="138" t="e">
        <f t="shared" si="538"/>
        <v>#N/A</v>
      </c>
      <c r="BX366" s="138" t="e">
        <f t="shared" si="538"/>
        <v>#N/A</v>
      </c>
      <c r="BY366" s="138"/>
      <c r="BZ366" s="143" t="str">
        <f t="shared" si="507"/>
        <v/>
      </c>
      <c r="CA366" s="144" t="str">
        <f t="shared" si="508"/>
        <v/>
      </c>
      <c r="CB366" s="138" t="e">
        <f t="shared" si="539"/>
        <v>#N/A</v>
      </c>
      <c r="CC366" s="138" t="e">
        <f t="shared" si="539"/>
        <v>#N/A</v>
      </c>
      <c r="CD366" s="138"/>
      <c r="CE366" s="143" t="str">
        <f t="shared" si="509"/>
        <v/>
      </c>
      <c r="CF366" s="144" t="str">
        <f t="shared" si="510"/>
        <v/>
      </c>
      <c r="CG366" s="138" t="e">
        <f t="shared" si="540"/>
        <v>#N/A</v>
      </c>
      <c r="CH366" s="138" t="e">
        <f t="shared" si="540"/>
        <v>#N/A</v>
      </c>
      <c r="CJ366" s="171"/>
      <c r="CK366" s="133"/>
      <c r="CL366" s="133"/>
      <c r="CM366" s="133"/>
      <c r="CN366" s="133"/>
      <c r="CO366" s="133"/>
      <c r="CP366" s="133"/>
      <c r="CQ366" s="133"/>
      <c r="CR366" s="133"/>
      <c r="CS366" s="133"/>
      <c r="CT366" s="133"/>
      <c r="CU366" s="133"/>
      <c r="CV366" s="133"/>
      <c r="CW366" s="133"/>
      <c r="CX366" s="133"/>
      <c r="CY366" s="133"/>
      <c r="CZ366" s="133"/>
      <c r="DA366" s="133"/>
      <c r="DB366" s="133"/>
      <c r="DC366" s="133"/>
      <c r="DD366" s="133"/>
      <c r="DE366" s="133"/>
      <c r="DF366" s="133"/>
      <c r="DG366" s="133"/>
      <c r="DH366" s="133"/>
      <c r="DI366" s="133"/>
      <c r="DJ366" s="133"/>
      <c r="DK366" s="133"/>
      <c r="DL366" s="133"/>
      <c r="DM366" s="133"/>
      <c r="DN366" s="133"/>
      <c r="DO366" s="133"/>
      <c r="DP366" s="133"/>
      <c r="DQ366" s="133"/>
      <c r="DR366" s="133"/>
      <c r="DS366" s="133"/>
      <c r="DT366" s="133"/>
      <c r="DU366" s="133"/>
      <c r="DV366" s="133"/>
      <c r="DW366" s="133"/>
      <c r="DX366" s="133"/>
      <c r="DY366" s="133"/>
      <c r="DZ366" s="133"/>
      <c r="EA366" s="133"/>
      <c r="EB366" s="133"/>
      <c r="EC366" s="133"/>
      <c r="ED366" s="133"/>
      <c r="EE366" s="133"/>
      <c r="EF366" s="133"/>
      <c r="EG366" s="133"/>
      <c r="EH366" s="133"/>
      <c r="EI366" s="133"/>
      <c r="EJ366" s="133"/>
      <c r="EK366" s="133"/>
      <c r="EL366" s="133"/>
      <c r="EM366" s="133"/>
      <c r="EN366" s="133"/>
      <c r="EO366" s="133"/>
      <c r="EP366" s="133"/>
      <c r="EQ366" s="133"/>
      <c r="ER366" s="133"/>
      <c r="ES366" s="133"/>
      <c r="ET366" s="133"/>
      <c r="EU366" s="133"/>
      <c r="EV366" s="133"/>
      <c r="EW366" s="133"/>
      <c r="EX366" s="133"/>
      <c r="EY366" s="133"/>
      <c r="EZ366" s="133"/>
      <c r="FA366" s="133"/>
      <c r="FB366" s="133"/>
      <c r="FC366" s="133"/>
      <c r="FD366" s="133"/>
      <c r="FE366" s="133"/>
      <c r="FF366" s="133"/>
      <c r="FG366" s="133"/>
      <c r="FH366" s="133"/>
      <c r="FI366" s="133"/>
      <c r="FJ366" s="133"/>
      <c r="FK366" s="133"/>
      <c r="FL366" s="133"/>
      <c r="FM366" s="133"/>
      <c r="FN366" s="133"/>
      <c r="FO366" s="133"/>
      <c r="FP366" s="133"/>
      <c r="FQ366" s="133"/>
      <c r="FR366" s="133"/>
      <c r="FS366" s="133"/>
      <c r="FT366" s="133"/>
      <c r="FU366" s="133"/>
      <c r="FV366" s="133"/>
      <c r="FW366" s="133"/>
      <c r="FX366" s="133"/>
      <c r="FY366" s="133"/>
      <c r="FZ366" s="133"/>
      <c r="GA366" s="133"/>
      <c r="GB366" s="133"/>
      <c r="GC366" s="133"/>
      <c r="GD366" s="133"/>
      <c r="GE366" s="133"/>
      <c r="GF366" s="133"/>
      <c r="GG366" s="133"/>
      <c r="GH366" s="133"/>
      <c r="GI366" s="133"/>
      <c r="GJ366" s="133"/>
      <c r="GK366" s="133"/>
      <c r="GL366" s="133"/>
      <c r="GM366" s="133"/>
      <c r="GN366" s="133"/>
      <c r="GO366" s="133"/>
      <c r="GP366" s="133"/>
      <c r="GQ366" s="133"/>
      <c r="GR366" s="133"/>
      <c r="GS366" s="133"/>
      <c r="GT366" s="133"/>
      <c r="GU366" s="133"/>
      <c r="GV366" s="133"/>
      <c r="GW366" s="133"/>
      <c r="GX366" s="133"/>
      <c r="GY366" s="133"/>
      <c r="GZ366" s="133"/>
      <c r="HA366" s="133"/>
      <c r="HB366" s="133"/>
    </row>
    <row r="367" spans="2:210" x14ac:dyDescent="0.25">
      <c r="B367" s="120"/>
      <c r="C367" s="114"/>
      <c r="D367"/>
      <c r="E367"/>
      <c r="F367" s="120"/>
      <c r="G367" s="114"/>
      <c r="H367"/>
      <c r="I367"/>
      <c r="J367" s="120"/>
      <c r="K367" s="114"/>
      <c r="L367"/>
      <c r="M367"/>
      <c r="N367" s="120"/>
      <c r="O367" s="114"/>
      <c r="P367"/>
      <c r="Q367"/>
      <c r="R367" s="120"/>
      <c r="S367" s="114"/>
      <c r="T367"/>
      <c r="U367"/>
      <c r="V367" s="120"/>
      <c r="W367" s="114"/>
      <c r="X367"/>
      <c r="Y367"/>
      <c r="AA367" s="140" t="str">
        <f t="shared" si="529"/>
        <v/>
      </c>
      <c r="AB367" s="141" t="str">
        <f t="shared" si="481"/>
        <v/>
      </c>
      <c r="AC367" s="142" t="e">
        <f t="shared" si="493"/>
        <v>#N/A</v>
      </c>
      <c r="AD367" s="142" t="e">
        <f t="shared" si="511"/>
        <v>#VALUE!</v>
      </c>
      <c r="AE367" s="134" t="str">
        <f t="shared" si="482"/>
        <v/>
      </c>
      <c r="AF367" s="140" t="str">
        <f t="shared" si="530"/>
        <v/>
      </c>
      <c r="AG367" s="141" t="str">
        <f t="shared" si="483"/>
        <v/>
      </c>
      <c r="AH367" s="142" t="e">
        <f t="shared" si="494"/>
        <v>#N/A</v>
      </c>
      <c r="AI367" s="142" t="e">
        <f t="shared" si="512"/>
        <v>#VALUE!</v>
      </c>
      <c r="AJ367" s="134" t="str">
        <f t="shared" si="484"/>
        <v/>
      </c>
      <c r="AK367" s="140" t="str">
        <f t="shared" si="531"/>
        <v/>
      </c>
      <c r="AL367" s="141" t="str">
        <f t="shared" si="485"/>
        <v/>
      </c>
      <c r="AM367" s="142" t="e">
        <f t="shared" si="495"/>
        <v>#N/A</v>
      </c>
      <c r="AN367" s="142" t="e">
        <f t="shared" si="513"/>
        <v>#VALUE!</v>
      </c>
      <c r="AO367" s="134" t="str">
        <f t="shared" si="486"/>
        <v/>
      </c>
      <c r="AP367" s="140" t="str">
        <f t="shared" si="532"/>
        <v/>
      </c>
      <c r="AQ367" s="141" t="str">
        <f t="shared" si="487"/>
        <v/>
      </c>
      <c r="AR367" s="142" t="e">
        <f t="shared" si="496"/>
        <v>#N/A</v>
      </c>
      <c r="AS367" s="142" t="e">
        <f t="shared" si="514"/>
        <v>#VALUE!</v>
      </c>
      <c r="AT367" s="134" t="str">
        <f t="shared" si="488"/>
        <v/>
      </c>
      <c r="AU367" s="140" t="str">
        <f t="shared" si="533"/>
        <v/>
      </c>
      <c r="AV367" s="141" t="str">
        <f t="shared" si="489"/>
        <v/>
      </c>
      <c r="AW367" s="142" t="e">
        <f t="shared" si="497"/>
        <v>#N/A</v>
      </c>
      <c r="AX367" s="142" t="e">
        <f t="shared" si="515"/>
        <v>#VALUE!</v>
      </c>
      <c r="AY367" s="134" t="str">
        <f t="shared" si="490"/>
        <v/>
      </c>
      <c r="AZ367" s="140" t="str">
        <f t="shared" si="534"/>
        <v/>
      </c>
      <c r="BA367" s="141" t="str">
        <f t="shared" si="491"/>
        <v/>
      </c>
      <c r="BB367" s="142" t="e">
        <f t="shared" si="498"/>
        <v>#N/A</v>
      </c>
      <c r="BC367" s="142" t="e">
        <f t="shared" si="516"/>
        <v>#VALUE!</v>
      </c>
      <c r="BD367" s="134" t="str">
        <f t="shared" si="492"/>
        <v/>
      </c>
      <c r="BF367" s="143" t="str">
        <f t="shared" si="499"/>
        <v/>
      </c>
      <c r="BG367" s="144" t="str">
        <f t="shared" si="500"/>
        <v/>
      </c>
      <c r="BH367" s="138" t="e">
        <f t="shared" si="535"/>
        <v>#N/A</v>
      </c>
      <c r="BI367" s="138" t="e">
        <f t="shared" si="535"/>
        <v>#N/A</v>
      </c>
      <c r="BJ367" s="138"/>
      <c r="BK367" s="143" t="str">
        <f t="shared" si="501"/>
        <v/>
      </c>
      <c r="BL367" s="144" t="str">
        <f t="shared" si="502"/>
        <v/>
      </c>
      <c r="BM367" s="138" t="e">
        <f t="shared" si="536"/>
        <v>#N/A</v>
      </c>
      <c r="BN367" s="138" t="e">
        <f t="shared" si="536"/>
        <v>#N/A</v>
      </c>
      <c r="BO367" s="138"/>
      <c r="BP367" s="143" t="str">
        <f t="shared" si="503"/>
        <v/>
      </c>
      <c r="BQ367" s="144" t="str">
        <f t="shared" si="504"/>
        <v/>
      </c>
      <c r="BR367" s="138" t="e">
        <f t="shared" si="537"/>
        <v>#N/A</v>
      </c>
      <c r="BS367" s="138" t="e">
        <f t="shared" si="537"/>
        <v>#N/A</v>
      </c>
      <c r="BT367" s="138"/>
      <c r="BU367" s="143" t="str">
        <f t="shared" si="505"/>
        <v/>
      </c>
      <c r="BV367" s="144" t="str">
        <f t="shared" si="506"/>
        <v/>
      </c>
      <c r="BW367" s="138" t="e">
        <f t="shared" si="538"/>
        <v>#N/A</v>
      </c>
      <c r="BX367" s="138" t="e">
        <f t="shared" si="538"/>
        <v>#N/A</v>
      </c>
      <c r="BY367" s="138"/>
      <c r="BZ367" s="143" t="str">
        <f t="shared" si="507"/>
        <v/>
      </c>
      <c r="CA367" s="144" t="str">
        <f t="shared" si="508"/>
        <v/>
      </c>
      <c r="CB367" s="138" t="e">
        <f t="shared" si="539"/>
        <v>#N/A</v>
      </c>
      <c r="CC367" s="138" t="e">
        <f t="shared" si="539"/>
        <v>#N/A</v>
      </c>
      <c r="CD367" s="138"/>
      <c r="CE367" s="143" t="str">
        <f t="shared" si="509"/>
        <v/>
      </c>
      <c r="CF367" s="144" t="str">
        <f t="shared" si="510"/>
        <v/>
      </c>
      <c r="CG367" s="138" t="e">
        <f t="shared" si="540"/>
        <v>#N/A</v>
      </c>
      <c r="CH367" s="138" t="e">
        <f t="shared" si="540"/>
        <v>#N/A</v>
      </c>
      <c r="CJ367" s="171"/>
      <c r="CK367" s="133"/>
      <c r="CL367" s="133"/>
      <c r="CM367" s="133"/>
      <c r="CN367" s="133"/>
      <c r="CO367" s="133"/>
      <c r="CP367" s="133"/>
      <c r="CQ367" s="133"/>
      <c r="CR367" s="133"/>
      <c r="CS367" s="133"/>
      <c r="CT367" s="133"/>
      <c r="CU367" s="133"/>
      <c r="CV367" s="133"/>
      <c r="CW367" s="133"/>
      <c r="CX367" s="133"/>
      <c r="CY367" s="133"/>
      <c r="CZ367" s="133"/>
      <c r="DA367" s="133"/>
      <c r="DB367" s="133"/>
      <c r="DC367" s="133"/>
      <c r="DD367" s="133"/>
      <c r="DE367" s="133"/>
      <c r="DF367" s="133"/>
      <c r="DG367" s="133"/>
      <c r="DH367" s="133"/>
      <c r="DI367" s="133"/>
      <c r="DJ367" s="133"/>
      <c r="DK367" s="133"/>
      <c r="DL367" s="133"/>
      <c r="DM367" s="133"/>
      <c r="DN367" s="133"/>
      <c r="DO367" s="133"/>
      <c r="DP367" s="133"/>
      <c r="DQ367" s="133"/>
      <c r="DR367" s="133"/>
      <c r="DS367" s="133"/>
      <c r="DT367" s="133"/>
      <c r="DU367" s="133"/>
      <c r="DV367" s="133"/>
      <c r="DW367" s="133"/>
      <c r="DX367" s="133"/>
      <c r="DY367" s="133"/>
      <c r="DZ367" s="133"/>
      <c r="EA367" s="133"/>
      <c r="EB367" s="133"/>
      <c r="EC367" s="133"/>
      <c r="ED367" s="133"/>
      <c r="EE367" s="133"/>
      <c r="EF367" s="133"/>
      <c r="EG367" s="133"/>
      <c r="EH367" s="133"/>
      <c r="EI367" s="133"/>
      <c r="EJ367" s="133"/>
      <c r="EK367" s="133"/>
      <c r="EL367" s="133"/>
      <c r="EM367" s="133"/>
      <c r="EN367" s="133"/>
      <c r="EO367" s="133"/>
      <c r="EP367" s="133"/>
      <c r="EQ367" s="133"/>
      <c r="ER367" s="133"/>
      <c r="ES367" s="133"/>
      <c r="ET367" s="133"/>
      <c r="EU367" s="133"/>
      <c r="EV367" s="133"/>
      <c r="EW367" s="133"/>
      <c r="EX367" s="133"/>
      <c r="EY367" s="133"/>
      <c r="EZ367" s="133"/>
      <c r="FA367" s="133"/>
      <c r="FB367" s="133"/>
      <c r="FC367" s="133"/>
      <c r="FD367" s="133"/>
      <c r="FE367" s="133"/>
      <c r="FF367" s="133"/>
      <c r="FG367" s="133"/>
      <c r="FH367" s="133"/>
      <c r="FI367" s="133"/>
      <c r="FJ367" s="133"/>
      <c r="FK367" s="133"/>
      <c r="FL367" s="133"/>
      <c r="FM367" s="133"/>
      <c r="FN367" s="133"/>
      <c r="FO367" s="133"/>
      <c r="FP367" s="133"/>
      <c r="FQ367" s="133"/>
      <c r="FR367" s="133"/>
      <c r="FS367" s="133"/>
      <c r="FT367" s="133"/>
      <c r="FU367" s="133"/>
      <c r="FV367" s="133"/>
      <c r="FW367" s="133"/>
      <c r="FX367" s="133"/>
      <c r="FY367" s="133"/>
      <c r="FZ367" s="133"/>
      <c r="GA367" s="133"/>
      <c r="GB367" s="133"/>
      <c r="GC367" s="133"/>
      <c r="GD367" s="133"/>
      <c r="GE367" s="133"/>
      <c r="GF367" s="133"/>
      <c r="GG367" s="133"/>
      <c r="GH367" s="133"/>
      <c r="GI367" s="133"/>
      <c r="GJ367" s="133"/>
      <c r="GK367" s="133"/>
      <c r="GL367" s="133"/>
      <c r="GM367" s="133"/>
      <c r="GN367" s="133"/>
      <c r="GO367" s="133"/>
      <c r="GP367" s="133"/>
      <c r="GQ367" s="133"/>
      <c r="GR367" s="133"/>
      <c r="GS367" s="133"/>
      <c r="GT367" s="133"/>
      <c r="GU367" s="133"/>
      <c r="GV367" s="133"/>
      <c r="GW367" s="133"/>
      <c r="GX367" s="133"/>
      <c r="GY367" s="133"/>
      <c r="GZ367" s="133"/>
      <c r="HA367" s="133"/>
      <c r="HB367" s="133"/>
    </row>
    <row r="368" spans="2:210" x14ac:dyDescent="0.25">
      <c r="B368" s="120"/>
      <c r="C368" s="114"/>
      <c r="D368"/>
      <c r="E368"/>
      <c r="F368" s="120"/>
      <c r="G368" s="114"/>
      <c r="H368"/>
      <c r="I368"/>
      <c r="J368" s="120"/>
      <c r="K368" s="114"/>
      <c r="L368"/>
      <c r="M368"/>
      <c r="N368" s="120"/>
      <c r="O368" s="114"/>
      <c r="P368"/>
      <c r="Q368"/>
      <c r="R368" s="120"/>
      <c r="S368" s="114"/>
      <c r="T368"/>
      <c r="U368"/>
      <c r="V368" s="120"/>
      <c r="W368" s="114"/>
      <c r="X368"/>
      <c r="Y368"/>
      <c r="AA368" s="140" t="str">
        <f t="shared" si="529"/>
        <v/>
      </c>
      <c r="AB368" s="141" t="str">
        <f t="shared" si="481"/>
        <v/>
      </c>
      <c r="AC368" s="142" t="e">
        <f t="shared" si="493"/>
        <v>#N/A</v>
      </c>
      <c r="AD368" s="142" t="e">
        <f t="shared" si="511"/>
        <v>#VALUE!</v>
      </c>
      <c r="AE368" s="134" t="str">
        <f t="shared" si="482"/>
        <v/>
      </c>
      <c r="AF368" s="140" t="str">
        <f t="shared" si="530"/>
        <v/>
      </c>
      <c r="AG368" s="141" t="str">
        <f t="shared" si="483"/>
        <v/>
      </c>
      <c r="AH368" s="142" t="e">
        <f t="shared" si="494"/>
        <v>#N/A</v>
      </c>
      <c r="AI368" s="142" t="e">
        <f t="shared" si="512"/>
        <v>#VALUE!</v>
      </c>
      <c r="AJ368" s="134" t="str">
        <f t="shared" si="484"/>
        <v/>
      </c>
      <c r="AK368" s="140" t="str">
        <f t="shared" si="531"/>
        <v/>
      </c>
      <c r="AL368" s="141" t="str">
        <f t="shared" si="485"/>
        <v/>
      </c>
      <c r="AM368" s="142" t="e">
        <f t="shared" si="495"/>
        <v>#N/A</v>
      </c>
      <c r="AN368" s="142" t="e">
        <f t="shared" si="513"/>
        <v>#VALUE!</v>
      </c>
      <c r="AO368" s="134" t="str">
        <f t="shared" si="486"/>
        <v/>
      </c>
      <c r="AP368" s="140" t="str">
        <f t="shared" si="532"/>
        <v/>
      </c>
      <c r="AQ368" s="141" t="str">
        <f t="shared" si="487"/>
        <v/>
      </c>
      <c r="AR368" s="142" t="e">
        <f t="shared" si="496"/>
        <v>#N/A</v>
      </c>
      <c r="AS368" s="142" t="e">
        <f t="shared" si="514"/>
        <v>#VALUE!</v>
      </c>
      <c r="AT368" s="134" t="str">
        <f t="shared" si="488"/>
        <v/>
      </c>
      <c r="AU368" s="140" t="str">
        <f t="shared" si="533"/>
        <v/>
      </c>
      <c r="AV368" s="141" t="str">
        <f t="shared" si="489"/>
        <v/>
      </c>
      <c r="AW368" s="142" t="e">
        <f t="shared" si="497"/>
        <v>#N/A</v>
      </c>
      <c r="AX368" s="142" t="e">
        <f t="shared" si="515"/>
        <v>#VALUE!</v>
      </c>
      <c r="AY368" s="134" t="str">
        <f t="shared" si="490"/>
        <v/>
      </c>
      <c r="AZ368" s="140" t="str">
        <f t="shared" si="534"/>
        <v/>
      </c>
      <c r="BA368" s="141" t="str">
        <f t="shared" si="491"/>
        <v/>
      </c>
      <c r="BB368" s="142" t="e">
        <f t="shared" si="498"/>
        <v>#N/A</v>
      </c>
      <c r="BC368" s="142" t="e">
        <f t="shared" si="516"/>
        <v>#VALUE!</v>
      </c>
      <c r="BD368" s="134" t="str">
        <f t="shared" si="492"/>
        <v/>
      </c>
      <c r="BF368" s="143" t="str">
        <f t="shared" si="499"/>
        <v/>
      </c>
      <c r="BG368" s="144" t="str">
        <f t="shared" si="500"/>
        <v/>
      </c>
      <c r="BH368" s="138" t="e">
        <f t="shared" si="535"/>
        <v>#N/A</v>
      </c>
      <c r="BI368" s="138" t="e">
        <f t="shared" si="535"/>
        <v>#N/A</v>
      </c>
      <c r="BJ368" s="138"/>
      <c r="BK368" s="143" t="str">
        <f t="shared" si="501"/>
        <v/>
      </c>
      <c r="BL368" s="144" t="str">
        <f t="shared" si="502"/>
        <v/>
      </c>
      <c r="BM368" s="138" t="e">
        <f t="shared" si="536"/>
        <v>#N/A</v>
      </c>
      <c r="BN368" s="138" t="e">
        <f t="shared" si="536"/>
        <v>#N/A</v>
      </c>
      <c r="BO368" s="138"/>
      <c r="BP368" s="143" t="str">
        <f t="shared" si="503"/>
        <v/>
      </c>
      <c r="BQ368" s="144" t="str">
        <f t="shared" si="504"/>
        <v/>
      </c>
      <c r="BR368" s="138" t="e">
        <f t="shared" si="537"/>
        <v>#N/A</v>
      </c>
      <c r="BS368" s="138" t="e">
        <f t="shared" si="537"/>
        <v>#N/A</v>
      </c>
      <c r="BT368" s="138"/>
      <c r="BU368" s="143" t="str">
        <f t="shared" si="505"/>
        <v/>
      </c>
      <c r="BV368" s="144" t="str">
        <f t="shared" si="506"/>
        <v/>
      </c>
      <c r="BW368" s="138" t="e">
        <f t="shared" si="538"/>
        <v>#N/A</v>
      </c>
      <c r="BX368" s="138" t="e">
        <f t="shared" si="538"/>
        <v>#N/A</v>
      </c>
      <c r="BY368" s="138"/>
      <c r="BZ368" s="143" t="str">
        <f t="shared" si="507"/>
        <v/>
      </c>
      <c r="CA368" s="144" t="str">
        <f t="shared" si="508"/>
        <v/>
      </c>
      <c r="CB368" s="138" t="e">
        <f t="shared" si="539"/>
        <v>#N/A</v>
      </c>
      <c r="CC368" s="138" t="e">
        <f t="shared" si="539"/>
        <v>#N/A</v>
      </c>
      <c r="CD368" s="138"/>
      <c r="CE368" s="143" t="str">
        <f t="shared" si="509"/>
        <v/>
      </c>
      <c r="CF368" s="144" t="str">
        <f t="shared" si="510"/>
        <v/>
      </c>
      <c r="CG368" s="138" t="e">
        <f t="shared" si="540"/>
        <v>#N/A</v>
      </c>
      <c r="CH368" s="138" t="e">
        <f t="shared" si="540"/>
        <v>#N/A</v>
      </c>
      <c r="CJ368" s="171"/>
      <c r="CK368" s="133"/>
      <c r="CL368" s="133"/>
      <c r="CM368" s="133"/>
      <c r="CN368" s="133"/>
      <c r="CO368" s="133"/>
      <c r="CP368" s="133"/>
      <c r="CQ368" s="133"/>
      <c r="CR368" s="133"/>
      <c r="CS368" s="133"/>
      <c r="CT368" s="133"/>
      <c r="CU368" s="133"/>
      <c r="CV368" s="133"/>
      <c r="CW368" s="133"/>
      <c r="CX368" s="133"/>
      <c r="CY368" s="133"/>
      <c r="CZ368" s="133"/>
      <c r="DA368" s="133"/>
      <c r="DB368" s="133"/>
      <c r="DC368" s="133"/>
      <c r="DD368" s="133"/>
      <c r="DE368" s="133"/>
      <c r="DF368" s="133"/>
      <c r="DG368" s="133"/>
      <c r="DH368" s="133"/>
      <c r="DI368" s="133"/>
      <c r="DJ368" s="133"/>
      <c r="DK368" s="133"/>
      <c r="DL368" s="133"/>
      <c r="DM368" s="133"/>
      <c r="DN368" s="133"/>
      <c r="DO368" s="133"/>
      <c r="DP368" s="133"/>
      <c r="DQ368" s="133"/>
      <c r="DR368" s="133"/>
      <c r="DS368" s="133"/>
      <c r="DT368" s="133"/>
      <c r="DU368" s="133"/>
      <c r="DV368" s="133"/>
      <c r="DW368" s="133"/>
      <c r="DX368" s="133"/>
      <c r="DY368" s="133"/>
      <c r="DZ368" s="133"/>
      <c r="EA368" s="133"/>
      <c r="EB368" s="133"/>
      <c r="EC368" s="133"/>
      <c r="ED368" s="133"/>
      <c r="EE368" s="133"/>
      <c r="EF368" s="133"/>
      <c r="EG368" s="133"/>
      <c r="EH368" s="133"/>
      <c r="EI368" s="133"/>
      <c r="EJ368" s="133"/>
      <c r="EK368" s="133"/>
      <c r="EL368" s="133"/>
      <c r="EM368" s="133"/>
      <c r="EN368" s="133"/>
      <c r="EO368" s="133"/>
      <c r="EP368" s="133"/>
      <c r="EQ368" s="133"/>
      <c r="ER368" s="133"/>
      <c r="ES368" s="133"/>
      <c r="ET368" s="133"/>
      <c r="EU368" s="133"/>
      <c r="EV368" s="133"/>
      <c r="EW368" s="133"/>
      <c r="EX368" s="133"/>
      <c r="EY368" s="133"/>
      <c r="EZ368" s="133"/>
      <c r="FA368" s="133"/>
      <c r="FB368" s="133"/>
      <c r="FC368" s="133"/>
      <c r="FD368" s="133"/>
      <c r="FE368" s="133"/>
      <c r="FF368" s="133"/>
      <c r="FG368" s="133"/>
      <c r="FH368" s="133"/>
      <c r="FI368" s="133"/>
      <c r="FJ368" s="133"/>
      <c r="FK368" s="133"/>
      <c r="FL368" s="133"/>
      <c r="FM368" s="133"/>
      <c r="FN368" s="133"/>
      <c r="FO368" s="133"/>
      <c r="FP368" s="133"/>
      <c r="FQ368" s="133"/>
      <c r="FR368" s="133"/>
      <c r="FS368" s="133"/>
      <c r="FT368" s="133"/>
      <c r="FU368" s="133"/>
      <c r="FV368" s="133"/>
      <c r="FW368" s="133"/>
      <c r="FX368" s="133"/>
      <c r="FY368" s="133"/>
      <c r="FZ368" s="133"/>
      <c r="GA368" s="133"/>
      <c r="GB368" s="133"/>
      <c r="GC368" s="133"/>
      <c r="GD368" s="133"/>
      <c r="GE368" s="133"/>
      <c r="GF368" s="133"/>
      <c r="GG368" s="133"/>
      <c r="GH368" s="133"/>
      <c r="GI368" s="133"/>
      <c r="GJ368" s="133"/>
      <c r="GK368" s="133"/>
      <c r="GL368" s="133"/>
      <c r="GM368" s="133"/>
      <c r="GN368" s="133"/>
      <c r="GO368" s="133"/>
      <c r="GP368" s="133"/>
      <c r="GQ368" s="133"/>
      <c r="GR368" s="133"/>
      <c r="GS368" s="133"/>
      <c r="GT368" s="133"/>
      <c r="GU368" s="133"/>
      <c r="GV368" s="133"/>
      <c r="GW368" s="133"/>
      <c r="GX368" s="133"/>
      <c r="GY368" s="133"/>
      <c r="GZ368" s="133"/>
      <c r="HA368" s="133"/>
      <c r="HB368" s="133"/>
    </row>
    <row r="369" spans="2:210" x14ac:dyDescent="0.25">
      <c r="B369" s="120"/>
      <c r="C369" s="114"/>
      <c r="D369"/>
      <c r="E369"/>
      <c r="F369" s="120"/>
      <c r="G369" s="114"/>
      <c r="H369"/>
      <c r="I369"/>
      <c r="J369" s="120"/>
      <c r="K369" s="114"/>
      <c r="L369"/>
      <c r="M369"/>
      <c r="N369" s="120"/>
      <c r="O369" s="114"/>
      <c r="P369"/>
      <c r="Q369"/>
      <c r="R369" s="120"/>
      <c r="S369" s="114"/>
      <c r="T369"/>
      <c r="U369"/>
      <c r="V369" s="120"/>
      <c r="W369" s="114"/>
      <c r="X369"/>
      <c r="Y369"/>
      <c r="AA369" s="140" t="str">
        <f t="shared" si="529"/>
        <v/>
      </c>
      <c r="AB369" s="141" t="str">
        <f t="shared" si="481"/>
        <v/>
      </c>
      <c r="AC369" s="142" t="e">
        <f t="shared" si="493"/>
        <v>#N/A</v>
      </c>
      <c r="AD369" s="142" t="e">
        <f t="shared" si="511"/>
        <v>#VALUE!</v>
      </c>
      <c r="AE369" s="134" t="str">
        <f t="shared" si="482"/>
        <v/>
      </c>
      <c r="AF369" s="140" t="str">
        <f t="shared" si="530"/>
        <v/>
      </c>
      <c r="AG369" s="141" t="str">
        <f t="shared" si="483"/>
        <v/>
      </c>
      <c r="AH369" s="142" t="e">
        <f t="shared" si="494"/>
        <v>#N/A</v>
      </c>
      <c r="AI369" s="142" t="e">
        <f t="shared" si="512"/>
        <v>#VALUE!</v>
      </c>
      <c r="AJ369" s="134" t="str">
        <f t="shared" si="484"/>
        <v/>
      </c>
      <c r="AK369" s="140" t="str">
        <f t="shared" si="531"/>
        <v/>
      </c>
      <c r="AL369" s="141" t="str">
        <f t="shared" si="485"/>
        <v/>
      </c>
      <c r="AM369" s="142" t="e">
        <f t="shared" si="495"/>
        <v>#N/A</v>
      </c>
      <c r="AN369" s="142" t="e">
        <f t="shared" si="513"/>
        <v>#VALUE!</v>
      </c>
      <c r="AO369" s="134" t="str">
        <f t="shared" si="486"/>
        <v/>
      </c>
      <c r="AP369" s="140" t="str">
        <f t="shared" si="532"/>
        <v/>
      </c>
      <c r="AQ369" s="141" t="str">
        <f t="shared" si="487"/>
        <v/>
      </c>
      <c r="AR369" s="142" t="e">
        <f t="shared" si="496"/>
        <v>#N/A</v>
      </c>
      <c r="AS369" s="142" t="e">
        <f t="shared" si="514"/>
        <v>#VALUE!</v>
      </c>
      <c r="AT369" s="134" t="str">
        <f t="shared" si="488"/>
        <v/>
      </c>
      <c r="AU369" s="140" t="str">
        <f t="shared" si="533"/>
        <v/>
      </c>
      <c r="AV369" s="141" t="str">
        <f t="shared" si="489"/>
        <v/>
      </c>
      <c r="AW369" s="142" t="e">
        <f t="shared" si="497"/>
        <v>#N/A</v>
      </c>
      <c r="AX369" s="142" t="e">
        <f t="shared" si="515"/>
        <v>#VALUE!</v>
      </c>
      <c r="AY369" s="134" t="str">
        <f t="shared" si="490"/>
        <v/>
      </c>
      <c r="AZ369" s="140" t="str">
        <f t="shared" si="534"/>
        <v/>
      </c>
      <c r="BA369" s="141" t="str">
        <f t="shared" si="491"/>
        <v/>
      </c>
      <c r="BB369" s="142" t="e">
        <f t="shared" si="498"/>
        <v>#N/A</v>
      </c>
      <c r="BC369" s="142" t="e">
        <f t="shared" si="516"/>
        <v>#VALUE!</v>
      </c>
      <c r="BD369" s="134" t="str">
        <f t="shared" si="492"/>
        <v/>
      </c>
      <c r="BF369" s="143" t="str">
        <f t="shared" si="499"/>
        <v/>
      </c>
      <c r="BG369" s="144" t="str">
        <f t="shared" si="500"/>
        <v/>
      </c>
      <c r="BH369" s="138" t="e">
        <f t="shared" si="535"/>
        <v>#N/A</v>
      </c>
      <c r="BI369" s="138" t="e">
        <f t="shared" si="535"/>
        <v>#N/A</v>
      </c>
      <c r="BJ369" s="138"/>
      <c r="BK369" s="143" t="str">
        <f t="shared" si="501"/>
        <v/>
      </c>
      <c r="BL369" s="144" t="str">
        <f t="shared" si="502"/>
        <v/>
      </c>
      <c r="BM369" s="138" t="e">
        <f t="shared" si="536"/>
        <v>#N/A</v>
      </c>
      <c r="BN369" s="138" t="e">
        <f t="shared" si="536"/>
        <v>#N/A</v>
      </c>
      <c r="BO369" s="138"/>
      <c r="BP369" s="143" t="str">
        <f t="shared" si="503"/>
        <v/>
      </c>
      <c r="BQ369" s="144" t="str">
        <f t="shared" si="504"/>
        <v/>
      </c>
      <c r="BR369" s="138" t="e">
        <f t="shared" si="537"/>
        <v>#N/A</v>
      </c>
      <c r="BS369" s="138" t="e">
        <f t="shared" si="537"/>
        <v>#N/A</v>
      </c>
      <c r="BT369" s="138"/>
      <c r="BU369" s="143" t="str">
        <f t="shared" si="505"/>
        <v/>
      </c>
      <c r="BV369" s="144" t="str">
        <f t="shared" si="506"/>
        <v/>
      </c>
      <c r="BW369" s="138" t="e">
        <f t="shared" si="538"/>
        <v>#N/A</v>
      </c>
      <c r="BX369" s="138" t="e">
        <f t="shared" si="538"/>
        <v>#N/A</v>
      </c>
      <c r="BY369" s="138"/>
      <c r="BZ369" s="143" t="str">
        <f t="shared" si="507"/>
        <v/>
      </c>
      <c r="CA369" s="144" t="str">
        <f t="shared" si="508"/>
        <v/>
      </c>
      <c r="CB369" s="138" t="e">
        <f t="shared" si="539"/>
        <v>#N/A</v>
      </c>
      <c r="CC369" s="138" t="e">
        <f t="shared" si="539"/>
        <v>#N/A</v>
      </c>
      <c r="CD369" s="138"/>
      <c r="CE369" s="143" t="str">
        <f t="shared" si="509"/>
        <v/>
      </c>
      <c r="CF369" s="144" t="str">
        <f t="shared" si="510"/>
        <v/>
      </c>
      <c r="CG369" s="138" t="e">
        <f t="shared" si="540"/>
        <v>#N/A</v>
      </c>
      <c r="CH369" s="138" t="e">
        <f t="shared" si="540"/>
        <v>#N/A</v>
      </c>
      <c r="CJ369" s="171"/>
      <c r="CK369" s="133"/>
      <c r="CL369" s="133"/>
      <c r="CM369" s="133"/>
      <c r="CN369" s="133"/>
      <c r="CO369" s="133"/>
      <c r="CP369" s="133"/>
      <c r="CQ369" s="133"/>
      <c r="CR369" s="133"/>
      <c r="CS369" s="133"/>
      <c r="CT369" s="133"/>
      <c r="CU369" s="133"/>
      <c r="CV369" s="133"/>
      <c r="CW369" s="133"/>
      <c r="CX369" s="133"/>
      <c r="CY369" s="133"/>
      <c r="CZ369" s="133"/>
      <c r="DA369" s="133"/>
      <c r="DB369" s="133"/>
      <c r="DC369" s="133"/>
      <c r="DD369" s="133"/>
      <c r="DE369" s="133"/>
      <c r="DF369" s="133"/>
      <c r="DG369" s="133"/>
      <c r="DH369" s="133"/>
      <c r="DI369" s="133"/>
      <c r="DJ369" s="133"/>
      <c r="DK369" s="133"/>
      <c r="DL369" s="133"/>
      <c r="DM369" s="133"/>
      <c r="DN369" s="133"/>
      <c r="DO369" s="133"/>
      <c r="DP369" s="133"/>
      <c r="DQ369" s="133"/>
      <c r="DR369" s="133"/>
      <c r="DS369" s="133"/>
      <c r="DT369" s="133"/>
      <c r="DU369" s="133"/>
      <c r="DV369" s="133"/>
      <c r="DW369" s="133"/>
      <c r="DX369" s="133"/>
      <c r="DY369" s="133"/>
      <c r="DZ369" s="133"/>
      <c r="EA369" s="133"/>
      <c r="EB369" s="133"/>
      <c r="EC369" s="133"/>
      <c r="ED369" s="133"/>
      <c r="EE369" s="133"/>
      <c r="EF369" s="133"/>
      <c r="EG369" s="133"/>
      <c r="EH369" s="133"/>
      <c r="EI369" s="133"/>
      <c r="EJ369" s="133"/>
      <c r="EK369" s="133"/>
      <c r="EL369" s="133"/>
      <c r="EM369" s="133"/>
      <c r="EN369" s="133"/>
      <c r="EO369" s="133"/>
      <c r="EP369" s="133"/>
      <c r="EQ369" s="133"/>
      <c r="ER369" s="133"/>
      <c r="ES369" s="133"/>
      <c r="ET369" s="133"/>
      <c r="EU369" s="133"/>
      <c r="EV369" s="133"/>
      <c r="EW369" s="133"/>
      <c r="EX369" s="133"/>
      <c r="EY369" s="133"/>
      <c r="EZ369" s="133"/>
      <c r="FA369" s="133"/>
      <c r="FB369" s="133"/>
      <c r="FC369" s="133"/>
      <c r="FD369" s="133"/>
      <c r="FE369" s="133"/>
      <c r="FF369" s="133"/>
      <c r="FG369" s="133"/>
      <c r="FH369" s="133"/>
      <c r="FI369" s="133"/>
      <c r="FJ369" s="133"/>
      <c r="FK369" s="133"/>
      <c r="FL369" s="133"/>
      <c r="FM369" s="133"/>
      <c r="FN369" s="133"/>
      <c r="FO369" s="133"/>
      <c r="FP369" s="133"/>
      <c r="FQ369" s="133"/>
      <c r="FR369" s="133"/>
      <c r="FS369" s="133"/>
      <c r="FT369" s="133"/>
      <c r="FU369" s="133"/>
      <c r="FV369" s="133"/>
      <c r="FW369" s="133"/>
      <c r="FX369" s="133"/>
      <c r="FY369" s="133"/>
      <c r="FZ369" s="133"/>
      <c r="GA369" s="133"/>
      <c r="GB369" s="133"/>
      <c r="GC369" s="133"/>
      <c r="GD369" s="133"/>
      <c r="GE369" s="133"/>
      <c r="GF369" s="133"/>
      <c r="GG369" s="133"/>
      <c r="GH369" s="133"/>
      <c r="GI369" s="133"/>
      <c r="GJ369" s="133"/>
      <c r="GK369" s="133"/>
      <c r="GL369" s="133"/>
      <c r="GM369" s="133"/>
      <c r="GN369" s="133"/>
      <c r="GO369" s="133"/>
      <c r="GP369" s="133"/>
      <c r="GQ369" s="133"/>
      <c r="GR369" s="133"/>
      <c r="GS369" s="133"/>
      <c r="GT369" s="133"/>
      <c r="GU369" s="133"/>
      <c r="GV369" s="133"/>
      <c r="GW369" s="133"/>
      <c r="GX369" s="133"/>
      <c r="GY369" s="133"/>
      <c r="GZ369" s="133"/>
      <c r="HA369" s="133"/>
      <c r="HB369" s="133"/>
    </row>
    <row r="370" spans="2:210" x14ac:dyDescent="0.25">
      <c r="B370" s="120"/>
      <c r="C370" s="114"/>
      <c r="D370"/>
      <c r="E370"/>
      <c r="F370" s="120"/>
      <c r="G370" s="114"/>
      <c r="H370"/>
      <c r="I370"/>
      <c r="J370" s="120"/>
      <c r="K370" s="114"/>
      <c r="L370"/>
      <c r="M370"/>
      <c r="N370" s="120"/>
      <c r="O370" s="114"/>
      <c r="P370"/>
      <c r="Q370"/>
      <c r="R370" s="120"/>
      <c r="S370" s="114"/>
      <c r="T370"/>
      <c r="U370"/>
      <c r="V370" s="120"/>
      <c r="W370" s="114"/>
      <c r="X370"/>
      <c r="Y370"/>
      <c r="AA370" s="140" t="str">
        <f t="shared" si="529"/>
        <v/>
      </c>
      <c r="AB370" s="141" t="str">
        <f t="shared" si="481"/>
        <v/>
      </c>
      <c r="AC370" s="142" t="e">
        <f t="shared" si="493"/>
        <v>#N/A</v>
      </c>
      <c r="AD370" s="142" t="e">
        <f t="shared" si="511"/>
        <v>#VALUE!</v>
      </c>
      <c r="AE370" s="134" t="str">
        <f t="shared" si="482"/>
        <v/>
      </c>
      <c r="AF370" s="140" t="str">
        <f t="shared" si="530"/>
        <v/>
      </c>
      <c r="AG370" s="141" t="str">
        <f t="shared" si="483"/>
        <v/>
      </c>
      <c r="AH370" s="142" t="e">
        <f t="shared" si="494"/>
        <v>#N/A</v>
      </c>
      <c r="AI370" s="142" t="e">
        <f t="shared" si="512"/>
        <v>#VALUE!</v>
      </c>
      <c r="AJ370" s="134" t="str">
        <f t="shared" si="484"/>
        <v/>
      </c>
      <c r="AK370" s="140" t="str">
        <f t="shared" si="531"/>
        <v/>
      </c>
      <c r="AL370" s="141" t="str">
        <f t="shared" si="485"/>
        <v/>
      </c>
      <c r="AM370" s="142" t="e">
        <f t="shared" si="495"/>
        <v>#N/A</v>
      </c>
      <c r="AN370" s="142" t="e">
        <f t="shared" si="513"/>
        <v>#VALUE!</v>
      </c>
      <c r="AO370" s="134" t="str">
        <f t="shared" si="486"/>
        <v/>
      </c>
      <c r="AP370" s="140" t="str">
        <f t="shared" si="532"/>
        <v/>
      </c>
      <c r="AQ370" s="141" t="str">
        <f t="shared" si="487"/>
        <v/>
      </c>
      <c r="AR370" s="142" t="e">
        <f t="shared" si="496"/>
        <v>#N/A</v>
      </c>
      <c r="AS370" s="142" t="e">
        <f t="shared" si="514"/>
        <v>#VALUE!</v>
      </c>
      <c r="AT370" s="134" t="str">
        <f t="shared" si="488"/>
        <v/>
      </c>
      <c r="AU370" s="140" t="str">
        <f t="shared" si="533"/>
        <v/>
      </c>
      <c r="AV370" s="141" t="str">
        <f t="shared" si="489"/>
        <v/>
      </c>
      <c r="AW370" s="142" t="e">
        <f t="shared" si="497"/>
        <v>#N/A</v>
      </c>
      <c r="AX370" s="142" t="e">
        <f t="shared" si="515"/>
        <v>#VALUE!</v>
      </c>
      <c r="AY370" s="134" t="str">
        <f t="shared" si="490"/>
        <v/>
      </c>
      <c r="AZ370" s="140" t="str">
        <f t="shared" si="534"/>
        <v/>
      </c>
      <c r="BA370" s="141" t="str">
        <f t="shared" si="491"/>
        <v/>
      </c>
      <c r="BB370" s="142" t="e">
        <f t="shared" si="498"/>
        <v>#N/A</v>
      </c>
      <c r="BC370" s="142" t="e">
        <f t="shared" si="516"/>
        <v>#VALUE!</v>
      </c>
      <c r="BD370" s="134" t="str">
        <f t="shared" si="492"/>
        <v/>
      </c>
      <c r="BF370" s="143" t="str">
        <f t="shared" si="499"/>
        <v/>
      </c>
      <c r="BG370" s="144" t="str">
        <f t="shared" si="500"/>
        <v/>
      </c>
      <c r="BH370" s="138" t="e">
        <f t="shared" si="535"/>
        <v>#N/A</v>
      </c>
      <c r="BI370" s="138" t="e">
        <f t="shared" si="535"/>
        <v>#N/A</v>
      </c>
      <c r="BJ370" s="138"/>
      <c r="BK370" s="143" t="str">
        <f t="shared" si="501"/>
        <v/>
      </c>
      <c r="BL370" s="144" t="str">
        <f t="shared" si="502"/>
        <v/>
      </c>
      <c r="BM370" s="138" t="e">
        <f t="shared" si="536"/>
        <v>#N/A</v>
      </c>
      <c r="BN370" s="138" t="e">
        <f t="shared" si="536"/>
        <v>#N/A</v>
      </c>
      <c r="BO370" s="138"/>
      <c r="BP370" s="143" t="str">
        <f t="shared" si="503"/>
        <v/>
      </c>
      <c r="BQ370" s="144" t="str">
        <f t="shared" si="504"/>
        <v/>
      </c>
      <c r="BR370" s="138" t="e">
        <f t="shared" si="537"/>
        <v>#N/A</v>
      </c>
      <c r="BS370" s="138" t="e">
        <f t="shared" si="537"/>
        <v>#N/A</v>
      </c>
      <c r="BT370" s="138"/>
      <c r="BU370" s="143" t="str">
        <f t="shared" si="505"/>
        <v/>
      </c>
      <c r="BV370" s="144" t="str">
        <f t="shared" si="506"/>
        <v/>
      </c>
      <c r="BW370" s="138" t="e">
        <f t="shared" si="538"/>
        <v>#N/A</v>
      </c>
      <c r="BX370" s="138" t="e">
        <f t="shared" si="538"/>
        <v>#N/A</v>
      </c>
      <c r="BY370" s="138"/>
      <c r="BZ370" s="143" t="str">
        <f t="shared" si="507"/>
        <v/>
      </c>
      <c r="CA370" s="144" t="str">
        <f t="shared" si="508"/>
        <v/>
      </c>
      <c r="CB370" s="138" t="e">
        <f t="shared" si="539"/>
        <v>#N/A</v>
      </c>
      <c r="CC370" s="138" t="e">
        <f t="shared" si="539"/>
        <v>#N/A</v>
      </c>
      <c r="CD370" s="138"/>
      <c r="CE370" s="143" t="str">
        <f t="shared" si="509"/>
        <v/>
      </c>
      <c r="CF370" s="144" t="str">
        <f t="shared" si="510"/>
        <v/>
      </c>
      <c r="CG370" s="138" t="e">
        <f t="shared" si="540"/>
        <v>#N/A</v>
      </c>
      <c r="CH370" s="138" t="e">
        <f t="shared" si="540"/>
        <v>#N/A</v>
      </c>
      <c r="CJ370" s="171"/>
      <c r="CK370" s="133"/>
      <c r="CL370" s="133"/>
      <c r="CM370" s="133"/>
      <c r="CN370" s="133"/>
      <c r="CO370" s="133"/>
      <c r="CP370" s="133"/>
      <c r="CQ370" s="133"/>
      <c r="CR370" s="133"/>
      <c r="CS370" s="133"/>
      <c r="CT370" s="133"/>
      <c r="CU370" s="133"/>
      <c r="CV370" s="133"/>
      <c r="CW370" s="133"/>
      <c r="CX370" s="133"/>
      <c r="CY370" s="133"/>
      <c r="CZ370" s="133"/>
      <c r="DA370" s="133"/>
      <c r="DB370" s="133"/>
      <c r="DC370" s="133"/>
      <c r="DD370" s="133"/>
      <c r="DE370" s="133"/>
      <c r="DF370" s="133"/>
      <c r="DG370" s="133"/>
      <c r="DH370" s="133"/>
      <c r="DI370" s="133"/>
      <c r="DJ370" s="133"/>
      <c r="DK370" s="133"/>
      <c r="DL370" s="133"/>
      <c r="DM370" s="133"/>
      <c r="DN370" s="133"/>
      <c r="DO370" s="133"/>
      <c r="DP370" s="133"/>
      <c r="DQ370" s="133"/>
      <c r="DR370" s="133"/>
      <c r="DS370" s="133"/>
      <c r="DT370" s="133"/>
      <c r="DU370" s="133"/>
      <c r="DV370" s="133"/>
      <c r="DW370" s="133"/>
      <c r="DX370" s="133"/>
      <c r="DY370" s="133"/>
      <c r="DZ370" s="133"/>
      <c r="EA370" s="133"/>
      <c r="EB370" s="133"/>
      <c r="EC370" s="133"/>
      <c r="ED370" s="133"/>
      <c r="EE370" s="133"/>
      <c r="EF370" s="133"/>
      <c r="EG370" s="133"/>
      <c r="EH370" s="133"/>
      <c r="EI370" s="133"/>
      <c r="EJ370" s="133"/>
      <c r="EK370" s="133"/>
      <c r="EL370" s="133"/>
      <c r="EM370" s="133"/>
      <c r="EN370" s="133"/>
      <c r="EO370" s="133"/>
      <c r="EP370" s="133"/>
      <c r="EQ370" s="133"/>
      <c r="ER370" s="133"/>
      <c r="ES370" s="133"/>
      <c r="ET370" s="133"/>
      <c r="EU370" s="133"/>
      <c r="EV370" s="133"/>
      <c r="EW370" s="133"/>
      <c r="EX370" s="133"/>
      <c r="EY370" s="133"/>
      <c r="EZ370" s="133"/>
      <c r="FA370" s="133"/>
      <c r="FB370" s="133"/>
      <c r="FC370" s="133"/>
      <c r="FD370" s="133"/>
      <c r="FE370" s="133"/>
      <c r="FF370" s="133"/>
      <c r="FG370" s="133"/>
      <c r="FH370" s="133"/>
      <c r="FI370" s="133"/>
      <c r="FJ370" s="133"/>
      <c r="FK370" s="133"/>
      <c r="FL370" s="133"/>
      <c r="FM370" s="133"/>
      <c r="FN370" s="133"/>
      <c r="FO370" s="133"/>
      <c r="FP370" s="133"/>
      <c r="FQ370" s="133"/>
      <c r="FR370" s="133"/>
      <c r="FS370" s="133"/>
      <c r="FT370" s="133"/>
      <c r="FU370" s="133"/>
      <c r="FV370" s="133"/>
      <c r="FW370" s="133"/>
      <c r="FX370" s="133"/>
      <c r="FY370" s="133"/>
      <c r="FZ370" s="133"/>
      <c r="GA370" s="133"/>
      <c r="GB370" s="133"/>
      <c r="GC370" s="133"/>
      <c r="GD370" s="133"/>
      <c r="GE370" s="133"/>
      <c r="GF370" s="133"/>
      <c r="GG370" s="133"/>
      <c r="GH370" s="133"/>
      <c r="GI370" s="133"/>
      <c r="GJ370" s="133"/>
      <c r="GK370" s="133"/>
      <c r="GL370" s="133"/>
      <c r="GM370" s="133"/>
      <c r="GN370" s="133"/>
      <c r="GO370" s="133"/>
      <c r="GP370" s="133"/>
      <c r="GQ370" s="133"/>
      <c r="GR370" s="133"/>
      <c r="GS370" s="133"/>
      <c r="GT370" s="133"/>
      <c r="GU370" s="133"/>
      <c r="GV370" s="133"/>
      <c r="GW370" s="133"/>
      <c r="GX370" s="133"/>
      <c r="GY370" s="133"/>
      <c r="GZ370" s="133"/>
      <c r="HA370" s="133"/>
      <c r="HB370" s="133"/>
    </row>
    <row r="371" spans="2:210" x14ac:dyDescent="0.25">
      <c r="B371" s="120"/>
      <c r="C371" s="114"/>
      <c r="D371"/>
      <c r="E371"/>
      <c r="F371" s="120"/>
      <c r="G371" s="114"/>
      <c r="H371"/>
      <c r="I371"/>
      <c r="J371" s="120"/>
      <c r="K371" s="114"/>
      <c r="L371"/>
      <c r="M371"/>
      <c r="N371" s="120"/>
      <c r="O371" s="114"/>
      <c r="P371"/>
      <c r="Q371"/>
      <c r="R371" s="120"/>
      <c r="S371" s="114"/>
      <c r="T371"/>
      <c r="U371"/>
      <c r="V371" s="120"/>
      <c r="W371" s="114"/>
      <c r="X371"/>
      <c r="Y371"/>
      <c r="AA371" s="140" t="str">
        <f t="shared" si="529"/>
        <v/>
      </c>
      <c r="AB371" s="141" t="str">
        <f t="shared" si="481"/>
        <v/>
      </c>
      <c r="AC371" s="142" t="e">
        <f t="shared" si="493"/>
        <v>#N/A</v>
      </c>
      <c r="AD371" s="142" t="e">
        <f t="shared" si="511"/>
        <v>#VALUE!</v>
      </c>
      <c r="AE371" s="134" t="str">
        <f t="shared" si="482"/>
        <v/>
      </c>
      <c r="AF371" s="140" t="str">
        <f t="shared" si="530"/>
        <v/>
      </c>
      <c r="AG371" s="141" t="str">
        <f t="shared" si="483"/>
        <v/>
      </c>
      <c r="AH371" s="142" t="e">
        <f t="shared" si="494"/>
        <v>#N/A</v>
      </c>
      <c r="AI371" s="142" t="e">
        <f t="shared" si="512"/>
        <v>#VALUE!</v>
      </c>
      <c r="AJ371" s="134" t="str">
        <f t="shared" si="484"/>
        <v/>
      </c>
      <c r="AK371" s="140" t="str">
        <f t="shared" si="531"/>
        <v/>
      </c>
      <c r="AL371" s="141" t="str">
        <f t="shared" si="485"/>
        <v/>
      </c>
      <c r="AM371" s="142" t="e">
        <f t="shared" si="495"/>
        <v>#N/A</v>
      </c>
      <c r="AN371" s="142" t="e">
        <f t="shared" si="513"/>
        <v>#VALUE!</v>
      </c>
      <c r="AO371" s="134" t="str">
        <f t="shared" si="486"/>
        <v/>
      </c>
      <c r="AP371" s="140" t="str">
        <f t="shared" si="532"/>
        <v/>
      </c>
      <c r="AQ371" s="141" t="str">
        <f t="shared" si="487"/>
        <v/>
      </c>
      <c r="AR371" s="142" t="e">
        <f t="shared" si="496"/>
        <v>#N/A</v>
      </c>
      <c r="AS371" s="142" t="e">
        <f t="shared" si="514"/>
        <v>#VALUE!</v>
      </c>
      <c r="AT371" s="134" t="str">
        <f t="shared" si="488"/>
        <v/>
      </c>
      <c r="AU371" s="140" t="str">
        <f t="shared" si="533"/>
        <v/>
      </c>
      <c r="AV371" s="141" t="str">
        <f t="shared" si="489"/>
        <v/>
      </c>
      <c r="AW371" s="142" t="e">
        <f t="shared" si="497"/>
        <v>#N/A</v>
      </c>
      <c r="AX371" s="142" t="e">
        <f t="shared" si="515"/>
        <v>#VALUE!</v>
      </c>
      <c r="AY371" s="134" t="str">
        <f t="shared" si="490"/>
        <v/>
      </c>
      <c r="AZ371" s="140" t="str">
        <f t="shared" si="534"/>
        <v/>
      </c>
      <c r="BA371" s="141" t="str">
        <f t="shared" si="491"/>
        <v/>
      </c>
      <c r="BB371" s="142" t="e">
        <f t="shared" si="498"/>
        <v>#N/A</v>
      </c>
      <c r="BC371" s="142" t="e">
        <f t="shared" si="516"/>
        <v>#VALUE!</v>
      </c>
      <c r="BD371" s="134" t="str">
        <f t="shared" si="492"/>
        <v/>
      </c>
      <c r="BF371" s="143" t="str">
        <f t="shared" si="499"/>
        <v/>
      </c>
      <c r="BG371" s="144" t="str">
        <f t="shared" si="500"/>
        <v/>
      </c>
      <c r="BH371" s="138" t="e">
        <f t="shared" si="535"/>
        <v>#N/A</v>
      </c>
      <c r="BI371" s="138" t="e">
        <f t="shared" si="535"/>
        <v>#N/A</v>
      </c>
      <c r="BJ371" s="138"/>
      <c r="BK371" s="143" t="str">
        <f t="shared" si="501"/>
        <v/>
      </c>
      <c r="BL371" s="144" t="str">
        <f t="shared" si="502"/>
        <v/>
      </c>
      <c r="BM371" s="138" t="e">
        <f t="shared" si="536"/>
        <v>#N/A</v>
      </c>
      <c r="BN371" s="138" t="e">
        <f t="shared" si="536"/>
        <v>#N/A</v>
      </c>
      <c r="BO371" s="138"/>
      <c r="BP371" s="143" t="str">
        <f t="shared" si="503"/>
        <v/>
      </c>
      <c r="BQ371" s="144" t="str">
        <f t="shared" si="504"/>
        <v/>
      </c>
      <c r="BR371" s="138" t="e">
        <f t="shared" si="537"/>
        <v>#N/A</v>
      </c>
      <c r="BS371" s="138" t="e">
        <f t="shared" si="537"/>
        <v>#N/A</v>
      </c>
      <c r="BT371" s="138"/>
      <c r="BU371" s="143" t="str">
        <f t="shared" si="505"/>
        <v/>
      </c>
      <c r="BV371" s="144" t="str">
        <f t="shared" si="506"/>
        <v/>
      </c>
      <c r="BW371" s="138" t="e">
        <f t="shared" si="538"/>
        <v>#N/A</v>
      </c>
      <c r="BX371" s="138" t="e">
        <f t="shared" si="538"/>
        <v>#N/A</v>
      </c>
      <c r="BY371" s="138"/>
      <c r="BZ371" s="143" t="str">
        <f t="shared" si="507"/>
        <v/>
      </c>
      <c r="CA371" s="144" t="str">
        <f t="shared" si="508"/>
        <v/>
      </c>
      <c r="CB371" s="138" t="e">
        <f t="shared" si="539"/>
        <v>#N/A</v>
      </c>
      <c r="CC371" s="138" t="e">
        <f t="shared" si="539"/>
        <v>#N/A</v>
      </c>
      <c r="CD371" s="138"/>
      <c r="CE371" s="143" t="str">
        <f t="shared" si="509"/>
        <v/>
      </c>
      <c r="CF371" s="144" t="str">
        <f t="shared" si="510"/>
        <v/>
      </c>
      <c r="CG371" s="138" t="e">
        <f t="shared" si="540"/>
        <v>#N/A</v>
      </c>
      <c r="CH371" s="138" t="e">
        <f t="shared" si="540"/>
        <v>#N/A</v>
      </c>
      <c r="CJ371" s="171"/>
      <c r="CK371" s="133"/>
      <c r="CL371" s="133"/>
      <c r="CM371" s="133"/>
      <c r="CN371" s="133"/>
      <c r="CO371" s="133"/>
      <c r="CP371" s="133"/>
      <c r="CQ371" s="133"/>
      <c r="CR371" s="133"/>
      <c r="CS371" s="133"/>
      <c r="CT371" s="133"/>
      <c r="CU371" s="133"/>
      <c r="CV371" s="133"/>
      <c r="CW371" s="133"/>
      <c r="CX371" s="133"/>
      <c r="CY371" s="133"/>
      <c r="CZ371" s="133"/>
      <c r="DA371" s="133"/>
      <c r="DB371" s="133"/>
      <c r="DC371" s="133"/>
      <c r="DD371" s="133"/>
      <c r="DE371" s="133"/>
      <c r="DF371" s="133"/>
      <c r="DG371" s="133"/>
      <c r="DH371" s="133"/>
      <c r="DI371" s="133"/>
      <c r="DJ371" s="133"/>
      <c r="DK371" s="133"/>
      <c r="DL371" s="133"/>
      <c r="DM371" s="133"/>
      <c r="DN371" s="133"/>
      <c r="DO371" s="133"/>
      <c r="DP371" s="133"/>
      <c r="DQ371" s="133"/>
      <c r="DR371" s="133"/>
      <c r="DS371" s="133"/>
      <c r="DT371" s="133"/>
      <c r="DU371" s="133"/>
      <c r="DV371" s="133"/>
      <c r="DW371" s="133"/>
      <c r="DX371" s="133"/>
      <c r="DY371" s="133"/>
      <c r="DZ371" s="133"/>
      <c r="EA371" s="133"/>
      <c r="EB371" s="133"/>
      <c r="EC371" s="133"/>
      <c r="ED371" s="133"/>
      <c r="EE371" s="133"/>
      <c r="EF371" s="133"/>
      <c r="EG371" s="133"/>
      <c r="EH371" s="133"/>
      <c r="EI371" s="133"/>
      <c r="EJ371" s="133"/>
      <c r="EK371" s="133"/>
      <c r="EL371" s="133"/>
      <c r="EM371" s="133"/>
      <c r="EN371" s="133"/>
      <c r="EO371" s="133"/>
      <c r="EP371" s="133"/>
      <c r="EQ371" s="133"/>
      <c r="ER371" s="133"/>
      <c r="ES371" s="133"/>
      <c r="ET371" s="133"/>
      <c r="EU371" s="133"/>
      <c r="EV371" s="133"/>
      <c r="EW371" s="133"/>
      <c r="EX371" s="133"/>
      <c r="EY371" s="133"/>
      <c r="EZ371" s="133"/>
      <c r="FA371" s="133"/>
      <c r="FB371" s="133"/>
      <c r="FC371" s="133"/>
      <c r="FD371" s="133"/>
      <c r="FE371" s="133"/>
      <c r="FF371" s="133"/>
      <c r="FG371" s="133"/>
      <c r="FH371" s="133"/>
      <c r="FI371" s="133"/>
      <c r="FJ371" s="133"/>
      <c r="FK371" s="133"/>
      <c r="FL371" s="133"/>
      <c r="FM371" s="133"/>
      <c r="FN371" s="133"/>
      <c r="FO371" s="133"/>
      <c r="FP371" s="133"/>
      <c r="FQ371" s="133"/>
      <c r="FR371" s="133"/>
      <c r="FS371" s="133"/>
      <c r="FT371" s="133"/>
      <c r="FU371" s="133"/>
      <c r="FV371" s="133"/>
      <c r="FW371" s="133"/>
      <c r="FX371" s="133"/>
      <c r="FY371" s="133"/>
      <c r="FZ371" s="133"/>
      <c r="GA371" s="133"/>
      <c r="GB371" s="133"/>
      <c r="GC371" s="133"/>
      <c r="GD371" s="133"/>
      <c r="GE371" s="133"/>
      <c r="GF371" s="133"/>
      <c r="GG371" s="133"/>
      <c r="GH371" s="133"/>
      <c r="GI371" s="133"/>
      <c r="GJ371" s="133"/>
      <c r="GK371" s="133"/>
      <c r="GL371" s="133"/>
      <c r="GM371" s="133"/>
      <c r="GN371" s="133"/>
      <c r="GO371" s="133"/>
      <c r="GP371" s="133"/>
      <c r="GQ371" s="133"/>
      <c r="GR371" s="133"/>
      <c r="GS371" s="133"/>
      <c r="GT371" s="133"/>
      <c r="GU371" s="133"/>
      <c r="GV371" s="133"/>
      <c r="GW371" s="133"/>
      <c r="GX371" s="133"/>
      <c r="GY371" s="133"/>
      <c r="GZ371" s="133"/>
      <c r="HA371" s="133"/>
      <c r="HB371" s="133"/>
    </row>
    <row r="372" spans="2:210" x14ac:dyDescent="0.25">
      <c r="B372" s="120"/>
      <c r="C372" s="114"/>
      <c r="D372"/>
      <c r="E372"/>
      <c r="F372" s="120"/>
      <c r="G372" s="114"/>
      <c r="H372"/>
      <c r="I372"/>
      <c r="J372" s="120"/>
      <c r="K372" s="114"/>
      <c r="L372"/>
      <c r="M372"/>
      <c r="N372" s="120"/>
      <c r="O372" s="114"/>
      <c r="P372"/>
      <c r="Q372"/>
      <c r="R372" s="120"/>
      <c r="S372" s="114"/>
      <c r="T372"/>
      <c r="U372"/>
      <c r="V372" s="120"/>
      <c r="W372" s="114"/>
      <c r="X372"/>
      <c r="Y372"/>
      <c r="AA372" s="140" t="str">
        <f t="shared" si="529"/>
        <v/>
      </c>
      <c r="AB372" s="141" t="str">
        <f t="shared" si="481"/>
        <v/>
      </c>
      <c r="AC372" s="142" t="e">
        <f t="shared" si="493"/>
        <v>#N/A</v>
      </c>
      <c r="AD372" s="142" t="e">
        <f t="shared" si="511"/>
        <v>#VALUE!</v>
      </c>
      <c r="AE372" s="134" t="str">
        <f t="shared" si="482"/>
        <v/>
      </c>
      <c r="AF372" s="140" t="str">
        <f t="shared" si="530"/>
        <v/>
      </c>
      <c r="AG372" s="141" t="str">
        <f t="shared" si="483"/>
        <v/>
      </c>
      <c r="AH372" s="142" t="e">
        <f t="shared" si="494"/>
        <v>#N/A</v>
      </c>
      <c r="AI372" s="142" t="e">
        <f t="shared" si="512"/>
        <v>#VALUE!</v>
      </c>
      <c r="AJ372" s="134" t="str">
        <f t="shared" si="484"/>
        <v/>
      </c>
      <c r="AK372" s="140" t="str">
        <f t="shared" si="531"/>
        <v/>
      </c>
      <c r="AL372" s="141" t="str">
        <f t="shared" si="485"/>
        <v/>
      </c>
      <c r="AM372" s="142" t="e">
        <f t="shared" si="495"/>
        <v>#N/A</v>
      </c>
      <c r="AN372" s="142" t="e">
        <f t="shared" si="513"/>
        <v>#VALUE!</v>
      </c>
      <c r="AO372" s="134" t="str">
        <f t="shared" si="486"/>
        <v/>
      </c>
      <c r="AP372" s="140" t="str">
        <f t="shared" si="532"/>
        <v/>
      </c>
      <c r="AQ372" s="141" t="str">
        <f t="shared" si="487"/>
        <v/>
      </c>
      <c r="AR372" s="142" t="e">
        <f t="shared" si="496"/>
        <v>#N/A</v>
      </c>
      <c r="AS372" s="142" t="e">
        <f t="shared" si="514"/>
        <v>#VALUE!</v>
      </c>
      <c r="AT372" s="134" t="str">
        <f t="shared" si="488"/>
        <v/>
      </c>
      <c r="AU372" s="140" t="str">
        <f t="shared" si="533"/>
        <v/>
      </c>
      <c r="AV372" s="141" t="str">
        <f t="shared" si="489"/>
        <v/>
      </c>
      <c r="AW372" s="142" t="e">
        <f t="shared" si="497"/>
        <v>#N/A</v>
      </c>
      <c r="AX372" s="142" t="e">
        <f t="shared" si="515"/>
        <v>#VALUE!</v>
      </c>
      <c r="AY372" s="134" t="str">
        <f t="shared" si="490"/>
        <v/>
      </c>
      <c r="AZ372" s="140" t="str">
        <f t="shared" si="534"/>
        <v/>
      </c>
      <c r="BA372" s="141" t="str">
        <f t="shared" si="491"/>
        <v/>
      </c>
      <c r="BB372" s="142" t="e">
        <f t="shared" si="498"/>
        <v>#N/A</v>
      </c>
      <c r="BC372" s="142" t="e">
        <f t="shared" si="516"/>
        <v>#VALUE!</v>
      </c>
      <c r="BD372" s="134" t="str">
        <f t="shared" si="492"/>
        <v/>
      </c>
      <c r="BF372" s="143" t="str">
        <f t="shared" si="499"/>
        <v/>
      </c>
      <c r="BG372" s="144" t="str">
        <f t="shared" si="500"/>
        <v/>
      </c>
      <c r="BH372" s="138" t="e">
        <f t="shared" si="535"/>
        <v>#N/A</v>
      </c>
      <c r="BI372" s="138" t="e">
        <f t="shared" si="535"/>
        <v>#N/A</v>
      </c>
      <c r="BJ372" s="138"/>
      <c r="BK372" s="143" t="str">
        <f t="shared" si="501"/>
        <v/>
      </c>
      <c r="BL372" s="144" t="str">
        <f t="shared" si="502"/>
        <v/>
      </c>
      <c r="BM372" s="138" t="e">
        <f t="shared" si="536"/>
        <v>#N/A</v>
      </c>
      <c r="BN372" s="138" t="e">
        <f t="shared" si="536"/>
        <v>#N/A</v>
      </c>
      <c r="BO372" s="138"/>
      <c r="BP372" s="143" t="str">
        <f t="shared" si="503"/>
        <v/>
      </c>
      <c r="BQ372" s="144" t="str">
        <f t="shared" si="504"/>
        <v/>
      </c>
      <c r="BR372" s="138" t="e">
        <f t="shared" si="537"/>
        <v>#N/A</v>
      </c>
      <c r="BS372" s="138" t="e">
        <f t="shared" si="537"/>
        <v>#N/A</v>
      </c>
      <c r="BT372" s="138"/>
      <c r="BU372" s="143" t="str">
        <f t="shared" si="505"/>
        <v/>
      </c>
      <c r="BV372" s="144" t="str">
        <f t="shared" si="506"/>
        <v/>
      </c>
      <c r="BW372" s="138" t="e">
        <f t="shared" si="538"/>
        <v>#N/A</v>
      </c>
      <c r="BX372" s="138" t="e">
        <f t="shared" si="538"/>
        <v>#N/A</v>
      </c>
      <c r="BY372" s="138"/>
      <c r="BZ372" s="143" t="str">
        <f t="shared" si="507"/>
        <v/>
      </c>
      <c r="CA372" s="144" t="str">
        <f t="shared" si="508"/>
        <v/>
      </c>
      <c r="CB372" s="138" t="e">
        <f t="shared" si="539"/>
        <v>#N/A</v>
      </c>
      <c r="CC372" s="138" t="e">
        <f t="shared" si="539"/>
        <v>#N/A</v>
      </c>
      <c r="CD372" s="138"/>
      <c r="CE372" s="143" t="str">
        <f t="shared" si="509"/>
        <v/>
      </c>
      <c r="CF372" s="144" t="str">
        <f t="shared" si="510"/>
        <v/>
      </c>
      <c r="CG372" s="138" t="e">
        <f t="shared" si="540"/>
        <v>#N/A</v>
      </c>
      <c r="CH372" s="138" t="e">
        <f t="shared" si="540"/>
        <v>#N/A</v>
      </c>
      <c r="CJ372" s="171"/>
      <c r="CK372" s="133"/>
      <c r="CL372" s="133"/>
      <c r="CM372" s="133"/>
      <c r="CN372" s="133"/>
      <c r="CO372" s="133"/>
      <c r="CP372" s="133"/>
      <c r="CQ372" s="133"/>
      <c r="CR372" s="133"/>
      <c r="CS372" s="133"/>
      <c r="CT372" s="133"/>
      <c r="CU372" s="133"/>
      <c r="CV372" s="133"/>
      <c r="CW372" s="133"/>
      <c r="CX372" s="133"/>
      <c r="CY372" s="133"/>
      <c r="CZ372" s="133"/>
      <c r="DA372" s="133"/>
      <c r="DB372" s="133"/>
      <c r="DC372" s="133"/>
      <c r="DD372" s="133"/>
      <c r="DE372" s="133"/>
      <c r="DF372" s="133"/>
      <c r="DG372" s="133"/>
      <c r="DH372" s="133"/>
      <c r="DI372" s="133"/>
      <c r="DJ372" s="133"/>
      <c r="DK372" s="133"/>
      <c r="DL372" s="133"/>
      <c r="DM372" s="133"/>
      <c r="DN372" s="133"/>
      <c r="DO372" s="133"/>
      <c r="DP372" s="133"/>
      <c r="DQ372" s="133"/>
      <c r="DR372" s="133"/>
      <c r="DS372" s="133"/>
      <c r="DT372" s="133"/>
      <c r="DU372" s="133"/>
      <c r="DV372" s="133"/>
      <c r="DW372" s="133"/>
      <c r="DX372" s="133"/>
      <c r="DY372" s="133"/>
      <c r="DZ372" s="133"/>
      <c r="EA372" s="133"/>
      <c r="EB372" s="133"/>
      <c r="EC372" s="133"/>
      <c r="ED372" s="133"/>
      <c r="EE372" s="133"/>
      <c r="EF372" s="133"/>
      <c r="EG372" s="133"/>
      <c r="EH372" s="133"/>
      <c r="EI372" s="133"/>
      <c r="EJ372" s="133"/>
      <c r="EK372" s="133"/>
      <c r="EL372" s="133"/>
      <c r="EM372" s="133"/>
      <c r="EN372" s="133"/>
      <c r="EO372" s="133"/>
      <c r="EP372" s="133"/>
      <c r="EQ372" s="133"/>
      <c r="ER372" s="133"/>
      <c r="ES372" s="133"/>
      <c r="ET372" s="133"/>
      <c r="EU372" s="133"/>
      <c r="EV372" s="133"/>
      <c r="EW372" s="133"/>
      <c r="EX372" s="133"/>
      <c r="EY372" s="133"/>
      <c r="EZ372" s="133"/>
      <c r="FA372" s="133"/>
      <c r="FB372" s="133"/>
      <c r="FC372" s="133"/>
      <c r="FD372" s="133"/>
      <c r="FE372" s="133"/>
      <c r="FF372" s="133"/>
      <c r="FG372" s="133"/>
      <c r="FH372" s="133"/>
      <c r="FI372" s="133"/>
      <c r="FJ372" s="133"/>
      <c r="FK372" s="133"/>
      <c r="FL372" s="133"/>
      <c r="FM372" s="133"/>
      <c r="FN372" s="133"/>
      <c r="FO372" s="133"/>
      <c r="FP372" s="133"/>
      <c r="FQ372" s="133"/>
      <c r="FR372" s="133"/>
      <c r="FS372" s="133"/>
      <c r="FT372" s="133"/>
      <c r="FU372" s="133"/>
      <c r="FV372" s="133"/>
      <c r="FW372" s="133"/>
      <c r="FX372" s="133"/>
      <c r="FY372" s="133"/>
      <c r="FZ372" s="133"/>
      <c r="GA372" s="133"/>
      <c r="GB372" s="133"/>
      <c r="GC372" s="133"/>
      <c r="GD372" s="133"/>
      <c r="GE372" s="133"/>
      <c r="GF372" s="133"/>
      <c r="GG372" s="133"/>
      <c r="GH372" s="133"/>
      <c r="GI372" s="133"/>
      <c r="GJ372" s="133"/>
      <c r="GK372" s="133"/>
      <c r="GL372" s="133"/>
      <c r="GM372" s="133"/>
      <c r="GN372" s="133"/>
      <c r="GO372" s="133"/>
      <c r="GP372" s="133"/>
      <c r="GQ372" s="133"/>
      <c r="GR372" s="133"/>
      <c r="GS372" s="133"/>
      <c r="GT372" s="133"/>
      <c r="GU372" s="133"/>
      <c r="GV372" s="133"/>
      <c r="GW372" s="133"/>
      <c r="GX372" s="133"/>
      <c r="GY372" s="133"/>
      <c r="GZ372" s="133"/>
      <c r="HA372" s="133"/>
      <c r="HB372" s="133"/>
    </row>
    <row r="373" spans="2:210" x14ac:dyDescent="0.25">
      <c r="B373" s="120"/>
      <c r="C373" s="114"/>
      <c r="D373"/>
      <c r="E373"/>
      <c r="F373" s="120"/>
      <c r="G373" s="114"/>
      <c r="H373"/>
      <c r="I373"/>
      <c r="J373" s="120"/>
      <c r="K373" s="114"/>
      <c r="L373"/>
      <c r="M373"/>
      <c r="N373" s="120"/>
      <c r="O373" s="114"/>
      <c r="P373"/>
      <c r="Q373"/>
      <c r="R373" s="120"/>
      <c r="S373" s="114"/>
      <c r="T373"/>
      <c r="U373"/>
      <c r="V373" s="120"/>
      <c r="W373" s="114"/>
      <c r="X373"/>
      <c r="Y373"/>
      <c r="AA373" s="140" t="str">
        <f t="shared" si="529"/>
        <v/>
      </c>
      <c r="AB373" s="141" t="str">
        <f t="shared" si="481"/>
        <v/>
      </c>
      <c r="AC373" s="142" t="e">
        <f t="shared" si="493"/>
        <v>#N/A</v>
      </c>
      <c r="AD373" s="142" t="e">
        <f t="shared" si="511"/>
        <v>#VALUE!</v>
      </c>
      <c r="AE373" s="134" t="str">
        <f t="shared" si="482"/>
        <v/>
      </c>
      <c r="AF373" s="140" t="str">
        <f t="shared" si="530"/>
        <v/>
      </c>
      <c r="AG373" s="141" t="str">
        <f t="shared" si="483"/>
        <v/>
      </c>
      <c r="AH373" s="142" t="e">
        <f t="shared" si="494"/>
        <v>#N/A</v>
      </c>
      <c r="AI373" s="142" t="e">
        <f t="shared" si="512"/>
        <v>#VALUE!</v>
      </c>
      <c r="AJ373" s="134" t="str">
        <f t="shared" si="484"/>
        <v/>
      </c>
      <c r="AK373" s="140" t="str">
        <f t="shared" si="531"/>
        <v/>
      </c>
      <c r="AL373" s="141" t="str">
        <f t="shared" si="485"/>
        <v/>
      </c>
      <c r="AM373" s="142" t="e">
        <f t="shared" si="495"/>
        <v>#N/A</v>
      </c>
      <c r="AN373" s="142" t="e">
        <f t="shared" si="513"/>
        <v>#VALUE!</v>
      </c>
      <c r="AO373" s="134" t="str">
        <f t="shared" si="486"/>
        <v/>
      </c>
      <c r="AP373" s="140" t="str">
        <f t="shared" si="532"/>
        <v/>
      </c>
      <c r="AQ373" s="141" t="str">
        <f t="shared" si="487"/>
        <v/>
      </c>
      <c r="AR373" s="142" t="e">
        <f t="shared" si="496"/>
        <v>#N/A</v>
      </c>
      <c r="AS373" s="142" t="e">
        <f t="shared" si="514"/>
        <v>#VALUE!</v>
      </c>
      <c r="AT373" s="134" t="str">
        <f t="shared" si="488"/>
        <v/>
      </c>
      <c r="AU373" s="140" t="str">
        <f t="shared" si="533"/>
        <v/>
      </c>
      <c r="AV373" s="141" t="str">
        <f t="shared" si="489"/>
        <v/>
      </c>
      <c r="AW373" s="142" t="e">
        <f t="shared" si="497"/>
        <v>#N/A</v>
      </c>
      <c r="AX373" s="142" t="e">
        <f t="shared" si="515"/>
        <v>#VALUE!</v>
      </c>
      <c r="AY373" s="134" t="str">
        <f t="shared" si="490"/>
        <v/>
      </c>
      <c r="AZ373" s="140" t="str">
        <f t="shared" si="534"/>
        <v/>
      </c>
      <c r="BA373" s="141" t="str">
        <f t="shared" si="491"/>
        <v/>
      </c>
      <c r="BB373" s="142" t="e">
        <f t="shared" si="498"/>
        <v>#N/A</v>
      </c>
      <c r="BC373" s="142" t="e">
        <f t="shared" si="516"/>
        <v>#VALUE!</v>
      </c>
      <c r="BD373" s="134" t="str">
        <f t="shared" si="492"/>
        <v/>
      </c>
      <c r="BF373" s="143" t="str">
        <f t="shared" si="499"/>
        <v/>
      </c>
      <c r="BG373" s="144" t="str">
        <f t="shared" si="500"/>
        <v/>
      </c>
      <c r="BH373" s="138" t="e">
        <f t="shared" ref="BH373:BI388" si="541">IF(BF373="",BH372,BF373)</f>
        <v>#N/A</v>
      </c>
      <c r="BI373" s="138" t="e">
        <f t="shared" si="541"/>
        <v>#N/A</v>
      </c>
      <c r="BJ373" s="138"/>
      <c r="BK373" s="143" t="str">
        <f t="shared" si="501"/>
        <v/>
      </c>
      <c r="BL373" s="144" t="str">
        <f t="shared" si="502"/>
        <v/>
      </c>
      <c r="BM373" s="138" t="e">
        <f t="shared" ref="BM373:BN388" si="542">IF(BK373="",BM372,BK373)</f>
        <v>#N/A</v>
      </c>
      <c r="BN373" s="138" t="e">
        <f t="shared" si="542"/>
        <v>#N/A</v>
      </c>
      <c r="BO373" s="138"/>
      <c r="BP373" s="143" t="str">
        <f t="shared" si="503"/>
        <v/>
      </c>
      <c r="BQ373" s="144" t="str">
        <f t="shared" si="504"/>
        <v/>
      </c>
      <c r="BR373" s="138" t="e">
        <f t="shared" ref="BR373:BS388" si="543">IF(BP373="",BR372,BP373)</f>
        <v>#N/A</v>
      </c>
      <c r="BS373" s="138" t="e">
        <f t="shared" si="543"/>
        <v>#N/A</v>
      </c>
      <c r="BT373" s="138"/>
      <c r="BU373" s="143" t="str">
        <f t="shared" si="505"/>
        <v/>
      </c>
      <c r="BV373" s="144" t="str">
        <f t="shared" si="506"/>
        <v/>
      </c>
      <c r="BW373" s="138" t="e">
        <f t="shared" ref="BW373:BX388" si="544">IF(BU373="",BW372,BU373)</f>
        <v>#N/A</v>
      </c>
      <c r="BX373" s="138" t="e">
        <f t="shared" si="544"/>
        <v>#N/A</v>
      </c>
      <c r="BY373" s="138"/>
      <c r="BZ373" s="143" t="str">
        <f t="shared" si="507"/>
        <v/>
      </c>
      <c r="CA373" s="144" t="str">
        <f t="shared" si="508"/>
        <v/>
      </c>
      <c r="CB373" s="138" t="e">
        <f t="shared" ref="CB373:CC388" si="545">IF(BZ373="",CB372,BZ373)</f>
        <v>#N/A</v>
      </c>
      <c r="CC373" s="138" t="e">
        <f t="shared" si="545"/>
        <v>#N/A</v>
      </c>
      <c r="CD373" s="138"/>
      <c r="CE373" s="143" t="str">
        <f t="shared" si="509"/>
        <v/>
      </c>
      <c r="CF373" s="144" t="str">
        <f t="shared" si="510"/>
        <v/>
      </c>
      <c r="CG373" s="138" t="e">
        <f t="shared" ref="CG373:CH388" si="546">IF(CE373="",CG372,CE373)</f>
        <v>#N/A</v>
      </c>
      <c r="CH373" s="138" t="e">
        <f t="shared" si="546"/>
        <v>#N/A</v>
      </c>
      <c r="CJ373" s="171"/>
      <c r="CK373" s="133"/>
      <c r="CL373" s="133"/>
      <c r="CM373" s="133"/>
      <c r="CN373" s="133"/>
      <c r="CO373" s="133"/>
      <c r="CP373" s="133"/>
      <c r="CQ373" s="133"/>
      <c r="CR373" s="133"/>
      <c r="CS373" s="133"/>
      <c r="CT373" s="133"/>
      <c r="CU373" s="133"/>
      <c r="CV373" s="133"/>
      <c r="CW373" s="133"/>
      <c r="CX373" s="133"/>
      <c r="CY373" s="133"/>
      <c r="CZ373" s="133"/>
      <c r="DA373" s="133"/>
      <c r="DB373" s="133"/>
      <c r="DC373" s="133"/>
      <c r="DD373" s="133"/>
      <c r="DE373" s="133"/>
      <c r="DF373" s="133"/>
      <c r="DG373" s="133"/>
      <c r="DH373" s="133"/>
      <c r="DI373" s="133"/>
      <c r="DJ373" s="133"/>
      <c r="DK373" s="133"/>
      <c r="DL373" s="133"/>
      <c r="DM373" s="133"/>
      <c r="DN373" s="133"/>
      <c r="DO373" s="133"/>
      <c r="DP373" s="133"/>
      <c r="DQ373" s="133"/>
      <c r="DR373" s="133"/>
      <c r="DS373" s="133"/>
      <c r="DT373" s="133"/>
      <c r="DU373" s="133"/>
      <c r="DV373" s="133"/>
      <c r="DW373" s="133"/>
      <c r="DX373" s="133"/>
      <c r="DY373" s="133"/>
      <c r="DZ373" s="133"/>
      <c r="EA373" s="133"/>
      <c r="EB373" s="133"/>
      <c r="EC373" s="133"/>
      <c r="ED373" s="133"/>
      <c r="EE373" s="133"/>
      <c r="EF373" s="133"/>
      <c r="EG373" s="133"/>
      <c r="EH373" s="133"/>
      <c r="EI373" s="133"/>
      <c r="EJ373" s="133"/>
      <c r="EK373" s="133"/>
      <c r="EL373" s="133"/>
      <c r="EM373" s="133"/>
      <c r="EN373" s="133"/>
      <c r="EO373" s="133"/>
      <c r="EP373" s="133"/>
      <c r="EQ373" s="133"/>
      <c r="ER373" s="133"/>
      <c r="ES373" s="133"/>
      <c r="ET373" s="133"/>
      <c r="EU373" s="133"/>
      <c r="EV373" s="133"/>
      <c r="EW373" s="133"/>
      <c r="EX373" s="133"/>
      <c r="EY373" s="133"/>
      <c r="EZ373" s="133"/>
      <c r="FA373" s="133"/>
      <c r="FB373" s="133"/>
      <c r="FC373" s="133"/>
      <c r="FD373" s="133"/>
      <c r="FE373" s="133"/>
      <c r="FF373" s="133"/>
      <c r="FG373" s="133"/>
      <c r="FH373" s="133"/>
      <c r="FI373" s="133"/>
      <c r="FJ373" s="133"/>
      <c r="FK373" s="133"/>
      <c r="FL373" s="133"/>
      <c r="FM373" s="133"/>
      <c r="FN373" s="133"/>
      <c r="FO373" s="133"/>
      <c r="FP373" s="133"/>
      <c r="FQ373" s="133"/>
      <c r="FR373" s="133"/>
      <c r="FS373" s="133"/>
      <c r="FT373" s="133"/>
      <c r="FU373" s="133"/>
      <c r="FV373" s="133"/>
      <c r="FW373" s="133"/>
      <c r="FX373" s="133"/>
      <c r="FY373" s="133"/>
      <c r="FZ373" s="133"/>
      <c r="GA373" s="133"/>
      <c r="GB373" s="133"/>
      <c r="GC373" s="133"/>
      <c r="GD373" s="133"/>
      <c r="GE373" s="133"/>
      <c r="GF373" s="133"/>
      <c r="GG373" s="133"/>
      <c r="GH373" s="133"/>
      <c r="GI373" s="133"/>
      <c r="GJ373" s="133"/>
      <c r="GK373" s="133"/>
      <c r="GL373" s="133"/>
      <c r="GM373" s="133"/>
      <c r="GN373" s="133"/>
      <c r="GO373" s="133"/>
      <c r="GP373" s="133"/>
      <c r="GQ373" s="133"/>
      <c r="GR373" s="133"/>
      <c r="GS373" s="133"/>
      <c r="GT373" s="133"/>
      <c r="GU373" s="133"/>
      <c r="GV373" s="133"/>
      <c r="GW373" s="133"/>
      <c r="GX373" s="133"/>
      <c r="GY373" s="133"/>
      <c r="GZ373" s="133"/>
      <c r="HA373" s="133"/>
      <c r="HB373" s="133"/>
    </row>
    <row r="374" spans="2:210" x14ac:dyDescent="0.25">
      <c r="B374" s="120"/>
      <c r="C374" s="114"/>
      <c r="D374"/>
      <c r="E374"/>
      <c r="F374" s="120"/>
      <c r="G374" s="114"/>
      <c r="H374"/>
      <c r="I374"/>
      <c r="J374" s="120"/>
      <c r="K374" s="114"/>
      <c r="L374"/>
      <c r="M374"/>
      <c r="N374" s="120"/>
      <c r="O374" s="114"/>
      <c r="P374"/>
      <c r="Q374"/>
      <c r="R374" s="120"/>
      <c r="S374" s="114"/>
      <c r="T374"/>
      <c r="U374"/>
      <c r="V374" s="120"/>
      <c r="W374" s="114"/>
      <c r="X374"/>
      <c r="Y374"/>
      <c r="AA374" s="140" t="str">
        <f t="shared" si="529"/>
        <v/>
      </c>
      <c r="AB374" s="141" t="str">
        <f t="shared" si="481"/>
        <v/>
      </c>
      <c r="AC374" s="142" t="e">
        <f t="shared" si="493"/>
        <v>#N/A</v>
      </c>
      <c r="AD374" s="142" t="e">
        <f t="shared" si="511"/>
        <v>#VALUE!</v>
      </c>
      <c r="AE374" s="134" t="str">
        <f t="shared" si="482"/>
        <v/>
      </c>
      <c r="AF374" s="140" t="str">
        <f t="shared" si="530"/>
        <v/>
      </c>
      <c r="AG374" s="141" t="str">
        <f t="shared" si="483"/>
        <v/>
      </c>
      <c r="AH374" s="142" t="e">
        <f t="shared" si="494"/>
        <v>#N/A</v>
      </c>
      <c r="AI374" s="142" t="e">
        <f t="shared" si="512"/>
        <v>#VALUE!</v>
      </c>
      <c r="AJ374" s="134" t="str">
        <f t="shared" si="484"/>
        <v/>
      </c>
      <c r="AK374" s="140" t="str">
        <f t="shared" si="531"/>
        <v/>
      </c>
      <c r="AL374" s="141" t="str">
        <f t="shared" si="485"/>
        <v/>
      </c>
      <c r="AM374" s="142" t="e">
        <f t="shared" si="495"/>
        <v>#N/A</v>
      </c>
      <c r="AN374" s="142" t="e">
        <f t="shared" si="513"/>
        <v>#VALUE!</v>
      </c>
      <c r="AO374" s="134" t="str">
        <f t="shared" si="486"/>
        <v/>
      </c>
      <c r="AP374" s="140" t="str">
        <f t="shared" si="532"/>
        <v/>
      </c>
      <c r="AQ374" s="141" t="str">
        <f t="shared" si="487"/>
        <v/>
      </c>
      <c r="AR374" s="142" t="e">
        <f t="shared" si="496"/>
        <v>#N/A</v>
      </c>
      <c r="AS374" s="142" t="e">
        <f t="shared" si="514"/>
        <v>#VALUE!</v>
      </c>
      <c r="AT374" s="134" t="str">
        <f t="shared" si="488"/>
        <v/>
      </c>
      <c r="AU374" s="140" t="str">
        <f t="shared" si="533"/>
        <v/>
      </c>
      <c r="AV374" s="141" t="str">
        <f t="shared" si="489"/>
        <v/>
      </c>
      <c r="AW374" s="142" t="e">
        <f t="shared" si="497"/>
        <v>#N/A</v>
      </c>
      <c r="AX374" s="142" t="e">
        <f t="shared" si="515"/>
        <v>#VALUE!</v>
      </c>
      <c r="AY374" s="134" t="str">
        <f t="shared" si="490"/>
        <v/>
      </c>
      <c r="AZ374" s="140" t="str">
        <f t="shared" si="534"/>
        <v/>
      </c>
      <c r="BA374" s="141" t="str">
        <f t="shared" si="491"/>
        <v/>
      </c>
      <c r="BB374" s="142" t="e">
        <f t="shared" si="498"/>
        <v>#N/A</v>
      </c>
      <c r="BC374" s="142" t="e">
        <f t="shared" si="516"/>
        <v>#VALUE!</v>
      </c>
      <c r="BD374" s="134" t="str">
        <f t="shared" si="492"/>
        <v/>
      </c>
      <c r="BF374" s="143" t="str">
        <f t="shared" si="499"/>
        <v/>
      </c>
      <c r="BG374" s="144" t="str">
        <f t="shared" si="500"/>
        <v/>
      </c>
      <c r="BH374" s="138" t="e">
        <f t="shared" si="541"/>
        <v>#N/A</v>
      </c>
      <c r="BI374" s="138" t="e">
        <f t="shared" si="541"/>
        <v>#N/A</v>
      </c>
      <c r="BJ374" s="138"/>
      <c r="BK374" s="143" t="str">
        <f t="shared" si="501"/>
        <v/>
      </c>
      <c r="BL374" s="144" t="str">
        <f t="shared" si="502"/>
        <v/>
      </c>
      <c r="BM374" s="138" t="e">
        <f t="shared" si="542"/>
        <v>#N/A</v>
      </c>
      <c r="BN374" s="138" t="e">
        <f t="shared" si="542"/>
        <v>#N/A</v>
      </c>
      <c r="BO374" s="138"/>
      <c r="BP374" s="143" t="str">
        <f t="shared" si="503"/>
        <v/>
      </c>
      <c r="BQ374" s="144" t="str">
        <f t="shared" si="504"/>
        <v/>
      </c>
      <c r="BR374" s="138" t="e">
        <f t="shared" si="543"/>
        <v>#N/A</v>
      </c>
      <c r="BS374" s="138" t="e">
        <f t="shared" si="543"/>
        <v>#N/A</v>
      </c>
      <c r="BT374" s="138"/>
      <c r="BU374" s="143" t="str">
        <f t="shared" si="505"/>
        <v/>
      </c>
      <c r="BV374" s="144" t="str">
        <f t="shared" si="506"/>
        <v/>
      </c>
      <c r="BW374" s="138" t="e">
        <f t="shared" si="544"/>
        <v>#N/A</v>
      </c>
      <c r="BX374" s="138" t="e">
        <f t="shared" si="544"/>
        <v>#N/A</v>
      </c>
      <c r="BY374" s="138"/>
      <c r="BZ374" s="143" t="str">
        <f t="shared" si="507"/>
        <v/>
      </c>
      <c r="CA374" s="144" t="str">
        <f t="shared" si="508"/>
        <v/>
      </c>
      <c r="CB374" s="138" t="e">
        <f t="shared" si="545"/>
        <v>#N/A</v>
      </c>
      <c r="CC374" s="138" t="e">
        <f t="shared" si="545"/>
        <v>#N/A</v>
      </c>
      <c r="CD374" s="138"/>
      <c r="CE374" s="143" t="str">
        <f t="shared" si="509"/>
        <v/>
      </c>
      <c r="CF374" s="144" t="str">
        <f t="shared" si="510"/>
        <v/>
      </c>
      <c r="CG374" s="138" t="e">
        <f t="shared" si="546"/>
        <v>#N/A</v>
      </c>
      <c r="CH374" s="138" t="e">
        <f t="shared" si="546"/>
        <v>#N/A</v>
      </c>
      <c r="CJ374" s="171"/>
      <c r="CK374" s="133"/>
      <c r="CL374" s="133"/>
      <c r="CM374" s="133"/>
      <c r="CN374" s="133"/>
      <c r="CO374" s="133"/>
      <c r="CP374" s="133"/>
      <c r="CQ374" s="133"/>
      <c r="CR374" s="133"/>
      <c r="CS374" s="133"/>
      <c r="CT374" s="133"/>
      <c r="CU374" s="133"/>
      <c r="CV374" s="133"/>
      <c r="CW374" s="133"/>
      <c r="CX374" s="133"/>
      <c r="CY374" s="133"/>
      <c r="CZ374" s="133"/>
      <c r="DA374" s="133"/>
      <c r="DB374" s="133"/>
      <c r="DC374" s="133"/>
      <c r="DD374" s="133"/>
      <c r="DE374" s="133"/>
      <c r="DF374" s="133"/>
      <c r="DG374" s="133"/>
      <c r="DH374" s="133"/>
      <c r="DI374" s="133"/>
      <c r="DJ374" s="133"/>
      <c r="DK374" s="133"/>
      <c r="DL374" s="133"/>
      <c r="DM374" s="133"/>
      <c r="DN374" s="133"/>
      <c r="DO374" s="133"/>
      <c r="DP374" s="133"/>
      <c r="DQ374" s="133"/>
      <c r="DR374" s="133"/>
      <c r="DS374" s="133"/>
      <c r="DT374" s="133"/>
      <c r="DU374" s="133"/>
      <c r="DV374" s="133"/>
      <c r="DW374" s="133"/>
      <c r="DX374" s="133"/>
      <c r="DY374" s="133"/>
      <c r="DZ374" s="133"/>
      <c r="EA374" s="133"/>
      <c r="EB374" s="133"/>
      <c r="EC374" s="133"/>
      <c r="ED374" s="133"/>
      <c r="EE374" s="133"/>
      <c r="EF374" s="133"/>
      <c r="EG374" s="133"/>
      <c r="EH374" s="133"/>
      <c r="EI374" s="133"/>
      <c r="EJ374" s="133"/>
      <c r="EK374" s="133"/>
      <c r="EL374" s="133"/>
      <c r="EM374" s="133"/>
      <c r="EN374" s="133"/>
      <c r="EO374" s="133"/>
      <c r="EP374" s="133"/>
      <c r="EQ374" s="133"/>
      <c r="ER374" s="133"/>
      <c r="ES374" s="133"/>
      <c r="ET374" s="133"/>
      <c r="EU374" s="133"/>
      <c r="EV374" s="133"/>
      <c r="EW374" s="133"/>
      <c r="EX374" s="133"/>
      <c r="EY374" s="133"/>
      <c r="EZ374" s="133"/>
      <c r="FA374" s="133"/>
      <c r="FB374" s="133"/>
      <c r="FC374" s="133"/>
      <c r="FD374" s="133"/>
      <c r="FE374" s="133"/>
      <c r="FF374" s="133"/>
      <c r="FG374" s="133"/>
      <c r="FH374" s="133"/>
      <c r="FI374" s="133"/>
      <c r="FJ374" s="133"/>
      <c r="FK374" s="133"/>
      <c r="FL374" s="133"/>
      <c r="FM374" s="133"/>
      <c r="FN374" s="133"/>
      <c r="FO374" s="133"/>
      <c r="FP374" s="133"/>
      <c r="FQ374" s="133"/>
      <c r="FR374" s="133"/>
      <c r="FS374" s="133"/>
      <c r="FT374" s="133"/>
      <c r="FU374" s="133"/>
      <c r="FV374" s="133"/>
      <c r="FW374" s="133"/>
      <c r="FX374" s="133"/>
      <c r="FY374" s="133"/>
      <c r="FZ374" s="133"/>
      <c r="GA374" s="133"/>
      <c r="GB374" s="133"/>
      <c r="GC374" s="133"/>
      <c r="GD374" s="133"/>
      <c r="GE374" s="133"/>
      <c r="GF374" s="133"/>
      <c r="GG374" s="133"/>
      <c r="GH374" s="133"/>
      <c r="GI374" s="133"/>
      <c r="GJ374" s="133"/>
      <c r="GK374" s="133"/>
      <c r="GL374" s="133"/>
      <c r="GM374" s="133"/>
      <c r="GN374" s="133"/>
      <c r="GO374" s="133"/>
      <c r="GP374" s="133"/>
      <c r="GQ374" s="133"/>
      <c r="GR374" s="133"/>
      <c r="GS374" s="133"/>
      <c r="GT374" s="133"/>
      <c r="GU374" s="133"/>
      <c r="GV374" s="133"/>
      <c r="GW374" s="133"/>
      <c r="GX374" s="133"/>
      <c r="GY374" s="133"/>
      <c r="GZ374" s="133"/>
      <c r="HA374" s="133"/>
      <c r="HB374" s="133"/>
    </row>
    <row r="375" spans="2:210" x14ac:dyDescent="0.25">
      <c r="B375" s="120"/>
      <c r="C375" s="114"/>
      <c r="D375"/>
      <c r="E375"/>
      <c r="F375" s="120"/>
      <c r="G375" s="114"/>
      <c r="H375"/>
      <c r="I375"/>
      <c r="J375" s="120"/>
      <c r="K375" s="114"/>
      <c r="L375"/>
      <c r="M375"/>
      <c r="N375" s="120"/>
      <c r="O375" s="114"/>
      <c r="P375"/>
      <c r="Q375"/>
      <c r="R375" s="120"/>
      <c r="S375" s="114"/>
      <c r="T375"/>
      <c r="U375"/>
      <c r="V375" s="120"/>
      <c r="W375" s="114"/>
      <c r="X375"/>
      <c r="Y375"/>
      <c r="AA375" s="140" t="str">
        <f t="shared" si="529"/>
        <v/>
      </c>
      <c r="AB375" s="141" t="str">
        <f t="shared" si="481"/>
        <v/>
      </c>
      <c r="AC375" s="142" t="e">
        <f t="shared" si="493"/>
        <v>#N/A</v>
      </c>
      <c r="AD375" s="142" t="e">
        <f t="shared" si="511"/>
        <v>#VALUE!</v>
      </c>
      <c r="AE375" s="134" t="str">
        <f t="shared" si="482"/>
        <v/>
      </c>
      <c r="AF375" s="140" t="str">
        <f t="shared" si="530"/>
        <v/>
      </c>
      <c r="AG375" s="141" t="str">
        <f t="shared" si="483"/>
        <v/>
      </c>
      <c r="AH375" s="142" t="e">
        <f t="shared" si="494"/>
        <v>#N/A</v>
      </c>
      <c r="AI375" s="142" t="e">
        <f t="shared" si="512"/>
        <v>#VALUE!</v>
      </c>
      <c r="AJ375" s="134" t="str">
        <f t="shared" si="484"/>
        <v/>
      </c>
      <c r="AK375" s="140" t="str">
        <f t="shared" si="531"/>
        <v/>
      </c>
      <c r="AL375" s="141" t="str">
        <f t="shared" si="485"/>
        <v/>
      </c>
      <c r="AM375" s="142" t="e">
        <f t="shared" si="495"/>
        <v>#N/A</v>
      </c>
      <c r="AN375" s="142" t="e">
        <f t="shared" si="513"/>
        <v>#VALUE!</v>
      </c>
      <c r="AO375" s="134" t="str">
        <f t="shared" si="486"/>
        <v/>
      </c>
      <c r="AP375" s="140" t="str">
        <f t="shared" si="532"/>
        <v/>
      </c>
      <c r="AQ375" s="141" t="str">
        <f t="shared" si="487"/>
        <v/>
      </c>
      <c r="AR375" s="142" t="e">
        <f t="shared" si="496"/>
        <v>#N/A</v>
      </c>
      <c r="AS375" s="142" t="e">
        <f t="shared" si="514"/>
        <v>#VALUE!</v>
      </c>
      <c r="AT375" s="134" t="str">
        <f t="shared" si="488"/>
        <v/>
      </c>
      <c r="AU375" s="140" t="str">
        <f t="shared" si="533"/>
        <v/>
      </c>
      <c r="AV375" s="141" t="str">
        <f t="shared" si="489"/>
        <v/>
      </c>
      <c r="AW375" s="142" t="e">
        <f t="shared" si="497"/>
        <v>#N/A</v>
      </c>
      <c r="AX375" s="142" t="e">
        <f t="shared" si="515"/>
        <v>#VALUE!</v>
      </c>
      <c r="AY375" s="134" t="str">
        <f t="shared" si="490"/>
        <v/>
      </c>
      <c r="AZ375" s="140" t="str">
        <f t="shared" si="534"/>
        <v/>
      </c>
      <c r="BA375" s="141" t="str">
        <f t="shared" si="491"/>
        <v/>
      </c>
      <c r="BB375" s="142" t="e">
        <f t="shared" si="498"/>
        <v>#N/A</v>
      </c>
      <c r="BC375" s="142" t="e">
        <f t="shared" si="516"/>
        <v>#VALUE!</v>
      </c>
      <c r="BD375" s="134" t="str">
        <f t="shared" si="492"/>
        <v/>
      </c>
      <c r="BF375" s="143" t="str">
        <f t="shared" si="499"/>
        <v/>
      </c>
      <c r="BG375" s="144" t="str">
        <f t="shared" si="500"/>
        <v/>
      </c>
      <c r="BH375" s="138" t="e">
        <f t="shared" si="541"/>
        <v>#N/A</v>
      </c>
      <c r="BI375" s="138" t="e">
        <f t="shared" si="541"/>
        <v>#N/A</v>
      </c>
      <c r="BJ375" s="138"/>
      <c r="BK375" s="143" t="str">
        <f t="shared" si="501"/>
        <v/>
      </c>
      <c r="BL375" s="144" t="str">
        <f t="shared" si="502"/>
        <v/>
      </c>
      <c r="BM375" s="138" t="e">
        <f t="shared" si="542"/>
        <v>#N/A</v>
      </c>
      <c r="BN375" s="138" t="e">
        <f t="shared" si="542"/>
        <v>#N/A</v>
      </c>
      <c r="BO375" s="138"/>
      <c r="BP375" s="143" t="str">
        <f t="shared" si="503"/>
        <v/>
      </c>
      <c r="BQ375" s="144" t="str">
        <f t="shared" si="504"/>
        <v/>
      </c>
      <c r="BR375" s="138" t="e">
        <f t="shared" si="543"/>
        <v>#N/A</v>
      </c>
      <c r="BS375" s="138" t="e">
        <f t="shared" si="543"/>
        <v>#N/A</v>
      </c>
      <c r="BT375" s="138"/>
      <c r="BU375" s="143" t="str">
        <f t="shared" si="505"/>
        <v/>
      </c>
      <c r="BV375" s="144" t="str">
        <f t="shared" si="506"/>
        <v/>
      </c>
      <c r="BW375" s="138" t="e">
        <f t="shared" si="544"/>
        <v>#N/A</v>
      </c>
      <c r="BX375" s="138" t="e">
        <f t="shared" si="544"/>
        <v>#N/A</v>
      </c>
      <c r="BY375" s="138"/>
      <c r="BZ375" s="143" t="str">
        <f t="shared" si="507"/>
        <v/>
      </c>
      <c r="CA375" s="144" t="str">
        <f t="shared" si="508"/>
        <v/>
      </c>
      <c r="CB375" s="138" t="e">
        <f t="shared" si="545"/>
        <v>#N/A</v>
      </c>
      <c r="CC375" s="138" t="e">
        <f t="shared" si="545"/>
        <v>#N/A</v>
      </c>
      <c r="CD375" s="138"/>
      <c r="CE375" s="143" t="str">
        <f t="shared" si="509"/>
        <v/>
      </c>
      <c r="CF375" s="144" t="str">
        <f t="shared" si="510"/>
        <v/>
      </c>
      <c r="CG375" s="138" t="e">
        <f t="shared" si="546"/>
        <v>#N/A</v>
      </c>
      <c r="CH375" s="138" t="e">
        <f t="shared" si="546"/>
        <v>#N/A</v>
      </c>
      <c r="CJ375" s="171"/>
      <c r="CK375" s="133"/>
      <c r="CL375" s="133"/>
      <c r="CM375" s="133"/>
      <c r="CN375" s="133"/>
      <c r="CO375" s="133"/>
      <c r="CP375" s="133"/>
      <c r="CQ375" s="133"/>
      <c r="CR375" s="133"/>
      <c r="CS375" s="133"/>
      <c r="CT375" s="133"/>
      <c r="CU375" s="133"/>
      <c r="CV375" s="133"/>
      <c r="CW375" s="133"/>
      <c r="CX375" s="133"/>
      <c r="CY375" s="133"/>
      <c r="CZ375" s="133"/>
      <c r="DA375" s="133"/>
      <c r="DB375" s="133"/>
      <c r="DC375" s="133"/>
      <c r="DD375" s="133"/>
      <c r="DE375" s="133"/>
      <c r="DF375" s="133"/>
      <c r="DG375" s="133"/>
      <c r="DH375" s="133"/>
      <c r="DI375" s="133"/>
      <c r="DJ375" s="133"/>
      <c r="DK375" s="133"/>
      <c r="DL375" s="133"/>
      <c r="DM375" s="133"/>
      <c r="DN375" s="133"/>
      <c r="DO375" s="133"/>
      <c r="DP375" s="133"/>
      <c r="DQ375" s="133"/>
      <c r="DR375" s="133"/>
      <c r="DS375" s="133"/>
      <c r="DT375" s="133"/>
      <c r="DU375" s="133"/>
      <c r="DV375" s="133"/>
      <c r="DW375" s="133"/>
      <c r="DX375" s="133"/>
      <c r="DY375" s="133"/>
      <c r="DZ375" s="133"/>
      <c r="EA375" s="133"/>
      <c r="EB375" s="133"/>
      <c r="EC375" s="133"/>
      <c r="ED375" s="133"/>
      <c r="EE375" s="133"/>
      <c r="EF375" s="133"/>
      <c r="EG375" s="133"/>
      <c r="EH375" s="133"/>
      <c r="EI375" s="133"/>
      <c r="EJ375" s="133"/>
      <c r="EK375" s="133"/>
      <c r="EL375" s="133"/>
      <c r="EM375" s="133"/>
      <c r="EN375" s="133"/>
      <c r="EO375" s="133"/>
      <c r="EP375" s="133"/>
      <c r="EQ375" s="133"/>
      <c r="ER375" s="133"/>
      <c r="ES375" s="133"/>
      <c r="ET375" s="133"/>
      <c r="EU375" s="133"/>
      <c r="EV375" s="133"/>
      <c r="EW375" s="133"/>
      <c r="EX375" s="133"/>
      <c r="EY375" s="133"/>
      <c r="EZ375" s="133"/>
      <c r="FA375" s="133"/>
      <c r="FB375" s="133"/>
      <c r="FC375" s="133"/>
      <c r="FD375" s="133"/>
      <c r="FE375" s="133"/>
      <c r="FF375" s="133"/>
      <c r="FG375" s="133"/>
      <c r="FH375" s="133"/>
      <c r="FI375" s="133"/>
      <c r="FJ375" s="133"/>
      <c r="FK375" s="133"/>
      <c r="FL375" s="133"/>
      <c r="FM375" s="133"/>
      <c r="FN375" s="133"/>
      <c r="FO375" s="133"/>
      <c r="FP375" s="133"/>
      <c r="FQ375" s="133"/>
      <c r="FR375" s="133"/>
      <c r="FS375" s="133"/>
      <c r="FT375" s="133"/>
      <c r="FU375" s="133"/>
      <c r="FV375" s="133"/>
      <c r="FW375" s="133"/>
      <c r="FX375" s="133"/>
      <c r="FY375" s="133"/>
      <c r="FZ375" s="133"/>
      <c r="GA375" s="133"/>
      <c r="GB375" s="133"/>
      <c r="GC375" s="133"/>
      <c r="GD375" s="133"/>
      <c r="GE375" s="133"/>
      <c r="GF375" s="133"/>
      <c r="GG375" s="133"/>
      <c r="GH375" s="133"/>
      <c r="GI375" s="133"/>
      <c r="GJ375" s="133"/>
      <c r="GK375" s="133"/>
      <c r="GL375" s="133"/>
      <c r="GM375" s="133"/>
      <c r="GN375" s="133"/>
      <c r="GO375" s="133"/>
      <c r="GP375" s="133"/>
      <c r="GQ375" s="133"/>
      <c r="GR375" s="133"/>
      <c r="GS375" s="133"/>
      <c r="GT375" s="133"/>
      <c r="GU375" s="133"/>
      <c r="GV375" s="133"/>
      <c r="GW375" s="133"/>
      <c r="GX375" s="133"/>
      <c r="GY375" s="133"/>
      <c r="GZ375" s="133"/>
      <c r="HA375" s="133"/>
      <c r="HB375" s="133"/>
    </row>
    <row r="376" spans="2:210" x14ac:dyDescent="0.25">
      <c r="B376" s="120"/>
      <c r="C376" s="114"/>
      <c r="D376"/>
      <c r="E376"/>
      <c r="F376" s="120"/>
      <c r="G376" s="114"/>
      <c r="H376"/>
      <c r="I376"/>
      <c r="J376" s="120"/>
      <c r="K376" s="114"/>
      <c r="L376"/>
      <c r="M376"/>
      <c r="N376" s="120"/>
      <c r="O376" s="114"/>
      <c r="P376"/>
      <c r="Q376"/>
      <c r="R376" s="120"/>
      <c r="S376" s="114"/>
      <c r="T376"/>
      <c r="U376"/>
      <c r="V376" s="120"/>
      <c r="W376" s="114"/>
      <c r="X376"/>
      <c r="Y376"/>
      <c r="AA376" s="140" t="str">
        <f t="shared" si="529"/>
        <v/>
      </c>
      <c r="AB376" s="141" t="str">
        <f t="shared" si="481"/>
        <v/>
      </c>
      <c r="AC376" s="142" t="e">
        <f t="shared" si="493"/>
        <v>#N/A</v>
      </c>
      <c r="AD376" s="142" t="e">
        <f t="shared" si="511"/>
        <v>#VALUE!</v>
      </c>
      <c r="AE376" s="134" t="str">
        <f t="shared" si="482"/>
        <v/>
      </c>
      <c r="AF376" s="140" t="str">
        <f t="shared" si="530"/>
        <v/>
      </c>
      <c r="AG376" s="141" t="str">
        <f t="shared" si="483"/>
        <v/>
      </c>
      <c r="AH376" s="142" t="e">
        <f t="shared" si="494"/>
        <v>#N/A</v>
      </c>
      <c r="AI376" s="142" t="e">
        <f t="shared" si="512"/>
        <v>#VALUE!</v>
      </c>
      <c r="AJ376" s="134" t="str">
        <f t="shared" si="484"/>
        <v/>
      </c>
      <c r="AK376" s="140" t="str">
        <f t="shared" si="531"/>
        <v/>
      </c>
      <c r="AL376" s="141" t="str">
        <f t="shared" si="485"/>
        <v/>
      </c>
      <c r="AM376" s="142" t="e">
        <f t="shared" si="495"/>
        <v>#N/A</v>
      </c>
      <c r="AN376" s="142" t="e">
        <f t="shared" si="513"/>
        <v>#VALUE!</v>
      </c>
      <c r="AO376" s="134" t="str">
        <f t="shared" si="486"/>
        <v/>
      </c>
      <c r="AP376" s="140" t="str">
        <f t="shared" si="532"/>
        <v/>
      </c>
      <c r="AQ376" s="141" t="str">
        <f t="shared" si="487"/>
        <v/>
      </c>
      <c r="AR376" s="142" t="e">
        <f t="shared" si="496"/>
        <v>#N/A</v>
      </c>
      <c r="AS376" s="142" t="e">
        <f t="shared" si="514"/>
        <v>#VALUE!</v>
      </c>
      <c r="AT376" s="134" t="str">
        <f t="shared" si="488"/>
        <v/>
      </c>
      <c r="AU376" s="140" t="str">
        <f t="shared" si="533"/>
        <v/>
      </c>
      <c r="AV376" s="141" t="str">
        <f t="shared" si="489"/>
        <v/>
      </c>
      <c r="AW376" s="142" t="e">
        <f t="shared" si="497"/>
        <v>#N/A</v>
      </c>
      <c r="AX376" s="142" t="e">
        <f t="shared" si="515"/>
        <v>#VALUE!</v>
      </c>
      <c r="AY376" s="134" t="str">
        <f t="shared" si="490"/>
        <v/>
      </c>
      <c r="AZ376" s="140" t="str">
        <f t="shared" si="534"/>
        <v/>
      </c>
      <c r="BA376" s="141" t="str">
        <f t="shared" si="491"/>
        <v/>
      </c>
      <c r="BB376" s="142" t="e">
        <f t="shared" si="498"/>
        <v>#N/A</v>
      </c>
      <c r="BC376" s="142" t="e">
        <f t="shared" si="516"/>
        <v>#VALUE!</v>
      </c>
      <c r="BD376" s="134" t="str">
        <f t="shared" si="492"/>
        <v/>
      </c>
      <c r="BF376" s="143" t="str">
        <f t="shared" si="499"/>
        <v/>
      </c>
      <c r="BG376" s="144" t="str">
        <f t="shared" si="500"/>
        <v/>
      </c>
      <c r="BH376" s="138" t="e">
        <f t="shared" si="541"/>
        <v>#N/A</v>
      </c>
      <c r="BI376" s="138" t="e">
        <f t="shared" si="541"/>
        <v>#N/A</v>
      </c>
      <c r="BJ376" s="138"/>
      <c r="BK376" s="143" t="str">
        <f t="shared" si="501"/>
        <v/>
      </c>
      <c r="BL376" s="144" t="str">
        <f t="shared" si="502"/>
        <v/>
      </c>
      <c r="BM376" s="138" t="e">
        <f t="shared" si="542"/>
        <v>#N/A</v>
      </c>
      <c r="BN376" s="138" t="e">
        <f t="shared" si="542"/>
        <v>#N/A</v>
      </c>
      <c r="BO376" s="138"/>
      <c r="BP376" s="143" t="str">
        <f t="shared" si="503"/>
        <v/>
      </c>
      <c r="BQ376" s="144" t="str">
        <f t="shared" si="504"/>
        <v/>
      </c>
      <c r="BR376" s="138" t="e">
        <f t="shared" si="543"/>
        <v>#N/A</v>
      </c>
      <c r="BS376" s="138" t="e">
        <f t="shared" si="543"/>
        <v>#N/A</v>
      </c>
      <c r="BT376" s="138"/>
      <c r="BU376" s="143" t="str">
        <f t="shared" si="505"/>
        <v/>
      </c>
      <c r="BV376" s="144" t="str">
        <f t="shared" si="506"/>
        <v/>
      </c>
      <c r="BW376" s="138" t="e">
        <f t="shared" si="544"/>
        <v>#N/A</v>
      </c>
      <c r="BX376" s="138" t="e">
        <f t="shared" si="544"/>
        <v>#N/A</v>
      </c>
      <c r="BY376" s="138"/>
      <c r="BZ376" s="143" t="str">
        <f t="shared" si="507"/>
        <v/>
      </c>
      <c r="CA376" s="144" t="str">
        <f t="shared" si="508"/>
        <v/>
      </c>
      <c r="CB376" s="138" t="e">
        <f t="shared" si="545"/>
        <v>#N/A</v>
      </c>
      <c r="CC376" s="138" t="e">
        <f t="shared" si="545"/>
        <v>#N/A</v>
      </c>
      <c r="CD376" s="138"/>
      <c r="CE376" s="143" t="str">
        <f t="shared" si="509"/>
        <v/>
      </c>
      <c r="CF376" s="144" t="str">
        <f t="shared" si="510"/>
        <v/>
      </c>
      <c r="CG376" s="138" t="e">
        <f t="shared" si="546"/>
        <v>#N/A</v>
      </c>
      <c r="CH376" s="138" t="e">
        <f t="shared" si="546"/>
        <v>#N/A</v>
      </c>
      <c r="CJ376" s="171"/>
      <c r="CK376" s="133"/>
      <c r="CL376" s="133"/>
      <c r="CM376" s="133"/>
      <c r="CN376" s="133"/>
      <c r="CO376" s="133"/>
      <c r="CP376" s="133"/>
      <c r="CQ376" s="133"/>
      <c r="CR376" s="133"/>
      <c r="CS376" s="133"/>
      <c r="CT376" s="133"/>
      <c r="CU376" s="133"/>
      <c r="CV376" s="133"/>
      <c r="CW376" s="133"/>
      <c r="CX376" s="133"/>
      <c r="CY376" s="133"/>
      <c r="CZ376" s="133"/>
      <c r="DA376" s="133"/>
      <c r="DB376" s="133"/>
      <c r="DC376" s="133"/>
      <c r="DD376" s="133"/>
      <c r="DE376" s="133"/>
      <c r="DF376" s="133"/>
      <c r="DG376" s="133"/>
      <c r="DH376" s="133"/>
      <c r="DI376" s="133"/>
      <c r="DJ376" s="133"/>
      <c r="DK376" s="133"/>
      <c r="DL376" s="133"/>
      <c r="DM376" s="133"/>
      <c r="DN376" s="133"/>
      <c r="DO376" s="133"/>
      <c r="DP376" s="133"/>
      <c r="DQ376" s="133"/>
      <c r="DR376" s="133"/>
      <c r="DS376" s="133"/>
      <c r="DT376" s="133"/>
      <c r="DU376" s="133"/>
      <c r="DV376" s="133"/>
      <c r="DW376" s="133"/>
      <c r="DX376" s="133"/>
      <c r="DY376" s="133"/>
      <c r="DZ376" s="133"/>
      <c r="EA376" s="133"/>
      <c r="EB376" s="133"/>
      <c r="EC376" s="133"/>
      <c r="ED376" s="133"/>
      <c r="EE376" s="133"/>
      <c r="EF376" s="133"/>
      <c r="EG376" s="133"/>
      <c r="EH376" s="133"/>
      <c r="EI376" s="133"/>
      <c r="EJ376" s="133"/>
      <c r="EK376" s="133"/>
      <c r="EL376" s="133"/>
      <c r="EM376" s="133"/>
      <c r="EN376" s="133"/>
      <c r="EO376" s="133"/>
      <c r="EP376" s="133"/>
      <c r="EQ376" s="133"/>
      <c r="ER376" s="133"/>
      <c r="ES376" s="133"/>
      <c r="ET376" s="133"/>
      <c r="EU376" s="133"/>
      <c r="EV376" s="133"/>
      <c r="EW376" s="133"/>
      <c r="EX376" s="133"/>
      <c r="EY376" s="133"/>
      <c r="EZ376" s="133"/>
      <c r="FA376" s="133"/>
      <c r="FB376" s="133"/>
      <c r="FC376" s="133"/>
      <c r="FD376" s="133"/>
      <c r="FE376" s="133"/>
      <c r="FF376" s="133"/>
      <c r="FG376" s="133"/>
      <c r="FH376" s="133"/>
      <c r="FI376" s="133"/>
      <c r="FJ376" s="133"/>
      <c r="FK376" s="133"/>
      <c r="FL376" s="133"/>
      <c r="FM376" s="133"/>
      <c r="FN376" s="133"/>
      <c r="FO376" s="133"/>
      <c r="FP376" s="133"/>
      <c r="FQ376" s="133"/>
      <c r="FR376" s="133"/>
      <c r="FS376" s="133"/>
      <c r="FT376" s="133"/>
      <c r="FU376" s="133"/>
      <c r="FV376" s="133"/>
      <c r="FW376" s="133"/>
      <c r="FX376" s="133"/>
      <c r="FY376" s="133"/>
      <c r="FZ376" s="133"/>
      <c r="GA376" s="133"/>
      <c r="GB376" s="133"/>
      <c r="GC376" s="133"/>
      <c r="GD376" s="133"/>
      <c r="GE376" s="133"/>
      <c r="GF376" s="133"/>
      <c r="GG376" s="133"/>
      <c r="GH376" s="133"/>
      <c r="GI376" s="133"/>
      <c r="GJ376" s="133"/>
      <c r="GK376" s="133"/>
      <c r="GL376" s="133"/>
      <c r="GM376" s="133"/>
      <c r="GN376" s="133"/>
      <c r="GO376" s="133"/>
      <c r="GP376" s="133"/>
      <c r="GQ376" s="133"/>
      <c r="GR376" s="133"/>
      <c r="GS376" s="133"/>
      <c r="GT376" s="133"/>
      <c r="GU376" s="133"/>
      <c r="GV376" s="133"/>
      <c r="GW376" s="133"/>
      <c r="GX376" s="133"/>
      <c r="GY376" s="133"/>
      <c r="GZ376" s="133"/>
      <c r="HA376" s="133"/>
      <c r="HB376" s="133"/>
    </row>
    <row r="377" spans="2:210" x14ac:dyDescent="0.25">
      <c r="B377" s="120"/>
      <c r="C377" s="114"/>
      <c r="D377"/>
      <c r="E377"/>
      <c r="F377" s="120"/>
      <c r="G377" s="114"/>
      <c r="H377"/>
      <c r="I377"/>
      <c r="J377" s="120"/>
      <c r="K377" s="114"/>
      <c r="L377"/>
      <c r="M377"/>
      <c r="N377" s="120"/>
      <c r="O377" s="114"/>
      <c r="P377"/>
      <c r="Q377"/>
      <c r="R377" s="120"/>
      <c r="S377" s="114"/>
      <c r="T377"/>
      <c r="U377"/>
      <c r="V377" s="120"/>
      <c r="W377" s="114"/>
      <c r="X377"/>
      <c r="Y377"/>
      <c r="AA377" s="140" t="str">
        <f t="shared" si="529"/>
        <v/>
      </c>
      <c r="AB377" s="141" t="str">
        <f t="shared" si="481"/>
        <v/>
      </c>
      <c r="AC377" s="142" t="e">
        <f t="shared" si="493"/>
        <v>#N/A</v>
      </c>
      <c r="AD377" s="142" t="e">
        <f t="shared" si="511"/>
        <v>#VALUE!</v>
      </c>
      <c r="AE377" s="134" t="str">
        <f t="shared" si="482"/>
        <v/>
      </c>
      <c r="AF377" s="140" t="str">
        <f t="shared" si="530"/>
        <v/>
      </c>
      <c r="AG377" s="141" t="str">
        <f t="shared" si="483"/>
        <v/>
      </c>
      <c r="AH377" s="142" t="e">
        <f t="shared" si="494"/>
        <v>#N/A</v>
      </c>
      <c r="AI377" s="142" t="e">
        <f t="shared" si="512"/>
        <v>#VALUE!</v>
      </c>
      <c r="AJ377" s="134" t="str">
        <f t="shared" si="484"/>
        <v/>
      </c>
      <c r="AK377" s="140" t="str">
        <f t="shared" si="531"/>
        <v/>
      </c>
      <c r="AL377" s="141" t="str">
        <f t="shared" si="485"/>
        <v/>
      </c>
      <c r="AM377" s="142" t="e">
        <f t="shared" si="495"/>
        <v>#N/A</v>
      </c>
      <c r="AN377" s="142" t="e">
        <f t="shared" si="513"/>
        <v>#VALUE!</v>
      </c>
      <c r="AO377" s="134" t="str">
        <f t="shared" si="486"/>
        <v/>
      </c>
      <c r="AP377" s="140" t="str">
        <f t="shared" si="532"/>
        <v/>
      </c>
      <c r="AQ377" s="141" t="str">
        <f t="shared" si="487"/>
        <v/>
      </c>
      <c r="AR377" s="142" t="e">
        <f t="shared" si="496"/>
        <v>#N/A</v>
      </c>
      <c r="AS377" s="142" t="e">
        <f t="shared" si="514"/>
        <v>#VALUE!</v>
      </c>
      <c r="AT377" s="134" t="str">
        <f t="shared" si="488"/>
        <v/>
      </c>
      <c r="AU377" s="140" t="str">
        <f t="shared" si="533"/>
        <v/>
      </c>
      <c r="AV377" s="141" t="str">
        <f t="shared" si="489"/>
        <v/>
      </c>
      <c r="AW377" s="142" t="e">
        <f t="shared" si="497"/>
        <v>#N/A</v>
      </c>
      <c r="AX377" s="142" t="e">
        <f t="shared" si="515"/>
        <v>#VALUE!</v>
      </c>
      <c r="AY377" s="134" t="str">
        <f t="shared" si="490"/>
        <v/>
      </c>
      <c r="AZ377" s="140" t="str">
        <f t="shared" si="534"/>
        <v/>
      </c>
      <c r="BA377" s="141" t="str">
        <f t="shared" si="491"/>
        <v/>
      </c>
      <c r="BB377" s="142" t="e">
        <f t="shared" si="498"/>
        <v>#N/A</v>
      </c>
      <c r="BC377" s="142" t="e">
        <f t="shared" si="516"/>
        <v>#VALUE!</v>
      </c>
      <c r="BD377" s="134" t="str">
        <f t="shared" si="492"/>
        <v/>
      </c>
      <c r="BF377" s="143" t="str">
        <f t="shared" si="499"/>
        <v/>
      </c>
      <c r="BG377" s="144" t="str">
        <f t="shared" si="500"/>
        <v/>
      </c>
      <c r="BH377" s="138" t="e">
        <f t="shared" si="541"/>
        <v>#N/A</v>
      </c>
      <c r="BI377" s="138" t="e">
        <f t="shared" si="541"/>
        <v>#N/A</v>
      </c>
      <c r="BJ377" s="138"/>
      <c r="BK377" s="143" t="str">
        <f t="shared" si="501"/>
        <v/>
      </c>
      <c r="BL377" s="144" t="str">
        <f t="shared" si="502"/>
        <v/>
      </c>
      <c r="BM377" s="138" t="e">
        <f t="shared" si="542"/>
        <v>#N/A</v>
      </c>
      <c r="BN377" s="138" t="e">
        <f t="shared" si="542"/>
        <v>#N/A</v>
      </c>
      <c r="BO377" s="138"/>
      <c r="BP377" s="143" t="str">
        <f t="shared" si="503"/>
        <v/>
      </c>
      <c r="BQ377" s="144" t="str">
        <f t="shared" si="504"/>
        <v/>
      </c>
      <c r="BR377" s="138" t="e">
        <f t="shared" si="543"/>
        <v>#N/A</v>
      </c>
      <c r="BS377" s="138" t="e">
        <f t="shared" si="543"/>
        <v>#N/A</v>
      </c>
      <c r="BT377" s="138"/>
      <c r="BU377" s="143" t="str">
        <f t="shared" si="505"/>
        <v/>
      </c>
      <c r="BV377" s="144" t="str">
        <f t="shared" si="506"/>
        <v/>
      </c>
      <c r="BW377" s="138" t="e">
        <f t="shared" si="544"/>
        <v>#N/A</v>
      </c>
      <c r="BX377" s="138" t="e">
        <f t="shared" si="544"/>
        <v>#N/A</v>
      </c>
      <c r="BY377" s="138"/>
      <c r="BZ377" s="143" t="str">
        <f t="shared" si="507"/>
        <v/>
      </c>
      <c r="CA377" s="144" t="str">
        <f t="shared" si="508"/>
        <v/>
      </c>
      <c r="CB377" s="138" t="e">
        <f t="shared" si="545"/>
        <v>#N/A</v>
      </c>
      <c r="CC377" s="138" t="e">
        <f t="shared" si="545"/>
        <v>#N/A</v>
      </c>
      <c r="CD377" s="138"/>
      <c r="CE377" s="143" t="str">
        <f t="shared" si="509"/>
        <v/>
      </c>
      <c r="CF377" s="144" t="str">
        <f t="shared" si="510"/>
        <v/>
      </c>
      <c r="CG377" s="138" t="e">
        <f t="shared" si="546"/>
        <v>#N/A</v>
      </c>
      <c r="CH377" s="138" t="e">
        <f t="shared" si="546"/>
        <v>#N/A</v>
      </c>
      <c r="CJ377" s="171"/>
      <c r="CK377" s="133"/>
      <c r="CL377" s="133"/>
      <c r="CM377" s="133"/>
      <c r="CN377" s="133"/>
      <c r="CO377" s="133"/>
      <c r="CP377" s="133"/>
      <c r="CQ377" s="133"/>
      <c r="CR377" s="133"/>
      <c r="CS377" s="133"/>
      <c r="CT377" s="133"/>
      <c r="CU377" s="133"/>
      <c r="CV377" s="133"/>
      <c r="CW377" s="133"/>
      <c r="CX377" s="133"/>
      <c r="CY377" s="133"/>
      <c r="CZ377" s="133"/>
      <c r="DA377" s="133"/>
      <c r="DB377" s="133"/>
      <c r="DC377" s="133"/>
      <c r="DD377" s="133"/>
      <c r="DE377" s="133"/>
      <c r="DF377" s="133"/>
      <c r="DG377" s="133"/>
      <c r="DH377" s="133"/>
      <c r="DI377" s="133"/>
      <c r="DJ377" s="133"/>
      <c r="DK377" s="133"/>
      <c r="DL377" s="133"/>
      <c r="DM377" s="133"/>
      <c r="DN377" s="133"/>
      <c r="DO377" s="133"/>
      <c r="DP377" s="133"/>
      <c r="DQ377" s="133"/>
      <c r="DR377" s="133"/>
      <c r="DS377" s="133"/>
      <c r="DT377" s="133"/>
      <c r="DU377" s="133"/>
      <c r="DV377" s="133"/>
      <c r="DW377" s="133"/>
      <c r="DX377" s="133"/>
      <c r="DY377" s="133"/>
      <c r="DZ377" s="133"/>
      <c r="EA377" s="133"/>
      <c r="EB377" s="133"/>
      <c r="EC377" s="133"/>
      <c r="ED377" s="133"/>
      <c r="EE377" s="133"/>
      <c r="EF377" s="133"/>
      <c r="EG377" s="133"/>
      <c r="EH377" s="133"/>
      <c r="EI377" s="133"/>
      <c r="EJ377" s="133"/>
      <c r="EK377" s="133"/>
      <c r="EL377" s="133"/>
      <c r="EM377" s="133"/>
      <c r="EN377" s="133"/>
      <c r="EO377" s="133"/>
      <c r="EP377" s="133"/>
      <c r="EQ377" s="133"/>
      <c r="ER377" s="133"/>
      <c r="ES377" s="133"/>
      <c r="ET377" s="133"/>
      <c r="EU377" s="133"/>
      <c r="EV377" s="133"/>
      <c r="EW377" s="133"/>
      <c r="EX377" s="133"/>
      <c r="EY377" s="133"/>
      <c r="EZ377" s="133"/>
      <c r="FA377" s="133"/>
      <c r="FB377" s="133"/>
      <c r="FC377" s="133"/>
      <c r="FD377" s="133"/>
      <c r="FE377" s="133"/>
      <c r="FF377" s="133"/>
      <c r="FG377" s="133"/>
      <c r="FH377" s="133"/>
      <c r="FI377" s="133"/>
      <c r="FJ377" s="133"/>
      <c r="FK377" s="133"/>
      <c r="FL377" s="133"/>
      <c r="FM377" s="133"/>
      <c r="FN377" s="133"/>
      <c r="FO377" s="133"/>
      <c r="FP377" s="133"/>
      <c r="FQ377" s="133"/>
      <c r="FR377" s="133"/>
      <c r="FS377" s="133"/>
      <c r="FT377" s="133"/>
      <c r="FU377" s="133"/>
      <c r="FV377" s="133"/>
      <c r="FW377" s="133"/>
      <c r="FX377" s="133"/>
      <c r="FY377" s="133"/>
      <c r="FZ377" s="133"/>
      <c r="GA377" s="133"/>
      <c r="GB377" s="133"/>
      <c r="GC377" s="133"/>
      <c r="GD377" s="133"/>
      <c r="GE377" s="133"/>
      <c r="GF377" s="133"/>
      <c r="GG377" s="133"/>
      <c r="GH377" s="133"/>
      <c r="GI377" s="133"/>
      <c r="GJ377" s="133"/>
      <c r="GK377" s="133"/>
      <c r="GL377" s="133"/>
      <c r="GM377" s="133"/>
      <c r="GN377" s="133"/>
      <c r="GO377" s="133"/>
      <c r="GP377" s="133"/>
      <c r="GQ377" s="133"/>
      <c r="GR377" s="133"/>
      <c r="GS377" s="133"/>
      <c r="GT377" s="133"/>
      <c r="GU377" s="133"/>
      <c r="GV377" s="133"/>
      <c r="GW377" s="133"/>
      <c r="GX377" s="133"/>
      <c r="GY377" s="133"/>
      <c r="GZ377" s="133"/>
      <c r="HA377" s="133"/>
      <c r="HB377" s="133"/>
    </row>
    <row r="378" spans="2:210" x14ac:dyDescent="0.25">
      <c r="B378" s="120"/>
      <c r="C378" s="114"/>
      <c r="D378"/>
      <c r="E378"/>
      <c r="F378" s="120"/>
      <c r="G378" s="114"/>
      <c r="H378"/>
      <c r="I378"/>
      <c r="J378" s="120"/>
      <c r="K378" s="114"/>
      <c r="L378"/>
      <c r="M378"/>
      <c r="N378" s="120"/>
      <c r="O378" s="114"/>
      <c r="P378"/>
      <c r="Q378"/>
      <c r="R378" s="120"/>
      <c r="S378" s="114"/>
      <c r="T378"/>
      <c r="U378"/>
      <c r="V378" s="120"/>
      <c r="W378" s="114"/>
      <c r="X378"/>
      <c r="Y378"/>
      <c r="AA378" s="140" t="str">
        <f t="shared" si="529"/>
        <v/>
      </c>
      <c r="AB378" s="141" t="str">
        <f t="shared" si="481"/>
        <v/>
      </c>
      <c r="AC378" s="142" t="e">
        <f t="shared" si="493"/>
        <v>#N/A</v>
      </c>
      <c r="AD378" s="142" t="e">
        <f t="shared" si="511"/>
        <v>#VALUE!</v>
      </c>
      <c r="AE378" s="134" t="str">
        <f t="shared" si="482"/>
        <v/>
      </c>
      <c r="AF378" s="140" t="str">
        <f t="shared" si="530"/>
        <v/>
      </c>
      <c r="AG378" s="141" t="str">
        <f t="shared" si="483"/>
        <v/>
      </c>
      <c r="AH378" s="142" t="e">
        <f t="shared" si="494"/>
        <v>#N/A</v>
      </c>
      <c r="AI378" s="142" t="e">
        <f t="shared" si="512"/>
        <v>#VALUE!</v>
      </c>
      <c r="AJ378" s="134" t="str">
        <f t="shared" si="484"/>
        <v/>
      </c>
      <c r="AK378" s="140" t="str">
        <f t="shared" si="531"/>
        <v/>
      </c>
      <c r="AL378" s="141" t="str">
        <f t="shared" si="485"/>
        <v/>
      </c>
      <c r="AM378" s="142" t="e">
        <f t="shared" si="495"/>
        <v>#N/A</v>
      </c>
      <c r="AN378" s="142" t="e">
        <f t="shared" si="513"/>
        <v>#VALUE!</v>
      </c>
      <c r="AO378" s="134" t="str">
        <f t="shared" si="486"/>
        <v/>
      </c>
      <c r="AP378" s="140" t="str">
        <f t="shared" si="532"/>
        <v/>
      </c>
      <c r="AQ378" s="141" t="str">
        <f t="shared" si="487"/>
        <v/>
      </c>
      <c r="AR378" s="142" t="e">
        <f t="shared" si="496"/>
        <v>#N/A</v>
      </c>
      <c r="AS378" s="142" t="e">
        <f t="shared" si="514"/>
        <v>#VALUE!</v>
      </c>
      <c r="AT378" s="134" t="str">
        <f t="shared" si="488"/>
        <v/>
      </c>
      <c r="AU378" s="140" t="str">
        <f t="shared" si="533"/>
        <v/>
      </c>
      <c r="AV378" s="141" t="str">
        <f t="shared" si="489"/>
        <v/>
      </c>
      <c r="AW378" s="142" t="e">
        <f t="shared" si="497"/>
        <v>#N/A</v>
      </c>
      <c r="AX378" s="142" t="e">
        <f t="shared" si="515"/>
        <v>#VALUE!</v>
      </c>
      <c r="AY378" s="134" t="str">
        <f t="shared" si="490"/>
        <v/>
      </c>
      <c r="AZ378" s="140" t="str">
        <f t="shared" si="534"/>
        <v/>
      </c>
      <c r="BA378" s="141" t="str">
        <f t="shared" si="491"/>
        <v/>
      </c>
      <c r="BB378" s="142" t="e">
        <f t="shared" si="498"/>
        <v>#N/A</v>
      </c>
      <c r="BC378" s="142" t="e">
        <f t="shared" si="516"/>
        <v>#VALUE!</v>
      </c>
      <c r="BD378" s="134" t="str">
        <f t="shared" si="492"/>
        <v/>
      </c>
      <c r="BF378" s="143" t="str">
        <f t="shared" si="499"/>
        <v/>
      </c>
      <c r="BG378" s="144" t="str">
        <f t="shared" si="500"/>
        <v/>
      </c>
      <c r="BH378" s="138" t="e">
        <f t="shared" si="541"/>
        <v>#N/A</v>
      </c>
      <c r="BI378" s="138" t="e">
        <f t="shared" si="541"/>
        <v>#N/A</v>
      </c>
      <c r="BJ378" s="138"/>
      <c r="BK378" s="143" t="str">
        <f t="shared" si="501"/>
        <v/>
      </c>
      <c r="BL378" s="144" t="str">
        <f t="shared" si="502"/>
        <v/>
      </c>
      <c r="BM378" s="138" t="e">
        <f t="shared" si="542"/>
        <v>#N/A</v>
      </c>
      <c r="BN378" s="138" t="e">
        <f t="shared" si="542"/>
        <v>#N/A</v>
      </c>
      <c r="BO378" s="138"/>
      <c r="BP378" s="143" t="str">
        <f t="shared" si="503"/>
        <v/>
      </c>
      <c r="BQ378" s="144" t="str">
        <f t="shared" si="504"/>
        <v/>
      </c>
      <c r="BR378" s="138" t="e">
        <f t="shared" si="543"/>
        <v>#N/A</v>
      </c>
      <c r="BS378" s="138" t="e">
        <f t="shared" si="543"/>
        <v>#N/A</v>
      </c>
      <c r="BT378" s="138"/>
      <c r="BU378" s="143" t="str">
        <f t="shared" si="505"/>
        <v/>
      </c>
      <c r="BV378" s="144" t="str">
        <f t="shared" si="506"/>
        <v/>
      </c>
      <c r="BW378" s="138" t="e">
        <f t="shared" si="544"/>
        <v>#N/A</v>
      </c>
      <c r="BX378" s="138" t="e">
        <f t="shared" si="544"/>
        <v>#N/A</v>
      </c>
      <c r="BY378" s="138"/>
      <c r="BZ378" s="143" t="str">
        <f t="shared" si="507"/>
        <v/>
      </c>
      <c r="CA378" s="144" t="str">
        <f t="shared" si="508"/>
        <v/>
      </c>
      <c r="CB378" s="138" t="e">
        <f t="shared" si="545"/>
        <v>#N/A</v>
      </c>
      <c r="CC378" s="138" t="e">
        <f t="shared" si="545"/>
        <v>#N/A</v>
      </c>
      <c r="CD378" s="138"/>
      <c r="CE378" s="143" t="str">
        <f t="shared" si="509"/>
        <v/>
      </c>
      <c r="CF378" s="144" t="str">
        <f t="shared" si="510"/>
        <v/>
      </c>
      <c r="CG378" s="138" t="e">
        <f t="shared" si="546"/>
        <v>#N/A</v>
      </c>
      <c r="CH378" s="138" t="e">
        <f t="shared" si="546"/>
        <v>#N/A</v>
      </c>
      <c r="CJ378" s="171"/>
      <c r="CK378" s="133"/>
      <c r="CL378" s="133"/>
      <c r="CM378" s="133"/>
      <c r="CN378" s="133"/>
      <c r="CO378" s="133"/>
      <c r="CP378" s="133"/>
      <c r="CQ378" s="133"/>
      <c r="CR378" s="133"/>
      <c r="CS378" s="133"/>
      <c r="CT378" s="133"/>
      <c r="CU378" s="133"/>
      <c r="CV378" s="133"/>
      <c r="CW378" s="133"/>
      <c r="CX378" s="133"/>
      <c r="CY378" s="133"/>
      <c r="CZ378" s="133"/>
      <c r="DA378" s="133"/>
      <c r="DB378" s="133"/>
      <c r="DC378" s="133"/>
      <c r="DD378" s="133"/>
      <c r="DE378" s="133"/>
      <c r="DF378" s="133"/>
      <c r="DG378" s="133"/>
      <c r="DH378" s="133"/>
      <c r="DI378" s="133"/>
      <c r="DJ378" s="133"/>
      <c r="DK378" s="133"/>
      <c r="DL378" s="133"/>
      <c r="DM378" s="133"/>
      <c r="DN378" s="133"/>
      <c r="DO378" s="133"/>
      <c r="DP378" s="133"/>
      <c r="DQ378" s="133"/>
      <c r="DR378" s="133"/>
      <c r="DS378" s="133"/>
      <c r="DT378" s="133"/>
      <c r="DU378" s="133"/>
      <c r="DV378" s="133"/>
      <c r="DW378" s="133"/>
      <c r="DX378" s="133"/>
      <c r="DY378" s="133"/>
      <c r="DZ378" s="133"/>
      <c r="EA378" s="133"/>
      <c r="EB378" s="133"/>
      <c r="EC378" s="133"/>
      <c r="ED378" s="133"/>
      <c r="EE378" s="133"/>
      <c r="EF378" s="133"/>
      <c r="EG378" s="133"/>
      <c r="EH378" s="133"/>
      <c r="EI378" s="133"/>
      <c r="EJ378" s="133"/>
      <c r="EK378" s="133"/>
      <c r="EL378" s="133"/>
      <c r="EM378" s="133"/>
      <c r="EN378" s="133"/>
      <c r="EO378" s="133"/>
      <c r="EP378" s="133"/>
      <c r="EQ378" s="133"/>
      <c r="ER378" s="133"/>
      <c r="ES378" s="133"/>
      <c r="ET378" s="133"/>
      <c r="EU378" s="133"/>
      <c r="EV378" s="133"/>
      <c r="EW378" s="133"/>
      <c r="EX378" s="133"/>
      <c r="EY378" s="133"/>
      <c r="EZ378" s="133"/>
      <c r="FA378" s="133"/>
      <c r="FB378" s="133"/>
      <c r="FC378" s="133"/>
      <c r="FD378" s="133"/>
      <c r="FE378" s="133"/>
      <c r="FF378" s="133"/>
      <c r="FG378" s="133"/>
      <c r="FH378" s="133"/>
      <c r="FI378" s="133"/>
      <c r="FJ378" s="133"/>
      <c r="FK378" s="133"/>
      <c r="FL378" s="133"/>
      <c r="FM378" s="133"/>
      <c r="FN378" s="133"/>
      <c r="FO378" s="133"/>
      <c r="FP378" s="133"/>
      <c r="FQ378" s="133"/>
      <c r="FR378" s="133"/>
      <c r="FS378" s="133"/>
      <c r="FT378" s="133"/>
      <c r="FU378" s="133"/>
      <c r="FV378" s="133"/>
      <c r="FW378" s="133"/>
      <c r="FX378" s="133"/>
      <c r="FY378" s="133"/>
      <c r="FZ378" s="133"/>
      <c r="GA378" s="133"/>
      <c r="GB378" s="133"/>
      <c r="GC378" s="133"/>
      <c r="GD378" s="133"/>
      <c r="GE378" s="133"/>
      <c r="GF378" s="133"/>
      <c r="GG378" s="133"/>
      <c r="GH378" s="133"/>
      <c r="GI378" s="133"/>
      <c r="GJ378" s="133"/>
      <c r="GK378" s="133"/>
      <c r="GL378" s="133"/>
      <c r="GM378" s="133"/>
      <c r="GN378" s="133"/>
      <c r="GO378" s="133"/>
      <c r="GP378" s="133"/>
      <c r="GQ378" s="133"/>
      <c r="GR378" s="133"/>
      <c r="GS378" s="133"/>
      <c r="GT378" s="133"/>
      <c r="GU378" s="133"/>
      <c r="GV378" s="133"/>
      <c r="GW378" s="133"/>
      <c r="GX378" s="133"/>
      <c r="GY378" s="133"/>
      <c r="GZ378" s="133"/>
      <c r="HA378" s="133"/>
      <c r="HB378" s="133"/>
    </row>
    <row r="379" spans="2:210" x14ac:dyDescent="0.25">
      <c r="B379" s="120"/>
      <c r="C379" s="114"/>
      <c r="D379"/>
      <c r="E379"/>
      <c r="F379" s="120"/>
      <c r="G379" s="114"/>
      <c r="H379"/>
      <c r="I379"/>
      <c r="J379" s="120"/>
      <c r="K379" s="114"/>
      <c r="L379"/>
      <c r="M379"/>
      <c r="N379" s="120"/>
      <c r="O379" s="114"/>
      <c r="P379"/>
      <c r="Q379"/>
      <c r="R379" s="120"/>
      <c r="S379" s="114"/>
      <c r="T379"/>
      <c r="U379"/>
      <c r="V379" s="120"/>
      <c r="W379" s="114"/>
      <c r="X379"/>
      <c r="Y379"/>
      <c r="AA379" s="140" t="str">
        <f t="shared" si="529"/>
        <v/>
      </c>
      <c r="AB379" s="141" t="str">
        <f t="shared" si="481"/>
        <v/>
      </c>
      <c r="AC379" s="142" t="e">
        <f t="shared" si="493"/>
        <v>#N/A</v>
      </c>
      <c r="AD379" s="142" t="e">
        <f t="shared" si="511"/>
        <v>#VALUE!</v>
      </c>
      <c r="AE379" s="134" t="str">
        <f t="shared" si="482"/>
        <v/>
      </c>
      <c r="AF379" s="140" t="str">
        <f t="shared" si="530"/>
        <v/>
      </c>
      <c r="AG379" s="141" t="str">
        <f t="shared" si="483"/>
        <v/>
      </c>
      <c r="AH379" s="142" t="e">
        <f t="shared" si="494"/>
        <v>#N/A</v>
      </c>
      <c r="AI379" s="142" t="e">
        <f t="shared" si="512"/>
        <v>#VALUE!</v>
      </c>
      <c r="AJ379" s="134" t="str">
        <f t="shared" si="484"/>
        <v/>
      </c>
      <c r="AK379" s="140" t="str">
        <f t="shared" si="531"/>
        <v/>
      </c>
      <c r="AL379" s="141" t="str">
        <f t="shared" si="485"/>
        <v/>
      </c>
      <c r="AM379" s="142" t="e">
        <f t="shared" si="495"/>
        <v>#N/A</v>
      </c>
      <c r="AN379" s="142" t="e">
        <f t="shared" si="513"/>
        <v>#VALUE!</v>
      </c>
      <c r="AO379" s="134" t="str">
        <f t="shared" si="486"/>
        <v/>
      </c>
      <c r="AP379" s="140" t="str">
        <f t="shared" si="532"/>
        <v/>
      </c>
      <c r="AQ379" s="141" t="str">
        <f t="shared" si="487"/>
        <v/>
      </c>
      <c r="AR379" s="142" t="e">
        <f t="shared" si="496"/>
        <v>#N/A</v>
      </c>
      <c r="AS379" s="142" t="e">
        <f t="shared" si="514"/>
        <v>#VALUE!</v>
      </c>
      <c r="AT379" s="134" t="str">
        <f t="shared" si="488"/>
        <v/>
      </c>
      <c r="AU379" s="140" t="str">
        <f t="shared" si="533"/>
        <v/>
      </c>
      <c r="AV379" s="141" t="str">
        <f t="shared" si="489"/>
        <v/>
      </c>
      <c r="AW379" s="142" t="e">
        <f t="shared" si="497"/>
        <v>#N/A</v>
      </c>
      <c r="AX379" s="142" t="e">
        <f t="shared" si="515"/>
        <v>#VALUE!</v>
      </c>
      <c r="AY379" s="134" t="str">
        <f t="shared" si="490"/>
        <v/>
      </c>
      <c r="AZ379" s="140" t="str">
        <f t="shared" si="534"/>
        <v/>
      </c>
      <c r="BA379" s="141" t="str">
        <f t="shared" si="491"/>
        <v/>
      </c>
      <c r="BB379" s="142" t="e">
        <f t="shared" si="498"/>
        <v>#N/A</v>
      </c>
      <c r="BC379" s="142" t="e">
        <f t="shared" si="516"/>
        <v>#VALUE!</v>
      </c>
      <c r="BD379" s="134" t="str">
        <f t="shared" si="492"/>
        <v/>
      </c>
      <c r="BF379" s="143" t="str">
        <f t="shared" si="499"/>
        <v/>
      </c>
      <c r="BG379" s="144" t="str">
        <f t="shared" si="500"/>
        <v/>
      </c>
      <c r="BH379" s="138" t="e">
        <f t="shared" si="541"/>
        <v>#N/A</v>
      </c>
      <c r="BI379" s="138" t="e">
        <f t="shared" si="541"/>
        <v>#N/A</v>
      </c>
      <c r="BJ379" s="138"/>
      <c r="BK379" s="143" t="str">
        <f t="shared" si="501"/>
        <v/>
      </c>
      <c r="BL379" s="144" t="str">
        <f t="shared" si="502"/>
        <v/>
      </c>
      <c r="BM379" s="138" t="e">
        <f t="shared" si="542"/>
        <v>#N/A</v>
      </c>
      <c r="BN379" s="138" t="e">
        <f t="shared" si="542"/>
        <v>#N/A</v>
      </c>
      <c r="BO379" s="138"/>
      <c r="BP379" s="143" t="str">
        <f t="shared" si="503"/>
        <v/>
      </c>
      <c r="BQ379" s="144" t="str">
        <f t="shared" si="504"/>
        <v/>
      </c>
      <c r="BR379" s="138" t="e">
        <f t="shared" si="543"/>
        <v>#N/A</v>
      </c>
      <c r="BS379" s="138" t="e">
        <f t="shared" si="543"/>
        <v>#N/A</v>
      </c>
      <c r="BT379" s="138"/>
      <c r="BU379" s="143" t="str">
        <f t="shared" si="505"/>
        <v/>
      </c>
      <c r="BV379" s="144" t="str">
        <f t="shared" si="506"/>
        <v/>
      </c>
      <c r="BW379" s="138" t="e">
        <f t="shared" si="544"/>
        <v>#N/A</v>
      </c>
      <c r="BX379" s="138" t="e">
        <f t="shared" si="544"/>
        <v>#N/A</v>
      </c>
      <c r="BY379" s="138"/>
      <c r="BZ379" s="143" t="str">
        <f t="shared" si="507"/>
        <v/>
      </c>
      <c r="CA379" s="144" t="str">
        <f t="shared" si="508"/>
        <v/>
      </c>
      <c r="CB379" s="138" t="e">
        <f t="shared" si="545"/>
        <v>#N/A</v>
      </c>
      <c r="CC379" s="138" t="e">
        <f t="shared" si="545"/>
        <v>#N/A</v>
      </c>
      <c r="CD379" s="138"/>
      <c r="CE379" s="143" t="str">
        <f t="shared" si="509"/>
        <v/>
      </c>
      <c r="CF379" s="144" t="str">
        <f t="shared" si="510"/>
        <v/>
      </c>
      <c r="CG379" s="138" t="e">
        <f t="shared" si="546"/>
        <v>#N/A</v>
      </c>
      <c r="CH379" s="138" t="e">
        <f t="shared" si="546"/>
        <v>#N/A</v>
      </c>
      <c r="CJ379" s="171"/>
      <c r="CK379" s="133"/>
      <c r="CL379" s="133"/>
      <c r="CM379" s="133"/>
      <c r="CN379" s="133"/>
      <c r="CO379" s="133"/>
      <c r="CP379" s="133"/>
      <c r="CQ379" s="133"/>
      <c r="CR379" s="133"/>
      <c r="CS379" s="133"/>
      <c r="CT379" s="133"/>
      <c r="CU379" s="133"/>
      <c r="CV379" s="133"/>
      <c r="CW379" s="133"/>
      <c r="CX379" s="133"/>
      <c r="CY379" s="133"/>
      <c r="CZ379" s="133"/>
      <c r="DA379" s="133"/>
      <c r="DB379" s="133"/>
      <c r="DC379" s="133"/>
      <c r="DD379" s="133"/>
      <c r="DE379" s="133"/>
      <c r="DF379" s="133"/>
      <c r="DG379" s="133"/>
      <c r="DH379" s="133"/>
      <c r="DI379" s="133"/>
      <c r="DJ379" s="133"/>
      <c r="DK379" s="133"/>
      <c r="DL379" s="133"/>
      <c r="DM379" s="133"/>
      <c r="DN379" s="133"/>
      <c r="DO379" s="133"/>
      <c r="DP379" s="133"/>
      <c r="DQ379" s="133"/>
      <c r="DR379" s="133"/>
      <c r="DS379" s="133"/>
      <c r="DT379" s="133"/>
      <c r="DU379" s="133"/>
      <c r="DV379" s="133"/>
      <c r="DW379" s="133"/>
      <c r="DX379" s="133"/>
      <c r="DY379" s="133"/>
      <c r="DZ379" s="133"/>
      <c r="EA379" s="133"/>
      <c r="EB379" s="133"/>
      <c r="EC379" s="133"/>
      <c r="ED379" s="133"/>
      <c r="EE379" s="133"/>
      <c r="EF379" s="133"/>
      <c r="EG379" s="133"/>
      <c r="EH379" s="133"/>
      <c r="EI379" s="133"/>
      <c r="EJ379" s="133"/>
      <c r="EK379" s="133"/>
      <c r="EL379" s="133"/>
      <c r="EM379" s="133"/>
      <c r="EN379" s="133"/>
      <c r="EO379" s="133"/>
      <c r="EP379" s="133"/>
      <c r="EQ379" s="133"/>
      <c r="ER379" s="133"/>
      <c r="ES379" s="133"/>
      <c r="ET379" s="133"/>
      <c r="EU379" s="133"/>
      <c r="EV379" s="133"/>
      <c r="EW379" s="133"/>
      <c r="EX379" s="133"/>
      <c r="EY379" s="133"/>
      <c r="EZ379" s="133"/>
      <c r="FA379" s="133"/>
      <c r="FB379" s="133"/>
      <c r="FC379" s="133"/>
      <c r="FD379" s="133"/>
      <c r="FE379" s="133"/>
      <c r="FF379" s="133"/>
      <c r="FG379" s="133"/>
      <c r="FH379" s="133"/>
      <c r="FI379" s="133"/>
      <c r="FJ379" s="133"/>
      <c r="FK379" s="133"/>
      <c r="FL379" s="133"/>
      <c r="FM379" s="133"/>
      <c r="FN379" s="133"/>
      <c r="FO379" s="133"/>
      <c r="FP379" s="133"/>
      <c r="FQ379" s="133"/>
      <c r="FR379" s="133"/>
      <c r="FS379" s="133"/>
      <c r="FT379" s="133"/>
      <c r="FU379" s="133"/>
      <c r="FV379" s="133"/>
      <c r="FW379" s="133"/>
      <c r="FX379" s="133"/>
      <c r="FY379" s="133"/>
      <c r="FZ379" s="133"/>
      <c r="GA379" s="133"/>
      <c r="GB379" s="133"/>
      <c r="GC379" s="133"/>
      <c r="GD379" s="133"/>
      <c r="GE379" s="133"/>
      <c r="GF379" s="133"/>
      <c r="GG379" s="133"/>
      <c r="GH379" s="133"/>
      <c r="GI379" s="133"/>
      <c r="GJ379" s="133"/>
      <c r="GK379" s="133"/>
      <c r="GL379" s="133"/>
      <c r="GM379" s="133"/>
      <c r="GN379" s="133"/>
      <c r="GO379" s="133"/>
      <c r="GP379" s="133"/>
      <c r="GQ379" s="133"/>
      <c r="GR379" s="133"/>
      <c r="GS379" s="133"/>
      <c r="GT379" s="133"/>
      <c r="GU379" s="133"/>
      <c r="GV379" s="133"/>
      <c r="GW379" s="133"/>
      <c r="GX379" s="133"/>
      <c r="GY379" s="133"/>
      <c r="GZ379" s="133"/>
      <c r="HA379" s="133"/>
      <c r="HB379" s="133"/>
    </row>
    <row r="380" spans="2:210" x14ac:dyDescent="0.25">
      <c r="B380" s="120"/>
      <c r="C380" s="114"/>
      <c r="D380"/>
      <c r="E380"/>
      <c r="F380" s="120"/>
      <c r="G380" s="114"/>
      <c r="H380"/>
      <c r="I380"/>
      <c r="J380" s="120"/>
      <c r="K380" s="114"/>
      <c r="L380"/>
      <c r="M380"/>
      <c r="N380" s="120"/>
      <c r="O380" s="114"/>
      <c r="P380"/>
      <c r="Q380"/>
      <c r="R380" s="120"/>
      <c r="S380" s="114"/>
      <c r="T380"/>
      <c r="U380"/>
      <c r="V380" s="120"/>
      <c r="W380" s="114"/>
      <c r="X380"/>
      <c r="Y380"/>
      <c r="AA380" s="140" t="str">
        <f t="shared" si="529"/>
        <v/>
      </c>
      <c r="AB380" s="141" t="str">
        <f t="shared" si="481"/>
        <v/>
      </c>
      <c r="AC380" s="142" t="e">
        <f t="shared" si="493"/>
        <v>#N/A</v>
      </c>
      <c r="AD380" s="142" t="e">
        <f t="shared" si="511"/>
        <v>#VALUE!</v>
      </c>
      <c r="AE380" s="134" t="str">
        <f t="shared" si="482"/>
        <v/>
      </c>
      <c r="AF380" s="140" t="str">
        <f t="shared" si="530"/>
        <v/>
      </c>
      <c r="AG380" s="141" t="str">
        <f t="shared" si="483"/>
        <v/>
      </c>
      <c r="AH380" s="142" t="e">
        <f t="shared" si="494"/>
        <v>#N/A</v>
      </c>
      <c r="AI380" s="142" t="e">
        <f t="shared" si="512"/>
        <v>#VALUE!</v>
      </c>
      <c r="AJ380" s="134" t="str">
        <f t="shared" si="484"/>
        <v/>
      </c>
      <c r="AK380" s="140" t="str">
        <f t="shared" si="531"/>
        <v/>
      </c>
      <c r="AL380" s="141" t="str">
        <f t="shared" si="485"/>
        <v/>
      </c>
      <c r="AM380" s="142" t="e">
        <f t="shared" si="495"/>
        <v>#N/A</v>
      </c>
      <c r="AN380" s="142" t="e">
        <f t="shared" si="513"/>
        <v>#VALUE!</v>
      </c>
      <c r="AO380" s="134" t="str">
        <f t="shared" si="486"/>
        <v/>
      </c>
      <c r="AP380" s="140" t="str">
        <f t="shared" si="532"/>
        <v/>
      </c>
      <c r="AQ380" s="141" t="str">
        <f t="shared" si="487"/>
        <v/>
      </c>
      <c r="AR380" s="142" t="e">
        <f t="shared" si="496"/>
        <v>#N/A</v>
      </c>
      <c r="AS380" s="142" t="e">
        <f t="shared" si="514"/>
        <v>#VALUE!</v>
      </c>
      <c r="AT380" s="134" t="str">
        <f t="shared" si="488"/>
        <v/>
      </c>
      <c r="AU380" s="140" t="str">
        <f t="shared" si="533"/>
        <v/>
      </c>
      <c r="AV380" s="141" t="str">
        <f t="shared" si="489"/>
        <v/>
      </c>
      <c r="AW380" s="142" t="e">
        <f t="shared" si="497"/>
        <v>#N/A</v>
      </c>
      <c r="AX380" s="142" t="e">
        <f t="shared" si="515"/>
        <v>#VALUE!</v>
      </c>
      <c r="AY380" s="134" t="str">
        <f t="shared" si="490"/>
        <v/>
      </c>
      <c r="AZ380" s="140" t="str">
        <f t="shared" si="534"/>
        <v/>
      </c>
      <c r="BA380" s="141" t="str">
        <f t="shared" si="491"/>
        <v/>
      </c>
      <c r="BB380" s="142" t="e">
        <f t="shared" si="498"/>
        <v>#N/A</v>
      </c>
      <c r="BC380" s="142" t="e">
        <f t="shared" si="516"/>
        <v>#VALUE!</v>
      </c>
      <c r="BD380" s="134" t="str">
        <f t="shared" si="492"/>
        <v/>
      </c>
      <c r="BF380" s="143" t="str">
        <f t="shared" si="499"/>
        <v/>
      </c>
      <c r="BG380" s="144" t="str">
        <f t="shared" si="500"/>
        <v/>
      </c>
      <c r="BH380" s="138" t="e">
        <f t="shared" si="541"/>
        <v>#N/A</v>
      </c>
      <c r="BI380" s="138" t="e">
        <f t="shared" si="541"/>
        <v>#N/A</v>
      </c>
      <c r="BJ380" s="138"/>
      <c r="BK380" s="143" t="str">
        <f t="shared" si="501"/>
        <v/>
      </c>
      <c r="BL380" s="144" t="str">
        <f t="shared" si="502"/>
        <v/>
      </c>
      <c r="BM380" s="138" t="e">
        <f t="shared" si="542"/>
        <v>#N/A</v>
      </c>
      <c r="BN380" s="138" t="e">
        <f t="shared" si="542"/>
        <v>#N/A</v>
      </c>
      <c r="BO380" s="138"/>
      <c r="BP380" s="143" t="str">
        <f t="shared" si="503"/>
        <v/>
      </c>
      <c r="BQ380" s="144" t="str">
        <f t="shared" si="504"/>
        <v/>
      </c>
      <c r="BR380" s="138" t="e">
        <f t="shared" si="543"/>
        <v>#N/A</v>
      </c>
      <c r="BS380" s="138" t="e">
        <f t="shared" si="543"/>
        <v>#N/A</v>
      </c>
      <c r="BT380" s="138"/>
      <c r="BU380" s="143" t="str">
        <f t="shared" si="505"/>
        <v/>
      </c>
      <c r="BV380" s="144" t="str">
        <f t="shared" si="506"/>
        <v/>
      </c>
      <c r="BW380" s="138" t="e">
        <f t="shared" si="544"/>
        <v>#N/A</v>
      </c>
      <c r="BX380" s="138" t="e">
        <f t="shared" si="544"/>
        <v>#N/A</v>
      </c>
      <c r="BY380" s="138"/>
      <c r="BZ380" s="143" t="str">
        <f t="shared" si="507"/>
        <v/>
      </c>
      <c r="CA380" s="144" t="str">
        <f t="shared" si="508"/>
        <v/>
      </c>
      <c r="CB380" s="138" t="e">
        <f t="shared" si="545"/>
        <v>#N/A</v>
      </c>
      <c r="CC380" s="138" t="e">
        <f t="shared" si="545"/>
        <v>#N/A</v>
      </c>
      <c r="CD380" s="138"/>
      <c r="CE380" s="143" t="str">
        <f t="shared" si="509"/>
        <v/>
      </c>
      <c r="CF380" s="144" t="str">
        <f t="shared" si="510"/>
        <v/>
      </c>
      <c r="CG380" s="138" t="e">
        <f t="shared" si="546"/>
        <v>#N/A</v>
      </c>
      <c r="CH380" s="138" t="e">
        <f t="shared" si="546"/>
        <v>#N/A</v>
      </c>
      <c r="CJ380" s="171"/>
      <c r="CK380" s="133"/>
      <c r="CL380" s="133"/>
      <c r="CM380" s="133"/>
      <c r="CN380" s="133"/>
      <c r="CO380" s="133"/>
      <c r="CP380" s="133"/>
      <c r="CQ380" s="133"/>
      <c r="CR380" s="133"/>
      <c r="CS380" s="133"/>
      <c r="CT380" s="133"/>
      <c r="CU380" s="133"/>
      <c r="CV380" s="133"/>
      <c r="CW380" s="133"/>
      <c r="CX380" s="133"/>
      <c r="CY380" s="133"/>
      <c r="CZ380" s="133"/>
      <c r="DA380" s="133"/>
      <c r="DB380" s="133"/>
      <c r="DC380" s="133"/>
      <c r="DD380" s="133"/>
      <c r="DE380" s="133"/>
      <c r="DF380" s="133"/>
      <c r="DG380" s="133"/>
      <c r="DH380" s="133"/>
      <c r="DI380" s="133"/>
      <c r="DJ380" s="133"/>
      <c r="DK380" s="133"/>
      <c r="DL380" s="133"/>
      <c r="DM380" s="133"/>
      <c r="DN380" s="133"/>
      <c r="DO380" s="133"/>
      <c r="DP380" s="133"/>
      <c r="DQ380" s="133"/>
      <c r="DR380" s="133"/>
      <c r="DS380" s="133"/>
      <c r="DT380" s="133"/>
      <c r="DU380" s="133"/>
      <c r="DV380" s="133"/>
      <c r="DW380" s="133"/>
      <c r="DX380" s="133"/>
      <c r="DY380" s="133"/>
      <c r="DZ380" s="133"/>
      <c r="EA380" s="133"/>
      <c r="EB380" s="133"/>
      <c r="EC380" s="133"/>
      <c r="ED380" s="133"/>
      <c r="EE380" s="133"/>
      <c r="EF380" s="133"/>
      <c r="EG380" s="133"/>
      <c r="EH380" s="133"/>
      <c r="EI380" s="133"/>
      <c r="EJ380" s="133"/>
      <c r="EK380" s="133"/>
      <c r="EL380" s="133"/>
      <c r="EM380" s="133"/>
      <c r="EN380" s="133"/>
      <c r="EO380" s="133"/>
      <c r="EP380" s="133"/>
      <c r="EQ380" s="133"/>
      <c r="ER380" s="133"/>
      <c r="ES380" s="133"/>
      <c r="ET380" s="133"/>
      <c r="EU380" s="133"/>
      <c r="EV380" s="133"/>
      <c r="EW380" s="133"/>
      <c r="EX380" s="133"/>
      <c r="EY380" s="133"/>
      <c r="EZ380" s="133"/>
      <c r="FA380" s="133"/>
      <c r="FB380" s="133"/>
      <c r="FC380" s="133"/>
      <c r="FD380" s="133"/>
      <c r="FE380" s="133"/>
      <c r="FF380" s="133"/>
      <c r="FG380" s="133"/>
      <c r="FH380" s="133"/>
      <c r="FI380" s="133"/>
      <c r="FJ380" s="133"/>
      <c r="FK380" s="133"/>
      <c r="FL380" s="133"/>
      <c r="FM380" s="133"/>
      <c r="FN380" s="133"/>
      <c r="FO380" s="133"/>
      <c r="FP380" s="133"/>
      <c r="FQ380" s="133"/>
      <c r="FR380" s="133"/>
      <c r="FS380" s="133"/>
      <c r="FT380" s="133"/>
      <c r="FU380" s="133"/>
      <c r="FV380" s="133"/>
      <c r="FW380" s="133"/>
      <c r="FX380" s="133"/>
      <c r="FY380" s="133"/>
      <c r="FZ380" s="133"/>
      <c r="GA380" s="133"/>
      <c r="GB380" s="133"/>
      <c r="GC380" s="133"/>
      <c r="GD380" s="133"/>
      <c r="GE380" s="133"/>
      <c r="GF380" s="133"/>
      <c r="GG380" s="133"/>
      <c r="GH380" s="133"/>
      <c r="GI380" s="133"/>
      <c r="GJ380" s="133"/>
      <c r="GK380" s="133"/>
      <c r="GL380" s="133"/>
      <c r="GM380" s="133"/>
      <c r="GN380" s="133"/>
      <c r="GO380" s="133"/>
      <c r="GP380" s="133"/>
      <c r="GQ380" s="133"/>
      <c r="GR380" s="133"/>
      <c r="GS380" s="133"/>
      <c r="GT380" s="133"/>
      <c r="GU380" s="133"/>
      <c r="GV380" s="133"/>
      <c r="GW380" s="133"/>
      <c r="GX380" s="133"/>
      <c r="GY380" s="133"/>
      <c r="GZ380" s="133"/>
      <c r="HA380" s="133"/>
      <c r="HB380" s="133"/>
    </row>
    <row r="381" spans="2:210" x14ac:dyDescent="0.25">
      <c r="B381" s="120"/>
      <c r="C381" s="114"/>
      <c r="D381"/>
      <c r="E381"/>
      <c r="F381" s="120"/>
      <c r="G381" s="114"/>
      <c r="H381"/>
      <c r="I381"/>
      <c r="J381" s="120"/>
      <c r="K381" s="114"/>
      <c r="L381"/>
      <c r="M381"/>
      <c r="N381" s="120"/>
      <c r="O381" s="114"/>
      <c r="P381"/>
      <c r="Q381"/>
      <c r="R381" s="120"/>
      <c r="S381" s="114"/>
      <c r="T381"/>
      <c r="U381"/>
      <c r="V381" s="120"/>
      <c r="W381" s="114"/>
      <c r="X381"/>
      <c r="Y381"/>
      <c r="AA381" s="140" t="str">
        <f t="shared" si="529"/>
        <v/>
      </c>
      <c r="AB381" s="141" t="str">
        <f t="shared" si="481"/>
        <v/>
      </c>
      <c r="AC381" s="142" t="e">
        <f t="shared" si="493"/>
        <v>#N/A</v>
      </c>
      <c r="AD381" s="142" t="e">
        <f t="shared" si="511"/>
        <v>#VALUE!</v>
      </c>
      <c r="AE381" s="134" t="str">
        <f t="shared" si="482"/>
        <v/>
      </c>
      <c r="AF381" s="140" t="str">
        <f t="shared" si="530"/>
        <v/>
      </c>
      <c r="AG381" s="141" t="str">
        <f t="shared" si="483"/>
        <v/>
      </c>
      <c r="AH381" s="142" t="e">
        <f t="shared" si="494"/>
        <v>#N/A</v>
      </c>
      <c r="AI381" s="142" t="e">
        <f t="shared" si="512"/>
        <v>#VALUE!</v>
      </c>
      <c r="AJ381" s="134" t="str">
        <f t="shared" si="484"/>
        <v/>
      </c>
      <c r="AK381" s="140" t="str">
        <f t="shared" si="531"/>
        <v/>
      </c>
      <c r="AL381" s="141" t="str">
        <f t="shared" si="485"/>
        <v/>
      </c>
      <c r="AM381" s="142" t="e">
        <f t="shared" si="495"/>
        <v>#N/A</v>
      </c>
      <c r="AN381" s="142" t="e">
        <f t="shared" si="513"/>
        <v>#VALUE!</v>
      </c>
      <c r="AO381" s="134" t="str">
        <f t="shared" si="486"/>
        <v/>
      </c>
      <c r="AP381" s="140" t="str">
        <f t="shared" si="532"/>
        <v/>
      </c>
      <c r="AQ381" s="141" t="str">
        <f t="shared" si="487"/>
        <v/>
      </c>
      <c r="AR381" s="142" t="e">
        <f t="shared" si="496"/>
        <v>#N/A</v>
      </c>
      <c r="AS381" s="142" t="e">
        <f t="shared" si="514"/>
        <v>#VALUE!</v>
      </c>
      <c r="AT381" s="134" t="str">
        <f t="shared" si="488"/>
        <v/>
      </c>
      <c r="AU381" s="140" t="str">
        <f t="shared" si="533"/>
        <v/>
      </c>
      <c r="AV381" s="141" t="str">
        <f t="shared" si="489"/>
        <v/>
      </c>
      <c r="AW381" s="142" t="e">
        <f t="shared" si="497"/>
        <v>#N/A</v>
      </c>
      <c r="AX381" s="142" t="e">
        <f t="shared" si="515"/>
        <v>#VALUE!</v>
      </c>
      <c r="AY381" s="134" t="str">
        <f t="shared" si="490"/>
        <v/>
      </c>
      <c r="AZ381" s="140" t="str">
        <f t="shared" si="534"/>
        <v/>
      </c>
      <c r="BA381" s="141" t="str">
        <f t="shared" si="491"/>
        <v/>
      </c>
      <c r="BB381" s="142" t="e">
        <f t="shared" si="498"/>
        <v>#N/A</v>
      </c>
      <c r="BC381" s="142" t="e">
        <f t="shared" si="516"/>
        <v>#VALUE!</v>
      </c>
      <c r="BD381" s="134" t="str">
        <f t="shared" si="492"/>
        <v/>
      </c>
      <c r="BF381" s="143" t="str">
        <f t="shared" si="499"/>
        <v/>
      </c>
      <c r="BG381" s="144" t="str">
        <f t="shared" si="500"/>
        <v/>
      </c>
      <c r="BH381" s="138" t="e">
        <f t="shared" si="541"/>
        <v>#N/A</v>
      </c>
      <c r="BI381" s="138" t="e">
        <f t="shared" si="541"/>
        <v>#N/A</v>
      </c>
      <c r="BJ381" s="138"/>
      <c r="BK381" s="143" t="str">
        <f t="shared" si="501"/>
        <v/>
      </c>
      <c r="BL381" s="144" t="str">
        <f t="shared" si="502"/>
        <v/>
      </c>
      <c r="BM381" s="138" t="e">
        <f t="shared" si="542"/>
        <v>#N/A</v>
      </c>
      <c r="BN381" s="138" t="e">
        <f t="shared" si="542"/>
        <v>#N/A</v>
      </c>
      <c r="BO381" s="138"/>
      <c r="BP381" s="143" t="str">
        <f t="shared" si="503"/>
        <v/>
      </c>
      <c r="BQ381" s="144" t="str">
        <f t="shared" si="504"/>
        <v/>
      </c>
      <c r="BR381" s="138" t="e">
        <f t="shared" si="543"/>
        <v>#N/A</v>
      </c>
      <c r="BS381" s="138" t="e">
        <f t="shared" si="543"/>
        <v>#N/A</v>
      </c>
      <c r="BT381" s="138"/>
      <c r="BU381" s="143" t="str">
        <f t="shared" si="505"/>
        <v/>
      </c>
      <c r="BV381" s="144" t="str">
        <f t="shared" si="506"/>
        <v/>
      </c>
      <c r="BW381" s="138" t="e">
        <f t="shared" si="544"/>
        <v>#N/A</v>
      </c>
      <c r="BX381" s="138" t="e">
        <f t="shared" si="544"/>
        <v>#N/A</v>
      </c>
      <c r="BY381" s="138"/>
      <c r="BZ381" s="143" t="str">
        <f t="shared" si="507"/>
        <v/>
      </c>
      <c r="CA381" s="144" t="str">
        <f t="shared" si="508"/>
        <v/>
      </c>
      <c r="CB381" s="138" t="e">
        <f t="shared" si="545"/>
        <v>#N/A</v>
      </c>
      <c r="CC381" s="138" t="e">
        <f t="shared" si="545"/>
        <v>#N/A</v>
      </c>
      <c r="CD381" s="138"/>
      <c r="CE381" s="143" t="str">
        <f t="shared" si="509"/>
        <v/>
      </c>
      <c r="CF381" s="144" t="str">
        <f t="shared" si="510"/>
        <v/>
      </c>
      <c r="CG381" s="138" t="e">
        <f t="shared" si="546"/>
        <v>#N/A</v>
      </c>
      <c r="CH381" s="138" t="e">
        <f t="shared" si="546"/>
        <v>#N/A</v>
      </c>
      <c r="CJ381" s="171"/>
      <c r="CK381" s="133"/>
      <c r="CL381" s="133"/>
      <c r="CM381" s="133"/>
      <c r="CN381" s="133"/>
      <c r="CO381" s="133"/>
      <c r="CP381" s="133"/>
      <c r="CQ381" s="133"/>
      <c r="CR381" s="133"/>
      <c r="CS381" s="133"/>
      <c r="CT381" s="133"/>
      <c r="CU381" s="133"/>
      <c r="CV381" s="133"/>
      <c r="CW381" s="133"/>
      <c r="CX381" s="133"/>
      <c r="CY381" s="133"/>
      <c r="CZ381" s="133"/>
      <c r="DA381" s="133"/>
      <c r="DB381" s="133"/>
      <c r="DC381" s="133"/>
      <c r="DD381" s="133"/>
      <c r="DE381" s="133"/>
      <c r="DF381" s="133"/>
      <c r="DG381" s="133"/>
      <c r="DH381" s="133"/>
      <c r="DI381" s="133"/>
      <c r="DJ381" s="133"/>
      <c r="DK381" s="133"/>
      <c r="DL381" s="133"/>
      <c r="DM381" s="133"/>
      <c r="DN381" s="133"/>
      <c r="DO381" s="133"/>
      <c r="DP381" s="133"/>
      <c r="DQ381" s="133"/>
      <c r="DR381" s="133"/>
      <c r="DS381" s="133"/>
      <c r="DT381" s="133"/>
      <c r="DU381" s="133"/>
      <c r="DV381" s="133"/>
      <c r="DW381" s="133"/>
      <c r="DX381" s="133"/>
      <c r="DY381" s="133"/>
      <c r="DZ381" s="133"/>
      <c r="EA381" s="133"/>
      <c r="EB381" s="133"/>
      <c r="EC381" s="133"/>
      <c r="ED381" s="133"/>
      <c r="EE381" s="133"/>
      <c r="EF381" s="133"/>
      <c r="EG381" s="133"/>
      <c r="EH381" s="133"/>
      <c r="EI381" s="133"/>
      <c r="EJ381" s="133"/>
      <c r="EK381" s="133"/>
      <c r="EL381" s="133"/>
      <c r="EM381" s="133"/>
      <c r="EN381" s="133"/>
      <c r="EO381" s="133"/>
      <c r="EP381" s="133"/>
      <c r="EQ381" s="133"/>
      <c r="ER381" s="133"/>
      <c r="ES381" s="133"/>
      <c r="ET381" s="133"/>
      <c r="EU381" s="133"/>
      <c r="EV381" s="133"/>
      <c r="EW381" s="133"/>
      <c r="EX381" s="133"/>
      <c r="EY381" s="133"/>
      <c r="EZ381" s="133"/>
      <c r="FA381" s="133"/>
      <c r="FB381" s="133"/>
      <c r="FC381" s="133"/>
      <c r="FD381" s="133"/>
      <c r="FE381" s="133"/>
      <c r="FF381" s="133"/>
      <c r="FG381" s="133"/>
      <c r="FH381" s="133"/>
      <c r="FI381" s="133"/>
      <c r="FJ381" s="133"/>
      <c r="FK381" s="133"/>
      <c r="FL381" s="133"/>
      <c r="FM381" s="133"/>
      <c r="FN381" s="133"/>
      <c r="FO381" s="133"/>
      <c r="FP381" s="133"/>
      <c r="FQ381" s="133"/>
      <c r="FR381" s="133"/>
      <c r="FS381" s="133"/>
      <c r="FT381" s="133"/>
      <c r="FU381" s="133"/>
      <c r="FV381" s="133"/>
      <c r="FW381" s="133"/>
      <c r="FX381" s="133"/>
      <c r="FY381" s="133"/>
      <c r="FZ381" s="133"/>
      <c r="GA381" s="133"/>
      <c r="GB381" s="133"/>
      <c r="GC381" s="133"/>
      <c r="GD381" s="133"/>
      <c r="GE381" s="133"/>
      <c r="GF381" s="133"/>
      <c r="GG381" s="133"/>
      <c r="GH381" s="133"/>
      <c r="GI381" s="133"/>
      <c r="GJ381" s="133"/>
      <c r="GK381" s="133"/>
      <c r="GL381" s="133"/>
      <c r="GM381" s="133"/>
      <c r="GN381" s="133"/>
      <c r="GO381" s="133"/>
      <c r="GP381" s="133"/>
      <c r="GQ381" s="133"/>
      <c r="GR381" s="133"/>
      <c r="GS381" s="133"/>
      <c r="GT381" s="133"/>
      <c r="GU381" s="133"/>
      <c r="GV381" s="133"/>
      <c r="GW381" s="133"/>
      <c r="GX381" s="133"/>
      <c r="GY381" s="133"/>
      <c r="GZ381" s="133"/>
      <c r="HA381" s="133"/>
      <c r="HB381" s="133"/>
    </row>
    <row r="382" spans="2:210" x14ac:dyDescent="0.25">
      <c r="B382" s="120"/>
      <c r="C382" s="114"/>
      <c r="D382"/>
      <c r="E382"/>
      <c r="F382" s="120"/>
      <c r="G382" s="114"/>
      <c r="H382"/>
      <c r="I382"/>
      <c r="J382" s="120"/>
      <c r="K382" s="114"/>
      <c r="L382"/>
      <c r="M382"/>
      <c r="N382" s="120"/>
      <c r="O382" s="114"/>
      <c r="P382"/>
      <c r="Q382"/>
      <c r="R382" s="120"/>
      <c r="S382" s="114"/>
      <c r="T382"/>
      <c r="U382"/>
      <c r="V382" s="120"/>
      <c r="W382" s="114"/>
      <c r="X382"/>
      <c r="Y382"/>
      <c r="AA382" s="140" t="str">
        <f t="shared" si="529"/>
        <v/>
      </c>
      <c r="AB382" s="141" t="str">
        <f t="shared" si="481"/>
        <v/>
      </c>
      <c r="AC382" s="142" t="e">
        <f t="shared" si="493"/>
        <v>#N/A</v>
      </c>
      <c r="AD382" s="142" t="e">
        <f t="shared" si="511"/>
        <v>#VALUE!</v>
      </c>
      <c r="AE382" s="134" t="str">
        <f t="shared" si="482"/>
        <v/>
      </c>
      <c r="AF382" s="140" t="str">
        <f t="shared" si="530"/>
        <v/>
      </c>
      <c r="AG382" s="141" t="str">
        <f t="shared" si="483"/>
        <v/>
      </c>
      <c r="AH382" s="142" t="e">
        <f t="shared" si="494"/>
        <v>#N/A</v>
      </c>
      <c r="AI382" s="142" t="e">
        <f t="shared" si="512"/>
        <v>#VALUE!</v>
      </c>
      <c r="AJ382" s="134" t="str">
        <f t="shared" si="484"/>
        <v/>
      </c>
      <c r="AK382" s="140" t="str">
        <f t="shared" si="531"/>
        <v/>
      </c>
      <c r="AL382" s="141" t="str">
        <f t="shared" si="485"/>
        <v/>
      </c>
      <c r="AM382" s="142" t="e">
        <f t="shared" si="495"/>
        <v>#N/A</v>
      </c>
      <c r="AN382" s="142" t="e">
        <f t="shared" si="513"/>
        <v>#VALUE!</v>
      </c>
      <c r="AO382" s="134" t="str">
        <f t="shared" si="486"/>
        <v/>
      </c>
      <c r="AP382" s="140" t="str">
        <f t="shared" si="532"/>
        <v/>
      </c>
      <c r="AQ382" s="141" t="str">
        <f t="shared" si="487"/>
        <v/>
      </c>
      <c r="AR382" s="142" t="e">
        <f t="shared" si="496"/>
        <v>#N/A</v>
      </c>
      <c r="AS382" s="142" t="e">
        <f t="shared" si="514"/>
        <v>#VALUE!</v>
      </c>
      <c r="AT382" s="134" t="str">
        <f t="shared" si="488"/>
        <v/>
      </c>
      <c r="AU382" s="140" t="str">
        <f t="shared" si="533"/>
        <v/>
      </c>
      <c r="AV382" s="141" t="str">
        <f t="shared" si="489"/>
        <v/>
      </c>
      <c r="AW382" s="142" t="e">
        <f t="shared" si="497"/>
        <v>#N/A</v>
      </c>
      <c r="AX382" s="142" t="e">
        <f t="shared" si="515"/>
        <v>#VALUE!</v>
      </c>
      <c r="AY382" s="134" t="str">
        <f t="shared" si="490"/>
        <v/>
      </c>
      <c r="AZ382" s="140" t="str">
        <f t="shared" si="534"/>
        <v/>
      </c>
      <c r="BA382" s="141" t="str">
        <f t="shared" si="491"/>
        <v/>
      </c>
      <c r="BB382" s="142" t="e">
        <f t="shared" si="498"/>
        <v>#N/A</v>
      </c>
      <c r="BC382" s="142" t="e">
        <f t="shared" si="516"/>
        <v>#VALUE!</v>
      </c>
      <c r="BD382" s="134" t="str">
        <f t="shared" si="492"/>
        <v/>
      </c>
      <c r="BF382" s="143" t="str">
        <f t="shared" si="499"/>
        <v/>
      </c>
      <c r="BG382" s="144" t="str">
        <f t="shared" si="500"/>
        <v/>
      </c>
      <c r="BH382" s="138" t="e">
        <f t="shared" si="541"/>
        <v>#N/A</v>
      </c>
      <c r="BI382" s="138" t="e">
        <f t="shared" si="541"/>
        <v>#N/A</v>
      </c>
      <c r="BJ382" s="138"/>
      <c r="BK382" s="143" t="str">
        <f t="shared" si="501"/>
        <v/>
      </c>
      <c r="BL382" s="144" t="str">
        <f t="shared" si="502"/>
        <v/>
      </c>
      <c r="BM382" s="138" t="e">
        <f t="shared" si="542"/>
        <v>#N/A</v>
      </c>
      <c r="BN382" s="138" t="e">
        <f t="shared" si="542"/>
        <v>#N/A</v>
      </c>
      <c r="BO382" s="138"/>
      <c r="BP382" s="143" t="str">
        <f t="shared" si="503"/>
        <v/>
      </c>
      <c r="BQ382" s="144" t="str">
        <f t="shared" si="504"/>
        <v/>
      </c>
      <c r="BR382" s="138" t="e">
        <f t="shared" si="543"/>
        <v>#N/A</v>
      </c>
      <c r="BS382" s="138" t="e">
        <f t="shared" si="543"/>
        <v>#N/A</v>
      </c>
      <c r="BT382" s="138"/>
      <c r="BU382" s="143" t="str">
        <f t="shared" si="505"/>
        <v/>
      </c>
      <c r="BV382" s="144" t="str">
        <f t="shared" si="506"/>
        <v/>
      </c>
      <c r="BW382" s="138" t="e">
        <f t="shared" si="544"/>
        <v>#N/A</v>
      </c>
      <c r="BX382" s="138" t="e">
        <f t="shared" si="544"/>
        <v>#N/A</v>
      </c>
      <c r="BY382" s="138"/>
      <c r="BZ382" s="143" t="str">
        <f t="shared" si="507"/>
        <v/>
      </c>
      <c r="CA382" s="144" t="str">
        <f t="shared" si="508"/>
        <v/>
      </c>
      <c r="CB382" s="138" t="e">
        <f t="shared" si="545"/>
        <v>#N/A</v>
      </c>
      <c r="CC382" s="138" t="e">
        <f t="shared" si="545"/>
        <v>#N/A</v>
      </c>
      <c r="CD382" s="138"/>
      <c r="CE382" s="143" t="str">
        <f t="shared" si="509"/>
        <v/>
      </c>
      <c r="CF382" s="144" t="str">
        <f t="shared" si="510"/>
        <v/>
      </c>
      <c r="CG382" s="138" t="e">
        <f t="shared" si="546"/>
        <v>#N/A</v>
      </c>
      <c r="CH382" s="138" t="e">
        <f t="shared" si="546"/>
        <v>#N/A</v>
      </c>
      <c r="CJ382" s="171"/>
      <c r="CK382" s="133"/>
      <c r="CL382" s="133"/>
      <c r="CM382" s="133"/>
      <c r="CN382" s="133"/>
      <c r="CO382" s="133"/>
      <c r="CP382" s="133"/>
      <c r="CQ382" s="133"/>
      <c r="CR382" s="133"/>
      <c r="CS382" s="133"/>
      <c r="CT382" s="133"/>
      <c r="CU382" s="133"/>
      <c r="CV382" s="133"/>
      <c r="CW382" s="133"/>
      <c r="CX382" s="133"/>
      <c r="CY382" s="133"/>
      <c r="CZ382" s="133"/>
      <c r="DA382" s="133"/>
      <c r="DB382" s="133"/>
      <c r="DC382" s="133"/>
      <c r="DD382" s="133"/>
      <c r="DE382" s="133"/>
      <c r="DF382" s="133"/>
      <c r="DG382" s="133"/>
      <c r="DH382" s="133"/>
      <c r="DI382" s="133"/>
      <c r="DJ382" s="133"/>
      <c r="DK382" s="133"/>
      <c r="DL382" s="133"/>
      <c r="DM382" s="133"/>
      <c r="DN382" s="133"/>
      <c r="DO382" s="133"/>
      <c r="DP382" s="133"/>
      <c r="DQ382" s="133"/>
      <c r="DR382" s="133"/>
      <c r="DS382" s="133"/>
      <c r="DT382" s="133"/>
      <c r="DU382" s="133"/>
      <c r="DV382" s="133"/>
      <c r="DW382" s="133"/>
      <c r="DX382" s="133"/>
      <c r="DY382" s="133"/>
      <c r="DZ382" s="133"/>
      <c r="EA382" s="133"/>
      <c r="EB382" s="133"/>
      <c r="EC382" s="133"/>
      <c r="ED382" s="133"/>
      <c r="EE382" s="133"/>
      <c r="EF382" s="133"/>
      <c r="EG382" s="133"/>
      <c r="EH382" s="133"/>
      <c r="EI382" s="133"/>
      <c r="EJ382" s="133"/>
      <c r="EK382" s="133"/>
      <c r="EL382" s="133"/>
      <c r="EM382" s="133"/>
      <c r="EN382" s="133"/>
      <c r="EO382" s="133"/>
      <c r="EP382" s="133"/>
      <c r="EQ382" s="133"/>
      <c r="ER382" s="133"/>
      <c r="ES382" s="133"/>
      <c r="ET382" s="133"/>
      <c r="EU382" s="133"/>
      <c r="EV382" s="133"/>
      <c r="EW382" s="133"/>
      <c r="EX382" s="133"/>
      <c r="EY382" s="133"/>
      <c r="EZ382" s="133"/>
      <c r="FA382" s="133"/>
      <c r="FB382" s="133"/>
      <c r="FC382" s="133"/>
      <c r="FD382" s="133"/>
      <c r="FE382" s="133"/>
      <c r="FF382" s="133"/>
      <c r="FG382" s="133"/>
      <c r="FH382" s="133"/>
      <c r="FI382" s="133"/>
      <c r="FJ382" s="133"/>
      <c r="FK382" s="133"/>
      <c r="FL382" s="133"/>
      <c r="FM382" s="133"/>
      <c r="FN382" s="133"/>
      <c r="FO382" s="133"/>
      <c r="FP382" s="133"/>
      <c r="FQ382" s="133"/>
      <c r="FR382" s="133"/>
      <c r="FS382" s="133"/>
      <c r="FT382" s="133"/>
      <c r="FU382" s="133"/>
      <c r="FV382" s="133"/>
      <c r="FW382" s="133"/>
      <c r="FX382" s="133"/>
      <c r="FY382" s="133"/>
      <c r="FZ382" s="133"/>
      <c r="GA382" s="133"/>
      <c r="GB382" s="133"/>
      <c r="GC382" s="133"/>
      <c r="GD382" s="133"/>
      <c r="GE382" s="133"/>
      <c r="GF382" s="133"/>
      <c r="GG382" s="133"/>
      <c r="GH382" s="133"/>
      <c r="GI382" s="133"/>
      <c r="GJ382" s="133"/>
      <c r="GK382" s="133"/>
      <c r="GL382" s="133"/>
      <c r="GM382" s="133"/>
      <c r="GN382" s="133"/>
      <c r="GO382" s="133"/>
      <c r="GP382" s="133"/>
      <c r="GQ382" s="133"/>
      <c r="GR382" s="133"/>
      <c r="GS382" s="133"/>
      <c r="GT382" s="133"/>
      <c r="GU382" s="133"/>
      <c r="GV382" s="133"/>
      <c r="GW382" s="133"/>
      <c r="GX382" s="133"/>
      <c r="GY382" s="133"/>
      <c r="GZ382" s="133"/>
      <c r="HA382" s="133"/>
      <c r="HB382" s="133"/>
    </row>
    <row r="383" spans="2:210" x14ac:dyDescent="0.25">
      <c r="B383" s="120"/>
      <c r="C383" s="114"/>
      <c r="D383"/>
      <c r="E383"/>
      <c r="F383" s="120"/>
      <c r="G383" s="114"/>
      <c r="H383"/>
      <c r="I383"/>
      <c r="J383" s="120"/>
      <c r="K383" s="114"/>
      <c r="L383"/>
      <c r="M383"/>
      <c r="N383" s="120"/>
      <c r="O383" s="114"/>
      <c r="P383"/>
      <c r="Q383"/>
      <c r="R383" s="120"/>
      <c r="S383" s="114"/>
      <c r="T383"/>
      <c r="U383"/>
      <c r="V383" s="120"/>
      <c r="W383" s="114"/>
      <c r="X383"/>
      <c r="Y383"/>
      <c r="AA383" s="140" t="str">
        <f t="shared" si="529"/>
        <v/>
      </c>
      <c r="AB383" s="141" t="str">
        <f t="shared" si="481"/>
        <v/>
      </c>
      <c r="AC383" s="142" t="e">
        <f t="shared" si="493"/>
        <v>#N/A</v>
      </c>
      <c r="AD383" s="142" t="e">
        <f t="shared" si="511"/>
        <v>#VALUE!</v>
      </c>
      <c r="AE383" s="134" t="str">
        <f t="shared" si="482"/>
        <v/>
      </c>
      <c r="AF383" s="140" t="str">
        <f t="shared" si="530"/>
        <v/>
      </c>
      <c r="AG383" s="141" t="str">
        <f t="shared" si="483"/>
        <v/>
      </c>
      <c r="AH383" s="142" t="e">
        <f t="shared" si="494"/>
        <v>#N/A</v>
      </c>
      <c r="AI383" s="142" t="e">
        <f t="shared" si="512"/>
        <v>#VALUE!</v>
      </c>
      <c r="AJ383" s="134" t="str">
        <f t="shared" si="484"/>
        <v/>
      </c>
      <c r="AK383" s="140" t="str">
        <f t="shared" si="531"/>
        <v/>
      </c>
      <c r="AL383" s="141" t="str">
        <f t="shared" si="485"/>
        <v/>
      </c>
      <c r="AM383" s="142" t="e">
        <f t="shared" si="495"/>
        <v>#N/A</v>
      </c>
      <c r="AN383" s="142" t="e">
        <f t="shared" si="513"/>
        <v>#VALUE!</v>
      </c>
      <c r="AO383" s="134" t="str">
        <f t="shared" si="486"/>
        <v/>
      </c>
      <c r="AP383" s="140" t="str">
        <f t="shared" si="532"/>
        <v/>
      </c>
      <c r="AQ383" s="141" t="str">
        <f t="shared" si="487"/>
        <v/>
      </c>
      <c r="AR383" s="142" t="e">
        <f t="shared" si="496"/>
        <v>#N/A</v>
      </c>
      <c r="AS383" s="142" t="e">
        <f t="shared" si="514"/>
        <v>#VALUE!</v>
      </c>
      <c r="AT383" s="134" t="str">
        <f t="shared" si="488"/>
        <v/>
      </c>
      <c r="AU383" s="140" t="str">
        <f t="shared" si="533"/>
        <v/>
      </c>
      <c r="AV383" s="141" t="str">
        <f t="shared" si="489"/>
        <v/>
      </c>
      <c r="AW383" s="142" t="e">
        <f t="shared" si="497"/>
        <v>#N/A</v>
      </c>
      <c r="AX383" s="142" t="e">
        <f t="shared" si="515"/>
        <v>#VALUE!</v>
      </c>
      <c r="AY383" s="134" t="str">
        <f t="shared" si="490"/>
        <v/>
      </c>
      <c r="AZ383" s="140" t="str">
        <f t="shared" si="534"/>
        <v/>
      </c>
      <c r="BA383" s="141" t="str">
        <f t="shared" si="491"/>
        <v/>
      </c>
      <c r="BB383" s="142" t="e">
        <f t="shared" si="498"/>
        <v>#N/A</v>
      </c>
      <c r="BC383" s="142" t="e">
        <f t="shared" si="516"/>
        <v>#VALUE!</v>
      </c>
      <c r="BD383" s="134" t="str">
        <f t="shared" si="492"/>
        <v/>
      </c>
      <c r="BF383" s="143" t="str">
        <f t="shared" si="499"/>
        <v/>
      </c>
      <c r="BG383" s="144" t="str">
        <f t="shared" si="500"/>
        <v/>
      </c>
      <c r="BH383" s="138" t="e">
        <f t="shared" si="541"/>
        <v>#N/A</v>
      </c>
      <c r="BI383" s="138" t="e">
        <f t="shared" si="541"/>
        <v>#N/A</v>
      </c>
      <c r="BJ383" s="138"/>
      <c r="BK383" s="143" t="str">
        <f t="shared" si="501"/>
        <v/>
      </c>
      <c r="BL383" s="144" t="str">
        <f t="shared" si="502"/>
        <v/>
      </c>
      <c r="BM383" s="138" t="e">
        <f t="shared" si="542"/>
        <v>#N/A</v>
      </c>
      <c r="BN383" s="138" t="e">
        <f t="shared" si="542"/>
        <v>#N/A</v>
      </c>
      <c r="BO383" s="138"/>
      <c r="BP383" s="143" t="str">
        <f t="shared" si="503"/>
        <v/>
      </c>
      <c r="BQ383" s="144" t="str">
        <f t="shared" si="504"/>
        <v/>
      </c>
      <c r="BR383" s="138" t="e">
        <f t="shared" si="543"/>
        <v>#N/A</v>
      </c>
      <c r="BS383" s="138" t="e">
        <f t="shared" si="543"/>
        <v>#N/A</v>
      </c>
      <c r="BT383" s="138"/>
      <c r="BU383" s="143" t="str">
        <f t="shared" si="505"/>
        <v/>
      </c>
      <c r="BV383" s="144" t="str">
        <f t="shared" si="506"/>
        <v/>
      </c>
      <c r="BW383" s="138" t="e">
        <f t="shared" si="544"/>
        <v>#N/A</v>
      </c>
      <c r="BX383" s="138" t="e">
        <f t="shared" si="544"/>
        <v>#N/A</v>
      </c>
      <c r="BY383" s="138"/>
      <c r="BZ383" s="143" t="str">
        <f t="shared" si="507"/>
        <v/>
      </c>
      <c r="CA383" s="144" t="str">
        <f t="shared" si="508"/>
        <v/>
      </c>
      <c r="CB383" s="138" t="e">
        <f t="shared" si="545"/>
        <v>#N/A</v>
      </c>
      <c r="CC383" s="138" t="e">
        <f t="shared" si="545"/>
        <v>#N/A</v>
      </c>
      <c r="CD383" s="138"/>
      <c r="CE383" s="143" t="str">
        <f t="shared" si="509"/>
        <v/>
      </c>
      <c r="CF383" s="144" t="str">
        <f t="shared" si="510"/>
        <v/>
      </c>
      <c r="CG383" s="138" t="e">
        <f t="shared" si="546"/>
        <v>#N/A</v>
      </c>
      <c r="CH383" s="138" t="e">
        <f t="shared" si="546"/>
        <v>#N/A</v>
      </c>
      <c r="CJ383" s="171"/>
      <c r="CK383" s="133"/>
      <c r="CL383" s="133"/>
      <c r="CM383" s="133"/>
      <c r="CN383" s="133"/>
      <c r="CO383" s="133"/>
      <c r="CP383" s="133"/>
      <c r="CQ383" s="133"/>
      <c r="CR383" s="133"/>
      <c r="CS383" s="133"/>
      <c r="CT383" s="133"/>
      <c r="CU383" s="133"/>
      <c r="CV383" s="133"/>
      <c r="CW383" s="133"/>
      <c r="CX383" s="133"/>
      <c r="CY383" s="133"/>
      <c r="CZ383" s="133"/>
      <c r="DA383" s="133"/>
      <c r="DB383" s="133"/>
      <c r="DC383" s="133"/>
      <c r="DD383" s="133"/>
      <c r="DE383" s="133"/>
      <c r="DF383" s="133"/>
      <c r="DG383" s="133"/>
      <c r="DH383" s="133"/>
      <c r="DI383" s="133"/>
      <c r="DJ383" s="133"/>
      <c r="DK383" s="133"/>
      <c r="DL383" s="133"/>
      <c r="DM383" s="133"/>
      <c r="DN383" s="133"/>
      <c r="DO383" s="133"/>
      <c r="DP383" s="133"/>
      <c r="DQ383" s="133"/>
      <c r="DR383" s="133"/>
      <c r="DS383" s="133"/>
      <c r="DT383" s="133"/>
      <c r="DU383" s="133"/>
      <c r="DV383" s="133"/>
      <c r="DW383" s="133"/>
      <c r="DX383" s="133"/>
      <c r="DY383" s="133"/>
      <c r="DZ383" s="133"/>
      <c r="EA383" s="133"/>
      <c r="EB383" s="133"/>
      <c r="EC383" s="133"/>
      <c r="ED383" s="133"/>
      <c r="EE383" s="133"/>
      <c r="EF383" s="133"/>
      <c r="EG383" s="133"/>
      <c r="EH383" s="133"/>
      <c r="EI383" s="133"/>
      <c r="EJ383" s="133"/>
      <c r="EK383" s="133"/>
      <c r="EL383" s="133"/>
      <c r="EM383" s="133"/>
      <c r="EN383" s="133"/>
      <c r="EO383" s="133"/>
      <c r="EP383" s="133"/>
      <c r="EQ383" s="133"/>
      <c r="ER383" s="133"/>
      <c r="ES383" s="133"/>
      <c r="ET383" s="133"/>
      <c r="EU383" s="133"/>
      <c r="EV383" s="133"/>
      <c r="EW383" s="133"/>
      <c r="EX383" s="133"/>
      <c r="EY383" s="133"/>
      <c r="EZ383" s="133"/>
      <c r="FA383" s="133"/>
      <c r="FB383" s="133"/>
      <c r="FC383" s="133"/>
      <c r="FD383" s="133"/>
      <c r="FE383" s="133"/>
      <c r="FF383" s="133"/>
      <c r="FG383" s="133"/>
      <c r="FH383" s="133"/>
      <c r="FI383" s="133"/>
      <c r="FJ383" s="133"/>
      <c r="FK383" s="133"/>
      <c r="FL383" s="133"/>
      <c r="FM383" s="133"/>
      <c r="FN383" s="133"/>
      <c r="FO383" s="133"/>
      <c r="FP383" s="133"/>
      <c r="FQ383" s="133"/>
      <c r="FR383" s="133"/>
      <c r="FS383" s="133"/>
      <c r="FT383" s="133"/>
      <c r="FU383" s="133"/>
      <c r="FV383" s="133"/>
      <c r="FW383" s="133"/>
      <c r="FX383" s="133"/>
      <c r="FY383" s="133"/>
      <c r="FZ383" s="133"/>
      <c r="GA383" s="133"/>
      <c r="GB383" s="133"/>
      <c r="GC383" s="133"/>
      <c r="GD383" s="133"/>
      <c r="GE383" s="133"/>
      <c r="GF383" s="133"/>
      <c r="GG383" s="133"/>
      <c r="GH383" s="133"/>
      <c r="GI383" s="133"/>
      <c r="GJ383" s="133"/>
      <c r="GK383" s="133"/>
      <c r="GL383" s="133"/>
      <c r="GM383" s="133"/>
      <c r="GN383" s="133"/>
      <c r="GO383" s="133"/>
      <c r="GP383" s="133"/>
      <c r="GQ383" s="133"/>
      <c r="GR383" s="133"/>
      <c r="GS383" s="133"/>
      <c r="GT383" s="133"/>
      <c r="GU383" s="133"/>
      <c r="GV383" s="133"/>
      <c r="GW383" s="133"/>
      <c r="GX383" s="133"/>
      <c r="GY383" s="133"/>
      <c r="GZ383" s="133"/>
      <c r="HA383" s="133"/>
      <c r="HB383" s="133"/>
    </row>
    <row r="384" spans="2:210" x14ac:dyDescent="0.25">
      <c r="B384" s="120"/>
      <c r="C384" s="114"/>
      <c r="D384"/>
      <c r="E384"/>
      <c r="F384" s="120"/>
      <c r="G384" s="114"/>
      <c r="H384"/>
      <c r="I384"/>
      <c r="J384" s="120"/>
      <c r="K384" s="114"/>
      <c r="L384"/>
      <c r="M384"/>
      <c r="N384" s="120"/>
      <c r="O384" s="114"/>
      <c r="P384"/>
      <c r="Q384"/>
      <c r="R384" s="120"/>
      <c r="S384" s="114"/>
      <c r="T384"/>
      <c r="U384"/>
      <c r="V384" s="120"/>
      <c r="W384" s="114"/>
      <c r="X384"/>
      <c r="Y384"/>
      <c r="AA384" s="140" t="str">
        <f t="shared" si="529"/>
        <v/>
      </c>
      <c r="AB384" s="141" t="str">
        <f t="shared" si="481"/>
        <v/>
      </c>
      <c r="AC384" s="142" t="e">
        <f t="shared" si="493"/>
        <v>#N/A</v>
      </c>
      <c r="AD384" s="142" t="e">
        <f t="shared" si="511"/>
        <v>#VALUE!</v>
      </c>
      <c r="AE384" s="134" t="str">
        <f t="shared" si="482"/>
        <v/>
      </c>
      <c r="AF384" s="140" t="str">
        <f t="shared" si="530"/>
        <v/>
      </c>
      <c r="AG384" s="141" t="str">
        <f t="shared" si="483"/>
        <v/>
      </c>
      <c r="AH384" s="142" t="e">
        <f t="shared" si="494"/>
        <v>#N/A</v>
      </c>
      <c r="AI384" s="142" t="e">
        <f t="shared" si="512"/>
        <v>#VALUE!</v>
      </c>
      <c r="AJ384" s="134" t="str">
        <f t="shared" si="484"/>
        <v/>
      </c>
      <c r="AK384" s="140" t="str">
        <f t="shared" si="531"/>
        <v/>
      </c>
      <c r="AL384" s="141" t="str">
        <f t="shared" si="485"/>
        <v/>
      </c>
      <c r="AM384" s="142" t="e">
        <f t="shared" si="495"/>
        <v>#N/A</v>
      </c>
      <c r="AN384" s="142" t="e">
        <f t="shared" si="513"/>
        <v>#VALUE!</v>
      </c>
      <c r="AO384" s="134" t="str">
        <f t="shared" si="486"/>
        <v/>
      </c>
      <c r="AP384" s="140" t="str">
        <f t="shared" si="532"/>
        <v/>
      </c>
      <c r="AQ384" s="141" t="str">
        <f t="shared" si="487"/>
        <v/>
      </c>
      <c r="AR384" s="142" t="e">
        <f t="shared" si="496"/>
        <v>#N/A</v>
      </c>
      <c r="AS384" s="142" t="e">
        <f t="shared" si="514"/>
        <v>#VALUE!</v>
      </c>
      <c r="AT384" s="134" t="str">
        <f t="shared" si="488"/>
        <v/>
      </c>
      <c r="AU384" s="140" t="str">
        <f t="shared" si="533"/>
        <v/>
      </c>
      <c r="AV384" s="141" t="str">
        <f t="shared" si="489"/>
        <v/>
      </c>
      <c r="AW384" s="142" t="e">
        <f t="shared" si="497"/>
        <v>#N/A</v>
      </c>
      <c r="AX384" s="142" t="e">
        <f t="shared" si="515"/>
        <v>#VALUE!</v>
      </c>
      <c r="AY384" s="134" t="str">
        <f t="shared" si="490"/>
        <v/>
      </c>
      <c r="AZ384" s="140" t="str">
        <f t="shared" si="534"/>
        <v/>
      </c>
      <c r="BA384" s="141" t="str">
        <f t="shared" si="491"/>
        <v/>
      </c>
      <c r="BB384" s="142" t="e">
        <f t="shared" si="498"/>
        <v>#N/A</v>
      </c>
      <c r="BC384" s="142" t="e">
        <f t="shared" si="516"/>
        <v>#VALUE!</v>
      </c>
      <c r="BD384" s="134" t="str">
        <f t="shared" si="492"/>
        <v/>
      </c>
      <c r="BF384" s="143" t="str">
        <f t="shared" si="499"/>
        <v/>
      </c>
      <c r="BG384" s="144" t="str">
        <f t="shared" si="500"/>
        <v/>
      </c>
      <c r="BH384" s="138" t="e">
        <f t="shared" si="541"/>
        <v>#N/A</v>
      </c>
      <c r="BI384" s="138" t="e">
        <f t="shared" si="541"/>
        <v>#N/A</v>
      </c>
      <c r="BJ384" s="138"/>
      <c r="BK384" s="143" t="str">
        <f t="shared" si="501"/>
        <v/>
      </c>
      <c r="BL384" s="144" t="str">
        <f t="shared" si="502"/>
        <v/>
      </c>
      <c r="BM384" s="138" t="e">
        <f t="shared" si="542"/>
        <v>#N/A</v>
      </c>
      <c r="BN384" s="138" t="e">
        <f t="shared" si="542"/>
        <v>#N/A</v>
      </c>
      <c r="BO384" s="138"/>
      <c r="BP384" s="143" t="str">
        <f t="shared" si="503"/>
        <v/>
      </c>
      <c r="BQ384" s="144" t="str">
        <f t="shared" si="504"/>
        <v/>
      </c>
      <c r="BR384" s="138" t="e">
        <f t="shared" si="543"/>
        <v>#N/A</v>
      </c>
      <c r="BS384" s="138" t="e">
        <f t="shared" si="543"/>
        <v>#N/A</v>
      </c>
      <c r="BT384" s="138"/>
      <c r="BU384" s="143" t="str">
        <f t="shared" si="505"/>
        <v/>
      </c>
      <c r="BV384" s="144" t="str">
        <f t="shared" si="506"/>
        <v/>
      </c>
      <c r="BW384" s="138" t="e">
        <f t="shared" si="544"/>
        <v>#N/A</v>
      </c>
      <c r="BX384" s="138" t="e">
        <f t="shared" si="544"/>
        <v>#N/A</v>
      </c>
      <c r="BY384" s="138"/>
      <c r="BZ384" s="143" t="str">
        <f t="shared" si="507"/>
        <v/>
      </c>
      <c r="CA384" s="144" t="str">
        <f t="shared" si="508"/>
        <v/>
      </c>
      <c r="CB384" s="138" t="e">
        <f t="shared" si="545"/>
        <v>#N/A</v>
      </c>
      <c r="CC384" s="138" t="e">
        <f t="shared" si="545"/>
        <v>#N/A</v>
      </c>
      <c r="CD384" s="138"/>
      <c r="CE384" s="143" t="str">
        <f t="shared" si="509"/>
        <v/>
      </c>
      <c r="CF384" s="144" t="str">
        <f t="shared" si="510"/>
        <v/>
      </c>
      <c r="CG384" s="138" t="e">
        <f t="shared" si="546"/>
        <v>#N/A</v>
      </c>
      <c r="CH384" s="138" t="e">
        <f t="shared" si="546"/>
        <v>#N/A</v>
      </c>
      <c r="CJ384" s="171"/>
      <c r="CK384" s="133"/>
      <c r="CL384" s="133"/>
      <c r="CM384" s="133"/>
      <c r="CN384" s="133"/>
      <c r="CO384" s="133"/>
      <c r="CP384" s="133"/>
      <c r="CQ384" s="133"/>
      <c r="CR384" s="133"/>
      <c r="CS384" s="133"/>
      <c r="CT384" s="133"/>
      <c r="CU384" s="133"/>
      <c r="CV384" s="133"/>
      <c r="CW384" s="133"/>
      <c r="CX384" s="133"/>
      <c r="CY384" s="133"/>
      <c r="CZ384" s="133"/>
      <c r="DA384" s="133"/>
      <c r="DB384" s="133"/>
      <c r="DC384" s="133"/>
      <c r="DD384" s="133"/>
      <c r="DE384" s="133"/>
      <c r="DF384" s="133"/>
      <c r="DG384" s="133"/>
      <c r="DH384" s="133"/>
      <c r="DI384" s="133"/>
      <c r="DJ384" s="133"/>
      <c r="DK384" s="133"/>
      <c r="DL384" s="133"/>
      <c r="DM384" s="133"/>
      <c r="DN384" s="133"/>
      <c r="DO384" s="133"/>
      <c r="DP384" s="133"/>
      <c r="DQ384" s="133"/>
      <c r="DR384" s="133"/>
      <c r="DS384" s="133"/>
      <c r="DT384" s="133"/>
      <c r="DU384" s="133"/>
      <c r="DV384" s="133"/>
      <c r="DW384" s="133"/>
      <c r="DX384" s="133"/>
      <c r="DY384" s="133"/>
      <c r="DZ384" s="133"/>
      <c r="EA384" s="133"/>
      <c r="EB384" s="133"/>
      <c r="EC384" s="133"/>
      <c r="ED384" s="133"/>
      <c r="EE384" s="133"/>
      <c r="EF384" s="133"/>
      <c r="EG384" s="133"/>
      <c r="EH384" s="133"/>
      <c r="EI384" s="133"/>
      <c r="EJ384" s="133"/>
      <c r="EK384" s="133"/>
      <c r="EL384" s="133"/>
      <c r="EM384" s="133"/>
      <c r="EN384" s="133"/>
      <c r="EO384" s="133"/>
      <c r="EP384" s="133"/>
      <c r="EQ384" s="133"/>
      <c r="ER384" s="133"/>
      <c r="ES384" s="133"/>
      <c r="ET384" s="133"/>
      <c r="EU384" s="133"/>
      <c r="EV384" s="133"/>
      <c r="EW384" s="133"/>
      <c r="EX384" s="133"/>
      <c r="EY384" s="133"/>
      <c r="EZ384" s="133"/>
      <c r="FA384" s="133"/>
      <c r="FB384" s="133"/>
      <c r="FC384" s="133"/>
      <c r="FD384" s="133"/>
      <c r="FE384" s="133"/>
      <c r="FF384" s="133"/>
      <c r="FG384" s="133"/>
      <c r="FH384" s="133"/>
      <c r="FI384" s="133"/>
      <c r="FJ384" s="133"/>
      <c r="FK384" s="133"/>
      <c r="FL384" s="133"/>
      <c r="FM384" s="133"/>
      <c r="FN384" s="133"/>
      <c r="FO384" s="133"/>
      <c r="FP384" s="133"/>
      <c r="FQ384" s="133"/>
      <c r="FR384" s="133"/>
      <c r="FS384" s="133"/>
      <c r="FT384" s="133"/>
      <c r="FU384" s="133"/>
      <c r="FV384" s="133"/>
      <c r="FW384" s="133"/>
      <c r="FX384" s="133"/>
      <c r="FY384" s="133"/>
      <c r="FZ384" s="133"/>
      <c r="GA384" s="133"/>
      <c r="GB384" s="133"/>
      <c r="GC384" s="133"/>
      <c r="GD384" s="133"/>
      <c r="GE384" s="133"/>
      <c r="GF384" s="133"/>
      <c r="GG384" s="133"/>
      <c r="GH384" s="133"/>
      <c r="GI384" s="133"/>
      <c r="GJ384" s="133"/>
      <c r="GK384" s="133"/>
      <c r="GL384" s="133"/>
      <c r="GM384" s="133"/>
      <c r="GN384" s="133"/>
      <c r="GO384" s="133"/>
      <c r="GP384" s="133"/>
      <c r="GQ384" s="133"/>
      <c r="GR384" s="133"/>
      <c r="GS384" s="133"/>
      <c r="GT384" s="133"/>
      <c r="GU384" s="133"/>
      <c r="GV384" s="133"/>
      <c r="GW384" s="133"/>
      <c r="GX384" s="133"/>
      <c r="GY384" s="133"/>
      <c r="GZ384" s="133"/>
      <c r="HA384" s="133"/>
      <c r="HB384" s="133"/>
    </row>
    <row r="385" spans="2:210" x14ac:dyDescent="0.25">
      <c r="B385" s="120"/>
      <c r="C385" s="114"/>
      <c r="D385"/>
      <c r="E385"/>
      <c r="F385" s="120"/>
      <c r="G385" s="114"/>
      <c r="H385"/>
      <c r="I385"/>
      <c r="J385" s="120"/>
      <c r="K385" s="114"/>
      <c r="L385"/>
      <c r="M385"/>
      <c r="N385" s="120"/>
      <c r="O385" s="114"/>
      <c r="P385"/>
      <c r="Q385"/>
      <c r="R385" s="120"/>
      <c r="S385" s="114"/>
      <c r="T385"/>
      <c r="U385"/>
      <c r="V385" s="120"/>
      <c r="W385" s="114"/>
      <c r="X385"/>
      <c r="Y385"/>
      <c r="AA385" s="140" t="str">
        <f t="shared" si="529"/>
        <v/>
      </c>
      <c r="AB385" s="141" t="str">
        <f t="shared" si="481"/>
        <v/>
      </c>
      <c r="AC385" s="142" t="e">
        <f t="shared" si="493"/>
        <v>#N/A</v>
      </c>
      <c r="AD385" s="142" t="e">
        <f t="shared" si="511"/>
        <v>#VALUE!</v>
      </c>
      <c r="AE385" s="134" t="str">
        <f t="shared" si="482"/>
        <v/>
      </c>
      <c r="AF385" s="140" t="str">
        <f t="shared" si="530"/>
        <v/>
      </c>
      <c r="AG385" s="141" t="str">
        <f t="shared" si="483"/>
        <v/>
      </c>
      <c r="AH385" s="142" t="e">
        <f t="shared" si="494"/>
        <v>#N/A</v>
      </c>
      <c r="AI385" s="142" t="e">
        <f t="shared" si="512"/>
        <v>#VALUE!</v>
      </c>
      <c r="AJ385" s="134" t="str">
        <f t="shared" si="484"/>
        <v/>
      </c>
      <c r="AK385" s="140" t="str">
        <f t="shared" si="531"/>
        <v/>
      </c>
      <c r="AL385" s="141" t="str">
        <f t="shared" si="485"/>
        <v/>
      </c>
      <c r="AM385" s="142" t="e">
        <f t="shared" si="495"/>
        <v>#N/A</v>
      </c>
      <c r="AN385" s="142" t="e">
        <f t="shared" si="513"/>
        <v>#VALUE!</v>
      </c>
      <c r="AO385" s="134" t="str">
        <f t="shared" si="486"/>
        <v/>
      </c>
      <c r="AP385" s="140" t="str">
        <f t="shared" si="532"/>
        <v/>
      </c>
      <c r="AQ385" s="141" t="str">
        <f t="shared" si="487"/>
        <v/>
      </c>
      <c r="AR385" s="142" t="e">
        <f t="shared" si="496"/>
        <v>#N/A</v>
      </c>
      <c r="AS385" s="142" t="e">
        <f t="shared" si="514"/>
        <v>#VALUE!</v>
      </c>
      <c r="AT385" s="134" t="str">
        <f t="shared" si="488"/>
        <v/>
      </c>
      <c r="AU385" s="140" t="str">
        <f t="shared" si="533"/>
        <v/>
      </c>
      <c r="AV385" s="141" t="str">
        <f t="shared" si="489"/>
        <v/>
      </c>
      <c r="AW385" s="142" t="e">
        <f t="shared" si="497"/>
        <v>#N/A</v>
      </c>
      <c r="AX385" s="142" t="e">
        <f t="shared" si="515"/>
        <v>#VALUE!</v>
      </c>
      <c r="AY385" s="134" t="str">
        <f t="shared" si="490"/>
        <v/>
      </c>
      <c r="AZ385" s="140" t="str">
        <f t="shared" si="534"/>
        <v/>
      </c>
      <c r="BA385" s="141" t="str">
        <f t="shared" si="491"/>
        <v/>
      </c>
      <c r="BB385" s="142" t="e">
        <f t="shared" si="498"/>
        <v>#N/A</v>
      </c>
      <c r="BC385" s="142" t="e">
        <f t="shared" si="516"/>
        <v>#VALUE!</v>
      </c>
      <c r="BD385" s="134" t="str">
        <f t="shared" si="492"/>
        <v/>
      </c>
      <c r="BF385" s="143" t="str">
        <f t="shared" si="499"/>
        <v/>
      </c>
      <c r="BG385" s="144" t="str">
        <f t="shared" si="500"/>
        <v/>
      </c>
      <c r="BH385" s="138" t="e">
        <f t="shared" si="541"/>
        <v>#N/A</v>
      </c>
      <c r="BI385" s="138" t="e">
        <f t="shared" si="541"/>
        <v>#N/A</v>
      </c>
      <c r="BJ385" s="138"/>
      <c r="BK385" s="143" t="str">
        <f t="shared" si="501"/>
        <v/>
      </c>
      <c r="BL385" s="144" t="str">
        <f t="shared" si="502"/>
        <v/>
      </c>
      <c r="BM385" s="138" t="e">
        <f t="shared" si="542"/>
        <v>#N/A</v>
      </c>
      <c r="BN385" s="138" t="e">
        <f t="shared" si="542"/>
        <v>#N/A</v>
      </c>
      <c r="BO385" s="138"/>
      <c r="BP385" s="143" t="str">
        <f t="shared" si="503"/>
        <v/>
      </c>
      <c r="BQ385" s="144" t="str">
        <f t="shared" si="504"/>
        <v/>
      </c>
      <c r="BR385" s="138" t="e">
        <f t="shared" si="543"/>
        <v>#N/A</v>
      </c>
      <c r="BS385" s="138" t="e">
        <f t="shared" si="543"/>
        <v>#N/A</v>
      </c>
      <c r="BT385" s="138"/>
      <c r="BU385" s="143" t="str">
        <f t="shared" si="505"/>
        <v/>
      </c>
      <c r="BV385" s="144" t="str">
        <f t="shared" si="506"/>
        <v/>
      </c>
      <c r="BW385" s="138" t="e">
        <f t="shared" si="544"/>
        <v>#N/A</v>
      </c>
      <c r="BX385" s="138" t="e">
        <f t="shared" si="544"/>
        <v>#N/A</v>
      </c>
      <c r="BY385" s="138"/>
      <c r="BZ385" s="143" t="str">
        <f t="shared" si="507"/>
        <v/>
      </c>
      <c r="CA385" s="144" t="str">
        <f t="shared" si="508"/>
        <v/>
      </c>
      <c r="CB385" s="138" t="e">
        <f t="shared" si="545"/>
        <v>#N/A</v>
      </c>
      <c r="CC385" s="138" t="e">
        <f t="shared" si="545"/>
        <v>#N/A</v>
      </c>
      <c r="CD385" s="138"/>
      <c r="CE385" s="143" t="str">
        <f t="shared" si="509"/>
        <v/>
      </c>
      <c r="CF385" s="144" t="str">
        <f t="shared" si="510"/>
        <v/>
      </c>
      <c r="CG385" s="138" t="e">
        <f t="shared" si="546"/>
        <v>#N/A</v>
      </c>
      <c r="CH385" s="138" t="e">
        <f t="shared" si="546"/>
        <v>#N/A</v>
      </c>
      <c r="CJ385" s="171"/>
      <c r="CK385" s="133"/>
      <c r="CL385" s="133"/>
      <c r="CM385" s="133"/>
      <c r="CN385" s="133"/>
      <c r="CO385" s="133"/>
      <c r="CP385" s="133"/>
      <c r="CQ385" s="133"/>
      <c r="CR385" s="133"/>
      <c r="CS385" s="133"/>
      <c r="CT385" s="133"/>
      <c r="CU385" s="133"/>
      <c r="CV385" s="133"/>
      <c r="CW385" s="133"/>
      <c r="CX385" s="133"/>
      <c r="CY385" s="133"/>
      <c r="CZ385" s="133"/>
      <c r="DA385" s="133"/>
      <c r="DB385" s="133"/>
      <c r="DC385" s="133"/>
      <c r="DD385" s="133"/>
      <c r="DE385" s="133"/>
      <c r="DF385" s="133"/>
      <c r="DG385" s="133"/>
      <c r="DH385" s="133"/>
      <c r="DI385" s="133"/>
      <c r="DJ385" s="133"/>
      <c r="DK385" s="133"/>
      <c r="DL385" s="133"/>
      <c r="DM385" s="133"/>
      <c r="DN385" s="133"/>
      <c r="DO385" s="133"/>
      <c r="DP385" s="133"/>
      <c r="DQ385" s="133"/>
      <c r="DR385" s="133"/>
      <c r="DS385" s="133"/>
      <c r="DT385" s="133"/>
      <c r="DU385" s="133"/>
      <c r="DV385" s="133"/>
      <c r="DW385" s="133"/>
      <c r="DX385" s="133"/>
      <c r="DY385" s="133"/>
      <c r="DZ385" s="133"/>
      <c r="EA385" s="133"/>
      <c r="EB385" s="133"/>
      <c r="EC385" s="133"/>
      <c r="ED385" s="133"/>
      <c r="EE385" s="133"/>
      <c r="EF385" s="133"/>
      <c r="EG385" s="133"/>
      <c r="EH385" s="133"/>
      <c r="EI385" s="133"/>
      <c r="EJ385" s="133"/>
      <c r="EK385" s="133"/>
      <c r="EL385" s="133"/>
      <c r="EM385" s="133"/>
      <c r="EN385" s="133"/>
      <c r="EO385" s="133"/>
      <c r="EP385" s="133"/>
      <c r="EQ385" s="133"/>
      <c r="ER385" s="133"/>
      <c r="ES385" s="133"/>
      <c r="ET385" s="133"/>
      <c r="EU385" s="133"/>
      <c r="EV385" s="133"/>
      <c r="EW385" s="133"/>
      <c r="EX385" s="133"/>
      <c r="EY385" s="133"/>
      <c r="EZ385" s="133"/>
      <c r="FA385" s="133"/>
      <c r="FB385" s="133"/>
      <c r="FC385" s="133"/>
      <c r="FD385" s="133"/>
      <c r="FE385" s="133"/>
      <c r="FF385" s="133"/>
      <c r="FG385" s="133"/>
      <c r="FH385" s="133"/>
      <c r="FI385" s="133"/>
      <c r="FJ385" s="133"/>
      <c r="FK385" s="133"/>
      <c r="FL385" s="133"/>
      <c r="FM385" s="133"/>
      <c r="FN385" s="133"/>
      <c r="FO385" s="133"/>
      <c r="FP385" s="133"/>
      <c r="FQ385" s="133"/>
      <c r="FR385" s="133"/>
      <c r="FS385" s="133"/>
      <c r="FT385" s="133"/>
      <c r="FU385" s="133"/>
      <c r="FV385" s="133"/>
      <c r="FW385" s="133"/>
      <c r="FX385" s="133"/>
      <c r="FY385" s="133"/>
      <c r="FZ385" s="133"/>
      <c r="GA385" s="133"/>
      <c r="GB385" s="133"/>
      <c r="GC385" s="133"/>
      <c r="GD385" s="133"/>
      <c r="GE385" s="133"/>
      <c r="GF385" s="133"/>
      <c r="GG385" s="133"/>
      <c r="GH385" s="133"/>
      <c r="GI385" s="133"/>
      <c r="GJ385" s="133"/>
      <c r="GK385" s="133"/>
      <c r="GL385" s="133"/>
      <c r="GM385" s="133"/>
      <c r="GN385" s="133"/>
      <c r="GO385" s="133"/>
      <c r="GP385" s="133"/>
      <c r="GQ385" s="133"/>
      <c r="GR385" s="133"/>
      <c r="GS385" s="133"/>
      <c r="GT385" s="133"/>
      <c r="GU385" s="133"/>
      <c r="GV385" s="133"/>
      <c r="GW385" s="133"/>
      <c r="GX385" s="133"/>
      <c r="GY385" s="133"/>
      <c r="GZ385" s="133"/>
      <c r="HA385" s="133"/>
      <c r="HB385" s="133"/>
    </row>
    <row r="386" spans="2:210" x14ac:dyDescent="0.25">
      <c r="B386" s="120"/>
      <c r="C386" s="114"/>
      <c r="D386"/>
      <c r="E386"/>
      <c r="F386" s="120"/>
      <c r="G386" s="114"/>
      <c r="H386"/>
      <c r="I386"/>
      <c r="J386" s="120"/>
      <c r="K386" s="114"/>
      <c r="L386"/>
      <c r="M386"/>
      <c r="N386" s="120"/>
      <c r="O386" s="114"/>
      <c r="P386"/>
      <c r="Q386"/>
      <c r="R386" s="120"/>
      <c r="S386" s="114"/>
      <c r="T386"/>
      <c r="U386"/>
      <c r="V386" s="120"/>
      <c r="W386" s="114"/>
      <c r="X386"/>
      <c r="Y386"/>
      <c r="AA386" s="140" t="str">
        <f t="shared" si="529"/>
        <v/>
      </c>
      <c r="AB386" s="141" t="str">
        <f t="shared" si="481"/>
        <v/>
      </c>
      <c r="AC386" s="142" t="e">
        <f t="shared" si="493"/>
        <v>#N/A</v>
      </c>
      <c r="AD386" s="142" t="e">
        <f t="shared" si="511"/>
        <v>#VALUE!</v>
      </c>
      <c r="AE386" s="134" t="str">
        <f t="shared" si="482"/>
        <v/>
      </c>
      <c r="AF386" s="140" t="str">
        <f t="shared" si="530"/>
        <v/>
      </c>
      <c r="AG386" s="141" t="str">
        <f t="shared" si="483"/>
        <v/>
      </c>
      <c r="AH386" s="142" t="e">
        <f t="shared" si="494"/>
        <v>#N/A</v>
      </c>
      <c r="AI386" s="142" t="e">
        <f t="shared" si="512"/>
        <v>#VALUE!</v>
      </c>
      <c r="AJ386" s="134" t="str">
        <f t="shared" si="484"/>
        <v/>
      </c>
      <c r="AK386" s="140" t="str">
        <f t="shared" si="531"/>
        <v/>
      </c>
      <c r="AL386" s="141" t="str">
        <f t="shared" si="485"/>
        <v/>
      </c>
      <c r="AM386" s="142" t="e">
        <f t="shared" si="495"/>
        <v>#N/A</v>
      </c>
      <c r="AN386" s="142" t="e">
        <f t="shared" si="513"/>
        <v>#VALUE!</v>
      </c>
      <c r="AO386" s="134" t="str">
        <f t="shared" si="486"/>
        <v/>
      </c>
      <c r="AP386" s="140" t="str">
        <f t="shared" si="532"/>
        <v/>
      </c>
      <c r="AQ386" s="141" t="str">
        <f t="shared" si="487"/>
        <v/>
      </c>
      <c r="AR386" s="142" t="e">
        <f t="shared" si="496"/>
        <v>#N/A</v>
      </c>
      <c r="AS386" s="142" t="e">
        <f t="shared" si="514"/>
        <v>#VALUE!</v>
      </c>
      <c r="AT386" s="134" t="str">
        <f t="shared" si="488"/>
        <v/>
      </c>
      <c r="AU386" s="140" t="str">
        <f t="shared" si="533"/>
        <v/>
      </c>
      <c r="AV386" s="141" t="str">
        <f t="shared" si="489"/>
        <v/>
      </c>
      <c r="AW386" s="142" t="e">
        <f t="shared" si="497"/>
        <v>#N/A</v>
      </c>
      <c r="AX386" s="142" t="e">
        <f t="shared" si="515"/>
        <v>#VALUE!</v>
      </c>
      <c r="AY386" s="134" t="str">
        <f t="shared" si="490"/>
        <v/>
      </c>
      <c r="AZ386" s="140" t="str">
        <f t="shared" si="534"/>
        <v/>
      </c>
      <c r="BA386" s="141" t="str">
        <f t="shared" si="491"/>
        <v/>
      </c>
      <c r="BB386" s="142" t="e">
        <f t="shared" si="498"/>
        <v>#N/A</v>
      </c>
      <c r="BC386" s="142" t="e">
        <f t="shared" si="516"/>
        <v>#VALUE!</v>
      </c>
      <c r="BD386" s="134" t="str">
        <f t="shared" si="492"/>
        <v/>
      </c>
      <c r="BF386" s="143" t="str">
        <f t="shared" si="499"/>
        <v/>
      </c>
      <c r="BG386" s="144" t="str">
        <f t="shared" si="500"/>
        <v/>
      </c>
      <c r="BH386" s="138" t="e">
        <f t="shared" si="541"/>
        <v>#N/A</v>
      </c>
      <c r="BI386" s="138" t="e">
        <f t="shared" si="541"/>
        <v>#N/A</v>
      </c>
      <c r="BJ386" s="138"/>
      <c r="BK386" s="143" t="str">
        <f t="shared" si="501"/>
        <v/>
      </c>
      <c r="BL386" s="144" t="str">
        <f t="shared" si="502"/>
        <v/>
      </c>
      <c r="BM386" s="138" t="e">
        <f t="shared" si="542"/>
        <v>#N/A</v>
      </c>
      <c r="BN386" s="138" t="e">
        <f t="shared" si="542"/>
        <v>#N/A</v>
      </c>
      <c r="BO386" s="138"/>
      <c r="BP386" s="143" t="str">
        <f t="shared" si="503"/>
        <v/>
      </c>
      <c r="BQ386" s="144" t="str">
        <f t="shared" si="504"/>
        <v/>
      </c>
      <c r="BR386" s="138" t="e">
        <f t="shared" si="543"/>
        <v>#N/A</v>
      </c>
      <c r="BS386" s="138" t="e">
        <f t="shared" si="543"/>
        <v>#N/A</v>
      </c>
      <c r="BT386" s="138"/>
      <c r="BU386" s="143" t="str">
        <f t="shared" si="505"/>
        <v/>
      </c>
      <c r="BV386" s="144" t="str">
        <f t="shared" si="506"/>
        <v/>
      </c>
      <c r="BW386" s="138" t="e">
        <f t="shared" si="544"/>
        <v>#N/A</v>
      </c>
      <c r="BX386" s="138" t="e">
        <f t="shared" si="544"/>
        <v>#N/A</v>
      </c>
      <c r="BY386" s="138"/>
      <c r="BZ386" s="143" t="str">
        <f t="shared" si="507"/>
        <v/>
      </c>
      <c r="CA386" s="144" t="str">
        <f t="shared" si="508"/>
        <v/>
      </c>
      <c r="CB386" s="138" t="e">
        <f t="shared" si="545"/>
        <v>#N/A</v>
      </c>
      <c r="CC386" s="138" t="e">
        <f t="shared" si="545"/>
        <v>#N/A</v>
      </c>
      <c r="CD386" s="138"/>
      <c r="CE386" s="143" t="str">
        <f t="shared" si="509"/>
        <v/>
      </c>
      <c r="CF386" s="144" t="str">
        <f t="shared" si="510"/>
        <v/>
      </c>
      <c r="CG386" s="138" t="e">
        <f t="shared" si="546"/>
        <v>#N/A</v>
      </c>
      <c r="CH386" s="138" t="e">
        <f t="shared" si="546"/>
        <v>#N/A</v>
      </c>
      <c r="CJ386" s="171"/>
      <c r="CK386" s="133"/>
      <c r="CL386" s="133"/>
      <c r="CM386" s="133"/>
      <c r="CN386" s="133"/>
      <c r="CO386" s="133"/>
      <c r="CP386" s="133"/>
      <c r="CQ386" s="133"/>
      <c r="CR386" s="133"/>
      <c r="CS386" s="133"/>
      <c r="CT386" s="133"/>
      <c r="CU386" s="133"/>
      <c r="CV386" s="133"/>
      <c r="CW386" s="133"/>
      <c r="CX386" s="133"/>
      <c r="CY386" s="133"/>
      <c r="CZ386" s="133"/>
      <c r="DA386" s="133"/>
      <c r="DB386" s="133"/>
      <c r="DC386" s="133"/>
      <c r="DD386" s="133"/>
      <c r="DE386" s="133"/>
      <c r="DF386" s="133"/>
      <c r="DG386" s="133"/>
      <c r="DH386" s="133"/>
      <c r="DI386" s="133"/>
      <c r="DJ386" s="133"/>
      <c r="DK386" s="133"/>
      <c r="DL386" s="133"/>
      <c r="DM386" s="133"/>
      <c r="DN386" s="133"/>
      <c r="DO386" s="133"/>
      <c r="DP386" s="133"/>
      <c r="DQ386" s="133"/>
      <c r="DR386" s="133"/>
      <c r="DS386" s="133"/>
      <c r="DT386" s="133"/>
      <c r="DU386" s="133"/>
      <c r="DV386" s="133"/>
      <c r="DW386" s="133"/>
      <c r="DX386" s="133"/>
      <c r="DY386" s="133"/>
      <c r="DZ386" s="133"/>
      <c r="EA386" s="133"/>
      <c r="EB386" s="133"/>
      <c r="EC386" s="133"/>
      <c r="ED386" s="133"/>
      <c r="EE386" s="133"/>
      <c r="EF386" s="133"/>
      <c r="EG386" s="133"/>
      <c r="EH386" s="133"/>
      <c r="EI386" s="133"/>
      <c r="EJ386" s="133"/>
      <c r="EK386" s="133"/>
      <c r="EL386" s="133"/>
      <c r="EM386" s="133"/>
      <c r="EN386" s="133"/>
      <c r="EO386" s="133"/>
      <c r="EP386" s="133"/>
      <c r="EQ386" s="133"/>
      <c r="ER386" s="133"/>
      <c r="ES386" s="133"/>
      <c r="ET386" s="133"/>
      <c r="EU386" s="133"/>
      <c r="EV386" s="133"/>
      <c r="EW386" s="133"/>
      <c r="EX386" s="133"/>
      <c r="EY386" s="133"/>
      <c r="EZ386" s="133"/>
      <c r="FA386" s="133"/>
      <c r="FB386" s="133"/>
      <c r="FC386" s="133"/>
      <c r="FD386" s="133"/>
      <c r="FE386" s="133"/>
      <c r="FF386" s="133"/>
      <c r="FG386" s="133"/>
      <c r="FH386" s="133"/>
      <c r="FI386" s="133"/>
      <c r="FJ386" s="133"/>
      <c r="FK386" s="133"/>
      <c r="FL386" s="133"/>
      <c r="FM386" s="133"/>
      <c r="FN386" s="133"/>
      <c r="FO386" s="133"/>
      <c r="FP386" s="133"/>
      <c r="FQ386" s="133"/>
      <c r="FR386" s="133"/>
      <c r="FS386" s="133"/>
      <c r="FT386" s="133"/>
      <c r="FU386" s="133"/>
      <c r="FV386" s="133"/>
      <c r="FW386" s="133"/>
      <c r="FX386" s="133"/>
      <c r="FY386" s="133"/>
      <c r="FZ386" s="133"/>
      <c r="GA386" s="133"/>
      <c r="GB386" s="133"/>
      <c r="GC386" s="133"/>
      <c r="GD386" s="133"/>
      <c r="GE386" s="133"/>
      <c r="GF386" s="133"/>
      <c r="GG386" s="133"/>
      <c r="GH386" s="133"/>
      <c r="GI386" s="133"/>
      <c r="GJ386" s="133"/>
      <c r="GK386" s="133"/>
      <c r="GL386" s="133"/>
      <c r="GM386" s="133"/>
      <c r="GN386" s="133"/>
      <c r="GO386" s="133"/>
      <c r="GP386" s="133"/>
      <c r="GQ386" s="133"/>
      <c r="GR386" s="133"/>
      <c r="GS386" s="133"/>
      <c r="GT386" s="133"/>
      <c r="GU386" s="133"/>
      <c r="GV386" s="133"/>
      <c r="GW386" s="133"/>
      <c r="GX386" s="133"/>
      <c r="GY386" s="133"/>
      <c r="GZ386" s="133"/>
      <c r="HA386" s="133"/>
      <c r="HB386" s="133"/>
    </row>
    <row r="387" spans="2:210" x14ac:dyDescent="0.25">
      <c r="B387" s="120"/>
      <c r="C387" s="114"/>
      <c r="D387"/>
      <c r="E387"/>
      <c r="F387" s="120"/>
      <c r="G387" s="114"/>
      <c r="H387"/>
      <c r="I387"/>
      <c r="J387" s="120"/>
      <c r="K387" s="114"/>
      <c r="L387"/>
      <c r="M387"/>
      <c r="N387" s="120"/>
      <c r="O387" s="114"/>
      <c r="P387"/>
      <c r="Q387"/>
      <c r="R387" s="120"/>
      <c r="S387" s="114"/>
      <c r="T387"/>
      <c r="U387"/>
      <c r="V387" s="120"/>
      <c r="W387" s="114"/>
      <c r="X387"/>
      <c r="Y387"/>
      <c r="AA387" s="140" t="str">
        <f t="shared" si="529"/>
        <v/>
      </c>
      <c r="AB387" s="141" t="str">
        <f t="shared" ref="AB387:AB450" si="547">IF(AA387&lt;&gt;"",E387-E$3,"")</f>
        <v/>
      </c>
      <c r="AC387" s="142" t="e">
        <f t="shared" si="493"/>
        <v>#N/A</v>
      </c>
      <c r="AD387" s="142" t="e">
        <f t="shared" si="511"/>
        <v>#VALUE!</v>
      </c>
      <c r="AE387" s="134" t="str">
        <f t="shared" ref="AE387:AE450" si="548">IF(C387&lt;&gt;0,(TEXT(C387-C$3,"[s]")+0),"")</f>
        <v/>
      </c>
      <c r="AF387" s="140" t="str">
        <f t="shared" si="530"/>
        <v/>
      </c>
      <c r="AG387" s="141" t="str">
        <f t="shared" ref="AG387:AG450" si="549">IF(AF387&lt;&gt;"",I387-I$3,"")</f>
        <v/>
      </c>
      <c r="AH387" s="142" t="e">
        <f t="shared" si="494"/>
        <v>#N/A</v>
      </c>
      <c r="AI387" s="142" t="e">
        <f t="shared" si="512"/>
        <v>#VALUE!</v>
      </c>
      <c r="AJ387" s="134" t="str">
        <f t="shared" ref="AJ387:AJ450" si="550">IF(G387&lt;&gt;0,(TEXT(G387-G$3,"[s]")+0),"")</f>
        <v/>
      </c>
      <c r="AK387" s="140" t="str">
        <f t="shared" si="531"/>
        <v/>
      </c>
      <c r="AL387" s="141" t="str">
        <f t="shared" ref="AL387:AL450" si="551">IF(AK387&lt;&gt;"",M387-M$3,"")</f>
        <v/>
      </c>
      <c r="AM387" s="142" t="e">
        <f t="shared" si="495"/>
        <v>#N/A</v>
      </c>
      <c r="AN387" s="142" t="e">
        <f t="shared" si="513"/>
        <v>#VALUE!</v>
      </c>
      <c r="AO387" s="134" t="str">
        <f t="shared" ref="AO387:AO450" si="552">IF(K387&lt;&gt;0,(TEXT(K387-K$3,"[s]")+0),"")</f>
        <v/>
      </c>
      <c r="AP387" s="140" t="str">
        <f t="shared" si="532"/>
        <v/>
      </c>
      <c r="AQ387" s="141" t="str">
        <f t="shared" ref="AQ387:AQ450" si="553">IF(AP387&lt;&gt;"",Q387-Q$3,"")</f>
        <v/>
      </c>
      <c r="AR387" s="142" t="e">
        <f t="shared" si="496"/>
        <v>#N/A</v>
      </c>
      <c r="AS387" s="142" t="e">
        <f t="shared" si="514"/>
        <v>#VALUE!</v>
      </c>
      <c r="AT387" s="134" t="str">
        <f t="shared" ref="AT387:AT450" si="554">IF(O387&lt;&gt;0,(TEXT(O387-O$3,"[s]")+0),"")</f>
        <v/>
      </c>
      <c r="AU387" s="140" t="str">
        <f t="shared" si="533"/>
        <v/>
      </c>
      <c r="AV387" s="141" t="str">
        <f t="shared" ref="AV387:AV450" si="555">IF(AU387&lt;&gt;"",U387-U$3,"")</f>
        <v/>
      </c>
      <c r="AW387" s="142" t="e">
        <f t="shared" si="497"/>
        <v>#N/A</v>
      </c>
      <c r="AX387" s="142" t="e">
        <f t="shared" si="515"/>
        <v>#VALUE!</v>
      </c>
      <c r="AY387" s="134" t="str">
        <f t="shared" ref="AY387:AY450" si="556">IF(S387&lt;&gt;0,(TEXT(S387-S$3,"[s]")+0),"")</f>
        <v/>
      </c>
      <c r="AZ387" s="140" t="str">
        <f t="shared" si="534"/>
        <v/>
      </c>
      <c r="BA387" s="141" t="str">
        <f t="shared" ref="BA387:BA450" si="557">IF(AZ387&lt;&gt;"",Y387-Y$3,"")</f>
        <v/>
      </c>
      <c r="BB387" s="142" t="e">
        <f t="shared" si="498"/>
        <v>#N/A</v>
      </c>
      <c r="BC387" s="142" t="e">
        <f t="shared" si="516"/>
        <v>#VALUE!</v>
      </c>
      <c r="BD387" s="134" t="str">
        <f t="shared" ref="BD387:BD450" si="558">IF(W387&lt;&gt;0,(TEXT(W387-W$3,"[s]")+0),"")</f>
        <v/>
      </c>
      <c r="BF387" s="143" t="str">
        <f t="shared" si="499"/>
        <v/>
      </c>
      <c r="BG387" s="144" t="str">
        <f t="shared" si="500"/>
        <v/>
      </c>
      <c r="BH387" s="138" t="e">
        <f t="shared" si="541"/>
        <v>#N/A</v>
      </c>
      <c r="BI387" s="138" t="e">
        <f t="shared" si="541"/>
        <v>#N/A</v>
      </c>
      <c r="BJ387" s="138"/>
      <c r="BK387" s="143" t="str">
        <f t="shared" si="501"/>
        <v/>
      </c>
      <c r="BL387" s="144" t="str">
        <f t="shared" si="502"/>
        <v/>
      </c>
      <c r="BM387" s="138" t="e">
        <f t="shared" si="542"/>
        <v>#N/A</v>
      </c>
      <c r="BN387" s="138" t="e">
        <f t="shared" si="542"/>
        <v>#N/A</v>
      </c>
      <c r="BO387" s="138"/>
      <c r="BP387" s="143" t="str">
        <f t="shared" si="503"/>
        <v/>
      </c>
      <c r="BQ387" s="144" t="str">
        <f t="shared" si="504"/>
        <v/>
      </c>
      <c r="BR387" s="138" t="e">
        <f t="shared" si="543"/>
        <v>#N/A</v>
      </c>
      <c r="BS387" s="138" t="e">
        <f t="shared" si="543"/>
        <v>#N/A</v>
      </c>
      <c r="BT387" s="138"/>
      <c r="BU387" s="143" t="str">
        <f t="shared" si="505"/>
        <v/>
      </c>
      <c r="BV387" s="144" t="str">
        <f t="shared" si="506"/>
        <v/>
      </c>
      <c r="BW387" s="138" t="e">
        <f t="shared" si="544"/>
        <v>#N/A</v>
      </c>
      <c r="BX387" s="138" t="e">
        <f t="shared" si="544"/>
        <v>#N/A</v>
      </c>
      <c r="BY387" s="138"/>
      <c r="BZ387" s="143" t="str">
        <f t="shared" si="507"/>
        <v/>
      </c>
      <c r="CA387" s="144" t="str">
        <f t="shared" si="508"/>
        <v/>
      </c>
      <c r="CB387" s="138" t="e">
        <f t="shared" si="545"/>
        <v>#N/A</v>
      </c>
      <c r="CC387" s="138" t="e">
        <f t="shared" si="545"/>
        <v>#N/A</v>
      </c>
      <c r="CD387" s="138"/>
      <c r="CE387" s="143" t="str">
        <f t="shared" si="509"/>
        <v/>
      </c>
      <c r="CF387" s="144" t="str">
        <f t="shared" si="510"/>
        <v/>
      </c>
      <c r="CG387" s="138" t="e">
        <f t="shared" si="546"/>
        <v>#N/A</v>
      </c>
      <c r="CH387" s="138" t="e">
        <f t="shared" si="546"/>
        <v>#N/A</v>
      </c>
      <c r="CJ387" s="171"/>
      <c r="CK387" s="133"/>
      <c r="CL387" s="133"/>
      <c r="CM387" s="133"/>
      <c r="CN387" s="133"/>
      <c r="CO387" s="133"/>
      <c r="CP387" s="133"/>
      <c r="CQ387" s="133"/>
      <c r="CR387" s="133"/>
      <c r="CS387" s="133"/>
      <c r="CT387" s="133"/>
      <c r="CU387" s="133"/>
      <c r="CV387" s="133"/>
      <c r="CW387" s="133"/>
      <c r="CX387" s="133"/>
      <c r="CY387" s="133"/>
      <c r="CZ387" s="133"/>
      <c r="DA387" s="133"/>
      <c r="DB387" s="133"/>
      <c r="DC387" s="133"/>
      <c r="DD387" s="133"/>
      <c r="DE387" s="133"/>
      <c r="DF387" s="133"/>
      <c r="DG387" s="133"/>
      <c r="DH387" s="133"/>
      <c r="DI387" s="133"/>
      <c r="DJ387" s="133"/>
      <c r="DK387" s="133"/>
      <c r="DL387" s="133"/>
      <c r="DM387" s="133"/>
      <c r="DN387" s="133"/>
      <c r="DO387" s="133"/>
      <c r="DP387" s="133"/>
      <c r="DQ387" s="133"/>
      <c r="DR387" s="133"/>
      <c r="DS387" s="133"/>
      <c r="DT387" s="133"/>
      <c r="DU387" s="133"/>
      <c r="DV387" s="133"/>
      <c r="DW387" s="133"/>
      <c r="DX387" s="133"/>
      <c r="DY387" s="133"/>
      <c r="DZ387" s="133"/>
      <c r="EA387" s="133"/>
      <c r="EB387" s="133"/>
      <c r="EC387" s="133"/>
      <c r="ED387" s="133"/>
      <c r="EE387" s="133"/>
      <c r="EF387" s="133"/>
      <c r="EG387" s="133"/>
      <c r="EH387" s="133"/>
      <c r="EI387" s="133"/>
      <c r="EJ387" s="133"/>
      <c r="EK387" s="133"/>
      <c r="EL387" s="133"/>
      <c r="EM387" s="133"/>
      <c r="EN387" s="133"/>
      <c r="EO387" s="133"/>
      <c r="EP387" s="133"/>
      <c r="EQ387" s="133"/>
      <c r="ER387" s="133"/>
      <c r="ES387" s="133"/>
      <c r="ET387" s="133"/>
      <c r="EU387" s="133"/>
      <c r="EV387" s="133"/>
      <c r="EW387" s="133"/>
      <c r="EX387" s="133"/>
      <c r="EY387" s="133"/>
      <c r="EZ387" s="133"/>
      <c r="FA387" s="133"/>
      <c r="FB387" s="133"/>
      <c r="FC387" s="133"/>
      <c r="FD387" s="133"/>
      <c r="FE387" s="133"/>
      <c r="FF387" s="133"/>
      <c r="FG387" s="133"/>
      <c r="FH387" s="133"/>
      <c r="FI387" s="133"/>
      <c r="FJ387" s="133"/>
      <c r="FK387" s="133"/>
      <c r="FL387" s="133"/>
      <c r="FM387" s="133"/>
      <c r="FN387" s="133"/>
      <c r="FO387" s="133"/>
      <c r="FP387" s="133"/>
      <c r="FQ387" s="133"/>
      <c r="FR387" s="133"/>
      <c r="FS387" s="133"/>
      <c r="FT387" s="133"/>
      <c r="FU387" s="133"/>
      <c r="FV387" s="133"/>
      <c r="FW387" s="133"/>
      <c r="FX387" s="133"/>
      <c r="FY387" s="133"/>
      <c r="FZ387" s="133"/>
      <c r="GA387" s="133"/>
      <c r="GB387" s="133"/>
      <c r="GC387" s="133"/>
      <c r="GD387" s="133"/>
      <c r="GE387" s="133"/>
      <c r="GF387" s="133"/>
      <c r="GG387" s="133"/>
      <c r="GH387" s="133"/>
      <c r="GI387" s="133"/>
      <c r="GJ387" s="133"/>
      <c r="GK387" s="133"/>
      <c r="GL387" s="133"/>
      <c r="GM387" s="133"/>
      <c r="GN387" s="133"/>
      <c r="GO387" s="133"/>
      <c r="GP387" s="133"/>
      <c r="GQ387" s="133"/>
      <c r="GR387" s="133"/>
      <c r="GS387" s="133"/>
      <c r="GT387" s="133"/>
      <c r="GU387" s="133"/>
      <c r="GV387" s="133"/>
      <c r="GW387" s="133"/>
      <c r="GX387" s="133"/>
      <c r="GY387" s="133"/>
      <c r="GZ387" s="133"/>
      <c r="HA387" s="133"/>
      <c r="HB387" s="133"/>
    </row>
    <row r="388" spans="2:210" x14ac:dyDescent="0.25">
      <c r="B388" s="120"/>
      <c r="C388" s="114"/>
      <c r="D388"/>
      <c r="E388"/>
      <c r="F388" s="120"/>
      <c r="G388" s="114"/>
      <c r="H388"/>
      <c r="I388"/>
      <c r="J388" s="120"/>
      <c r="K388" s="114"/>
      <c r="L388"/>
      <c r="M388"/>
      <c r="N388" s="120"/>
      <c r="O388" s="114"/>
      <c r="P388"/>
      <c r="Q388"/>
      <c r="R388" s="120"/>
      <c r="S388" s="114"/>
      <c r="T388"/>
      <c r="U388"/>
      <c r="V388" s="120"/>
      <c r="W388" s="114"/>
      <c r="X388"/>
      <c r="Y388"/>
      <c r="AA388" s="140" t="str">
        <f t="shared" si="529"/>
        <v/>
      </c>
      <c r="AB388" s="141" t="str">
        <f t="shared" si="547"/>
        <v/>
      </c>
      <c r="AC388" s="142" t="e">
        <f t="shared" ref="AC388:AC451" si="559">IF(AB388=0,"",IF((AB388)&lt;=$CN$4,1/2*(AB388-AB387)*(AA388+AA387),""))</f>
        <v>#N/A</v>
      </c>
      <c r="AD388" s="142" t="e">
        <f t="shared" si="511"/>
        <v>#VALUE!</v>
      </c>
      <c r="AE388" s="134" t="str">
        <f t="shared" si="548"/>
        <v/>
      </c>
      <c r="AF388" s="140" t="str">
        <f t="shared" si="530"/>
        <v/>
      </c>
      <c r="AG388" s="141" t="str">
        <f t="shared" si="549"/>
        <v/>
      </c>
      <c r="AH388" s="142" t="e">
        <f t="shared" ref="AH388:AH451" si="560">IF(AG388=0,"",IF((AG388)&lt;=$CN$5,1/2*(AG388-AG387)*(AF388+AF387),""))</f>
        <v>#N/A</v>
      </c>
      <c r="AI388" s="142" t="e">
        <f t="shared" si="512"/>
        <v>#VALUE!</v>
      </c>
      <c r="AJ388" s="134" t="str">
        <f t="shared" si="550"/>
        <v/>
      </c>
      <c r="AK388" s="140" t="str">
        <f t="shared" si="531"/>
        <v/>
      </c>
      <c r="AL388" s="141" t="str">
        <f t="shared" si="551"/>
        <v/>
      </c>
      <c r="AM388" s="142" t="e">
        <f t="shared" ref="AM388:AM451" si="561">IF(AL388=0,"",IF((AL388)&lt;=$CN$6,1/2*(AL388-AL387)*(AK388+AK387),""))</f>
        <v>#N/A</v>
      </c>
      <c r="AN388" s="142" t="e">
        <f t="shared" si="513"/>
        <v>#VALUE!</v>
      </c>
      <c r="AO388" s="134" t="str">
        <f t="shared" si="552"/>
        <v/>
      </c>
      <c r="AP388" s="140" t="str">
        <f t="shared" si="532"/>
        <v/>
      </c>
      <c r="AQ388" s="141" t="str">
        <f t="shared" si="553"/>
        <v/>
      </c>
      <c r="AR388" s="142" t="e">
        <f t="shared" ref="AR388:AR451" si="562">IF(AQ388=0,"",IF((AQ388)&lt;=$CN$7,1/2*(AQ388-AQ387)*(AP388+AP387),""))</f>
        <v>#N/A</v>
      </c>
      <c r="AS388" s="142" t="e">
        <f t="shared" si="514"/>
        <v>#VALUE!</v>
      </c>
      <c r="AT388" s="134" t="str">
        <f t="shared" si="554"/>
        <v/>
      </c>
      <c r="AU388" s="140" t="str">
        <f t="shared" si="533"/>
        <v/>
      </c>
      <c r="AV388" s="141" t="str">
        <f t="shared" si="555"/>
        <v/>
      </c>
      <c r="AW388" s="142" t="e">
        <f t="shared" ref="AW388:AW451" si="563">IF(AV388=0,"",IF((AV388)&lt;=$CN$8,1/2*(AV388-AV387)*(AU388+AU387),""))</f>
        <v>#N/A</v>
      </c>
      <c r="AX388" s="142" t="e">
        <f t="shared" si="515"/>
        <v>#VALUE!</v>
      </c>
      <c r="AY388" s="134" t="str">
        <f t="shared" si="556"/>
        <v/>
      </c>
      <c r="AZ388" s="140" t="str">
        <f t="shared" si="534"/>
        <v/>
      </c>
      <c r="BA388" s="141" t="str">
        <f t="shared" si="557"/>
        <v/>
      </c>
      <c r="BB388" s="142" t="e">
        <f t="shared" ref="BB388:BB451" si="564">IF(BA388=0,"",IF((BA388)&lt;=$CN$9,1/2*(BA388-BA387)*(AZ388+AZ387),""))</f>
        <v>#N/A</v>
      </c>
      <c r="BC388" s="142" t="e">
        <f t="shared" si="516"/>
        <v>#VALUE!</v>
      </c>
      <c r="BD388" s="134" t="str">
        <f t="shared" si="558"/>
        <v/>
      </c>
      <c r="BF388" s="143" t="str">
        <f t="shared" ref="BF388:BF451" si="565">IF(BG388="","",IF(BF387="",AB388+0.001,IF((AB387-AB388)=0,BF387+0.001,AB388)))</f>
        <v/>
      </c>
      <c r="BG388" s="144" t="str">
        <f t="shared" ref="BG388:BG451" si="566">IF(AB388="","",IF($CN$4-AB388&gt;0,"",IF(BG387="",AA388+0.001,IF((AA388-AA387)=0,BG387-0.001,AA388))))</f>
        <v/>
      </c>
      <c r="BH388" s="138" t="e">
        <f t="shared" si="541"/>
        <v>#N/A</v>
      </c>
      <c r="BI388" s="138" t="e">
        <f t="shared" si="541"/>
        <v>#N/A</v>
      </c>
      <c r="BJ388" s="138"/>
      <c r="BK388" s="143" t="str">
        <f t="shared" ref="BK388:BK451" si="567">IF(BL388="","",IF(BK387="",AG388+0.001,IF((AG387-AG388)=0,BK387+0.001,AG388)))</f>
        <v/>
      </c>
      <c r="BL388" s="144" t="str">
        <f t="shared" ref="BL388:BL451" si="568">IF(AG388="","",IF($CN$5-AG388&gt;0,"",IF(BL387="",AF388+0.001,IF((AF388-AF387)=0,BL387-0.001,AF388))))</f>
        <v/>
      </c>
      <c r="BM388" s="138" t="e">
        <f t="shared" si="542"/>
        <v>#N/A</v>
      </c>
      <c r="BN388" s="138" t="e">
        <f t="shared" si="542"/>
        <v>#N/A</v>
      </c>
      <c r="BO388" s="138"/>
      <c r="BP388" s="143" t="str">
        <f t="shared" ref="BP388:BP451" si="569">IF(BQ388="","",IF(BP387="",AL388+0.001,IF((AL387-AL388)=0,BP387+0.001,AL388)))</f>
        <v/>
      </c>
      <c r="BQ388" s="144" t="str">
        <f t="shared" ref="BQ388:BQ451" si="570">IF(AL388="","",IF($CN$6-AL388&gt;0,"",IF(BQ387="",AK388+0.001,IF((AK388-AK387)=0,BQ387-0.001,AK388))))</f>
        <v/>
      </c>
      <c r="BR388" s="138" t="e">
        <f t="shared" si="543"/>
        <v>#N/A</v>
      </c>
      <c r="BS388" s="138" t="e">
        <f t="shared" si="543"/>
        <v>#N/A</v>
      </c>
      <c r="BT388" s="138"/>
      <c r="BU388" s="143" t="str">
        <f t="shared" ref="BU388:BU451" si="571">IF(BV388="","",IF(BU387="",AQ388+0.001,IF((AQ387-AQ388)=0,BU387+0.001,AQ388)))</f>
        <v/>
      </c>
      <c r="BV388" s="144" t="str">
        <f t="shared" ref="BV388:BV451" si="572">IF(AQ388="","",IF($CN$7-AQ388&gt;0,"",IF(BV387="",AP388+0.001,IF((AP388-AP387)=0,BV387-0.001,AP388))))</f>
        <v/>
      </c>
      <c r="BW388" s="138" t="e">
        <f t="shared" si="544"/>
        <v>#N/A</v>
      </c>
      <c r="BX388" s="138" t="e">
        <f t="shared" si="544"/>
        <v>#N/A</v>
      </c>
      <c r="BY388" s="138"/>
      <c r="BZ388" s="143" t="str">
        <f t="shared" ref="BZ388:BZ451" si="573">IF(CA388="","",IF(BZ387="",AV388+0.001,IF((AV387-AV388)=0,BZ387+0.001,AV388)))</f>
        <v/>
      </c>
      <c r="CA388" s="144" t="str">
        <f t="shared" ref="CA388:CA451" si="574">IF(AV388="","",IF($CN$8-AV388&gt;0,"",IF(CA387="",AU388+0.001,IF((AU388-AU387)=0,CA387-0.001,AU388))))</f>
        <v/>
      </c>
      <c r="CB388" s="138" t="e">
        <f t="shared" si="545"/>
        <v>#N/A</v>
      </c>
      <c r="CC388" s="138" t="e">
        <f t="shared" si="545"/>
        <v>#N/A</v>
      </c>
      <c r="CD388" s="138"/>
      <c r="CE388" s="143" t="str">
        <f t="shared" ref="CE388:CE451" si="575">IF(CF388="","",IF(CE387="",BA388+0.001,IF((BA387-BA388)=0,CE387+0.001,BA388)))</f>
        <v/>
      </c>
      <c r="CF388" s="144" t="str">
        <f t="shared" ref="CF388:CF451" si="576">IF(BA388="","",IF($CN$9-BA388&gt;0,"",IF(CF387="",AZ388+0.001,IF((AZ388-AZ387)=0,CF387-0.001,AZ388))))</f>
        <v/>
      </c>
      <c r="CG388" s="138" t="e">
        <f t="shared" si="546"/>
        <v>#N/A</v>
      </c>
      <c r="CH388" s="138" t="e">
        <f t="shared" si="546"/>
        <v>#N/A</v>
      </c>
      <c r="CJ388" s="171"/>
      <c r="CK388" s="133"/>
      <c r="CL388" s="133"/>
      <c r="CM388" s="133"/>
      <c r="CN388" s="133"/>
      <c r="CO388" s="133"/>
      <c r="CP388" s="133"/>
      <c r="CQ388" s="133"/>
      <c r="CR388" s="133"/>
      <c r="CS388" s="133"/>
      <c r="CT388" s="133"/>
      <c r="CU388" s="133"/>
      <c r="CV388" s="133"/>
      <c r="CW388" s="133"/>
      <c r="CX388" s="133"/>
      <c r="CY388" s="133"/>
      <c r="CZ388" s="133"/>
      <c r="DA388" s="133"/>
      <c r="DB388" s="133"/>
      <c r="DC388" s="133"/>
      <c r="DD388" s="133"/>
      <c r="DE388" s="133"/>
      <c r="DF388" s="133"/>
      <c r="DG388" s="133"/>
      <c r="DH388" s="133"/>
      <c r="DI388" s="133"/>
      <c r="DJ388" s="133"/>
      <c r="DK388" s="133"/>
      <c r="DL388" s="133"/>
      <c r="DM388" s="133"/>
      <c r="DN388" s="133"/>
      <c r="DO388" s="133"/>
      <c r="DP388" s="133"/>
      <c r="DQ388" s="133"/>
      <c r="DR388" s="133"/>
      <c r="DS388" s="133"/>
      <c r="DT388" s="133"/>
      <c r="DU388" s="133"/>
      <c r="DV388" s="133"/>
      <c r="DW388" s="133"/>
      <c r="DX388" s="133"/>
      <c r="DY388" s="133"/>
      <c r="DZ388" s="133"/>
      <c r="EA388" s="133"/>
      <c r="EB388" s="133"/>
      <c r="EC388" s="133"/>
      <c r="ED388" s="133"/>
      <c r="EE388" s="133"/>
      <c r="EF388" s="133"/>
      <c r="EG388" s="133"/>
      <c r="EH388" s="133"/>
      <c r="EI388" s="133"/>
      <c r="EJ388" s="133"/>
      <c r="EK388" s="133"/>
      <c r="EL388" s="133"/>
      <c r="EM388" s="133"/>
      <c r="EN388" s="133"/>
      <c r="EO388" s="133"/>
      <c r="EP388" s="133"/>
      <c r="EQ388" s="133"/>
      <c r="ER388" s="133"/>
      <c r="ES388" s="133"/>
      <c r="ET388" s="133"/>
      <c r="EU388" s="133"/>
      <c r="EV388" s="133"/>
      <c r="EW388" s="133"/>
      <c r="EX388" s="133"/>
      <c r="EY388" s="133"/>
      <c r="EZ388" s="133"/>
      <c r="FA388" s="133"/>
      <c r="FB388" s="133"/>
      <c r="FC388" s="133"/>
      <c r="FD388" s="133"/>
      <c r="FE388" s="133"/>
      <c r="FF388" s="133"/>
      <c r="FG388" s="133"/>
      <c r="FH388" s="133"/>
      <c r="FI388" s="133"/>
      <c r="FJ388" s="133"/>
      <c r="FK388" s="133"/>
      <c r="FL388" s="133"/>
      <c r="FM388" s="133"/>
      <c r="FN388" s="133"/>
      <c r="FO388" s="133"/>
      <c r="FP388" s="133"/>
      <c r="FQ388" s="133"/>
      <c r="FR388" s="133"/>
      <c r="FS388" s="133"/>
      <c r="FT388" s="133"/>
      <c r="FU388" s="133"/>
      <c r="FV388" s="133"/>
      <c r="FW388" s="133"/>
      <c r="FX388" s="133"/>
      <c r="FY388" s="133"/>
      <c r="FZ388" s="133"/>
      <c r="GA388" s="133"/>
      <c r="GB388" s="133"/>
      <c r="GC388" s="133"/>
      <c r="GD388" s="133"/>
      <c r="GE388" s="133"/>
      <c r="GF388" s="133"/>
      <c r="GG388" s="133"/>
      <c r="GH388" s="133"/>
      <c r="GI388" s="133"/>
      <c r="GJ388" s="133"/>
      <c r="GK388" s="133"/>
      <c r="GL388" s="133"/>
      <c r="GM388" s="133"/>
      <c r="GN388" s="133"/>
      <c r="GO388" s="133"/>
      <c r="GP388" s="133"/>
      <c r="GQ388" s="133"/>
      <c r="GR388" s="133"/>
      <c r="GS388" s="133"/>
      <c r="GT388" s="133"/>
      <c r="GU388" s="133"/>
      <c r="GV388" s="133"/>
      <c r="GW388" s="133"/>
      <c r="GX388" s="133"/>
      <c r="GY388" s="133"/>
      <c r="GZ388" s="133"/>
      <c r="HA388" s="133"/>
      <c r="HB388" s="133"/>
    </row>
    <row r="389" spans="2:210" x14ac:dyDescent="0.25">
      <c r="B389" s="120"/>
      <c r="C389" s="114"/>
      <c r="D389"/>
      <c r="E389"/>
      <c r="F389" s="120"/>
      <c r="G389" s="114"/>
      <c r="H389"/>
      <c r="I389"/>
      <c r="J389" s="120"/>
      <c r="K389" s="114"/>
      <c r="L389"/>
      <c r="M389"/>
      <c r="N389" s="120"/>
      <c r="O389" s="114"/>
      <c r="P389"/>
      <c r="Q389"/>
      <c r="R389" s="120"/>
      <c r="S389" s="114"/>
      <c r="T389"/>
      <c r="U389"/>
      <c r="V389" s="120"/>
      <c r="W389" s="114"/>
      <c r="X389"/>
      <c r="Y389"/>
      <c r="AA389" s="140" t="str">
        <f t="shared" si="529"/>
        <v/>
      </c>
      <c r="AB389" s="141" t="str">
        <f t="shared" si="547"/>
        <v/>
      </c>
      <c r="AC389" s="142" t="e">
        <f t="shared" si="559"/>
        <v>#N/A</v>
      </c>
      <c r="AD389" s="142" t="e">
        <f t="shared" ref="AD389:AD452" si="577">1/2*(AB389-AB388)*(AA389+AA388)</f>
        <v>#VALUE!</v>
      </c>
      <c r="AE389" s="134" t="str">
        <f t="shared" si="548"/>
        <v/>
      </c>
      <c r="AF389" s="140" t="str">
        <f t="shared" si="530"/>
        <v/>
      </c>
      <c r="AG389" s="141" t="str">
        <f t="shared" si="549"/>
        <v/>
      </c>
      <c r="AH389" s="142" t="e">
        <f t="shared" si="560"/>
        <v>#N/A</v>
      </c>
      <c r="AI389" s="142" t="e">
        <f t="shared" ref="AI389:AI452" si="578">1/2*(AG389-AG388)*(AF389+AF388)</f>
        <v>#VALUE!</v>
      </c>
      <c r="AJ389" s="134" t="str">
        <f t="shared" si="550"/>
        <v/>
      </c>
      <c r="AK389" s="140" t="str">
        <f t="shared" si="531"/>
        <v/>
      </c>
      <c r="AL389" s="141" t="str">
        <f t="shared" si="551"/>
        <v/>
      </c>
      <c r="AM389" s="142" t="e">
        <f t="shared" si="561"/>
        <v>#N/A</v>
      </c>
      <c r="AN389" s="142" t="e">
        <f t="shared" ref="AN389:AN452" si="579">1/2*(AL389-AL388)*(AK389+AK388)</f>
        <v>#VALUE!</v>
      </c>
      <c r="AO389" s="134" t="str">
        <f t="shared" si="552"/>
        <v/>
      </c>
      <c r="AP389" s="140" t="str">
        <f t="shared" si="532"/>
        <v/>
      </c>
      <c r="AQ389" s="141" t="str">
        <f t="shared" si="553"/>
        <v/>
      </c>
      <c r="AR389" s="142" t="e">
        <f t="shared" si="562"/>
        <v>#N/A</v>
      </c>
      <c r="AS389" s="142" t="e">
        <f t="shared" ref="AS389:AS452" si="580">1/2*(AQ389-AQ388)*(AP389+AP388)</f>
        <v>#VALUE!</v>
      </c>
      <c r="AT389" s="134" t="str">
        <f t="shared" si="554"/>
        <v/>
      </c>
      <c r="AU389" s="140" t="str">
        <f t="shared" si="533"/>
        <v/>
      </c>
      <c r="AV389" s="141" t="str">
        <f t="shared" si="555"/>
        <v/>
      </c>
      <c r="AW389" s="142" t="e">
        <f t="shared" si="563"/>
        <v>#N/A</v>
      </c>
      <c r="AX389" s="142" t="e">
        <f t="shared" ref="AX389:AX452" si="581">1/2*(AV389-AV388)*(AU389+AU388)</f>
        <v>#VALUE!</v>
      </c>
      <c r="AY389" s="134" t="str">
        <f t="shared" si="556"/>
        <v/>
      </c>
      <c r="AZ389" s="140" t="str">
        <f t="shared" si="534"/>
        <v/>
      </c>
      <c r="BA389" s="141" t="str">
        <f t="shared" si="557"/>
        <v/>
      </c>
      <c r="BB389" s="142" t="e">
        <f t="shared" si="564"/>
        <v>#N/A</v>
      </c>
      <c r="BC389" s="142" t="e">
        <f t="shared" ref="BC389:BC452" si="582">1/2*(BA389-BA388)*(AZ389+AZ388)</f>
        <v>#VALUE!</v>
      </c>
      <c r="BD389" s="134" t="str">
        <f t="shared" si="558"/>
        <v/>
      </c>
      <c r="BF389" s="143" t="str">
        <f t="shared" si="565"/>
        <v/>
      </c>
      <c r="BG389" s="144" t="str">
        <f t="shared" si="566"/>
        <v/>
      </c>
      <c r="BH389" s="138" t="e">
        <f t="shared" ref="BH389:BI404" si="583">IF(BF389="",BH388,BF389)</f>
        <v>#N/A</v>
      </c>
      <c r="BI389" s="138" t="e">
        <f t="shared" si="583"/>
        <v>#N/A</v>
      </c>
      <c r="BJ389" s="138"/>
      <c r="BK389" s="143" t="str">
        <f t="shared" si="567"/>
        <v/>
      </c>
      <c r="BL389" s="144" t="str">
        <f t="shared" si="568"/>
        <v/>
      </c>
      <c r="BM389" s="138" t="e">
        <f t="shared" ref="BM389:BN404" si="584">IF(BK389="",BM388,BK389)</f>
        <v>#N/A</v>
      </c>
      <c r="BN389" s="138" t="e">
        <f t="shared" si="584"/>
        <v>#N/A</v>
      </c>
      <c r="BO389" s="138"/>
      <c r="BP389" s="143" t="str">
        <f t="shared" si="569"/>
        <v/>
      </c>
      <c r="BQ389" s="144" t="str">
        <f t="shared" si="570"/>
        <v/>
      </c>
      <c r="BR389" s="138" t="e">
        <f t="shared" ref="BR389:BS404" si="585">IF(BP389="",BR388,BP389)</f>
        <v>#N/A</v>
      </c>
      <c r="BS389" s="138" t="e">
        <f t="shared" si="585"/>
        <v>#N/A</v>
      </c>
      <c r="BT389" s="138"/>
      <c r="BU389" s="143" t="str">
        <f t="shared" si="571"/>
        <v/>
      </c>
      <c r="BV389" s="144" t="str">
        <f t="shared" si="572"/>
        <v/>
      </c>
      <c r="BW389" s="138" t="e">
        <f t="shared" ref="BW389:BX404" si="586">IF(BU389="",BW388,BU389)</f>
        <v>#N/A</v>
      </c>
      <c r="BX389" s="138" t="e">
        <f t="shared" si="586"/>
        <v>#N/A</v>
      </c>
      <c r="BY389" s="138"/>
      <c r="BZ389" s="143" t="str">
        <f t="shared" si="573"/>
        <v/>
      </c>
      <c r="CA389" s="144" t="str">
        <f t="shared" si="574"/>
        <v/>
      </c>
      <c r="CB389" s="138" t="e">
        <f t="shared" ref="CB389:CC404" si="587">IF(BZ389="",CB388,BZ389)</f>
        <v>#N/A</v>
      </c>
      <c r="CC389" s="138" t="e">
        <f t="shared" si="587"/>
        <v>#N/A</v>
      </c>
      <c r="CD389" s="138"/>
      <c r="CE389" s="143" t="str">
        <f t="shared" si="575"/>
        <v/>
      </c>
      <c r="CF389" s="144" t="str">
        <f t="shared" si="576"/>
        <v/>
      </c>
      <c r="CG389" s="138" t="e">
        <f t="shared" ref="CG389:CH404" si="588">IF(CE389="",CG388,CE389)</f>
        <v>#N/A</v>
      </c>
      <c r="CH389" s="138" t="e">
        <f t="shared" si="588"/>
        <v>#N/A</v>
      </c>
      <c r="CJ389" s="171"/>
      <c r="CK389" s="133"/>
      <c r="CL389" s="133"/>
      <c r="CM389" s="133"/>
      <c r="CN389" s="133"/>
      <c r="CO389" s="133"/>
      <c r="CP389" s="133"/>
      <c r="CQ389" s="133"/>
      <c r="CR389" s="133"/>
      <c r="CS389" s="133"/>
      <c r="CT389" s="133"/>
      <c r="CU389" s="133"/>
      <c r="CV389" s="133"/>
      <c r="CW389" s="133"/>
      <c r="CX389" s="133"/>
      <c r="CY389" s="133"/>
      <c r="CZ389" s="133"/>
      <c r="DA389" s="133"/>
      <c r="DB389" s="133"/>
      <c r="DC389" s="133"/>
      <c r="DD389" s="133"/>
      <c r="DE389" s="133"/>
      <c r="DF389" s="133"/>
      <c r="DG389" s="133"/>
      <c r="DH389" s="133"/>
      <c r="DI389" s="133"/>
      <c r="DJ389" s="133"/>
      <c r="DK389" s="133"/>
      <c r="DL389" s="133"/>
      <c r="DM389" s="133"/>
      <c r="DN389" s="133"/>
      <c r="DO389" s="133"/>
      <c r="DP389" s="133"/>
      <c r="DQ389" s="133"/>
      <c r="DR389" s="133"/>
      <c r="DS389" s="133"/>
      <c r="DT389" s="133"/>
      <c r="DU389" s="133"/>
      <c r="DV389" s="133"/>
      <c r="DW389" s="133"/>
      <c r="DX389" s="133"/>
      <c r="DY389" s="133"/>
      <c r="DZ389" s="133"/>
      <c r="EA389" s="133"/>
      <c r="EB389" s="133"/>
      <c r="EC389" s="133"/>
      <c r="ED389" s="133"/>
      <c r="EE389" s="133"/>
      <c r="EF389" s="133"/>
      <c r="EG389" s="133"/>
      <c r="EH389" s="133"/>
      <c r="EI389" s="133"/>
      <c r="EJ389" s="133"/>
      <c r="EK389" s="133"/>
      <c r="EL389" s="133"/>
      <c r="EM389" s="133"/>
      <c r="EN389" s="133"/>
      <c r="EO389" s="133"/>
      <c r="EP389" s="133"/>
      <c r="EQ389" s="133"/>
      <c r="ER389" s="133"/>
      <c r="ES389" s="133"/>
      <c r="ET389" s="133"/>
      <c r="EU389" s="133"/>
      <c r="EV389" s="133"/>
      <c r="EW389" s="133"/>
      <c r="EX389" s="133"/>
      <c r="EY389" s="133"/>
      <c r="EZ389" s="133"/>
      <c r="FA389" s="133"/>
      <c r="FB389" s="133"/>
      <c r="FC389" s="133"/>
      <c r="FD389" s="133"/>
      <c r="FE389" s="133"/>
      <c r="FF389" s="133"/>
      <c r="FG389" s="133"/>
      <c r="FH389" s="133"/>
      <c r="FI389" s="133"/>
      <c r="FJ389" s="133"/>
      <c r="FK389" s="133"/>
      <c r="FL389" s="133"/>
      <c r="FM389" s="133"/>
      <c r="FN389" s="133"/>
      <c r="FO389" s="133"/>
      <c r="FP389" s="133"/>
      <c r="FQ389" s="133"/>
      <c r="FR389" s="133"/>
      <c r="FS389" s="133"/>
      <c r="FT389" s="133"/>
      <c r="FU389" s="133"/>
      <c r="FV389" s="133"/>
      <c r="FW389" s="133"/>
      <c r="FX389" s="133"/>
      <c r="FY389" s="133"/>
      <c r="FZ389" s="133"/>
      <c r="GA389" s="133"/>
      <c r="GB389" s="133"/>
      <c r="GC389" s="133"/>
      <c r="GD389" s="133"/>
      <c r="GE389" s="133"/>
      <c r="GF389" s="133"/>
      <c r="GG389" s="133"/>
      <c r="GH389" s="133"/>
      <c r="GI389" s="133"/>
      <c r="GJ389" s="133"/>
      <c r="GK389" s="133"/>
      <c r="GL389" s="133"/>
      <c r="GM389" s="133"/>
      <c r="GN389" s="133"/>
      <c r="GO389" s="133"/>
      <c r="GP389" s="133"/>
      <c r="GQ389" s="133"/>
      <c r="GR389" s="133"/>
      <c r="GS389" s="133"/>
      <c r="GT389" s="133"/>
      <c r="GU389" s="133"/>
      <c r="GV389" s="133"/>
      <c r="GW389" s="133"/>
      <c r="GX389" s="133"/>
      <c r="GY389" s="133"/>
      <c r="GZ389" s="133"/>
      <c r="HA389" s="133"/>
      <c r="HB389" s="133"/>
    </row>
    <row r="390" spans="2:210" x14ac:dyDescent="0.25">
      <c r="B390" s="120"/>
      <c r="C390" s="114"/>
      <c r="D390"/>
      <c r="E390"/>
      <c r="F390" s="120"/>
      <c r="G390" s="114"/>
      <c r="H390"/>
      <c r="I390"/>
      <c r="J390" s="120"/>
      <c r="K390" s="114"/>
      <c r="L390"/>
      <c r="M390"/>
      <c r="N390" s="120"/>
      <c r="O390" s="114"/>
      <c r="P390"/>
      <c r="Q390"/>
      <c r="R390" s="120"/>
      <c r="S390" s="114"/>
      <c r="T390"/>
      <c r="U390"/>
      <c r="V390" s="120"/>
      <c r="W390" s="114"/>
      <c r="X390"/>
      <c r="Y390"/>
      <c r="AA390" s="140" t="str">
        <f t="shared" si="529"/>
        <v/>
      </c>
      <c r="AB390" s="141" t="str">
        <f t="shared" si="547"/>
        <v/>
      </c>
      <c r="AC390" s="142" t="e">
        <f t="shared" si="559"/>
        <v>#N/A</v>
      </c>
      <c r="AD390" s="142" t="e">
        <f t="shared" si="577"/>
        <v>#VALUE!</v>
      </c>
      <c r="AE390" s="134" t="str">
        <f t="shared" si="548"/>
        <v/>
      </c>
      <c r="AF390" s="140" t="str">
        <f t="shared" si="530"/>
        <v/>
      </c>
      <c r="AG390" s="141" t="str">
        <f t="shared" si="549"/>
        <v/>
      </c>
      <c r="AH390" s="142" t="e">
        <f t="shared" si="560"/>
        <v>#N/A</v>
      </c>
      <c r="AI390" s="142" t="e">
        <f t="shared" si="578"/>
        <v>#VALUE!</v>
      </c>
      <c r="AJ390" s="134" t="str">
        <f t="shared" si="550"/>
        <v/>
      </c>
      <c r="AK390" s="140" t="str">
        <f t="shared" si="531"/>
        <v/>
      </c>
      <c r="AL390" s="141" t="str">
        <f t="shared" si="551"/>
        <v/>
      </c>
      <c r="AM390" s="142" t="e">
        <f t="shared" si="561"/>
        <v>#N/A</v>
      </c>
      <c r="AN390" s="142" t="e">
        <f t="shared" si="579"/>
        <v>#VALUE!</v>
      </c>
      <c r="AO390" s="134" t="str">
        <f t="shared" si="552"/>
        <v/>
      </c>
      <c r="AP390" s="140" t="str">
        <f t="shared" si="532"/>
        <v/>
      </c>
      <c r="AQ390" s="141" t="str">
        <f t="shared" si="553"/>
        <v/>
      </c>
      <c r="AR390" s="142" t="e">
        <f t="shared" si="562"/>
        <v>#N/A</v>
      </c>
      <c r="AS390" s="142" t="e">
        <f t="shared" si="580"/>
        <v>#VALUE!</v>
      </c>
      <c r="AT390" s="134" t="str">
        <f t="shared" si="554"/>
        <v/>
      </c>
      <c r="AU390" s="140" t="str">
        <f t="shared" si="533"/>
        <v/>
      </c>
      <c r="AV390" s="141" t="str">
        <f t="shared" si="555"/>
        <v/>
      </c>
      <c r="AW390" s="142" t="e">
        <f t="shared" si="563"/>
        <v>#N/A</v>
      </c>
      <c r="AX390" s="142" t="e">
        <f t="shared" si="581"/>
        <v>#VALUE!</v>
      </c>
      <c r="AY390" s="134" t="str">
        <f t="shared" si="556"/>
        <v/>
      </c>
      <c r="AZ390" s="140" t="str">
        <f t="shared" si="534"/>
        <v/>
      </c>
      <c r="BA390" s="141" t="str">
        <f t="shared" si="557"/>
        <v/>
      </c>
      <c r="BB390" s="142" t="e">
        <f t="shared" si="564"/>
        <v>#N/A</v>
      </c>
      <c r="BC390" s="142" t="e">
        <f t="shared" si="582"/>
        <v>#VALUE!</v>
      </c>
      <c r="BD390" s="134" t="str">
        <f t="shared" si="558"/>
        <v/>
      </c>
      <c r="BF390" s="143" t="str">
        <f t="shared" si="565"/>
        <v/>
      </c>
      <c r="BG390" s="144" t="str">
        <f t="shared" si="566"/>
        <v/>
      </c>
      <c r="BH390" s="138" t="e">
        <f t="shared" si="583"/>
        <v>#N/A</v>
      </c>
      <c r="BI390" s="138" t="e">
        <f t="shared" si="583"/>
        <v>#N/A</v>
      </c>
      <c r="BJ390" s="138"/>
      <c r="BK390" s="143" t="str">
        <f t="shared" si="567"/>
        <v/>
      </c>
      <c r="BL390" s="144" t="str">
        <f t="shared" si="568"/>
        <v/>
      </c>
      <c r="BM390" s="138" t="e">
        <f t="shared" si="584"/>
        <v>#N/A</v>
      </c>
      <c r="BN390" s="138" t="e">
        <f t="shared" si="584"/>
        <v>#N/A</v>
      </c>
      <c r="BO390" s="138"/>
      <c r="BP390" s="143" t="str">
        <f t="shared" si="569"/>
        <v/>
      </c>
      <c r="BQ390" s="144" t="str">
        <f t="shared" si="570"/>
        <v/>
      </c>
      <c r="BR390" s="138" t="e">
        <f t="shared" si="585"/>
        <v>#N/A</v>
      </c>
      <c r="BS390" s="138" t="e">
        <f t="shared" si="585"/>
        <v>#N/A</v>
      </c>
      <c r="BT390" s="138"/>
      <c r="BU390" s="143" t="str">
        <f t="shared" si="571"/>
        <v/>
      </c>
      <c r="BV390" s="144" t="str">
        <f t="shared" si="572"/>
        <v/>
      </c>
      <c r="BW390" s="138" t="e">
        <f t="shared" si="586"/>
        <v>#N/A</v>
      </c>
      <c r="BX390" s="138" t="e">
        <f t="shared" si="586"/>
        <v>#N/A</v>
      </c>
      <c r="BY390" s="138"/>
      <c r="BZ390" s="143" t="str">
        <f t="shared" si="573"/>
        <v/>
      </c>
      <c r="CA390" s="144" t="str">
        <f t="shared" si="574"/>
        <v/>
      </c>
      <c r="CB390" s="138" t="e">
        <f t="shared" si="587"/>
        <v>#N/A</v>
      </c>
      <c r="CC390" s="138" t="e">
        <f t="shared" si="587"/>
        <v>#N/A</v>
      </c>
      <c r="CD390" s="138"/>
      <c r="CE390" s="143" t="str">
        <f t="shared" si="575"/>
        <v/>
      </c>
      <c r="CF390" s="144" t="str">
        <f t="shared" si="576"/>
        <v/>
      </c>
      <c r="CG390" s="138" t="e">
        <f t="shared" si="588"/>
        <v>#N/A</v>
      </c>
      <c r="CH390" s="138" t="e">
        <f t="shared" si="588"/>
        <v>#N/A</v>
      </c>
      <c r="CJ390" s="171"/>
      <c r="CK390" s="133"/>
      <c r="CL390" s="133"/>
      <c r="CM390" s="133"/>
      <c r="CN390" s="133"/>
      <c r="CO390" s="133"/>
      <c r="CP390" s="133"/>
      <c r="CQ390" s="133"/>
      <c r="CR390" s="133"/>
      <c r="CS390" s="133"/>
      <c r="CT390" s="133"/>
      <c r="CU390" s="133"/>
      <c r="CV390" s="133"/>
      <c r="CW390" s="133"/>
      <c r="CX390" s="133"/>
      <c r="CY390" s="133"/>
      <c r="CZ390" s="133"/>
      <c r="DA390" s="133"/>
      <c r="DB390" s="133"/>
      <c r="DC390" s="133"/>
      <c r="DD390" s="133"/>
      <c r="DE390" s="133"/>
      <c r="DF390" s="133"/>
      <c r="DG390" s="133"/>
      <c r="DH390" s="133"/>
      <c r="DI390" s="133"/>
      <c r="DJ390" s="133"/>
      <c r="DK390" s="133"/>
      <c r="DL390" s="133"/>
      <c r="DM390" s="133"/>
      <c r="DN390" s="133"/>
      <c r="DO390" s="133"/>
      <c r="DP390" s="133"/>
      <c r="DQ390" s="133"/>
      <c r="DR390" s="133"/>
      <c r="DS390" s="133"/>
      <c r="DT390" s="133"/>
      <c r="DU390" s="133"/>
      <c r="DV390" s="133"/>
      <c r="DW390" s="133"/>
      <c r="DX390" s="133"/>
      <c r="DY390" s="133"/>
      <c r="DZ390" s="133"/>
      <c r="EA390" s="133"/>
      <c r="EB390" s="133"/>
      <c r="EC390" s="133"/>
      <c r="ED390" s="133"/>
      <c r="EE390" s="133"/>
      <c r="EF390" s="133"/>
      <c r="EG390" s="133"/>
      <c r="EH390" s="133"/>
      <c r="EI390" s="133"/>
      <c r="EJ390" s="133"/>
      <c r="EK390" s="133"/>
      <c r="EL390" s="133"/>
      <c r="EM390" s="133"/>
      <c r="EN390" s="133"/>
      <c r="EO390" s="133"/>
      <c r="EP390" s="133"/>
      <c r="EQ390" s="133"/>
      <c r="ER390" s="133"/>
      <c r="ES390" s="133"/>
      <c r="ET390" s="133"/>
      <c r="EU390" s="133"/>
      <c r="EV390" s="133"/>
      <c r="EW390" s="133"/>
      <c r="EX390" s="133"/>
      <c r="EY390" s="133"/>
      <c r="EZ390" s="133"/>
      <c r="FA390" s="133"/>
      <c r="FB390" s="133"/>
      <c r="FC390" s="133"/>
      <c r="FD390" s="133"/>
      <c r="FE390" s="133"/>
      <c r="FF390" s="133"/>
      <c r="FG390" s="133"/>
      <c r="FH390" s="133"/>
      <c r="FI390" s="133"/>
      <c r="FJ390" s="133"/>
      <c r="FK390" s="133"/>
      <c r="FL390" s="133"/>
      <c r="FM390" s="133"/>
      <c r="FN390" s="133"/>
      <c r="FO390" s="133"/>
      <c r="FP390" s="133"/>
      <c r="FQ390" s="133"/>
      <c r="FR390" s="133"/>
      <c r="FS390" s="133"/>
      <c r="FT390" s="133"/>
      <c r="FU390" s="133"/>
      <c r="FV390" s="133"/>
      <c r="FW390" s="133"/>
      <c r="FX390" s="133"/>
      <c r="FY390" s="133"/>
      <c r="FZ390" s="133"/>
      <c r="GA390" s="133"/>
      <c r="GB390" s="133"/>
      <c r="GC390" s="133"/>
      <c r="GD390" s="133"/>
      <c r="GE390" s="133"/>
      <c r="GF390" s="133"/>
      <c r="GG390" s="133"/>
      <c r="GH390" s="133"/>
      <c r="GI390" s="133"/>
      <c r="GJ390" s="133"/>
      <c r="GK390" s="133"/>
      <c r="GL390" s="133"/>
      <c r="GM390" s="133"/>
      <c r="GN390" s="133"/>
      <c r="GO390" s="133"/>
      <c r="GP390" s="133"/>
      <c r="GQ390" s="133"/>
      <c r="GR390" s="133"/>
      <c r="GS390" s="133"/>
      <c r="GT390" s="133"/>
      <c r="GU390" s="133"/>
      <c r="GV390" s="133"/>
      <c r="GW390" s="133"/>
      <c r="GX390" s="133"/>
      <c r="GY390" s="133"/>
      <c r="GZ390" s="133"/>
      <c r="HA390" s="133"/>
      <c r="HB390" s="133"/>
    </row>
    <row r="391" spans="2:210" x14ac:dyDescent="0.25">
      <c r="B391" s="120"/>
      <c r="C391" s="114"/>
      <c r="D391"/>
      <c r="E391"/>
      <c r="F391" s="120"/>
      <c r="G391" s="114"/>
      <c r="H391"/>
      <c r="I391"/>
      <c r="J391" s="120"/>
      <c r="K391" s="114"/>
      <c r="L391"/>
      <c r="M391"/>
      <c r="N391" s="120"/>
      <c r="O391" s="114"/>
      <c r="P391"/>
      <c r="Q391"/>
      <c r="R391" s="120"/>
      <c r="S391" s="114"/>
      <c r="T391"/>
      <c r="U391"/>
      <c r="V391" s="120"/>
      <c r="W391" s="114"/>
      <c r="X391"/>
      <c r="Y391"/>
      <c r="AA391" s="140" t="str">
        <f t="shared" si="529"/>
        <v/>
      </c>
      <c r="AB391" s="141" t="str">
        <f t="shared" si="547"/>
        <v/>
      </c>
      <c r="AC391" s="142" t="e">
        <f t="shared" si="559"/>
        <v>#N/A</v>
      </c>
      <c r="AD391" s="142" t="e">
        <f t="shared" si="577"/>
        <v>#VALUE!</v>
      </c>
      <c r="AE391" s="134" t="str">
        <f t="shared" si="548"/>
        <v/>
      </c>
      <c r="AF391" s="140" t="str">
        <f t="shared" si="530"/>
        <v/>
      </c>
      <c r="AG391" s="141" t="str">
        <f t="shared" si="549"/>
        <v/>
      </c>
      <c r="AH391" s="142" t="e">
        <f t="shared" si="560"/>
        <v>#N/A</v>
      </c>
      <c r="AI391" s="142" t="e">
        <f t="shared" si="578"/>
        <v>#VALUE!</v>
      </c>
      <c r="AJ391" s="134" t="str">
        <f t="shared" si="550"/>
        <v/>
      </c>
      <c r="AK391" s="140" t="str">
        <f t="shared" si="531"/>
        <v/>
      </c>
      <c r="AL391" s="141" t="str">
        <f t="shared" si="551"/>
        <v/>
      </c>
      <c r="AM391" s="142" t="e">
        <f t="shared" si="561"/>
        <v>#N/A</v>
      </c>
      <c r="AN391" s="142" t="e">
        <f t="shared" si="579"/>
        <v>#VALUE!</v>
      </c>
      <c r="AO391" s="134" t="str">
        <f t="shared" si="552"/>
        <v/>
      </c>
      <c r="AP391" s="140" t="str">
        <f t="shared" si="532"/>
        <v/>
      </c>
      <c r="AQ391" s="141" t="str">
        <f t="shared" si="553"/>
        <v/>
      </c>
      <c r="AR391" s="142" t="e">
        <f t="shared" si="562"/>
        <v>#N/A</v>
      </c>
      <c r="AS391" s="142" t="e">
        <f t="shared" si="580"/>
        <v>#VALUE!</v>
      </c>
      <c r="AT391" s="134" t="str">
        <f t="shared" si="554"/>
        <v/>
      </c>
      <c r="AU391" s="140" t="str">
        <f t="shared" si="533"/>
        <v/>
      </c>
      <c r="AV391" s="141" t="str">
        <f t="shared" si="555"/>
        <v/>
      </c>
      <c r="AW391" s="142" t="e">
        <f t="shared" si="563"/>
        <v>#N/A</v>
      </c>
      <c r="AX391" s="142" t="e">
        <f t="shared" si="581"/>
        <v>#VALUE!</v>
      </c>
      <c r="AY391" s="134" t="str">
        <f t="shared" si="556"/>
        <v/>
      </c>
      <c r="AZ391" s="140" t="str">
        <f t="shared" si="534"/>
        <v/>
      </c>
      <c r="BA391" s="141" t="str">
        <f t="shared" si="557"/>
        <v/>
      </c>
      <c r="BB391" s="142" t="e">
        <f t="shared" si="564"/>
        <v>#N/A</v>
      </c>
      <c r="BC391" s="142" t="e">
        <f t="shared" si="582"/>
        <v>#VALUE!</v>
      </c>
      <c r="BD391" s="134" t="str">
        <f t="shared" si="558"/>
        <v/>
      </c>
      <c r="BF391" s="143" t="str">
        <f t="shared" si="565"/>
        <v/>
      </c>
      <c r="BG391" s="144" t="str">
        <f t="shared" si="566"/>
        <v/>
      </c>
      <c r="BH391" s="138" t="e">
        <f t="shared" si="583"/>
        <v>#N/A</v>
      </c>
      <c r="BI391" s="138" t="e">
        <f t="shared" si="583"/>
        <v>#N/A</v>
      </c>
      <c r="BJ391" s="138"/>
      <c r="BK391" s="143" t="str">
        <f t="shared" si="567"/>
        <v/>
      </c>
      <c r="BL391" s="144" t="str">
        <f t="shared" si="568"/>
        <v/>
      </c>
      <c r="BM391" s="138" t="e">
        <f t="shared" si="584"/>
        <v>#N/A</v>
      </c>
      <c r="BN391" s="138" t="e">
        <f t="shared" si="584"/>
        <v>#N/A</v>
      </c>
      <c r="BO391" s="138"/>
      <c r="BP391" s="143" t="str">
        <f t="shared" si="569"/>
        <v/>
      </c>
      <c r="BQ391" s="144" t="str">
        <f t="shared" si="570"/>
        <v/>
      </c>
      <c r="BR391" s="138" t="e">
        <f t="shared" si="585"/>
        <v>#N/A</v>
      </c>
      <c r="BS391" s="138" t="e">
        <f t="shared" si="585"/>
        <v>#N/A</v>
      </c>
      <c r="BT391" s="138"/>
      <c r="BU391" s="143" t="str">
        <f t="shared" si="571"/>
        <v/>
      </c>
      <c r="BV391" s="144" t="str">
        <f t="shared" si="572"/>
        <v/>
      </c>
      <c r="BW391" s="138" t="e">
        <f t="shared" si="586"/>
        <v>#N/A</v>
      </c>
      <c r="BX391" s="138" t="e">
        <f t="shared" si="586"/>
        <v>#N/A</v>
      </c>
      <c r="BY391" s="138"/>
      <c r="BZ391" s="143" t="str">
        <f t="shared" si="573"/>
        <v/>
      </c>
      <c r="CA391" s="144" t="str">
        <f t="shared" si="574"/>
        <v/>
      </c>
      <c r="CB391" s="138" t="e">
        <f t="shared" si="587"/>
        <v>#N/A</v>
      </c>
      <c r="CC391" s="138" t="e">
        <f t="shared" si="587"/>
        <v>#N/A</v>
      </c>
      <c r="CD391" s="138"/>
      <c r="CE391" s="143" t="str">
        <f t="shared" si="575"/>
        <v/>
      </c>
      <c r="CF391" s="144" t="str">
        <f t="shared" si="576"/>
        <v/>
      </c>
      <c r="CG391" s="138" t="e">
        <f t="shared" si="588"/>
        <v>#N/A</v>
      </c>
      <c r="CH391" s="138" t="e">
        <f t="shared" si="588"/>
        <v>#N/A</v>
      </c>
      <c r="CJ391" s="171"/>
      <c r="CK391" s="133"/>
      <c r="CL391" s="133"/>
      <c r="CM391" s="133"/>
      <c r="CN391" s="133"/>
      <c r="CO391" s="133"/>
      <c r="CP391" s="133"/>
      <c r="CQ391" s="133"/>
      <c r="CR391" s="133"/>
      <c r="CS391" s="133"/>
      <c r="CT391" s="133"/>
      <c r="CU391" s="133"/>
      <c r="CV391" s="133"/>
      <c r="CW391" s="133"/>
      <c r="CX391" s="133"/>
      <c r="CY391" s="133"/>
      <c r="CZ391" s="133"/>
      <c r="DA391" s="133"/>
      <c r="DB391" s="133"/>
      <c r="DC391" s="133"/>
      <c r="DD391" s="133"/>
      <c r="DE391" s="133"/>
      <c r="DF391" s="133"/>
      <c r="DG391" s="133"/>
      <c r="DH391" s="133"/>
      <c r="DI391" s="133"/>
      <c r="DJ391" s="133"/>
      <c r="DK391" s="133"/>
      <c r="DL391" s="133"/>
      <c r="DM391" s="133"/>
      <c r="DN391" s="133"/>
      <c r="DO391" s="133"/>
      <c r="DP391" s="133"/>
      <c r="DQ391" s="133"/>
      <c r="DR391" s="133"/>
      <c r="DS391" s="133"/>
      <c r="DT391" s="133"/>
      <c r="DU391" s="133"/>
      <c r="DV391" s="133"/>
      <c r="DW391" s="133"/>
      <c r="DX391" s="133"/>
      <c r="DY391" s="133"/>
      <c r="DZ391" s="133"/>
      <c r="EA391" s="133"/>
      <c r="EB391" s="133"/>
      <c r="EC391" s="133"/>
      <c r="ED391" s="133"/>
      <c r="EE391" s="133"/>
      <c r="EF391" s="133"/>
      <c r="EG391" s="133"/>
      <c r="EH391" s="133"/>
      <c r="EI391" s="133"/>
      <c r="EJ391" s="133"/>
      <c r="EK391" s="133"/>
      <c r="EL391" s="133"/>
      <c r="EM391" s="133"/>
      <c r="EN391" s="133"/>
      <c r="EO391" s="133"/>
      <c r="EP391" s="133"/>
      <c r="EQ391" s="133"/>
      <c r="ER391" s="133"/>
      <c r="ES391" s="133"/>
      <c r="ET391" s="133"/>
      <c r="EU391" s="133"/>
      <c r="EV391" s="133"/>
      <c r="EW391" s="133"/>
      <c r="EX391" s="133"/>
      <c r="EY391" s="133"/>
      <c r="EZ391" s="133"/>
      <c r="FA391" s="133"/>
      <c r="FB391" s="133"/>
      <c r="FC391" s="133"/>
      <c r="FD391" s="133"/>
      <c r="FE391" s="133"/>
      <c r="FF391" s="133"/>
      <c r="FG391" s="133"/>
      <c r="FH391" s="133"/>
      <c r="FI391" s="133"/>
      <c r="FJ391" s="133"/>
      <c r="FK391" s="133"/>
      <c r="FL391" s="133"/>
      <c r="FM391" s="133"/>
      <c r="FN391" s="133"/>
      <c r="FO391" s="133"/>
      <c r="FP391" s="133"/>
      <c r="FQ391" s="133"/>
      <c r="FR391" s="133"/>
      <c r="FS391" s="133"/>
      <c r="FT391" s="133"/>
      <c r="FU391" s="133"/>
      <c r="FV391" s="133"/>
      <c r="FW391" s="133"/>
      <c r="FX391" s="133"/>
      <c r="FY391" s="133"/>
      <c r="FZ391" s="133"/>
      <c r="GA391" s="133"/>
      <c r="GB391" s="133"/>
      <c r="GC391" s="133"/>
      <c r="GD391" s="133"/>
      <c r="GE391" s="133"/>
      <c r="GF391" s="133"/>
      <c r="GG391" s="133"/>
      <c r="GH391" s="133"/>
      <c r="GI391" s="133"/>
      <c r="GJ391" s="133"/>
      <c r="GK391" s="133"/>
      <c r="GL391" s="133"/>
      <c r="GM391" s="133"/>
      <c r="GN391" s="133"/>
      <c r="GO391" s="133"/>
      <c r="GP391" s="133"/>
      <c r="GQ391" s="133"/>
      <c r="GR391" s="133"/>
      <c r="GS391" s="133"/>
      <c r="GT391" s="133"/>
      <c r="GU391" s="133"/>
      <c r="GV391" s="133"/>
      <c r="GW391" s="133"/>
      <c r="GX391" s="133"/>
      <c r="GY391" s="133"/>
      <c r="GZ391" s="133"/>
      <c r="HA391" s="133"/>
      <c r="HB391" s="133"/>
    </row>
    <row r="392" spans="2:210" x14ac:dyDescent="0.25">
      <c r="B392" s="120"/>
      <c r="C392" s="114"/>
      <c r="D392"/>
      <c r="E392"/>
      <c r="F392" s="120"/>
      <c r="G392" s="114"/>
      <c r="H392"/>
      <c r="I392"/>
      <c r="J392" s="120"/>
      <c r="K392" s="114"/>
      <c r="L392"/>
      <c r="M392"/>
      <c r="N392" s="120"/>
      <c r="O392" s="114"/>
      <c r="P392"/>
      <c r="Q392"/>
      <c r="R392" s="120"/>
      <c r="S392" s="114"/>
      <c r="T392"/>
      <c r="U392"/>
      <c r="V392" s="120"/>
      <c r="W392" s="114"/>
      <c r="X392"/>
      <c r="Y392"/>
      <c r="AA392" s="140" t="str">
        <f t="shared" si="529"/>
        <v/>
      </c>
      <c r="AB392" s="141" t="str">
        <f t="shared" si="547"/>
        <v/>
      </c>
      <c r="AC392" s="142" t="e">
        <f t="shared" si="559"/>
        <v>#N/A</v>
      </c>
      <c r="AD392" s="142" t="e">
        <f t="shared" si="577"/>
        <v>#VALUE!</v>
      </c>
      <c r="AE392" s="134" t="str">
        <f t="shared" si="548"/>
        <v/>
      </c>
      <c r="AF392" s="140" t="str">
        <f t="shared" si="530"/>
        <v/>
      </c>
      <c r="AG392" s="141" t="str">
        <f t="shared" si="549"/>
        <v/>
      </c>
      <c r="AH392" s="142" t="e">
        <f t="shared" si="560"/>
        <v>#N/A</v>
      </c>
      <c r="AI392" s="142" t="e">
        <f t="shared" si="578"/>
        <v>#VALUE!</v>
      </c>
      <c r="AJ392" s="134" t="str">
        <f t="shared" si="550"/>
        <v/>
      </c>
      <c r="AK392" s="140" t="str">
        <f t="shared" si="531"/>
        <v/>
      </c>
      <c r="AL392" s="141" t="str">
        <f t="shared" si="551"/>
        <v/>
      </c>
      <c r="AM392" s="142" t="e">
        <f t="shared" si="561"/>
        <v>#N/A</v>
      </c>
      <c r="AN392" s="142" t="e">
        <f t="shared" si="579"/>
        <v>#VALUE!</v>
      </c>
      <c r="AO392" s="134" t="str">
        <f t="shared" si="552"/>
        <v/>
      </c>
      <c r="AP392" s="140" t="str">
        <f t="shared" si="532"/>
        <v/>
      </c>
      <c r="AQ392" s="141" t="str">
        <f t="shared" si="553"/>
        <v/>
      </c>
      <c r="AR392" s="142" t="e">
        <f t="shared" si="562"/>
        <v>#N/A</v>
      </c>
      <c r="AS392" s="142" t="e">
        <f t="shared" si="580"/>
        <v>#VALUE!</v>
      </c>
      <c r="AT392" s="134" t="str">
        <f t="shared" si="554"/>
        <v/>
      </c>
      <c r="AU392" s="140" t="str">
        <f t="shared" si="533"/>
        <v/>
      </c>
      <c r="AV392" s="141" t="str">
        <f t="shared" si="555"/>
        <v/>
      </c>
      <c r="AW392" s="142" t="e">
        <f t="shared" si="563"/>
        <v>#N/A</v>
      </c>
      <c r="AX392" s="142" t="e">
        <f t="shared" si="581"/>
        <v>#VALUE!</v>
      </c>
      <c r="AY392" s="134" t="str">
        <f t="shared" si="556"/>
        <v/>
      </c>
      <c r="AZ392" s="140" t="str">
        <f t="shared" si="534"/>
        <v/>
      </c>
      <c r="BA392" s="141" t="str">
        <f t="shared" si="557"/>
        <v/>
      </c>
      <c r="BB392" s="142" t="e">
        <f t="shared" si="564"/>
        <v>#N/A</v>
      </c>
      <c r="BC392" s="142" t="e">
        <f t="shared" si="582"/>
        <v>#VALUE!</v>
      </c>
      <c r="BD392" s="134" t="str">
        <f t="shared" si="558"/>
        <v/>
      </c>
      <c r="BF392" s="143" t="str">
        <f t="shared" si="565"/>
        <v/>
      </c>
      <c r="BG392" s="144" t="str">
        <f t="shared" si="566"/>
        <v/>
      </c>
      <c r="BH392" s="138" t="e">
        <f t="shared" si="583"/>
        <v>#N/A</v>
      </c>
      <c r="BI392" s="138" t="e">
        <f t="shared" si="583"/>
        <v>#N/A</v>
      </c>
      <c r="BJ392" s="138"/>
      <c r="BK392" s="143" t="str">
        <f t="shared" si="567"/>
        <v/>
      </c>
      <c r="BL392" s="144" t="str">
        <f t="shared" si="568"/>
        <v/>
      </c>
      <c r="BM392" s="138" t="e">
        <f t="shared" si="584"/>
        <v>#N/A</v>
      </c>
      <c r="BN392" s="138" t="e">
        <f t="shared" si="584"/>
        <v>#N/A</v>
      </c>
      <c r="BO392" s="138"/>
      <c r="BP392" s="143" t="str">
        <f t="shared" si="569"/>
        <v/>
      </c>
      <c r="BQ392" s="144" t="str">
        <f t="shared" si="570"/>
        <v/>
      </c>
      <c r="BR392" s="138" t="e">
        <f t="shared" si="585"/>
        <v>#N/A</v>
      </c>
      <c r="BS392" s="138" t="e">
        <f t="shared" si="585"/>
        <v>#N/A</v>
      </c>
      <c r="BT392" s="138"/>
      <c r="BU392" s="143" t="str">
        <f t="shared" si="571"/>
        <v/>
      </c>
      <c r="BV392" s="144" t="str">
        <f t="shared" si="572"/>
        <v/>
      </c>
      <c r="BW392" s="138" t="e">
        <f t="shared" si="586"/>
        <v>#N/A</v>
      </c>
      <c r="BX392" s="138" t="e">
        <f t="shared" si="586"/>
        <v>#N/A</v>
      </c>
      <c r="BY392" s="138"/>
      <c r="BZ392" s="143" t="str">
        <f t="shared" si="573"/>
        <v/>
      </c>
      <c r="CA392" s="144" t="str">
        <f t="shared" si="574"/>
        <v/>
      </c>
      <c r="CB392" s="138" t="e">
        <f t="shared" si="587"/>
        <v>#N/A</v>
      </c>
      <c r="CC392" s="138" t="e">
        <f t="shared" si="587"/>
        <v>#N/A</v>
      </c>
      <c r="CD392" s="138"/>
      <c r="CE392" s="143" t="str">
        <f t="shared" si="575"/>
        <v/>
      </c>
      <c r="CF392" s="144" t="str">
        <f t="shared" si="576"/>
        <v/>
      </c>
      <c r="CG392" s="138" t="e">
        <f t="shared" si="588"/>
        <v>#N/A</v>
      </c>
      <c r="CH392" s="138" t="e">
        <f t="shared" si="588"/>
        <v>#N/A</v>
      </c>
      <c r="CJ392" s="171"/>
      <c r="CK392" s="133"/>
      <c r="CL392" s="133"/>
      <c r="CM392" s="133"/>
      <c r="CN392" s="133"/>
      <c r="CO392" s="133"/>
      <c r="CP392" s="133"/>
      <c r="CQ392" s="133"/>
      <c r="CR392" s="133"/>
      <c r="CS392" s="133"/>
      <c r="CT392" s="133"/>
      <c r="CU392" s="133"/>
      <c r="CV392" s="133"/>
      <c r="CW392" s="133"/>
      <c r="CX392" s="133"/>
      <c r="CY392" s="133"/>
      <c r="CZ392" s="133"/>
      <c r="DA392" s="133"/>
      <c r="DB392" s="133"/>
      <c r="DC392" s="133"/>
      <c r="DD392" s="133"/>
      <c r="DE392" s="133"/>
      <c r="DF392" s="133"/>
      <c r="DG392" s="133"/>
      <c r="DH392" s="133"/>
      <c r="DI392" s="133"/>
      <c r="DJ392" s="133"/>
      <c r="DK392" s="133"/>
      <c r="DL392" s="133"/>
      <c r="DM392" s="133"/>
      <c r="DN392" s="133"/>
      <c r="DO392" s="133"/>
      <c r="DP392" s="133"/>
      <c r="DQ392" s="133"/>
      <c r="DR392" s="133"/>
      <c r="DS392" s="133"/>
      <c r="DT392" s="133"/>
      <c r="DU392" s="133"/>
      <c r="DV392" s="133"/>
      <c r="DW392" s="133"/>
      <c r="DX392" s="133"/>
      <c r="DY392" s="133"/>
      <c r="DZ392" s="133"/>
      <c r="EA392" s="133"/>
      <c r="EB392" s="133"/>
      <c r="EC392" s="133"/>
      <c r="ED392" s="133"/>
      <c r="EE392" s="133"/>
      <c r="EF392" s="133"/>
      <c r="EG392" s="133"/>
      <c r="EH392" s="133"/>
      <c r="EI392" s="133"/>
      <c r="EJ392" s="133"/>
      <c r="EK392" s="133"/>
      <c r="EL392" s="133"/>
      <c r="EM392" s="133"/>
      <c r="EN392" s="133"/>
      <c r="EO392" s="133"/>
      <c r="EP392" s="133"/>
      <c r="EQ392" s="133"/>
      <c r="ER392" s="133"/>
      <c r="ES392" s="133"/>
      <c r="ET392" s="133"/>
      <c r="EU392" s="133"/>
      <c r="EV392" s="133"/>
      <c r="EW392" s="133"/>
      <c r="EX392" s="133"/>
      <c r="EY392" s="133"/>
      <c r="EZ392" s="133"/>
      <c r="FA392" s="133"/>
      <c r="FB392" s="133"/>
      <c r="FC392" s="133"/>
      <c r="FD392" s="133"/>
      <c r="FE392" s="133"/>
      <c r="FF392" s="133"/>
      <c r="FG392" s="133"/>
      <c r="FH392" s="133"/>
      <c r="FI392" s="133"/>
      <c r="FJ392" s="133"/>
      <c r="FK392" s="133"/>
      <c r="FL392" s="133"/>
      <c r="FM392" s="133"/>
      <c r="FN392" s="133"/>
      <c r="FO392" s="133"/>
      <c r="FP392" s="133"/>
      <c r="FQ392" s="133"/>
      <c r="FR392" s="133"/>
      <c r="FS392" s="133"/>
      <c r="FT392" s="133"/>
      <c r="FU392" s="133"/>
      <c r="FV392" s="133"/>
      <c r="FW392" s="133"/>
      <c r="FX392" s="133"/>
      <c r="FY392" s="133"/>
      <c r="FZ392" s="133"/>
      <c r="GA392" s="133"/>
      <c r="GB392" s="133"/>
      <c r="GC392" s="133"/>
      <c r="GD392" s="133"/>
      <c r="GE392" s="133"/>
      <c r="GF392" s="133"/>
      <c r="GG392" s="133"/>
      <c r="GH392" s="133"/>
      <c r="GI392" s="133"/>
      <c r="GJ392" s="133"/>
      <c r="GK392" s="133"/>
      <c r="GL392" s="133"/>
      <c r="GM392" s="133"/>
      <c r="GN392" s="133"/>
      <c r="GO392" s="133"/>
      <c r="GP392" s="133"/>
      <c r="GQ392" s="133"/>
      <c r="GR392" s="133"/>
      <c r="GS392" s="133"/>
      <c r="GT392" s="133"/>
      <c r="GU392" s="133"/>
      <c r="GV392" s="133"/>
      <c r="GW392" s="133"/>
      <c r="GX392" s="133"/>
      <c r="GY392" s="133"/>
      <c r="GZ392" s="133"/>
      <c r="HA392" s="133"/>
      <c r="HB392" s="133"/>
    </row>
    <row r="393" spans="2:210" x14ac:dyDescent="0.25">
      <c r="B393" s="120"/>
      <c r="C393" s="114"/>
      <c r="D393"/>
      <c r="E393"/>
      <c r="F393" s="120"/>
      <c r="G393" s="114"/>
      <c r="H393"/>
      <c r="I393"/>
      <c r="J393" s="120"/>
      <c r="K393" s="114"/>
      <c r="L393"/>
      <c r="M393"/>
      <c r="N393" s="120"/>
      <c r="O393" s="114"/>
      <c r="P393"/>
      <c r="Q393"/>
      <c r="R393" s="120"/>
      <c r="S393" s="114"/>
      <c r="T393"/>
      <c r="U393"/>
      <c r="V393" s="120"/>
      <c r="W393" s="114"/>
      <c r="X393"/>
      <c r="Y393"/>
      <c r="AA393" s="140" t="str">
        <f t="shared" si="529"/>
        <v/>
      </c>
      <c r="AB393" s="141" t="str">
        <f t="shared" si="547"/>
        <v/>
      </c>
      <c r="AC393" s="142" t="e">
        <f t="shared" si="559"/>
        <v>#N/A</v>
      </c>
      <c r="AD393" s="142" t="e">
        <f t="shared" si="577"/>
        <v>#VALUE!</v>
      </c>
      <c r="AE393" s="134" t="str">
        <f t="shared" si="548"/>
        <v/>
      </c>
      <c r="AF393" s="140" t="str">
        <f t="shared" si="530"/>
        <v/>
      </c>
      <c r="AG393" s="141" t="str">
        <f t="shared" si="549"/>
        <v/>
      </c>
      <c r="AH393" s="142" t="e">
        <f t="shared" si="560"/>
        <v>#N/A</v>
      </c>
      <c r="AI393" s="142" t="e">
        <f t="shared" si="578"/>
        <v>#VALUE!</v>
      </c>
      <c r="AJ393" s="134" t="str">
        <f t="shared" si="550"/>
        <v/>
      </c>
      <c r="AK393" s="140" t="str">
        <f t="shared" si="531"/>
        <v/>
      </c>
      <c r="AL393" s="141" t="str">
        <f t="shared" si="551"/>
        <v/>
      </c>
      <c r="AM393" s="142" t="e">
        <f t="shared" si="561"/>
        <v>#N/A</v>
      </c>
      <c r="AN393" s="142" t="e">
        <f t="shared" si="579"/>
        <v>#VALUE!</v>
      </c>
      <c r="AO393" s="134" t="str">
        <f t="shared" si="552"/>
        <v/>
      </c>
      <c r="AP393" s="140" t="str">
        <f t="shared" si="532"/>
        <v/>
      </c>
      <c r="AQ393" s="141" t="str">
        <f t="shared" si="553"/>
        <v/>
      </c>
      <c r="AR393" s="142" t="e">
        <f t="shared" si="562"/>
        <v>#N/A</v>
      </c>
      <c r="AS393" s="142" t="e">
        <f t="shared" si="580"/>
        <v>#VALUE!</v>
      </c>
      <c r="AT393" s="134" t="str">
        <f t="shared" si="554"/>
        <v/>
      </c>
      <c r="AU393" s="140" t="str">
        <f t="shared" si="533"/>
        <v/>
      </c>
      <c r="AV393" s="141" t="str">
        <f t="shared" si="555"/>
        <v/>
      </c>
      <c r="AW393" s="142" t="e">
        <f t="shared" si="563"/>
        <v>#N/A</v>
      </c>
      <c r="AX393" s="142" t="e">
        <f t="shared" si="581"/>
        <v>#VALUE!</v>
      </c>
      <c r="AY393" s="134" t="str">
        <f t="shared" si="556"/>
        <v/>
      </c>
      <c r="AZ393" s="140" t="str">
        <f t="shared" si="534"/>
        <v/>
      </c>
      <c r="BA393" s="141" t="str">
        <f t="shared" si="557"/>
        <v/>
      </c>
      <c r="BB393" s="142" t="e">
        <f t="shared" si="564"/>
        <v>#N/A</v>
      </c>
      <c r="BC393" s="142" t="e">
        <f t="shared" si="582"/>
        <v>#VALUE!</v>
      </c>
      <c r="BD393" s="134" t="str">
        <f t="shared" si="558"/>
        <v/>
      </c>
      <c r="BF393" s="143" t="str">
        <f t="shared" si="565"/>
        <v/>
      </c>
      <c r="BG393" s="144" t="str">
        <f t="shared" si="566"/>
        <v/>
      </c>
      <c r="BH393" s="138" t="e">
        <f t="shared" si="583"/>
        <v>#N/A</v>
      </c>
      <c r="BI393" s="138" t="e">
        <f t="shared" si="583"/>
        <v>#N/A</v>
      </c>
      <c r="BJ393" s="138"/>
      <c r="BK393" s="143" t="str">
        <f t="shared" si="567"/>
        <v/>
      </c>
      <c r="BL393" s="144" t="str">
        <f t="shared" si="568"/>
        <v/>
      </c>
      <c r="BM393" s="138" t="e">
        <f t="shared" si="584"/>
        <v>#N/A</v>
      </c>
      <c r="BN393" s="138" t="e">
        <f t="shared" si="584"/>
        <v>#N/A</v>
      </c>
      <c r="BO393" s="138"/>
      <c r="BP393" s="143" t="str">
        <f t="shared" si="569"/>
        <v/>
      </c>
      <c r="BQ393" s="144" t="str">
        <f t="shared" si="570"/>
        <v/>
      </c>
      <c r="BR393" s="138" t="e">
        <f t="shared" si="585"/>
        <v>#N/A</v>
      </c>
      <c r="BS393" s="138" t="e">
        <f t="shared" si="585"/>
        <v>#N/A</v>
      </c>
      <c r="BT393" s="138"/>
      <c r="BU393" s="143" t="str">
        <f t="shared" si="571"/>
        <v/>
      </c>
      <c r="BV393" s="144" t="str">
        <f t="shared" si="572"/>
        <v/>
      </c>
      <c r="BW393" s="138" t="e">
        <f t="shared" si="586"/>
        <v>#N/A</v>
      </c>
      <c r="BX393" s="138" t="e">
        <f t="shared" si="586"/>
        <v>#N/A</v>
      </c>
      <c r="BY393" s="138"/>
      <c r="BZ393" s="143" t="str">
        <f t="shared" si="573"/>
        <v/>
      </c>
      <c r="CA393" s="144" t="str">
        <f t="shared" si="574"/>
        <v/>
      </c>
      <c r="CB393" s="138" t="e">
        <f t="shared" si="587"/>
        <v>#N/A</v>
      </c>
      <c r="CC393" s="138" t="e">
        <f t="shared" si="587"/>
        <v>#N/A</v>
      </c>
      <c r="CD393" s="138"/>
      <c r="CE393" s="143" t="str">
        <f t="shared" si="575"/>
        <v/>
      </c>
      <c r="CF393" s="144" t="str">
        <f t="shared" si="576"/>
        <v/>
      </c>
      <c r="CG393" s="138" t="e">
        <f t="shared" si="588"/>
        <v>#N/A</v>
      </c>
      <c r="CH393" s="138" t="e">
        <f t="shared" si="588"/>
        <v>#N/A</v>
      </c>
      <c r="CJ393" s="171"/>
      <c r="CK393" s="133"/>
      <c r="CL393" s="133"/>
      <c r="CM393" s="133"/>
      <c r="CN393" s="133"/>
      <c r="CO393" s="133"/>
      <c r="CP393" s="133"/>
      <c r="CQ393" s="133"/>
      <c r="CR393" s="133"/>
      <c r="CS393" s="133"/>
      <c r="CT393" s="133"/>
      <c r="CU393" s="133"/>
      <c r="CV393" s="133"/>
      <c r="CW393" s="133"/>
      <c r="CX393" s="133"/>
      <c r="CY393" s="133"/>
      <c r="CZ393" s="133"/>
      <c r="DA393" s="133"/>
      <c r="DB393" s="133"/>
      <c r="DC393" s="133"/>
      <c r="DD393" s="133"/>
      <c r="DE393" s="133"/>
      <c r="DF393" s="133"/>
      <c r="DG393" s="133"/>
      <c r="DH393" s="133"/>
      <c r="DI393" s="133"/>
      <c r="DJ393" s="133"/>
      <c r="DK393" s="133"/>
      <c r="DL393" s="133"/>
      <c r="DM393" s="133"/>
      <c r="DN393" s="133"/>
      <c r="DO393" s="133"/>
      <c r="DP393" s="133"/>
      <c r="DQ393" s="133"/>
      <c r="DR393" s="133"/>
      <c r="DS393" s="133"/>
      <c r="DT393" s="133"/>
      <c r="DU393" s="133"/>
      <c r="DV393" s="133"/>
      <c r="DW393" s="133"/>
      <c r="DX393" s="133"/>
      <c r="DY393" s="133"/>
      <c r="DZ393" s="133"/>
      <c r="EA393" s="133"/>
      <c r="EB393" s="133"/>
      <c r="EC393" s="133"/>
      <c r="ED393" s="133"/>
      <c r="EE393" s="133"/>
      <c r="EF393" s="133"/>
      <c r="EG393" s="133"/>
      <c r="EH393" s="133"/>
      <c r="EI393" s="133"/>
      <c r="EJ393" s="133"/>
      <c r="EK393" s="133"/>
      <c r="EL393" s="133"/>
      <c r="EM393" s="133"/>
      <c r="EN393" s="133"/>
      <c r="EO393" s="133"/>
      <c r="EP393" s="133"/>
      <c r="EQ393" s="133"/>
      <c r="ER393" s="133"/>
      <c r="ES393" s="133"/>
      <c r="ET393" s="133"/>
      <c r="EU393" s="133"/>
      <c r="EV393" s="133"/>
      <c r="EW393" s="133"/>
      <c r="EX393" s="133"/>
      <c r="EY393" s="133"/>
      <c r="EZ393" s="133"/>
      <c r="FA393" s="133"/>
      <c r="FB393" s="133"/>
      <c r="FC393" s="133"/>
      <c r="FD393" s="133"/>
      <c r="FE393" s="133"/>
      <c r="FF393" s="133"/>
      <c r="FG393" s="133"/>
      <c r="FH393" s="133"/>
      <c r="FI393" s="133"/>
      <c r="FJ393" s="133"/>
      <c r="FK393" s="133"/>
      <c r="FL393" s="133"/>
      <c r="FM393" s="133"/>
      <c r="FN393" s="133"/>
      <c r="FO393" s="133"/>
      <c r="FP393" s="133"/>
      <c r="FQ393" s="133"/>
      <c r="FR393" s="133"/>
      <c r="FS393" s="133"/>
      <c r="FT393" s="133"/>
      <c r="FU393" s="133"/>
      <c r="FV393" s="133"/>
      <c r="FW393" s="133"/>
      <c r="FX393" s="133"/>
      <c r="FY393" s="133"/>
      <c r="FZ393" s="133"/>
      <c r="GA393" s="133"/>
      <c r="GB393" s="133"/>
      <c r="GC393" s="133"/>
      <c r="GD393" s="133"/>
      <c r="GE393" s="133"/>
      <c r="GF393" s="133"/>
      <c r="GG393" s="133"/>
      <c r="GH393" s="133"/>
      <c r="GI393" s="133"/>
      <c r="GJ393" s="133"/>
      <c r="GK393" s="133"/>
      <c r="GL393" s="133"/>
      <c r="GM393" s="133"/>
      <c r="GN393" s="133"/>
      <c r="GO393" s="133"/>
      <c r="GP393" s="133"/>
      <c r="GQ393" s="133"/>
      <c r="GR393" s="133"/>
      <c r="GS393" s="133"/>
      <c r="GT393" s="133"/>
      <c r="GU393" s="133"/>
      <c r="GV393" s="133"/>
      <c r="GW393" s="133"/>
      <c r="GX393" s="133"/>
      <c r="GY393" s="133"/>
      <c r="GZ393" s="133"/>
      <c r="HA393" s="133"/>
      <c r="HB393" s="133"/>
    </row>
    <row r="394" spans="2:210" x14ac:dyDescent="0.25">
      <c r="B394" s="120"/>
      <c r="C394" s="114"/>
      <c r="D394"/>
      <c r="E394"/>
      <c r="F394" s="120"/>
      <c r="G394" s="114"/>
      <c r="H394"/>
      <c r="I394"/>
      <c r="J394" s="120"/>
      <c r="K394" s="114"/>
      <c r="L394"/>
      <c r="M394"/>
      <c r="N394" s="120"/>
      <c r="O394" s="114"/>
      <c r="P394"/>
      <c r="Q394"/>
      <c r="R394" s="120"/>
      <c r="S394" s="114"/>
      <c r="T394"/>
      <c r="U394"/>
      <c r="V394" s="120"/>
      <c r="W394" s="114"/>
      <c r="X394"/>
      <c r="Y394"/>
      <c r="AA394" s="140" t="str">
        <f t="shared" si="529"/>
        <v/>
      </c>
      <c r="AB394" s="141" t="str">
        <f t="shared" si="547"/>
        <v/>
      </c>
      <c r="AC394" s="142" t="e">
        <f t="shared" si="559"/>
        <v>#N/A</v>
      </c>
      <c r="AD394" s="142" t="e">
        <f t="shared" si="577"/>
        <v>#VALUE!</v>
      </c>
      <c r="AE394" s="134" t="str">
        <f t="shared" si="548"/>
        <v/>
      </c>
      <c r="AF394" s="140" t="str">
        <f t="shared" si="530"/>
        <v/>
      </c>
      <c r="AG394" s="141" t="str">
        <f t="shared" si="549"/>
        <v/>
      </c>
      <c r="AH394" s="142" t="e">
        <f t="shared" si="560"/>
        <v>#N/A</v>
      </c>
      <c r="AI394" s="142" t="e">
        <f t="shared" si="578"/>
        <v>#VALUE!</v>
      </c>
      <c r="AJ394" s="134" t="str">
        <f t="shared" si="550"/>
        <v/>
      </c>
      <c r="AK394" s="140" t="str">
        <f t="shared" si="531"/>
        <v/>
      </c>
      <c r="AL394" s="141" t="str">
        <f t="shared" si="551"/>
        <v/>
      </c>
      <c r="AM394" s="142" t="e">
        <f t="shared" si="561"/>
        <v>#N/A</v>
      </c>
      <c r="AN394" s="142" t="e">
        <f t="shared" si="579"/>
        <v>#VALUE!</v>
      </c>
      <c r="AO394" s="134" t="str">
        <f t="shared" si="552"/>
        <v/>
      </c>
      <c r="AP394" s="140" t="str">
        <f t="shared" si="532"/>
        <v/>
      </c>
      <c r="AQ394" s="141" t="str">
        <f t="shared" si="553"/>
        <v/>
      </c>
      <c r="AR394" s="142" t="e">
        <f t="shared" si="562"/>
        <v>#N/A</v>
      </c>
      <c r="AS394" s="142" t="e">
        <f t="shared" si="580"/>
        <v>#VALUE!</v>
      </c>
      <c r="AT394" s="134" t="str">
        <f t="shared" si="554"/>
        <v/>
      </c>
      <c r="AU394" s="140" t="str">
        <f t="shared" si="533"/>
        <v/>
      </c>
      <c r="AV394" s="141" t="str">
        <f t="shared" si="555"/>
        <v/>
      </c>
      <c r="AW394" s="142" t="e">
        <f t="shared" si="563"/>
        <v>#N/A</v>
      </c>
      <c r="AX394" s="142" t="e">
        <f t="shared" si="581"/>
        <v>#VALUE!</v>
      </c>
      <c r="AY394" s="134" t="str">
        <f t="shared" si="556"/>
        <v/>
      </c>
      <c r="AZ394" s="140" t="str">
        <f t="shared" si="534"/>
        <v/>
      </c>
      <c r="BA394" s="141" t="str">
        <f t="shared" si="557"/>
        <v/>
      </c>
      <c r="BB394" s="142" t="e">
        <f t="shared" si="564"/>
        <v>#N/A</v>
      </c>
      <c r="BC394" s="142" t="e">
        <f t="shared" si="582"/>
        <v>#VALUE!</v>
      </c>
      <c r="BD394" s="134" t="str">
        <f t="shared" si="558"/>
        <v/>
      </c>
      <c r="BF394" s="143" t="str">
        <f t="shared" si="565"/>
        <v/>
      </c>
      <c r="BG394" s="144" t="str">
        <f t="shared" si="566"/>
        <v/>
      </c>
      <c r="BH394" s="138" t="e">
        <f t="shared" si="583"/>
        <v>#N/A</v>
      </c>
      <c r="BI394" s="138" t="e">
        <f t="shared" si="583"/>
        <v>#N/A</v>
      </c>
      <c r="BJ394" s="138"/>
      <c r="BK394" s="143" t="str">
        <f t="shared" si="567"/>
        <v/>
      </c>
      <c r="BL394" s="144" t="str">
        <f t="shared" si="568"/>
        <v/>
      </c>
      <c r="BM394" s="138" t="e">
        <f t="shared" si="584"/>
        <v>#N/A</v>
      </c>
      <c r="BN394" s="138" t="e">
        <f t="shared" si="584"/>
        <v>#N/A</v>
      </c>
      <c r="BO394" s="138"/>
      <c r="BP394" s="143" t="str">
        <f t="shared" si="569"/>
        <v/>
      </c>
      <c r="BQ394" s="144" t="str">
        <f t="shared" si="570"/>
        <v/>
      </c>
      <c r="BR394" s="138" t="e">
        <f t="shared" si="585"/>
        <v>#N/A</v>
      </c>
      <c r="BS394" s="138" t="e">
        <f t="shared" si="585"/>
        <v>#N/A</v>
      </c>
      <c r="BT394" s="138"/>
      <c r="BU394" s="143" t="str">
        <f t="shared" si="571"/>
        <v/>
      </c>
      <c r="BV394" s="144" t="str">
        <f t="shared" si="572"/>
        <v/>
      </c>
      <c r="BW394" s="138" t="e">
        <f t="shared" si="586"/>
        <v>#N/A</v>
      </c>
      <c r="BX394" s="138" t="e">
        <f t="shared" si="586"/>
        <v>#N/A</v>
      </c>
      <c r="BY394" s="138"/>
      <c r="BZ394" s="143" t="str">
        <f t="shared" si="573"/>
        <v/>
      </c>
      <c r="CA394" s="144" t="str">
        <f t="shared" si="574"/>
        <v/>
      </c>
      <c r="CB394" s="138" t="e">
        <f t="shared" si="587"/>
        <v>#N/A</v>
      </c>
      <c r="CC394" s="138" t="e">
        <f t="shared" si="587"/>
        <v>#N/A</v>
      </c>
      <c r="CD394" s="138"/>
      <c r="CE394" s="143" t="str">
        <f t="shared" si="575"/>
        <v/>
      </c>
      <c r="CF394" s="144" t="str">
        <f t="shared" si="576"/>
        <v/>
      </c>
      <c r="CG394" s="138" t="e">
        <f t="shared" si="588"/>
        <v>#N/A</v>
      </c>
      <c r="CH394" s="138" t="e">
        <f t="shared" si="588"/>
        <v>#N/A</v>
      </c>
      <c r="CJ394" s="171"/>
      <c r="CK394" s="133"/>
      <c r="CL394" s="133"/>
      <c r="CM394" s="133"/>
      <c r="CN394" s="133"/>
      <c r="CO394" s="133"/>
      <c r="CP394" s="133"/>
      <c r="CQ394" s="133"/>
      <c r="CR394" s="133"/>
      <c r="CS394" s="133"/>
      <c r="CT394" s="133"/>
      <c r="CU394" s="133"/>
      <c r="CV394" s="133"/>
      <c r="CW394" s="133"/>
      <c r="CX394" s="133"/>
      <c r="CY394" s="133"/>
      <c r="CZ394" s="133"/>
      <c r="DA394" s="133"/>
      <c r="DB394" s="133"/>
      <c r="DC394" s="133"/>
      <c r="DD394" s="133"/>
      <c r="DE394" s="133"/>
      <c r="DF394" s="133"/>
      <c r="DG394" s="133"/>
      <c r="DH394" s="133"/>
      <c r="DI394" s="133"/>
      <c r="DJ394" s="133"/>
      <c r="DK394" s="133"/>
      <c r="DL394" s="133"/>
      <c r="DM394" s="133"/>
      <c r="DN394" s="133"/>
      <c r="DO394" s="133"/>
      <c r="DP394" s="133"/>
      <c r="DQ394" s="133"/>
      <c r="DR394" s="133"/>
      <c r="DS394" s="133"/>
      <c r="DT394" s="133"/>
      <c r="DU394" s="133"/>
      <c r="DV394" s="133"/>
      <c r="DW394" s="133"/>
      <c r="DX394" s="133"/>
      <c r="DY394" s="133"/>
      <c r="DZ394" s="133"/>
      <c r="EA394" s="133"/>
      <c r="EB394" s="133"/>
      <c r="EC394" s="133"/>
      <c r="ED394" s="133"/>
      <c r="EE394" s="133"/>
      <c r="EF394" s="133"/>
      <c r="EG394" s="133"/>
      <c r="EH394" s="133"/>
      <c r="EI394" s="133"/>
      <c r="EJ394" s="133"/>
      <c r="EK394" s="133"/>
      <c r="EL394" s="133"/>
      <c r="EM394" s="133"/>
      <c r="EN394" s="133"/>
      <c r="EO394" s="133"/>
      <c r="EP394" s="133"/>
      <c r="EQ394" s="133"/>
      <c r="ER394" s="133"/>
      <c r="ES394" s="133"/>
      <c r="ET394" s="133"/>
      <c r="EU394" s="133"/>
      <c r="EV394" s="133"/>
      <c r="EW394" s="133"/>
      <c r="EX394" s="133"/>
      <c r="EY394" s="133"/>
      <c r="EZ394" s="133"/>
      <c r="FA394" s="133"/>
      <c r="FB394" s="133"/>
      <c r="FC394" s="133"/>
      <c r="FD394" s="133"/>
      <c r="FE394" s="133"/>
      <c r="FF394" s="133"/>
      <c r="FG394" s="133"/>
      <c r="FH394" s="133"/>
      <c r="FI394" s="133"/>
      <c r="FJ394" s="133"/>
      <c r="FK394" s="133"/>
      <c r="FL394" s="133"/>
      <c r="FM394" s="133"/>
      <c r="FN394" s="133"/>
      <c r="FO394" s="133"/>
      <c r="FP394" s="133"/>
      <c r="FQ394" s="133"/>
      <c r="FR394" s="133"/>
      <c r="FS394" s="133"/>
      <c r="FT394" s="133"/>
      <c r="FU394" s="133"/>
      <c r="FV394" s="133"/>
      <c r="FW394" s="133"/>
      <c r="FX394" s="133"/>
      <c r="FY394" s="133"/>
      <c r="FZ394" s="133"/>
      <c r="GA394" s="133"/>
      <c r="GB394" s="133"/>
      <c r="GC394" s="133"/>
      <c r="GD394" s="133"/>
      <c r="GE394" s="133"/>
      <c r="GF394" s="133"/>
      <c r="GG394" s="133"/>
      <c r="GH394" s="133"/>
      <c r="GI394" s="133"/>
      <c r="GJ394" s="133"/>
      <c r="GK394" s="133"/>
      <c r="GL394" s="133"/>
      <c r="GM394" s="133"/>
      <c r="GN394" s="133"/>
      <c r="GO394" s="133"/>
      <c r="GP394" s="133"/>
      <c r="GQ394" s="133"/>
      <c r="GR394" s="133"/>
      <c r="GS394" s="133"/>
      <c r="GT394" s="133"/>
      <c r="GU394" s="133"/>
      <c r="GV394" s="133"/>
      <c r="GW394" s="133"/>
      <c r="GX394" s="133"/>
      <c r="GY394" s="133"/>
      <c r="GZ394" s="133"/>
      <c r="HA394" s="133"/>
      <c r="HB394" s="133"/>
    </row>
    <row r="395" spans="2:210" x14ac:dyDescent="0.25">
      <c r="B395" s="120"/>
      <c r="C395" s="114"/>
      <c r="D395"/>
      <c r="E395"/>
      <c r="F395" s="120"/>
      <c r="G395" s="114"/>
      <c r="H395"/>
      <c r="I395"/>
      <c r="J395" s="120"/>
      <c r="K395" s="114"/>
      <c r="L395"/>
      <c r="M395"/>
      <c r="N395" s="120"/>
      <c r="O395" s="114"/>
      <c r="P395"/>
      <c r="Q395"/>
      <c r="R395" s="120"/>
      <c r="S395" s="114"/>
      <c r="T395"/>
      <c r="U395"/>
      <c r="V395" s="120"/>
      <c r="W395" s="114"/>
      <c r="X395"/>
      <c r="Y395"/>
      <c r="AA395" s="140" t="str">
        <f t="shared" si="529"/>
        <v/>
      </c>
      <c r="AB395" s="141" t="str">
        <f t="shared" si="547"/>
        <v/>
      </c>
      <c r="AC395" s="142" t="e">
        <f t="shared" si="559"/>
        <v>#N/A</v>
      </c>
      <c r="AD395" s="142" t="e">
        <f t="shared" si="577"/>
        <v>#VALUE!</v>
      </c>
      <c r="AE395" s="134" t="str">
        <f t="shared" si="548"/>
        <v/>
      </c>
      <c r="AF395" s="140" t="str">
        <f t="shared" si="530"/>
        <v/>
      </c>
      <c r="AG395" s="141" t="str">
        <f t="shared" si="549"/>
        <v/>
      </c>
      <c r="AH395" s="142" t="e">
        <f t="shared" si="560"/>
        <v>#N/A</v>
      </c>
      <c r="AI395" s="142" t="e">
        <f t="shared" si="578"/>
        <v>#VALUE!</v>
      </c>
      <c r="AJ395" s="134" t="str">
        <f t="shared" si="550"/>
        <v/>
      </c>
      <c r="AK395" s="140" t="str">
        <f t="shared" si="531"/>
        <v/>
      </c>
      <c r="AL395" s="141" t="str">
        <f t="shared" si="551"/>
        <v/>
      </c>
      <c r="AM395" s="142" t="e">
        <f t="shared" si="561"/>
        <v>#N/A</v>
      </c>
      <c r="AN395" s="142" t="e">
        <f t="shared" si="579"/>
        <v>#VALUE!</v>
      </c>
      <c r="AO395" s="134" t="str">
        <f t="shared" si="552"/>
        <v/>
      </c>
      <c r="AP395" s="140" t="str">
        <f t="shared" si="532"/>
        <v/>
      </c>
      <c r="AQ395" s="141" t="str">
        <f t="shared" si="553"/>
        <v/>
      </c>
      <c r="AR395" s="142" t="e">
        <f t="shared" si="562"/>
        <v>#N/A</v>
      </c>
      <c r="AS395" s="142" t="e">
        <f t="shared" si="580"/>
        <v>#VALUE!</v>
      </c>
      <c r="AT395" s="134" t="str">
        <f t="shared" si="554"/>
        <v/>
      </c>
      <c r="AU395" s="140" t="str">
        <f t="shared" si="533"/>
        <v/>
      </c>
      <c r="AV395" s="141" t="str">
        <f t="shared" si="555"/>
        <v/>
      </c>
      <c r="AW395" s="142" t="e">
        <f t="shared" si="563"/>
        <v>#N/A</v>
      </c>
      <c r="AX395" s="142" t="e">
        <f t="shared" si="581"/>
        <v>#VALUE!</v>
      </c>
      <c r="AY395" s="134" t="str">
        <f t="shared" si="556"/>
        <v/>
      </c>
      <c r="AZ395" s="140" t="str">
        <f t="shared" si="534"/>
        <v/>
      </c>
      <c r="BA395" s="141" t="str">
        <f t="shared" si="557"/>
        <v/>
      </c>
      <c r="BB395" s="142" t="e">
        <f t="shared" si="564"/>
        <v>#N/A</v>
      </c>
      <c r="BC395" s="142" t="e">
        <f t="shared" si="582"/>
        <v>#VALUE!</v>
      </c>
      <c r="BD395" s="134" t="str">
        <f t="shared" si="558"/>
        <v/>
      </c>
      <c r="BF395" s="143" t="str">
        <f t="shared" si="565"/>
        <v/>
      </c>
      <c r="BG395" s="144" t="str">
        <f t="shared" si="566"/>
        <v/>
      </c>
      <c r="BH395" s="138" t="e">
        <f t="shared" si="583"/>
        <v>#N/A</v>
      </c>
      <c r="BI395" s="138" t="e">
        <f t="shared" si="583"/>
        <v>#N/A</v>
      </c>
      <c r="BJ395" s="138"/>
      <c r="BK395" s="143" t="str">
        <f t="shared" si="567"/>
        <v/>
      </c>
      <c r="BL395" s="144" t="str">
        <f t="shared" si="568"/>
        <v/>
      </c>
      <c r="BM395" s="138" t="e">
        <f t="shared" si="584"/>
        <v>#N/A</v>
      </c>
      <c r="BN395" s="138" t="e">
        <f t="shared" si="584"/>
        <v>#N/A</v>
      </c>
      <c r="BO395" s="138"/>
      <c r="BP395" s="143" t="str">
        <f t="shared" si="569"/>
        <v/>
      </c>
      <c r="BQ395" s="144" t="str">
        <f t="shared" si="570"/>
        <v/>
      </c>
      <c r="BR395" s="138" t="e">
        <f t="shared" si="585"/>
        <v>#N/A</v>
      </c>
      <c r="BS395" s="138" t="e">
        <f t="shared" si="585"/>
        <v>#N/A</v>
      </c>
      <c r="BT395" s="138"/>
      <c r="BU395" s="143" t="str">
        <f t="shared" si="571"/>
        <v/>
      </c>
      <c r="BV395" s="144" t="str">
        <f t="shared" si="572"/>
        <v/>
      </c>
      <c r="BW395" s="138" t="e">
        <f t="shared" si="586"/>
        <v>#N/A</v>
      </c>
      <c r="BX395" s="138" t="e">
        <f t="shared" si="586"/>
        <v>#N/A</v>
      </c>
      <c r="BY395" s="138"/>
      <c r="BZ395" s="143" t="str">
        <f t="shared" si="573"/>
        <v/>
      </c>
      <c r="CA395" s="144" t="str">
        <f t="shared" si="574"/>
        <v/>
      </c>
      <c r="CB395" s="138" t="e">
        <f t="shared" si="587"/>
        <v>#N/A</v>
      </c>
      <c r="CC395" s="138" t="e">
        <f t="shared" si="587"/>
        <v>#N/A</v>
      </c>
      <c r="CD395" s="138"/>
      <c r="CE395" s="143" t="str">
        <f t="shared" si="575"/>
        <v/>
      </c>
      <c r="CF395" s="144" t="str">
        <f t="shared" si="576"/>
        <v/>
      </c>
      <c r="CG395" s="138" t="e">
        <f t="shared" si="588"/>
        <v>#N/A</v>
      </c>
      <c r="CH395" s="138" t="e">
        <f t="shared" si="588"/>
        <v>#N/A</v>
      </c>
      <c r="CJ395" s="171"/>
      <c r="CK395" s="133"/>
      <c r="CL395" s="133"/>
      <c r="CM395" s="133"/>
      <c r="CN395" s="133"/>
      <c r="CO395" s="133"/>
      <c r="CP395" s="133"/>
      <c r="CQ395" s="133"/>
      <c r="CR395" s="133"/>
      <c r="CS395" s="133"/>
      <c r="CT395" s="133"/>
      <c r="CU395" s="133"/>
      <c r="CV395" s="133"/>
      <c r="CW395" s="133"/>
      <c r="CX395" s="133"/>
      <c r="CY395" s="133"/>
      <c r="CZ395" s="133"/>
      <c r="DA395" s="133"/>
      <c r="DB395" s="133"/>
      <c r="DC395" s="133"/>
      <c r="DD395" s="133"/>
      <c r="DE395" s="133"/>
      <c r="DF395" s="133"/>
      <c r="DG395" s="133"/>
      <c r="DH395" s="133"/>
      <c r="DI395" s="133"/>
      <c r="DJ395" s="133"/>
      <c r="DK395" s="133"/>
      <c r="DL395" s="133"/>
      <c r="DM395" s="133"/>
      <c r="DN395" s="133"/>
      <c r="DO395" s="133"/>
      <c r="DP395" s="133"/>
      <c r="DQ395" s="133"/>
      <c r="DR395" s="133"/>
      <c r="DS395" s="133"/>
      <c r="DT395" s="133"/>
      <c r="DU395" s="133"/>
      <c r="DV395" s="133"/>
      <c r="DW395" s="133"/>
      <c r="DX395" s="133"/>
      <c r="DY395" s="133"/>
      <c r="DZ395" s="133"/>
      <c r="EA395" s="133"/>
      <c r="EB395" s="133"/>
      <c r="EC395" s="133"/>
      <c r="ED395" s="133"/>
      <c r="EE395" s="133"/>
      <c r="EF395" s="133"/>
      <c r="EG395" s="133"/>
      <c r="EH395" s="133"/>
      <c r="EI395" s="133"/>
      <c r="EJ395" s="133"/>
      <c r="EK395" s="133"/>
      <c r="EL395" s="133"/>
      <c r="EM395" s="133"/>
      <c r="EN395" s="133"/>
      <c r="EO395" s="133"/>
      <c r="EP395" s="133"/>
      <c r="EQ395" s="133"/>
      <c r="ER395" s="133"/>
      <c r="ES395" s="133"/>
      <c r="ET395" s="133"/>
      <c r="EU395" s="133"/>
      <c r="EV395" s="133"/>
      <c r="EW395" s="133"/>
      <c r="EX395" s="133"/>
      <c r="EY395" s="133"/>
      <c r="EZ395" s="133"/>
      <c r="FA395" s="133"/>
      <c r="FB395" s="133"/>
      <c r="FC395" s="133"/>
      <c r="FD395" s="133"/>
      <c r="FE395" s="133"/>
      <c r="FF395" s="133"/>
      <c r="FG395" s="133"/>
      <c r="FH395" s="133"/>
      <c r="FI395" s="133"/>
      <c r="FJ395" s="133"/>
      <c r="FK395" s="133"/>
      <c r="FL395" s="133"/>
      <c r="FM395" s="133"/>
      <c r="FN395" s="133"/>
      <c r="FO395" s="133"/>
      <c r="FP395" s="133"/>
      <c r="FQ395" s="133"/>
      <c r="FR395" s="133"/>
      <c r="FS395" s="133"/>
      <c r="FT395" s="133"/>
      <c r="FU395" s="133"/>
      <c r="FV395" s="133"/>
      <c r="FW395" s="133"/>
      <c r="FX395" s="133"/>
      <c r="FY395" s="133"/>
      <c r="FZ395" s="133"/>
      <c r="GA395" s="133"/>
      <c r="GB395" s="133"/>
      <c r="GC395" s="133"/>
      <c r="GD395" s="133"/>
      <c r="GE395" s="133"/>
      <c r="GF395" s="133"/>
      <c r="GG395" s="133"/>
      <c r="GH395" s="133"/>
      <c r="GI395" s="133"/>
      <c r="GJ395" s="133"/>
      <c r="GK395" s="133"/>
      <c r="GL395" s="133"/>
      <c r="GM395" s="133"/>
      <c r="GN395" s="133"/>
      <c r="GO395" s="133"/>
      <c r="GP395" s="133"/>
      <c r="GQ395" s="133"/>
      <c r="GR395" s="133"/>
      <c r="GS395" s="133"/>
      <c r="GT395" s="133"/>
      <c r="GU395" s="133"/>
      <c r="GV395" s="133"/>
      <c r="GW395" s="133"/>
      <c r="GX395" s="133"/>
      <c r="GY395" s="133"/>
      <c r="GZ395" s="133"/>
      <c r="HA395" s="133"/>
      <c r="HB395" s="133"/>
    </row>
    <row r="396" spans="2:210" x14ac:dyDescent="0.25">
      <c r="B396" s="120"/>
      <c r="C396" s="114"/>
      <c r="D396"/>
      <c r="E396"/>
      <c r="F396" s="120"/>
      <c r="G396" s="114"/>
      <c r="H396"/>
      <c r="I396"/>
      <c r="J396" s="120"/>
      <c r="K396" s="114"/>
      <c r="L396"/>
      <c r="M396"/>
      <c r="N396" s="120"/>
      <c r="O396" s="114"/>
      <c r="P396"/>
      <c r="Q396"/>
      <c r="R396" s="120"/>
      <c r="S396" s="114"/>
      <c r="T396"/>
      <c r="U396"/>
      <c r="V396" s="120"/>
      <c r="W396" s="114"/>
      <c r="X396"/>
      <c r="Y396"/>
      <c r="AA396" s="140" t="str">
        <f t="shared" si="529"/>
        <v/>
      </c>
      <c r="AB396" s="141" t="str">
        <f t="shared" si="547"/>
        <v/>
      </c>
      <c r="AC396" s="142" t="e">
        <f t="shared" si="559"/>
        <v>#N/A</v>
      </c>
      <c r="AD396" s="142" t="e">
        <f t="shared" si="577"/>
        <v>#VALUE!</v>
      </c>
      <c r="AE396" s="134" t="str">
        <f t="shared" si="548"/>
        <v/>
      </c>
      <c r="AF396" s="140" t="str">
        <f t="shared" si="530"/>
        <v/>
      </c>
      <c r="AG396" s="141" t="str">
        <f t="shared" si="549"/>
        <v/>
      </c>
      <c r="AH396" s="142" t="e">
        <f t="shared" si="560"/>
        <v>#N/A</v>
      </c>
      <c r="AI396" s="142" t="e">
        <f t="shared" si="578"/>
        <v>#VALUE!</v>
      </c>
      <c r="AJ396" s="134" t="str">
        <f t="shared" si="550"/>
        <v/>
      </c>
      <c r="AK396" s="140" t="str">
        <f t="shared" si="531"/>
        <v/>
      </c>
      <c r="AL396" s="141" t="str">
        <f t="shared" si="551"/>
        <v/>
      </c>
      <c r="AM396" s="142" t="e">
        <f t="shared" si="561"/>
        <v>#N/A</v>
      </c>
      <c r="AN396" s="142" t="e">
        <f t="shared" si="579"/>
        <v>#VALUE!</v>
      </c>
      <c r="AO396" s="134" t="str">
        <f t="shared" si="552"/>
        <v/>
      </c>
      <c r="AP396" s="140" t="str">
        <f t="shared" si="532"/>
        <v/>
      </c>
      <c r="AQ396" s="141" t="str">
        <f t="shared" si="553"/>
        <v/>
      </c>
      <c r="AR396" s="142" t="e">
        <f t="shared" si="562"/>
        <v>#N/A</v>
      </c>
      <c r="AS396" s="142" t="e">
        <f t="shared" si="580"/>
        <v>#VALUE!</v>
      </c>
      <c r="AT396" s="134" t="str">
        <f t="shared" si="554"/>
        <v/>
      </c>
      <c r="AU396" s="140" t="str">
        <f t="shared" si="533"/>
        <v/>
      </c>
      <c r="AV396" s="141" t="str">
        <f t="shared" si="555"/>
        <v/>
      </c>
      <c r="AW396" s="142" t="e">
        <f t="shared" si="563"/>
        <v>#N/A</v>
      </c>
      <c r="AX396" s="142" t="e">
        <f t="shared" si="581"/>
        <v>#VALUE!</v>
      </c>
      <c r="AY396" s="134" t="str">
        <f t="shared" si="556"/>
        <v/>
      </c>
      <c r="AZ396" s="140" t="str">
        <f t="shared" si="534"/>
        <v/>
      </c>
      <c r="BA396" s="141" t="str">
        <f t="shared" si="557"/>
        <v/>
      </c>
      <c r="BB396" s="142" t="e">
        <f t="shared" si="564"/>
        <v>#N/A</v>
      </c>
      <c r="BC396" s="142" t="e">
        <f t="shared" si="582"/>
        <v>#VALUE!</v>
      </c>
      <c r="BD396" s="134" t="str">
        <f t="shared" si="558"/>
        <v/>
      </c>
      <c r="BF396" s="143" t="str">
        <f t="shared" si="565"/>
        <v/>
      </c>
      <c r="BG396" s="144" t="str">
        <f t="shared" si="566"/>
        <v/>
      </c>
      <c r="BH396" s="138" t="e">
        <f t="shared" si="583"/>
        <v>#N/A</v>
      </c>
      <c r="BI396" s="138" t="e">
        <f t="shared" si="583"/>
        <v>#N/A</v>
      </c>
      <c r="BJ396" s="138"/>
      <c r="BK396" s="143" t="str">
        <f t="shared" si="567"/>
        <v/>
      </c>
      <c r="BL396" s="144" t="str">
        <f t="shared" si="568"/>
        <v/>
      </c>
      <c r="BM396" s="138" t="e">
        <f t="shared" si="584"/>
        <v>#N/A</v>
      </c>
      <c r="BN396" s="138" t="e">
        <f t="shared" si="584"/>
        <v>#N/A</v>
      </c>
      <c r="BO396" s="138"/>
      <c r="BP396" s="143" t="str">
        <f t="shared" si="569"/>
        <v/>
      </c>
      <c r="BQ396" s="144" t="str">
        <f t="shared" si="570"/>
        <v/>
      </c>
      <c r="BR396" s="138" t="e">
        <f t="shared" si="585"/>
        <v>#N/A</v>
      </c>
      <c r="BS396" s="138" t="e">
        <f t="shared" si="585"/>
        <v>#N/A</v>
      </c>
      <c r="BT396" s="138"/>
      <c r="BU396" s="143" t="str">
        <f t="shared" si="571"/>
        <v/>
      </c>
      <c r="BV396" s="144" t="str">
        <f t="shared" si="572"/>
        <v/>
      </c>
      <c r="BW396" s="138" t="e">
        <f t="shared" si="586"/>
        <v>#N/A</v>
      </c>
      <c r="BX396" s="138" t="e">
        <f t="shared" si="586"/>
        <v>#N/A</v>
      </c>
      <c r="BY396" s="138"/>
      <c r="BZ396" s="143" t="str">
        <f t="shared" si="573"/>
        <v/>
      </c>
      <c r="CA396" s="144" t="str">
        <f t="shared" si="574"/>
        <v/>
      </c>
      <c r="CB396" s="138" t="e">
        <f t="shared" si="587"/>
        <v>#N/A</v>
      </c>
      <c r="CC396" s="138" t="e">
        <f t="shared" si="587"/>
        <v>#N/A</v>
      </c>
      <c r="CD396" s="138"/>
      <c r="CE396" s="143" t="str">
        <f t="shared" si="575"/>
        <v/>
      </c>
      <c r="CF396" s="144" t="str">
        <f t="shared" si="576"/>
        <v/>
      </c>
      <c r="CG396" s="138" t="e">
        <f t="shared" si="588"/>
        <v>#N/A</v>
      </c>
      <c r="CH396" s="138" t="e">
        <f t="shared" si="588"/>
        <v>#N/A</v>
      </c>
      <c r="CJ396" s="171"/>
      <c r="CK396" s="133"/>
      <c r="CL396" s="133"/>
      <c r="CM396" s="133"/>
      <c r="CN396" s="133"/>
      <c r="CO396" s="133"/>
      <c r="CP396" s="133"/>
      <c r="CQ396" s="133"/>
      <c r="CR396" s="133"/>
      <c r="CS396" s="133"/>
      <c r="CT396" s="133"/>
      <c r="CU396" s="133"/>
      <c r="CV396" s="133"/>
      <c r="CW396" s="133"/>
      <c r="CX396" s="133"/>
      <c r="CY396" s="133"/>
      <c r="CZ396" s="133"/>
      <c r="DA396" s="133"/>
      <c r="DB396" s="133"/>
      <c r="DC396" s="133"/>
      <c r="DD396" s="133"/>
      <c r="DE396" s="133"/>
      <c r="DF396" s="133"/>
      <c r="DG396" s="133"/>
      <c r="DH396" s="133"/>
      <c r="DI396" s="133"/>
      <c r="DJ396" s="133"/>
      <c r="DK396" s="133"/>
      <c r="DL396" s="133"/>
      <c r="DM396" s="133"/>
      <c r="DN396" s="133"/>
      <c r="DO396" s="133"/>
      <c r="DP396" s="133"/>
      <c r="DQ396" s="133"/>
      <c r="DR396" s="133"/>
      <c r="DS396" s="133"/>
      <c r="DT396" s="133"/>
      <c r="DU396" s="133"/>
      <c r="DV396" s="133"/>
      <c r="DW396" s="133"/>
      <c r="DX396" s="133"/>
      <c r="DY396" s="133"/>
      <c r="DZ396" s="133"/>
      <c r="EA396" s="133"/>
      <c r="EB396" s="133"/>
      <c r="EC396" s="133"/>
      <c r="ED396" s="133"/>
      <c r="EE396" s="133"/>
      <c r="EF396" s="133"/>
      <c r="EG396" s="133"/>
      <c r="EH396" s="133"/>
      <c r="EI396" s="133"/>
      <c r="EJ396" s="133"/>
      <c r="EK396" s="133"/>
      <c r="EL396" s="133"/>
      <c r="EM396" s="133"/>
      <c r="EN396" s="133"/>
      <c r="EO396" s="133"/>
      <c r="EP396" s="133"/>
      <c r="EQ396" s="133"/>
      <c r="ER396" s="133"/>
      <c r="ES396" s="133"/>
      <c r="ET396" s="133"/>
      <c r="EU396" s="133"/>
      <c r="EV396" s="133"/>
      <c r="EW396" s="133"/>
      <c r="EX396" s="133"/>
      <c r="EY396" s="133"/>
      <c r="EZ396" s="133"/>
      <c r="FA396" s="133"/>
      <c r="FB396" s="133"/>
      <c r="FC396" s="133"/>
      <c r="FD396" s="133"/>
      <c r="FE396" s="133"/>
      <c r="FF396" s="133"/>
      <c r="FG396" s="133"/>
      <c r="FH396" s="133"/>
      <c r="FI396" s="133"/>
      <c r="FJ396" s="133"/>
      <c r="FK396" s="133"/>
      <c r="FL396" s="133"/>
      <c r="FM396" s="133"/>
      <c r="FN396" s="133"/>
      <c r="FO396" s="133"/>
      <c r="FP396" s="133"/>
      <c r="FQ396" s="133"/>
      <c r="FR396" s="133"/>
      <c r="FS396" s="133"/>
      <c r="FT396" s="133"/>
      <c r="FU396" s="133"/>
      <c r="FV396" s="133"/>
      <c r="FW396" s="133"/>
      <c r="FX396" s="133"/>
      <c r="FY396" s="133"/>
      <c r="FZ396" s="133"/>
      <c r="GA396" s="133"/>
      <c r="GB396" s="133"/>
      <c r="GC396" s="133"/>
      <c r="GD396" s="133"/>
      <c r="GE396" s="133"/>
      <c r="GF396" s="133"/>
      <c r="GG396" s="133"/>
      <c r="GH396" s="133"/>
      <c r="GI396" s="133"/>
      <c r="GJ396" s="133"/>
      <c r="GK396" s="133"/>
      <c r="GL396" s="133"/>
      <c r="GM396" s="133"/>
      <c r="GN396" s="133"/>
      <c r="GO396" s="133"/>
      <c r="GP396" s="133"/>
      <c r="GQ396" s="133"/>
      <c r="GR396" s="133"/>
      <c r="GS396" s="133"/>
      <c r="GT396" s="133"/>
      <c r="GU396" s="133"/>
      <c r="GV396" s="133"/>
      <c r="GW396" s="133"/>
      <c r="GX396" s="133"/>
      <c r="GY396" s="133"/>
      <c r="GZ396" s="133"/>
      <c r="HA396" s="133"/>
      <c r="HB396" s="133"/>
    </row>
    <row r="397" spans="2:210" x14ac:dyDescent="0.25">
      <c r="B397" s="120"/>
      <c r="C397" s="114"/>
      <c r="D397"/>
      <c r="E397"/>
      <c r="F397" s="120"/>
      <c r="G397" s="114"/>
      <c r="H397"/>
      <c r="I397"/>
      <c r="J397" s="120"/>
      <c r="K397" s="114"/>
      <c r="L397"/>
      <c r="M397"/>
      <c r="N397" s="120"/>
      <c r="O397" s="114"/>
      <c r="P397"/>
      <c r="Q397"/>
      <c r="R397" s="120"/>
      <c r="S397" s="114"/>
      <c r="T397"/>
      <c r="U397"/>
      <c r="V397" s="120"/>
      <c r="W397" s="114"/>
      <c r="X397"/>
      <c r="Y397"/>
      <c r="AA397" s="140" t="str">
        <f t="shared" si="529"/>
        <v/>
      </c>
      <c r="AB397" s="141" t="str">
        <f t="shared" si="547"/>
        <v/>
      </c>
      <c r="AC397" s="142" t="e">
        <f t="shared" si="559"/>
        <v>#N/A</v>
      </c>
      <c r="AD397" s="142" t="e">
        <f t="shared" si="577"/>
        <v>#VALUE!</v>
      </c>
      <c r="AE397" s="134" t="str">
        <f t="shared" si="548"/>
        <v/>
      </c>
      <c r="AF397" s="140" t="str">
        <f t="shared" si="530"/>
        <v/>
      </c>
      <c r="AG397" s="141" t="str">
        <f t="shared" si="549"/>
        <v/>
      </c>
      <c r="AH397" s="142" t="e">
        <f t="shared" si="560"/>
        <v>#N/A</v>
      </c>
      <c r="AI397" s="142" t="e">
        <f t="shared" si="578"/>
        <v>#VALUE!</v>
      </c>
      <c r="AJ397" s="134" t="str">
        <f t="shared" si="550"/>
        <v/>
      </c>
      <c r="AK397" s="140" t="str">
        <f t="shared" si="531"/>
        <v/>
      </c>
      <c r="AL397" s="141" t="str">
        <f t="shared" si="551"/>
        <v/>
      </c>
      <c r="AM397" s="142" t="e">
        <f t="shared" si="561"/>
        <v>#N/A</v>
      </c>
      <c r="AN397" s="142" t="e">
        <f t="shared" si="579"/>
        <v>#VALUE!</v>
      </c>
      <c r="AO397" s="134" t="str">
        <f t="shared" si="552"/>
        <v/>
      </c>
      <c r="AP397" s="140" t="str">
        <f t="shared" si="532"/>
        <v/>
      </c>
      <c r="AQ397" s="141" t="str">
        <f t="shared" si="553"/>
        <v/>
      </c>
      <c r="AR397" s="142" t="e">
        <f t="shared" si="562"/>
        <v>#N/A</v>
      </c>
      <c r="AS397" s="142" t="e">
        <f t="shared" si="580"/>
        <v>#VALUE!</v>
      </c>
      <c r="AT397" s="134" t="str">
        <f t="shared" si="554"/>
        <v/>
      </c>
      <c r="AU397" s="140" t="str">
        <f t="shared" si="533"/>
        <v/>
      </c>
      <c r="AV397" s="141" t="str">
        <f t="shared" si="555"/>
        <v/>
      </c>
      <c r="AW397" s="142" t="e">
        <f t="shared" si="563"/>
        <v>#N/A</v>
      </c>
      <c r="AX397" s="142" t="e">
        <f t="shared" si="581"/>
        <v>#VALUE!</v>
      </c>
      <c r="AY397" s="134" t="str">
        <f t="shared" si="556"/>
        <v/>
      </c>
      <c r="AZ397" s="140" t="str">
        <f t="shared" si="534"/>
        <v/>
      </c>
      <c r="BA397" s="141" t="str">
        <f t="shared" si="557"/>
        <v/>
      </c>
      <c r="BB397" s="142" t="e">
        <f t="shared" si="564"/>
        <v>#N/A</v>
      </c>
      <c r="BC397" s="142" t="e">
        <f t="shared" si="582"/>
        <v>#VALUE!</v>
      </c>
      <c r="BD397" s="134" t="str">
        <f t="shared" si="558"/>
        <v/>
      </c>
      <c r="BF397" s="143" t="str">
        <f t="shared" si="565"/>
        <v/>
      </c>
      <c r="BG397" s="144" t="str">
        <f t="shared" si="566"/>
        <v/>
      </c>
      <c r="BH397" s="138" t="e">
        <f t="shared" si="583"/>
        <v>#N/A</v>
      </c>
      <c r="BI397" s="138" t="e">
        <f t="shared" si="583"/>
        <v>#N/A</v>
      </c>
      <c r="BJ397" s="138"/>
      <c r="BK397" s="143" t="str">
        <f t="shared" si="567"/>
        <v/>
      </c>
      <c r="BL397" s="144" t="str">
        <f t="shared" si="568"/>
        <v/>
      </c>
      <c r="BM397" s="138" t="e">
        <f t="shared" si="584"/>
        <v>#N/A</v>
      </c>
      <c r="BN397" s="138" t="e">
        <f t="shared" si="584"/>
        <v>#N/A</v>
      </c>
      <c r="BO397" s="138"/>
      <c r="BP397" s="143" t="str">
        <f t="shared" si="569"/>
        <v/>
      </c>
      <c r="BQ397" s="144" t="str">
        <f t="shared" si="570"/>
        <v/>
      </c>
      <c r="BR397" s="138" t="e">
        <f t="shared" si="585"/>
        <v>#N/A</v>
      </c>
      <c r="BS397" s="138" t="e">
        <f t="shared" si="585"/>
        <v>#N/A</v>
      </c>
      <c r="BT397" s="138"/>
      <c r="BU397" s="143" t="str">
        <f t="shared" si="571"/>
        <v/>
      </c>
      <c r="BV397" s="144" t="str">
        <f t="shared" si="572"/>
        <v/>
      </c>
      <c r="BW397" s="138" t="e">
        <f t="shared" si="586"/>
        <v>#N/A</v>
      </c>
      <c r="BX397" s="138" t="e">
        <f t="shared" si="586"/>
        <v>#N/A</v>
      </c>
      <c r="BY397" s="138"/>
      <c r="BZ397" s="143" t="str">
        <f t="shared" si="573"/>
        <v/>
      </c>
      <c r="CA397" s="144" t="str">
        <f t="shared" si="574"/>
        <v/>
      </c>
      <c r="CB397" s="138" t="e">
        <f t="shared" si="587"/>
        <v>#N/A</v>
      </c>
      <c r="CC397" s="138" t="e">
        <f t="shared" si="587"/>
        <v>#N/A</v>
      </c>
      <c r="CD397" s="138"/>
      <c r="CE397" s="143" t="str">
        <f t="shared" si="575"/>
        <v/>
      </c>
      <c r="CF397" s="144" t="str">
        <f t="shared" si="576"/>
        <v/>
      </c>
      <c r="CG397" s="138" t="e">
        <f t="shared" si="588"/>
        <v>#N/A</v>
      </c>
      <c r="CH397" s="138" t="e">
        <f t="shared" si="588"/>
        <v>#N/A</v>
      </c>
      <c r="CJ397" s="171"/>
      <c r="CK397" s="133"/>
      <c r="CL397" s="133"/>
      <c r="CM397" s="133"/>
      <c r="CN397" s="133"/>
      <c r="CO397" s="133"/>
      <c r="CP397" s="133"/>
      <c r="CQ397" s="133"/>
      <c r="CR397" s="133"/>
      <c r="CS397" s="133"/>
      <c r="CT397" s="133"/>
      <c r="CU397" s="133"/>
      <c r="CV397" s="133"/>
      <c r="CW397" s="133"/>
      <c r="CX397" s="133"/>
      <c r="CY397" s="133"/>
      <c r="CZ397" s="133"/>
      <c r="DA397" s="133"/>
      <c r="DB397" s="133"/>
      <c r="DC397" s="133"/>
      <c r="DD397" s="133"/>
      <c r="DE397" s="133"/>
      <c r="DF397" s="133"/>
      <c r="DG397" s="133"/>
      <c r="DH397" s="133"/>
      <c r="DI397" s="133"/>
      <c r="DJ397" s="133"/>
      <c r="DK397" s="133"/>
      <c r="DL397" s="133"/>
      <c r="DM397" s="133"/>
      <c r="DN397" s="133"/>
      <c r="DO397" s="133"/>
      <c r="DP397" s="133"/>
      <c r="DQ397" s="133"/>
      <c r="DR397" s="133"/>
      <c r="DS397" s="133"/>
      <c r="DT397" s="133"/>
      <c r="DU397" s="133"/>
      <c r="DV397" s="133"/>
      <c r="DW397" s="133"/>
      <c r="DX397" s="133"/>
      <c r="DY397" s="133"/>
      <c r="DZ397" s="133"/>
      <c r="EA397" s="133"/>
      <c r="EB397" s="133"/>
      <c r="EC397" s="133"/>
      <c r="ED397" s="133"/>
      <c r="EE397" s="133"/>
      <c r="EF397" s="133"/>
      <c r="EG397" s="133"/>
      <c r="EH397" s="133"/>
      <c r="EI397" s="133"/>
      <c r="EJ397" s="133"/>
      <c r="EK397" s="133"/>
      <c r="EL397" s="133"/>
      <c r="EM397" s="133"/>
      <c r="EN397" s="133"/>
      <c r="EO397" s="133"/>
      <c r="EP397" s="133"/>
      <c r="EQ397" s="133"/>
      <c r="ER397" s="133"/>
      <c r="ES397" s="133"/>
      <c r="ET397" s="133"/>
      <c r="EU397" s="133"/>
      <c r="EV397" s="133"/>
      <c r="EW397" s="133"/>
      <c r="EX397" s="133"/>
      <c r="EY397" s="133"/>
      <c r="EZ397" s="133"/>
      <c r="FA397" s="133"/>
      <c r="FB397" s="133"/>
      <c r="FC397" s="133"/>
      <c r="FD397" s="133"/>
      <c r="FE397" s="133"/>
      <c r="FF397" s="133"/>
      <c r="FG397" s="133"/>
      <c r="FH397" s="133"/>
      <c r="FI397" s="133"/>
      <c r="FJ397" s="133"/>
      <c r="FK397" s="133"/>
      <c r="FL397" s="133"/>
      <c r="FM397" s="133"/>
      <c r="FN397" s="133"/>
      <c r="FO397" s="133"/>
      <c r="FP397" s="133"/>
      <c r="FQ397" s="133"/>
      <c r="FR397" s="133"/>
      <c r="FS397" s="133"/>
      <c r="FT397" s="133"/>
      <c r="FU397" s="133"/>
      <c r="FV397" s="133"/>
      <c r="FW397" s="133"/>
      <c r="FX397" s="133"/>
      <c r="FY397" s="133"/>
      <c r="FZ397" s="133"/>
      <c r="GA397" s="133"/>
      <c r="GB397" s="133"/>
      <c r="GC397" s="133"/>
      <c r="GD397" s="133"/>
      <c r="GE397" s="133"/>
      <c r="GF397" s="133"/>
      <c r="GG397" s="133"/>
      <c r="GH397" s="133"/>
      <c r="GI397" s="133"/>
      <c r="GJ397" s="133"/>
      <c r="GK397" s="133"/>
      <c r="GL397" s="133"/>
      <c r="GM397" s="133"/>
      <c r="GN397" s="133"/>
      <c r="GO397" s="133"/>
      <c r="GP397" s="133"/>
      <c r="GQ397" s="133"/>
      <c r="GR397" s="133"/>
      <c r="GS397" s="133"/>
      <c r="GT397" s="133"/>
      <c r="GU397" s="133"/>
      <c r="GV397" s="133"/>
      <c r="GW397" s="133"/>
      <c r="GX397" s="133"/>
      <c r="GY397" s="133"/>
      <c r="GZ397" s="133"/>
      <c r="HA397" s="133"/>
      <c r="HB397" s="133"/>
    </row>
    <row r="398" spans="2:210" x14ac:dyDescent="0.25">
      <c r="B398" s="120"/>
      <c r="C398" s="114"/>
      <c r="D398"/>
      <c r="E398"/>
      <c r="F398" s="120"/>
      <c r="G398" s="114"/>
      <c r="H398"/>
      <c r="I398"/>
      <c r="J398" s="120"/>
      <c r="K398" s="114"/>
      <c r="L398"/>
      <c r="M398"/>
      <c r="N398" s="120"/>
      <c r="O398" s="114"/>
      <c r="P398"/>
      <c r="Q398"/>
      <c r="R398" s="120"/>
      <c r="S398" s="114"/>
      <c r="T398"/>
      <c r="U398"/>
      <c r="V398" s="120"/>
      <c r="W398" s="114"/>
      <c r="X398"/>
      <c r="Y398"/>
      <c r="AA398" s="140" t="str">
        <f t="shared" si="529"/>
        <v/>
      </c>
      <c r="AB398" s="141" t="str">
        <f t="shared" si="547"/>
        <v/>
      </c>
      <c r="AC398" s="142" t="e">
        <f t="shared" si="559"/>
        <v>#N/A</v>
      </c>
      <c r="AD398" s="142" t="e">
        <f t="shared" si="577"/>
        <v>#VALUE!</v>
      </c>
      <c r="AE398" s="134" t="str">
        <f t="shared" si="548"/>
        <v/>
      </c>
      <c r="AF398" s="140" t="str">
        <f t="shared" si="530"/>
        <v/>
      </c>
      <c r="AG398" s="141" t="str">
        <f t="shared" si="549"/>
        <v/>
      </c>
      <c r="AH398" s="142" t="e">
        <f t="shared" si="560"/>
        <v>#N/A</v>
      </c>
      <c r="AI398" s="142" t="e">
        <f t="shared" si="578"/>
        <v>#VALUE!</v>
      </c>
      <c r="AJ398" s="134" t="str">
        <f t="shared" si="550"/>
        <v/>
      </c>
      <c r="AK398" s="140" t="str">
        <f t="shared" si="531"/>
        <v/>
      </c>
      <c r="AL398" s="141" t="str">
        <f t="shared" si="551"/>
        <v/>
      </c>
      <c r="AM398" s="142" t="e">
        <f t="shared" si="561"/>
        <v>#N/A</v>
      </c>
      <c r="AN398" s="142" t="e">
        <f t="shared" si="579"/>
        <v>#VALUE!</v>
      </c>
      <c r="AO398" s="134" t="str">
        <f t="shared" si="552"/>
        <v/>
      </c>
      <c r="AP398" s="140" t="str">
        <f t="shared" si="532"/>
        <v/>
      </c>
      <c r="AQ398" s="141" t="str">
        <f t="shared" si="553"/>
        <v/>
      </c>
      <c r="AR398" s="142" t="e">
        <f t="shared" si="562"/>
        <v>#N/A</v>
      </c>
      <c r="AS398" s="142" t="e">
        <f t="shared" si="580"/>
        <v>#VALUE!</v>
      </c>
      <c r="AT398" s="134" t="str">
        <f t="shared" si="554"/>
        <v/>
      </c>
      <c r="AU398" s="140" t="str">
        <f t="shared" si="533"/>
        <v/>
      </c>
      <c r="AV398" s="141" t="str">
        <f t="shared" si="555"/>
        <v/>
      </c>
      <c r="AW398" s="142" t="e">
        <f t="shared" si="563"/>
        <v>#N/A</v>
      </c>
      <c r="AX398" s="142" t="e">
        <f t="shared" si="581"/>
        <v>#VALUE!</v>
      </c>
      <c r="AY398" s="134" t="str">
        <f t="shared" si="556"/>
        <v/>
      </c>
      <c r="AZ398" s="140" t="str">
        <f t="shared" si="534"/>
        <v/>
      </c>
      <c r="BA398" s="141" t="str">
        <f t="shared" si="557"/>
        <v/>
      </c>
      <c r="BB398" s="142" t="e">
        <f t="shared" si="564"/>
        <v>#N/A</v>
      </c>
      <c r="BC398" s="142" t="e">
        <f t="shared" si="582"/>
        <v>#VALUE!</v>
      </c>
      <c r="BD398" s="134" t="str">
        <f t="shared" si="558"/>
        <v/>
      </c>
      <c r="BF398" s="143" t="str">
        <f t="shared" si="565"/>
        <v/>
      </c>
      <c r="BG398" s="144" t="str">
        <f t="shared" si="566"/>
        <v/>
      </c>
      <c r="BH398" s="138" t="e">
        <f t="shared" si="583"/>
        <v>#N/A</v>
      </c>
      <c r="BI398" s="138" t="e">
        <f t="shared" si="583"/>
        <v>#N/A</v>
      </c>
      <c r="BJ398" s="138"/>
      <c r="BK398" s="143" t="str">
        <f t="shared" si="567"/>
        <v/>
      </c>
      <c r="BL398" s="144" t="str">
        <f t="shared" si="568"/>
        <v/>
      </c>
      <c r="BM398" s="138" t="e">
        <f t="shared" si="584"/>
        <v>#N/A</v>
      </c>
      <c r="BN398" s="138" t="e">
        <f t="shared" si="584"/>
        <v>#N/A</v>
      </c>
      <c r="BO398" s="138"/>
      <c r="BP398" s="143" t="str">
        <f t="shared" si="569"/>
        <v/>
      </c>
      <c r="BQ398" s="144" t="str">
        <f t="shared" si="570"/>
        <v/>
      </c>
      <c r="BR398" s="138" t="e">
        <f t="shared" si="585"/>
        <v>#N/A</v>
      </c>
      <c r="BS398" s="138" t="e">
        <f t="shared" si="585"/>
        <v>#N/A</v>
      </c>
      <c r="BT398" s="138"/>
      <c r="BU398" s="143" t="str">
        <f t="shared" si="571"/>
        <v/>
      </c>
      <c r="BV398" s="144" t="str">
        <f t="shared" si="572"/>
        <v/>
      </c>
      <c r="BW398" s="138" t="e">
        <f t="shared" si="586"/>
        <v>#N/A</v>
      </c>
      <c r="BX398" s="138" t="e">
        <f t="shared" si="586"/>
        <v>#N/A</v>
      </c>
      <c r="BY398" s="138"/>
      <c r="BZ398" s="143" t="str">
        <f t="shared" si="573"/>
        <v/>
      </c>
      <c r="CA398" s="144" t="str">
        <f t="shared" si="574"/>
        <v/>
      </c>
      <c r="CB398" s="138" t="e">
        <f t="shared" si="587"/>
        <v>#N/A</v>
      </c>
      <c r="CC398" s="138" t="e">
        <f t="shared" si="587"/>
        <v>#N/A</v>
      </c>
      <c r="CD398" s="138"/>
      <c r="CE398" s="143" t="str">
        <f t="shared" si="575"/>
        <v/>
      </c>
      <c r="CF398" s="144" t="str">
        <f t="shared" si="576"/>
        <v/>
      </c>
      <c r="CG398" s="138" t="e">
        <f t="shared" si="588"/>
        <v>#N/A</v>
      </c>
      <c r="CH398" s="138" t="e">
        <f t="shared" si="588"/>
        <v>#N/A</v>
      </c>
      <c r="CJ398" s="171"/>
      <c r="CK398" s="133"/>
      <c r="CL398" s="133"/>
      <c r="CM398" s="133"/>
      <c r="CN398" s="133"/>
      <c r="CO398" s="133"/>
      <c r="CP398" s="133"/>
      <c r="CQ398" s="133"/>
      <c r="CR398" s="133"/>
      <c r="CS398" s="133"/>
      <c r="CT398" s="133"/>
      <c r="CU398" s="133"/>
      <c r="CV398" s="133"/>
      <c r="CW398" s="133"/>
      <c r="CX398" s="133"/>
      <c r="CY398" s="133"/>
      <c r="CZ398" s="133"/>
      <c r="DA398" s="133"/>
      <c r="DB398" s="133"/>
      <c r="DC398" s="133"/>
      <c r="DD398" s="133"/>
      <c r="DE398" s="133"/>
      <c r="DF398" s="133"/>
      <c r="DG398" s="133"/>
      <c r="DH398" s="133"/>
      <c r="DI398" s="133"/>
      <c r="DJ398" s="133"/>
      <c r="DK398" s="133"/>
      <c r="DL398" s="133"/>
      <c r="DM398" s="133"/>
      <c r="DN398" s="133"/>
      <c r="DO398" s="133"/>
      <c r="DP398" s="133"/>
      <c r="DQ398" s="133"/>
      <c r="DR398" s="133"/>
      <c r="DS398" s="133"/>
      <c r="DT398" s="133"/>
      <c r="DU398" s="133"/>
      <c r="DV398" s="133"/>
      <c r="DW398" s="133"/>
      <c r="DX398" s="133"/>
      <c r="DY398" s="133"/>
      <c r="DZ398" s="133"/>
      <c r="EA398" s="133"/>
      <c r="EB398" s="133"/>
      <c r="EC398" s="133"/>
      <c r="ED398" s="133"/>
      <c r="EE398" s="133"/>
      <c r="EF398" s="133"/>
      <c r="EG398" s="133"/>
      <c r="EH398" s="133"/>
      <c r="EI398" s="133"/>
      <c r="EJ398" s="133"/>
      <c r="EK398" s="133"/>
      <c r="EL398" s="133"/>
      <c r="EM398" s="133"/>
      <c r="EN398" s="133"/>
      <c r="EO398" s="133"/>
      <c r="EP398" s="133"/>
      <c r="EQ398" s="133"/>
      <c r="ER398" s="133"/>
      <c r="ES398" s="133"/>
      <c r="ET398" s="133"/>
      <c r="EU398" s="133"/>
      <c r="EV398" s="133"/>
      <c r="EW398" s="133"/>
      <c r="EX398" s="133"/>
      <c r="EY398" s="133"/>
      <c r="EZ398" s="133"/>
      <c r="FA398" s="133"/>
      <c r="FB398" s="133"/>
      <c r="FC398" s="133"/>
      <c r="FD398" s="133"/>
      <c r="FE398" s="133"/>
      <c r="FF398" s="133"/>
      <c r="FG398" s="133"/>
      <c r="FH398" s="133"/>
      <c r="FI398" s="133"/>
      <c r="FJ398" s="133"/>
      <c r="FK398" s="133"/>
      <c r="FL398" s="133"/>
      <c r="FM398" s="133"/>
      <c r="FN398" s="133"/>
      <c r="FO398" s="133"/>
      <c r="FP398" s="133"/>
      <c r="FQ398" s="133"/>
      <c r="FR398" s="133"/>
      <c r="FS398" s="133"/>
      <c r="FT398" s="133"/>
      <c r="FU398" s="133"/>
      <c r="FV398" s="133"/>
      <c r="FW398" s="133"/>
      <c r="FX398" s="133"/>
      <c r="FY398" s="133"/>
      <c r="FZ398" s="133"/>
      <c r="GA398" s="133"/>
      <c r="GB398" s="133"/>
      <c r="GC398" s="133"/>
      <c r="GD398" s="133"/>
      <c r="GE398" s="133"/>
      <c r="GF398" s="133"/>
      <c r="GG398" s="133"/>
      <c r="GH398" s="133"/>
      <c r="GI398" s="133"/>
      <c r="GJ398" s="133"/>
      <c r="GK398" s="133"/>
      <c r="GL398" s="133"/>
      <c r="GM398" s="133"/>
      <c r="GN398" s="133"/>
      <c r="GO398" s="133"/>
      <c r="GP398" s="133"/>
      <c r="GQ398" s="133"/>
      <c r="GR398" s="133"/>
      <c r="GS398" s="133"/>
      <c r="GT398" s="133"/>
      <c r="GU398" s="133"/>
      <c r="GV398" s="133"/>
      <c r="GW398" s="133"/>
      <c r="GX398" s="133"/>
      <c r="GY398" s="133"/>
      <c r="GZ398" s="133"/>
      <c r="HA398" s="133"/>
      <c r="HB398" s="133"/>
    </row>
    <row r="399" spans="2:210" x14ac:dyDescent="0.25">
      <c r="B399" s="120"/>
      <c r="C399" s="114"/>
      <c r="D399"/>
      <c r="E399"/>
      <c r="F399" s="120"/>
      <c r="G399" s="114"/>
      <c r="H399"/>
      <c r="I399"/>
      <c r="J399" s="120"/>
      <c r="K399" s="114"/>
      <c r="L399"/>
      <c r="M399"/>
      <c r="N399" s="120"/>
      <c r="O399" s="114"/>
      <c r="P399"/>
      <c r="Q399"/>
      <c r="R399" s="120"/>
      <c r="S399" s="114"/>
      <c r="T399"/>
      <c r="U399"/>
      <c r="V399" s="120"/>
      <c r="W399" s="114"/>
      <c r="X399"/>
      <c r="Y399"/>
      <c r="AA399" s="140" t="str">
        <f t="shared" si="529"/>
        <v/>
      </c>
      <c r="AB399" s="141" t="str">
        <f t="shared" si="547"/>
        <v/>
      </c>
      <c r="AC399" s="142" t="e">
        <f t="shared" si="559"/>
        <v>#N/A</v>
      </c>
      <c r="AD399" s="142" t="e">
        <f t="shared" si="577"/>
        <v>#VALUE!</v>
      </c>
      <c r="AE399" s="134" t="str">
        <f t="shared" si="548"/>
        <v/>
      </c>
      <c r="AF399" s="140" t="str">
        <f t="shared" si="530"/>
        <v/>
      </c>
      <c r="AG399" s="141" t="str">
        <f t="shared" si="549"/>
        <v/>
      </c>
      <c r="AH399" s="142" t="e">
        <f t="shared" si="560"/>
        <v>#N/A</v>
      </c>
      <c r="AI399" s="142" t="e">
        <f t="shared" si="578"/>
        <v>#VALUE!</v>
      </c>
      <c r="AJ399" s="134" t="str">
        <f t="shared" si="550"/>
        <v/>
      </c>
      <c r="AK399" s="140" t="str">
        <f t="shared" si="531"/>
        <v/>
      </c>
      <c r="AL399" s="141" t="str">
        <f t="shared" si="551"/>
        <v/>
      </c>
      <c r="AM399" s="142" t="e">
        <f t="shared" si="561"/>
        <v>#N/A</v>
      </c>
      <c r="AN399" s="142" t="e">
        <f t="shared" si="579"/>
        <v>#VALUE!</v>
      </c>
      <c r="AO399" s="134" t="str">
        <f t="shared" si="552"/>
        <v/>
      </c>
      <c r="AP399" s="140" t="str">
        <f t="shared" si="532"/>
        <v/>
      </c>
      <c r="AQ399" s="141" t="str">
        <f t="shared" si="553"/>
        <v/>
      </c>
      <c r="AR399" s="142" t="e">
        <f t="shared" si="562"/>
        <v>#N/A</v>
      </c>
      <c r="AS399" s="142" t="e">
        <f t="shared" si="580"/>
        <v>#VALUE!</v>
      </c>
      <c r="AT399" s="134" t="str">
        <f t="shared" si="554"/>
        <v/>
      </c>
      <c r="AU399" s="140" t="str">
        <f t="shared" si="533"/>
        <v/>
      </c>
      <c r="AV399" s="141" t="str">
        <f t="shared" si="555"/>
        <v/>
      </c>
      <c r="AW399" s="142" t="e">
        <f t="shared" si="563"/>
        <v>#N/A</v>
      </c>
      <c r="AX399" s="142" t="e">
        <f t="shared" si="581"/>
        <v>#VALUE!</v>
      </c>
      <c r="AY399" s="134" t="str">
        <f t="shared" si="556"/>
        <v/>
      </c>
      <c r="AZ399" s="140" t="str">
        <f t="shared" si="534"/>
        <v/>
      </c>
      <c r="BA399" s="141" t="str">
        <f t="shared" si="557"/>
        <v/>
      </c>
      <c r="BB399" s="142" t="e">
        <f t="shared" si="564"/>
        <v>#N/A</v>
      </c>
      <c r="BC399" s="142" t="e">
        <f t="shared" si="582"/>
        <v>#VALUE!</v>
      </c>
      <c r="BD399" s="134" t="str">
        <f t="shared" si="558"/>
        <v/>
      </c>
      <c r="BF399" s="143" t="str">
        <f t="shared" si="565"/>
        <v/>
      </c>
      <c r="BG399" s="144" t="str">
        <f t="shared" si="566"/>
        <v/>
      </c>
      <c r="BH399" s="138" t="e">
        <f t="shared" si="583"/>
        <v>#N/A</v>
      </c>
      <c r="BI399" s="138" t="e">
        <f t="shared" si="583"/>
        <v>#N/A</v>
      </c>
      <c r="BJ399" s="138"/>
      <c r="BK399" s="143" t="str">
        <f t="shared" si="567"/>
        <v/>
      </c>
      <c r="BL399" s="144" t="str">
        <f t="shared" si="568"/>
        <v/>
      </c>
      <c r="BM399" s="138" t="e">
        <f t="shared" si="584"/>
        <v>#N/A</v>
      </c>
      <c r="BN399" s="138" t="e">
        <f t="shared" si="584"/>
        <v>#N/A</v>
      </c>
      <c r="BO399" s="138"/>
      <c r="BP399" s="143" t="str">
        <f t="shared" si="569"/>
        <v/>
      </c>
      <c r="BQ399" s="144" t="str">
        <f t="shared" si="570"/>
        <v/>
      </c>
      <c r="BR399" s="138" t="e">
        <f t="shared" si="585"/>
        <v>#N/A</v>
      </c>
      <c r="BS399" s="138" t="e">
        <f t="shared" si="585"/>
        <v>#N/A</v>
      </c>
      <c r="BT399" s="138"/>
      <c r="BU399" s="143" t="str">
        <f t="shared" si="571"/>
        <v/>
      </c>
      <c r="BV399" s="144" t="str">
        <f t="shared" si="572"/>
        <v/>
      </c>
      <c r="BW399" s="138" t="e">
        <f t="shared" si="586"/>
        <v>#N/A</v>
      </c>
      <c r="BX399" s="138" t="e">
        <f t="shared" si="586"/>
        <v>#N/A</v>
      </c>
      <c r="BY399" s="138"/>
      <c r="BZ399" s="143" t="str">
        <f t="shared" si="573"/>
        <v/>
      </c>
      <c r="CA399" s="144" t="str">
        <f t="shared" si="574"/>
        <v/>
      </c>
      <c r="CB399" s="138" t="e">
        <f t="shared" si="587"/>
        <v>#N/A</v>
      </c>
      <c r="CC399" s="138" t="e">
        <f t="shared" si="587"/>
        <v>#N/A</v>
      </c>
      <c r="CD399" s="138"/>
      <c r="CE399" s="143" t="str">
        <f t="shared" si="575"/>
        <v/>
      </c>
      <c r="CF399" s="144" t="str">
        <f t="shared" si="576"/>
        <v/>
      </c>
      <c r="CG399" s="138" t="e">
        <f t="shared" si="588"/>
        <v>#N/A</v>
      </c>
      <c r="CH399" s="138" t="e">
        <f t="shared" si="588"/>
        <v>#N/A</v>
      </c>
      <c r="CJ399" s="171"/>
      <c r="CK399" s="133"/>
      <c r="CL399" s="133"/>
      <c r="CM399" s="133"/>
      <c r="CN399" s="133"/>
      <c r="CO399" s="133"/>
      <c r="CP399" s="133"/>
      <c r="CQ399" s="133"/>
      <c r="CR399" s="133"/>
      <c r="CS399" s="133"/>
      <c r="CT399" s="133"/>
      <c r="CU399" s="133"/>
      <c r="CV399" s="133"/>
      <c r="CW399" s="133"/>
      <c r="CX399" s="133"/>
      <c r="CY399" s="133"/>
      <c r="CZ399" s="133"/>
      <c r="DA399" s="133"/>
      <c r="DB399" s="133"/>
      <c r="DC399" s="133"/>
      <c r="DD399" s="133"/>
      <c r="DE399" s="133"/>
      <c r="DF399" s="133"/>
      <c r="DG399" s="133"/>
      <c r="DH399" s="133"/>
      <c r="DI399" s="133"/>
      <c r="DJ399" s="133"/>
      <c r="DK399" s="133"/>
      <c r="DL399" s="133"/>
      <c r="DM399" s="133"/>
      <c r="DN399" s="133"/>
      <c r="DO399" s="133"/>
      <c r="DP399" s="133"/>
      <c r="DQ399" s="133"/>
      <c r="DR399" s="133"/>
      <c r="DS399" s="133"/>
      <c r="DT399" s="133"/>
      <c r="DU399" s="133"/>
      <c r="DV399" s="133"/>
      <c r="DW399" s="133"/>
      <c r="DX399" s="133"/>
      <c r="DY399" s="133"/>
      <c r="DZ399" s="133"/>
      <c r="EA399" s="133"/>
      <c r="EB399" s="133"/>
      <c r="EC399" s="133"/>
      <c r="ED399" s="133"/>
      <c r="EE399" s="133"/>
      <c r="EF399" s="133"/>
      <c r="EG399" s="133"/>
      <c r="EH399" s="133"/>
      <c r="EI399" s="133"/>
      <c r="EJ399" s="133"/>
      <c r="EK399" s="133"/>
      <c r="EL399" s="133"/>
      <c r="EM399" s="133"/>
      <c r="EN399" s="133"/>
      <c r="EO399" s="133"/>
      <c r="EP399" s="133"/>
      <c r="EQ399" s="133"/>
      <c r="ER399" s="133"/>
      <c r="ES399" s="133"/>
      <c r="ET399" s="133"/>
      <c r="EU399" s="133"/>
      <c r="EV399" s="133"/>
      <c r="EW399" s="133"/>
      <c r="EX399" s="133"/>
      <c r="EY399" s="133"/>
      <c r="EZ399" s="133"/>
      <c r="FA399" s="133"/>
      <c r="FB399" s="133"/>
      <c r="FC399" s="133"/>
      <c r="FD399" s="133"/>
      <c r="FE399" s="133"/>
      <c r="FF399" s="133"/>
      <c r="FG399" s="133"/>
      <c r="FH399" s="133"/>
      <c r="FI399" s="133"/>
      <c r="FJ399" s="133"/>
      <c r="FK399" s="133"/>
      <c r="FL399" s="133"/>
      <c r="FM399" s="133"/>
      <c r="FN399" s="133"/>
      <c r="FO399" s="133"/>
      <c r="FP399" s="133"/>
      <c r="FQ399" s="133"/>
      <c r="FR399" s="133"/>
      <c r="FS399" s="133"/>
      <c r="FT399" s="133"/>
      <c r="FU399" s="133"/>
      <c r="FV399" s="133"/>
      <c r="FW399" s="133"/>
      <c r="FX399" s="133"/>
      <c r="FY399" s="133"/>
      <c r="FZ399" s="133"/>
      <c r="GA399" s="133"/>
      <c r="GB399" s="133"/>
      <c r="GC399" s="133"/>
      <c r="GD399" s="133"/>
      <c r="GE399" s="133"/>
      <c r="GF399" s="133"/>
      <c r="GG399" s="133"/>
      <c r="GH399" s="133"/>
      <c r="GI399" s="133"/>
      <c r="GJ399" s="133"/>
      <c r="GK399" s="133"/>
      <c r="GL399" s="133"/>
      <c r="GM399" s="133"/>
      <c r="GN399" s="133"/>
      <c r="GO399" s="133"/>
      <c r="GP399" s="133"/>
      <c r="GQ399" s="133"/>
      <c r="GR399" s="133"/>
      <c r="GS399" s="133"/>
      <c r="GT399" s="133"/>
      <c r="GU399" s="133"/>
      <c r="GV399" s="133"/>
      <c r="GW399" s="133"/>
      <c r="GX399" s="133"/>
      <c r="GY399" s="133"/>
      <c r="GZ399" s="133"/>
      <c r="HA399" s="133"/>
      <c r="HB399" s="133"/>
    </row>
    <row r="400" spans="2:210" x14ac:dyDescent="0.25">
      <c r="B400" s="120"/>
      <c r="C400" s="114"/>
      <c r="D400"/>
      <c r="E400"/>
      <c r="F400" s="120"/>
      <c r="G400" s="114"/>
      <c r="H400"/>
      <c r="I400"/>
      <c r="J400" s="120"/>
      <c r="K400" s="114"/>
      <c r="L400"/>
      <c r="M400"/>
      <c r="N400" s="120"/>
      <c r="O400" s="114"/>
      <c r="P400"/>
      <c r="Q400"/>
      <c r="R400" s="120"/>
      <c r="S400" s="114"/>
      <c r="T400"/>
      <c r="U400"/>
      <c r="V400" s="120"/>
      <c r="W400" s="114"/>
      <c r="X400"/>
      <c r="Y400"/>
      <c r="AA400" s="140" t="str">
        <f t="shared" si="529"/>
        <v/>
      </c>
      <c r="AB400" s="141" t="str">
        <f t="shared" si="547"/>
        <v/>
      </c>
      <c r="AC400" s="142" t="e">
        <f t="shared" si="559"/>
        <v>#N/A</v>
      </c>
      <c r="AD400" s="142" t="e">
        <f t="shared" si="577"/>
        <v>#VALUE!</v>
      </c>
      <c r="AE400" s="134" t="str">
        <f t="shared" si="548"/>
        <v/>
      </c>
      <c r="AF400" s="140" t="str">
        <f t="shared" si="530"/>
        <v/>
      </c>
      <c r="AG400" s="141" t="str">
        <f t="shared" si="549"/>
        <v/>
      </c>
      <c r="AH400" s="142" t="e">
        <f t="shared" si="560"/>
        <v>#N/A</v>
      </c>
      <c r="AI400" s="142" t="e">
        <f t="shared" si="578"/>
        <v>#VALUE!</v>
      </c>
      <c r="AJ400" s="134" t="str">
        <f t="shared" si="550"/>
        <v/>
      </c>
      <c r="AK400" s="140" t="str">
        <f t="shared" si="531"/>
        <v/>
      </c>
      <c r="AL400" s="141" t="str">
        <f t="shared" si="551"/>
        <v/>
      </c>
      <c r="AM400" s="142" t="e">
        <f t="shared" si="561"/>
        <v>#N/A</v>
      </c>
      <c r="AN400" s="142" t="e">
        <f t="shared" si="579"/>
        <v>#VALUE!</v>
      </c>
      <c r="AO400" s="134" t="str">
        <f t="shared" si="552"/>
        <v/>
      </c>
      <c r="AP400" s="140" t="str">
        <f t="shared" si="532"/>
        <v/>
      </c>
      <c r="AQ400" s="141" t="str">
        <f t="shared" si="553"/>
        <v/>
      </c>
      <c r="AR400" s="142" t="e">
        <f t="shared" si="562"/>
        <v>#N/A</v>
      </c>
      <c r="AS400" s="142" t="e">
        <f t="shared" si="580"/>
        <v>#VALUE!</v>
      </c>
      <c r="AT400" s="134" t="str">
        <f t="shared" si="554"/>
        <v/>
      </c>
      <c r="AU400" s="140" t="str">
        <f t="shared" si="533"/>
        <v/>
      </c>
      <c r="AV400" s="141" t="str">
        <f t="shared" si="555"/>
        <v/>
      </c>
      <c r="AW400" s="142" t="e">
        <f t="shared" si="563"/>
        <v>#N/A</v>
      </c>
      <c r="AX400" s="142" t="e">
        <f t="shared" si="581"/>
        <v>#VALUE!</v>
      </c>
      <c r="AY400" s="134" t="str">
        <f t="shared" si="556"/>
        <v/>
      </c>
      <c r="AZ400" s="140" t="str">
        <f t="shared" si="534"/>
        <v/>
      </c>
      <c r="BA400" s="141" t="str">
        <f t="shared" si="557"/>
        <v/>
      </c>
      <c r="BB400" s="142" t="e">
        <f t="shared" si="564"/>
        <v>#N/A</v>
      </c>
      <c r="BC400" s="142" t="e">
        <f t="shared" si="582"/>
        <v>#VALUE!</v>
      </c>
      <c r="BD400" s="134" t="str">
        <f t="shared" si="558"/>
        <v/>
      </c>
      <c r="BF400" s="143" t="str">
        <f t="shared" si="565"/>
        <v/>
      </c>
      <c r="BG400" s="144" t="str">
        <f t="shared" si="566"/>
        <v/>
      </c>
      <c r="BH400" s="138" t="e">
        <f t="shared" si="583"/>
        <v>#N/A</v>
      </c>
      <c r="BI400" s="138" t="e">
        <f t="shared" si="583"/>
        <v>#N/A</v>
      </c>
      <c r="BJ400" s="138"/>
      <c r="BK400" s="143" t="str">
        <f t="shared" si="567"/>
        <v/>
      </c>
      <c r="BL400" s="144" t="str">
        <f t="shared" si="568"/>
        <v/>
      </c>
      <c r="BM400" s="138" t="e">
        <f t="shared" si="584"/>
        <v>#N/A</v>
      </c>
      <c r="BN400" s="138" t="e">
        <f t="shared" si="584"/>
        <v>#N/A</v>
      </c>
      <c r="BO400" s="138"/>
      <c r="BP400" s="143" t="str">
        <f t="shared" si="569"/>
        <v/>
      </c>
      <c r="BQ400" s="144" t="str">
        <f t="shared" si="570"/>
        <v/>
      </c>
      <c r="BR400" s="138" t="e">
        <f t="shared" si="585"/>
        <v>#N/A</v>
      </c>
      <c r="BS400" s="138" t="e">
        <f t="shared" si="585"/>
        <v>#N/A</v>
      </c>
      <c r="BT400" s="138"/>
      <c r="BU400" s="143" t="str">
        <f t="shared" si="571"/>
        <v/>
      </c>
      <c r="BV400" s="144" t="str">
        <f t="shared" si="572"/>
        <v/>
      </c>
      <c r="BW400" s="138" t="e">
        <f t="shared" si="586"/>
        <v>#N/A</v>
      </c>
      <c r="BX400" s="138" t="e">
        <f t="shared" si="586"/>
        <v>#N/A</v>
      </c>
      <c r="BY400" s="138"/>
      <c r="BZ400" s="143" t="str">
        <f t="shared" si="573"/>
        <v/>
      </c>
      <c r="CA400" s="144" t="str">
        <f t="shared" si="574"/>
        <v/>
      </c>
      <c r="CB400" s="138" t="e">
        <f t="shared" si="587"/>
        <v>#N/A</v>
      </c>
      <c r="CC400" s="138" t="e">
        <f t="shared" si="587"/>
        <v>#N/A</v>
      </c>
      <c r="CD400" s="138"/>
      <c r="CE400" s="143" t="str">
        <f t="shared" si="575"/>
        <v/>
      </c>
      <c r="CF400" s="144" t="str">
        <f t="shared" si="576"/>
        <v/>
      </c>
      <c r="CG400" s="138" t="e">
        <f t="shared" si="588"/>
        <v>#N/A</v>
      </c>
      <c r="CH400" s="138" t="e">
        <f t="shared" si="588"/>
        <v>#N/A</v>
      </c>
      <c r="CJ400" s="171"/>
      <c r="CK400" s="133"/>
      <c r="CL400" s="133"/>
      <c r="CM400" s="133"/>
      <c r="CN400" s="133"/>
      <c r="CO400" s="133"/>
      <c r="CP400" s="133"/>
      <c r="CQ400" s="133"/>
      <c r="CR400" s="133"/>
      <c r="CS400" s="133"/>
      <c r="CT400" s="133"/>
      <c r="CU400" s="133"/>
      <c r="CV400" s="133"/>
      <c r="CW400" s="133"/>
      <c r="CX400" s="133"/>
      <c r="CY400" s="133"/>
      <c r="CZ400" s="133"/>
      <c r="DA400" s="133"/>
      <c r="DB400" s="133"/>
      <c r="DC400" s="133"/>
      <c r="DD400" s="133"/>
      <c r="DE400" s="133"/>
      <c r="DF400" s="133"/>
      <c r="DG400" s="133"/>
      <c r="DH400" s="133"/>
      <c r="DI400" s="133"/>
      <c r="DJ400" s="133"/>
      <c r="DK400" s="133"/>
      <c r="DL400" s="133"/>
      <c r="DM400" s="133"/>
      <c r="DN400" s="133"/>
      <c r="DO400" s="133"/>
      <c r="DP400" s="133"/>
      <c r="DQ400" s="133"/>
      <c r="DR400" s="133"/>
      <c r="DS400" s="133"/>
      <c r="DT400" s="133"/>
      <c r="DU400" s="133"/>
      <c r="DV400" s="133"/>
      <c r="DW400" s="133"/>
      <c r="DX400" s="133"/>
      <c r="DY400" s="133"/>
      <c r="DZ400" s="133"/>
      <c r="EA400" s="133"/>
      <c r="EB400" s="133"/>
      <c r="EC400" s="133"/>
      <c r="ED400" s="133"/>
      <c r="EE400" s="133"/>
      <c r="EF400" s="133"/>
      <c r="EG400" s="133"/>
      <c r="EH400" s="133"/>
      <c r="EI400" s="133"/>
      <c r="EJ400" s="133"/>
      <c r="EK400" s="133"/>
      <c r="EL400" s="133"/>
      <c r="EM400" s="133"/>
      <c r="EN400" s="133"/>
      <c r="EO400" s="133"/>
      <c r="EP400" s="133"/>
      <c r="EQ400" s="133"/>
      <c r="ER400" s="133"/>
      <c r="ES400" s="133"/>
      <c r="ET400" s="133"/>
      <c r="EU400" s="133"/>
      <c r="EV400" s="133"/>
      <c r="EW400" s="133"/>
      <c r="EX400" s="133"/>
      <c r="EY400" s="133"/>
      <c r="EZ400" s="133"/>
      <c r="FA400" s="133"/>
      <c r="FB400" s="133"/>
      <c r="FC400" s="133"/>
      <c r="FD400" s="133"/>
      <c r="FE400" s="133"/>
      <c r="FF400" s="133"/>
      <c r="FG400" s="133"/>
      <c r="FH400" s="133"/>
      <c r="FI400" s="133"/>
      <c r="FJ400" s="133"/>
      <c r="FK400" s="133"/>
      <c r="FL400" s="133"/>
      <c r="FM400" s="133"/>
      <c r="FN400" s="133"/>
      <c r="FO400" s="133"/>
      <c r="FP400" s="133"/>
      <c r="FQ400" s="133"/>
      <c r="FR400" s="133"/>
      <c r="FS400" s="133"/>
      <c r="FT400" s="133"/>
      <c r="FU400" s="133"/>
      <c r="FV400" s="133"/>
      <c r="FW400" s="133"/>
      <c r="FX400" s="133"/>
      <c r="FY400" s="133"/>
      <c r="FZ400" s="133"/>
      <c r="GA400" s="133"/>
      <c r="GB400" s="133"/>
      <c r="GC400" s="133"/>
      <c r="GD400" s="133"/>
      <c r="GE400" s="133"/>
      <c r="GF400" s="133"/>
      <c r="GG400" s="133"/>
      <c r="GH400" s="133"/>
      <c r="GI400" s="133"/>
      <c r="GJ400" s="133"/>
      <c r="GK400" s="133"/>
      <c r="GL400" s="133"/>
      <c r="GM400" s="133"/>
      <c r="GN400" s="133"/>
      <c r="GO400" s="133"/>
      <c r="GP400" s="133"/>
      <c r="GQ400" s="133"/>
      <c r="GR400" s="133"/>
      <c r="GS400" s="133"/>
      <c r="GT400" s="133"/>
      <c r="GU400" s="133"/>
      <c r="GV400" s="133"/>
      <c r="GW400" s="133"/>
      <c r="GX400" s="133"/>
      <c r="GY400" s="133"/>
      <c r="GZ400" s="133"/>
      <c r="HA400" s="133"/>
      <c r="HB400" s="133"/>
    </row>
    <row r="401" spans="2:210" x14ac:dyDescent="0.25">
      <c r="B401" s="120"/>
      <c r="C401" s="114"/>
      <c r="D401"/>
      <c r="E401"/>
      <c r="F401" s="120"/>
      <c r="G401" s="114"/>
      <c r="H401"/>
      <c r="I401"/>
      <c r="J401" s="120"/>
      <c r="K401" s="114"/>
      <c r="L401"/>
      <c r="M401"/>
      <c r="N401" s="120"/>
      <c r="O401" s="114"/>
      <c r="P401"/>
      <c r="Q401"/>
      <c r="R401" s="120"/>
      <c r="S401" s="114"/>
      <c r="T401"/>
      <c r="U401"/>
      <c r="V401" s="120"/>
      <c r="W401" s="114"/>
      <c r="X401"/>
      <c r="Y401"/>
      <c r="AA401" s="140" t="str">
        <f t="shared" si="529"/>
        <v/>
      </c>
      <c r="AB401" s="141" t="str">
        <f t="shared" si="547"/>
        <v/>
      </c>
      <c r="AC401" s="142" t="e">
        <f t="shared" si="559"/>
        <v>#N/A</v>
      </c>
      <c r="AD401" s="142" t="e">
        <f t="shared" si="577"/>
        <v>#VALUE!</v>
      </c>
      <c r="AE401" s="134" t="str">
        <f t="shared" si="548"/>
        <v/>
      </c>
      <c r="AF401" s="140" t="str">
        <f t="shared" si="530"/>
        <v/>
      </c>
      <c r="AG401" s="141" t="str">
        <f t="shared" si="549"/>
        <v/>
      </c>
      <c r="AH401" s="142" t="e">
        <f t="shared" si="560"/>
        <v>#N/A</v>
      </c>
      <c r="AI401" s="142" t="e">
        <f t="shared" si="578"/>
        <v>#VALUE!</v>
      </c>
      <c r="AJ401" s="134" t="str">
        <f t="shared" si="550"/>
        <v/>
      </c>
      <c r="AK401" s="140" t="str">
        <f t="shared" si="531"/>
        <v/>
      </c>
      <c r="AL401" s="141" t="str">
        <f t="shared" si="551"/>
        <v/>
      </c>
      <c r="AM401" s="142" t="e">
        <f t="shared" si="561"/>
        <v>#N/A</v>
      </c>
      <c r="AN401" s="142" t="e">
        <f t="shared" si="579"/>
        <v>#VALUE!</v>
      </c>
      <c r="AO401" s="134" t="str">
        <f t="shared" si="552"/>
        <v/>
      </c>
      <c r="AP401" s="140" t="str">
        <f t="shared" si="532"/>
        <v/>
      </c>
      <c r="AQ401" s="141" t="str">
        <f t="shared" si="553"/>
        <v/>
      </c>
      <c r="AR401" s="142" t="e">
        <f t="shared" si="562"/>
        <v>#N/A</v>
      </c>
      <c r="AS401" s="142" t="e">
        <f t="shared" si="580"/>
        <v>#VALUE!</v>
      </c>
      <c r="AT401" s="134" t="str">
        <f t="shared" si="554"/>
        <v/>
      </c>
      <c r="AU401" s="140" t="str">
        <f t="shared" si="533"/>
        <v/>
      </c>
      <c r="AV401" s="141" t="str">
        <f t="shared" si="555"/>
        <v/>
      </c>
      <c r="AW401" s="142" t="e">
        <f t="shared" si="563"/>
        <v>#N/A</v>
      </c>
      <c r="AX401" s="142" t="e">
        <f t="shared" si="581"/>
        <v>#VALUE!</v>
      </c>
      <c r="AY401" s="134" t="str">
        <f t="shared" si="556"/>
        <v/>
      </c>
      <c r="AZ401" s="140" t="str">
        <f t="shared" si="534"/>
        <v/>
      </c>
      <c r="BA401" s="141" t="str">
        <f t="shared" si="557"/>
        <v/>
      </c>
      <c r="BB401" s="142" t="e">
        <f t="shared" si="564"/>
        <v>#N/A</v>
      </c>
      <c r="BC401" s="142" t="e">
        <f t="shared" si="582"/>
        <v>#VALUE!</v>
      </c>
      <c r="BD401" s="134" t="str">
        <f t="shared" si="558"/>
        <v/>
      </c>
      <c r="BF401" s="143" t="str">
        <f t="shared" si="565"/>
        <v/>
      </c>
      <c r="BG401" s="144" t="str">
        <f t="shared" si="566"/>
        <v/>
      </c>
      <c r="BH401" s="138" t="e">
        <f t="shared" si="583"/>
        <v>#N/A</v>
      </c>
      <c r="BI401" s="138" t="e">
        <f t="shared" si="583"/>
        <v>#N/A</v>
      </c>
      <c r="BJ401" s="138"/>
      <c r="BK401" s="143" t="str">
        <f t="shared" si="567"/>
        <v/>
      </c>
      <c r="BL401" s="144" t="str">
        <f t="shared" si="568"/>
        <v/>
      </c>
      <c r="BM401" s="138" t="e">
        <f t="shared" si="584"/>
        <v>#N/A</v>
      </c>
      <c r="BN401" s="138" t="e">
        <f t="shared" si="584"/>
        <v>#N/A</v>
      </c>
      <c r="BO401" s="138"/>
      <c r="BP401" s="143" t="str">
        <f t="shared" si="569"/>
        <v/>
      </c>
      <c r="BQ401" s="144" t="str">
        <f t="shared" si="570"/>
        <v/>
      </c>
      <c r="BR401" s="138" t="e">
        <f t="shared" si="585"/>
        <v>#N/A</v>
      </c>
      <c r="BS401" s="138" t="e">
        <f t="shared" si="585"/>
        <v>#N/A</v>
      </c>
      <c r="BT401" s="138"/>
      <c r="BU401" s="143" t="str">
        <f t="shared" si="571"/>
        <v/>
      </c>
      <c r="BV401" s="144" t="str">
        <f t="shared" si="572"/>
        <v/>
      </c>
      <c r="BW401" s="138" t="e">
        <f t="shared" si="586"/>
        <v>#N/A</v>
      </c>
      <c r="BX401" s="138" t="e">
        <f t="shared" si="586"/>
        <v>#N/A</v>
      </c>
      <c r="BY401" s="138"/>
      <c r="BZ401" s="143" t="str">
        <f t="shared" si="573"/>
        <v/>
      </c>
      <c r="CA401" s="144" t="str">
        <f t="shared" si="574"/>
        <v/>
      </c>
      <c r="CB401" s="138" t="e">
        <f t="shared" si="587"/>
        <v>#N/A</v>
      </c>
      <c r="CC401" s="138" t="e">
        <f t="shared" si="587"/>
        <v>#N/A</v>
      </c>
      <c r="CD401" s="138"/>
      <c r="CE401" s="143" t="str">
        <f t="shared" si="575"/>
        <v/>
      </c>
      <c r="CF401" s="144" t="str">
        <f t="shared" si="576"/>
        <v/>
      </c>
      <c r="CG401" s="138" t="e">
        <f t="shared" si="588"/>
        <v>#N/A</v>
      </c>
      <c r="CH401" s="138" t="e">
        <f t="shared" si="588"/>
        <v>#N/A</v>
      </c>
      <c r="CJ401" s="171"/>
      <c r="CK401" s="133"/>
      <c r="CL401" s="133"/>
      <c r="CM401" s="133"/>
      <c r="CN401" s="133"/>
      <c r="CO401" s="133"/>
      <c r="CP401" s="133"/>
      <c r="CQ401" s="133"/>
      <c r="CR401" s="133"/>
      <c r="CS401" s="133"/>
      <c r="CT401" s="133"/>
      <c r="CU401" s="133"/>
      <c r="CV401" s="133"/>
      <c r="CW401" s="133"/>
      <c r="CX401" s="133"/>
      <c r="CY401" s="133"/>
      <c r="CZ401" s="133"/>
      <c r="DA401" s="133"/>
      <c r="DB401" s="133"/>
      <c r="DC401" s="133"/>
      <c r="DD401" s="133"/>
      <c r="DE401" s="133"/>
      <c r="DF401" s="133"/>
      <c r="DG401" s="133"/>
      <c r="DH401" s="133"/>
      <c r="DI401" s="133"/>
      <c r="DJ401" s="133"/>
      <c r="DK401" s="133"/>
      <c r="DL401" s="133"/>
      <c r="DM401" s="133"/>
      <c r="DN401" s="133"/>
      <c r="DO401" s="133"/>
      <c r="DP401" s="133"/>
      <c r="DQ401" s="133"/>
      <c r="DR401" s="133"/>
      <c r="DS401" s="133"/>
      <c r="DT401" s="133"/>
      <c r="DU401" s="133"/>
      <c r="DV401" s="133"/>
      <c r="DW401" s="133"/>
      <c r="DX401" s="133"/>
      <c r="DY401" s="133"/>
      <c r="DZ401" s="133"/>
      <c r="EA401" s="133"/>
      <c r="EB401" s="133"/>
      <c r="EC401" s="133"/>
      <c r="ED401" s="133"/>
      <c r="EE401" s="133"/>
      <c r="EF401" s="133"/>
      <c r="EG401" s="133"/>
      <c r="EH401" s="133"/>
      <c r="EI401" s="133"/>
      <c r="EJ401" s="133"/>
      <c r="EK401" s="133"/>
      <c r="EL401" s="133"/>
      <c r="EM401" s="133"/>
      <c r="EN401" s="133"/>
      <c r="EO401" s="133"/>
      <c r="EP401" s="133"/>
      <c r="EQ401" s="133"/>
      <c r="ER401" s="133"/>
      <c r="ES401" s="133"/>
      <c r="ET401" s="133"/>
      <c r="EU401" s="133"/>
      <c r="EV401" s="133"/>
      <c r="EW401" s="133"/>
      <c r="EX401" s="133"/>
      <c r="EY401" s="133"/>
      <c r="EZ401" s="133"/>
      <c r="FA401" s="133"/>
      <c r="FB401" s="133"/>
      <c r="FC401" s="133"/>
      <c r="FD401" s="133"/>
      <c r="FE401" s="133"/>
      <c r="FF401" s="133"/>
      <c r="FG401" s="133"/>
      <c r="FH401" s="133"/>
      <c r="FI401" s="133"/>
      <c r="FJ401" s="133"/>
      <c r="FK401" s="133"/>
      <c r="FL401" s="133"/>
      <c r="FM401" s="133"/>
      <c r="FN401" s="133"/>
      <c r="FO401" s="133"/>
      <c r="FP401" s="133"/>
      <c r="FQ401" s="133"/>
      <c r="FR401" s="133"/>
      <c r="FS401" s="133"/>
      <c r="FT401" s="133"/>
      <c r="FU401" s="133"/>
      <c r="FV401" s="133"/>
      <c r="FW401" s="133"/>
      <c r="FX401" s="133"/>
      <c r="FY401" s="133"/>
      <c r="FZ401" s="133"/>
      <c r="GA401" s="133"/>
      <c r="GB401" s="133"/>
      <c r="GC401" s="133"/>
      <c r="GD401" s="133"/>
      <c r="GE401" s="133"/>
      <c r="GF401" s="133"/>
      <c r="GG401" s="133"/>
      <c r="GH401" s="133"/>
      <c r="GI401" s="133"/>
      <c r="GJ401" s="133"/>
      <c r="GK401" s="133"/>
      <c r="GL401" s="133"/>
      <c r="GM401" s="133"/>
      <c r="GN401" s="133"/>
      <c r="GO401" s="133"/>
      <c r="GP401" s="133"/>
      <c r="GQ401" s="133"/>
      <c r="GR401" s="133"/>
      <c r="GS401" s="133"/>
      <c r="GT401" s="133"/>
      <c r="GU401" s="133"/>
      <c r="GV401" s="133"/>
      <c r="GW401" s="133"/>
      <c r="GX401" s="133"/>
      <c r="GY401" s="133"/>
      <c r="GZ401" s="133"/>
      <c r="HA401" s="133"/>
      <c r="HB401" s="133"/>
    </row>
    <row r="402" spans="2:210" x14ac:dyDescent="0.25">
      <c r="B402" s="120"/>
      <c r="C402" s="114"/>
      <c r="D402"/>
      <c r="E402"/>
      <c r="F402" s="120"/>
      <c r="G402" s="114"/>
      <c r="H402"/>
      <c r="I402"/>
      <c r="J402" s="120"/>
      <c r="K402" s="114"/>
      <c r="L402"/>
      <c r="M402"/>
      <c r="N402" s="120"/>
      <c r="O402" s="114"/>
      <c r="P402"/>
      <c r="Q402"/>
      <c r="R402" s="120"/>
      <c r="S402" s="114"/>
      <c r="T402"/>
      <c r="U402"/>
      <c r="V402" s="120"/>
      <c r="W402" s="114"/>
      <c r="X402"/>
      <c r="Y402"/>
      <c r="AA402" s="140" t="str">
        <f t="shared" si="529"/>
        <v/>
      </c>
      <c r="AB402" s="141" t="str">
        <f t="shared" si="547"/>
        <v/>
      </c>
      <c r="AC402" s="142" t="e">
        <f t="shared" si="559"/>
        <v>#N/A</v>
      </c>
      <c r="AD402" s="142" t="e">
        <f t="shared" si="577"/>
        <v>#VALUE!</v>
      </c>
      <c r="AE402" s="134" t="str">
        <f t="shared" si="548"/>
        <v/>
      </c>
      <c r="AF402" s="140" t="str">
        <f t="shared" si="530"/>
        <v/>
      </c>
      <c r="AG402" s="141" t="str">
        <f t="shared" si="549"/>
        <v/>
      </c>
      <c r="AH402" s="142" t="e">
        <f t="shared" si="560"/>
        <v>#N/A</v>
      </c>
      <c r="AI402" s="142" t="e">
        <f t="shared" si="578"/>
        <v>#VALUE!</v>
      </c>
      <c r="AJ402" s="134" t="str">
        <f t="shared" si="550"/>
        <v/>
      </c>
      <c r="AK402" s="140" t="str">
        <f t="shared" si="531"/>
        <v/>
      </c>
      <c r="AL402" s="141" t="str">
        <f t="shared" si="551"/>
        <v/>
      </c>
      <c r="AM402" s="142" t="e">
        <f t="shared" si="561"/>
        <v>#N/A</v>
      </c>
      <c r="AN402" s="142" t="e">
        <f t="shared" si="579"/>
        <v>#VALUE!</v>
      </c>
      <c r="AO402" s="134" t="str">
        <f t="shared" si="552"/>
        <v/>
      </c>
      <c r="AP402" s="140" t="str">
        <f t="shared" si="532"/>
        <v/>
      </c>
      <c r="AQ402" s="141" t="str">
        <f t="shared" si="553"/>
        <v/>
      </c>
      <c r="AR402" s="142" t="e">
        <f t="shared" si="562"/>
        <v>#N/A</v>
      </c>
      <c r="AS402" s="142" t="e">
        <f t="shared" si="580"/>
        <v>#VALUE!</v>
      </c>
      <c r="AT402" s="134" t="str">
        <f t="shared" si="554"/>
        <v/>
      </c>
      <c r="AU402" s="140" t="str">
        <f t="shared" si="533"/>
        <v/>
      </c>
      <c r="AV402" s="141" t="str">
        <f t="shared" si="555"/>
        <v/>
      </c>
      <c r="AW402" s="142" t="e">
        <f t="shared" si="563"/>
        <v>#N/A</v>
      </c>
      <c r="AX402" s="142" t="e">
        <f t="shared" si="581"/>
        <v>#VALUE!</v>
      </c>
      <c r="AY402" s="134" t="str">
        <f t="shared" si="556"/>
        <v/>
      </c>
      <c r="AZ402" s="140" t="str">
        <f t="shared" si="534"/>
        <v/>
      </c>
      <c r="BA402" s="141" t="str">
        <f t="shared" si="557"/>
        <v/>
      </c>
      <c r="BB402" s="142" t="e">
        <f t="shared" si="564"/>
        <v>#N/A</v>
      </c>
      <c r="BC402" s="142" t="e">
        <f t="shared" si="582"/>
        <v>#VALUE!</v>
      </c>
      <c r="BD402" s="134" t="str">
        <f t="shared" si="558"/>
        <v/>
      </c>
      <c r="BF402" s="143" t="str">
        <f t="shared" si="565"/>
        <v/>
      </c>
      <c r="BG402" s="144" t="str">
        <f t="shared" si="566"/>
        <v/>
      </c>
      <c r="BH402" s="138" t="e">
        <f t="shared" si="583"/>
        <v>#N/A</v>
      </c>
      <c r="BI402" s="138" t="e">
        <f t="shared" si="583"/>
        <v>#N/A</v>
      </c>
      <c r="BJ402" s="138"/>
      <c r="BK402" s="143" t="str">
        <f t="shared" si="567"/>
        <v/>
      </c>
      <c r="BL402" s="144" t="str">
        <f t="shared" si="568"/>
        <v/>
      </c>
      <c r="BM402" s="138" t="e">
        <f t="shared" si="584"/>
        <v>#N/A</v>
      </c>
      <c r="BN402" s="138" t="e">
        <f t="shared" si="584"/>
        <v>#N/A</v>
      </c>
      <c r="BO402" s="138"/>
      <c r="BP402" s="143" t="str">
        <f t="shared" si="569"/>
        <v/>
      </c>
      <c r="BQ402" s="144" t="str">
        <f t="shared" si="570"/>
        <v/>
      </c>
      <c r="BR402" s="138" t="e">
        <f t="shared" si="585"/>
        <v>#N/A</v>
      </c>
      <c r="BS402" s="138" t="e">
        <f t="shared" si="585"/>
        <v>#N/A</v>
      </c>
      <c r="BT402" s="138"/>
      <c r="BU402" s="143" t="str">
        <f t="shared" si="571"/>
        <v/>
      </c>
      <c r="BV402" s="144" t="str">
        <f t="shared" si="572"/>
        <v/>
      </c>
      <c r="BW402" s="138" t="e">
        <f t="shared" si="586"/>
        <v>#N/A</v>
      </c>
      <c r="BX402" s="138" t="e">
        <f t="shared" si="586"/>
        <v>#N/A</v>
      </c>
      <c r="BY402" s="138"/>
      <c r="BZ402" s="143" t="str">
        <f t="shared" si="573"/>
        <v/>
      </c>
      <c r="CA402" s="144" t="str">
        <f t="shared" si="574"/>
        <v/>
      </c>
      <c r="CB402" s="138" t="e">
        <f t="shared" si="587"/>
        <v>#N/A</v>
      </c>
      <c r="CC402" s="138" t="e">
        <f t="shared" si="587"/>
        <v>#N/A</v>
      </c>
      <c r="CD402" s="138"/>
      <c r="CE402" s="143" t="str">
        <f t="shared" si="575"/>
        <v/>
      </c>
      <c r="CF402" s="144" t="str">
        <f t="shared" si="576"/>
        <v/>
      </c>
      <c r="CG402" s="138" t="e">
        <f t="shared" si="588"/>
        <v>#N/A</v>
      </c>
      <c r="CH402" s="138" t="e">
        <f t="shared" si="588"/>
        <v>#N/A</v>
      </c>
      <c r="CJ402" s="171"/>
      <c r="CK402" s="133"/>
      <c r="CL402" s="133"/>
      <c r="CM402" s="133"/>
      <c r="CN402" s="133"/>
      <c r="CO402" s="133"/>
      <c r="CP402" s="133"/>
      <c r="CQ402" s="133"/>
      <c r="CR402" s="133"/>
      <c r="CS402" s="133"/>
      <c r="CT402" s="133"/>
      <c r="CU402" s="133"/>
      <c r="CV402" s="133"/>
      <c r="CW402" s="133"/>
      <c r="CX402" s="133"/>
      <c r="CY402" s="133"/>
      <c r="CZ402" s="133"/>
      <c r="DA402" s="133"/>
      <c r="DB402" s="133"/>
      <c r="DC402" s="133"/>
      <c r="DD402" s="133"/>
      <c r="DE402" s="133"/>
      <c r="DF402" s="133"/>
      <c r="DG402" s="133"/>
      <c r="DH402" s="133"/>
      <c r="DI402" s="133"/>
      <c r="DJ402" s="133"/>
      <c r="DK402" s="133"/>
      <c r="DL402" s="133"/>
      <c r="DM402" s="133"/>
      <c r="DN402" s="133"/>
      <c r="DO402" s="133"/>
      <c r="DP402" s="133"/>
      <c r="DQ402" s="133"/>
      <c r="DR402" s="133"/>
      <c r="DS402" s="133"/>
      <c r="DT402" s="133"/>
      <c r="DU402" s="133"/>
      <c r="DV402" s="133"/>
      <c r="DW402" s="133"/>
      <c r="DX402" s="133"/>
      <c r="DY402" s="133"/>
      <c r="DZ402" s="133"/>
      <c r="EA402" s="133"/>
      <c r="EB402" s="133"/>
      <c r="EC402" s="133"/>
      <c r="ED402" s="133"/>
      <c r="EE402" s="133"/>
      <c r="EF402" s="133"/>
      <c r="EG402" s="133"/>
      <c r="EH402" s="133"/>
      <c r="EI402" s="133"/>
      <c r="EJ402" s="133"/>
      <c r="EK402" s="133"/>
      <c r="EL402" s="133"/>
      <c r="EM402" s="133"/>
      <c r="EN402" s="133"/>
      <c r="EO402" s="133"/>
      <c r="EP402" s="133"/>
      <c r="EQ402" s="133"/>
      <c r="ER402" s="133"/>
      <c r="ES402" s="133"/>
      <c r="ET402" s="133"/>
      <c r="EU402" s="133"/>
      <c r="EV402" s="133"/>
      <c r="EW402" s="133"/>
      <c r="EX402" s="133"/>
      <c r="EY402" s="133"/>
      <c r="EZ402" s="133"/>
      <c r="FA402" s="133"/>
      <c r="FB402" s="133"/>
      <c r="FC402" s="133"/>
      <c r="FD402" s="133"/>
      <c r="FE402" s="133"/>
      <c r="FF402" s="133"/>
      <c r="FG402" s="133"/>
      <c r="FH402" s="133"/>
      <c r="FI402" s="133"/>
      <c r="FJ402" s="133"/>
      <c r="FK402" s="133"/>
      <c r="FL402" s="133"/>
      <c r="FM402" s="133"/>
      <c r="FN402" s="133"/>
      <c r="FO402" s="133"/>
      <c r="FP402" s="133"/>
      <c r="FQ402" s="133"/>
      <c r="FR402" s="133"/>
      <c r="FS402" s="133"/>
      <c r="FT402" s="133"/>
      <c r="FU402" s="133"/>
      <c r="FV402" s="133"/>
      <c r="FW402" s="133"/>
      <c r="FX402" s="133"/>
      <c r="FY402" s="133"/>
      <c r="FZ402" s="133"/>
      <c r="GA402" s="133"/>
      <c r="GB402" s="133"/>
      <c r="GC402" s="133"/>
      <c r="GD402" s="133"/>
      <c r="GE402" s="133"/>
      <c r="GF402" s="133"/>
      <c r="GG402" s="133"/>
      <c r="GH402" s="133"/>
      <c r="GI402" s="133"/>
      <c r="GJ402" s="133"/>
      <c r="GK402" s="133"/>
      <c r="GL402" s="133"/>
      <c r="GM402" s="133"/>
      <c r="GN402" s="133"/>
      <c r="GO402" s="133"/>
      <c r="GP402" s="133"/>
      <c r="GQ402" s="133"/>
      <c r="GR402" s="133"/>
      <c r="GS402" s="133"/>
      <c r="GT402" s="133"/>
      <c r="GU402" s="133"/>
      <c r="GV402" s="133"/>
      <c r="GW402" s="133"/>
      <c r="GX402" s="133"/>
      <c r="GY402" s="133"/>
      <c r="GZ402" s="133"/>
      <c r="HA402" s="133"/>
      <c r="HB402" s="133"/>
    </row>
    <row r="403" spans="2:210" x14ac:dyDescent="0.25">
      <c r="B403" s="120"/>
      <c r="C403" s="114"/>
      <c r="D403"/>
      <c r="E403"/>
      <c r="F403" s="120"/>
      <c r="G403" s="114"/>
      <c r="H403"/>
      <c r="I403"/>
      <c r="J403" s="120"/>
      <c r="K403" s="114"/>
      <c r="L403"/>
      <c r="M403"/>
      <c r="N403" s="120"/>
      <c r="O403" s="114"/>
      <c r="P403"/>
      <c r="Q403"/>
      <c r="R403" s="120"/>
      <c r="S403" s="114"/>
      <c r="T403"/>
      <c r="U403"/>
      <c r="V403" s="120"/>
      <c r="W403" s="114"/>
      <c r="X403"/>
      <c r="Y403"/>
      <c r="AA403" s="140" t="str">
        <f t="shared" si="529"/>
        <v/>
      </c>
      <c r="AB403" s="141" t="str">
        <f t="shared" si="547"/>
        <v/>
      </c>
      <c r="AC403" s="142" t="e">
        <f t="shared" si="559"/>
        <v>#N/A</v>
      </c>
      <c r="AD403" s="142" t="e">
        <f t="shared" si="577"/>
        <v>#VALUE!</v>
      </c>
      <c r="AE403" s="134" t="str">
        <f t="shared" si="548"/>
        <v/>
      </c>
      <c r="AF403" s="140" t="str">
        <f t="shared" si="530"/>
        <v/>
      </c>
      <c r="AG403" s="141" t="str">
        <f t="shared" si="549"/>
        <v/>
      </c>
      <c r="AH403" s="142" t="e">
        <f t="shared" si="560"/>
        <v>#N/A</v>
      </c>
      <c r="AI403" s="142" t="e">
        <f t="shared" si="578"/>
        <v>#VALUE!</v>
      </c>
      <c r="AJ403" s="134" t="str">
        <f t="shared" si="550"/>
        <v/>
      </c>
      <c r="AK403" s="140" t="str">
        <f t="shared" si="531"/>
        <v/>
      </c>
      <c r="AL403" s="141" t="str">
        <f t="shared" si="551"/>
        <v/>
      </c>
      <c r="AM403" s="142" t="e">
        <f t="shared" si="561"/>
        <v>#N/A</v>
      </c>
      <c r="AN403" s="142" t="e">
        <f t="shared" si="579"/>
        <v>#VALUE!</v>
      </c>
      <c r="AO403" s="134" t="str">
        <f t="shared" si="552"/>
        <v/>
      </c>
      <c r="AP403" s="140" t="str">
        <f t="shared" si="532"/>
        <v/>
      </c>
      <c r="AQ403" s="141" t="str">
        <f t="shared" si="553"/>
        <v/>
      </c>
      <c r="AR403" s="142" t="e">
        <f t="shared" si="562"/>
        <v>#N/A</v>
      </c>
      <c r="AS403" s="142" t="e">
        <f t="shared" si="580"/>
        <v>#VALUE!</v>
      </c>
      <c r="AT403" s="134" t="str">
        <f t="shared" si="554"/>
        <v/>
      </c>
      <c r="AU403" s="140" t="str">
        <f t="shared" si="533"/>
        <v/>
      </c>
      <c r="AV403" s="141" t="str">
        <f t="shared" si="555"/>
        <v/>
      </c>
      <c r="AW403" s="142" t="e">
        <f t="shared" si="563"/>
        <v>#N/A</v>
      </c>
      <c r="AX403" s="142" t="e">
        <f t="shared" si="581"/>
        <v>#VALUE!</v>
      </c>
      <c r="AY403" s="134" t="str">
        <f t="shared" si="556"/>
        <v/>
      </c>
      <c r="AZ403" s="140" t="str">
        <f t="shared" si="534"/>
        <v/>
      </c>
      <c r="BA403" s="141" t="str">
        <f t="shared" si="557"/>
        <v/>
      </c>
      <c r="BB403" s="142" t="e">
        <f t="shared" si="564"/>
        <v>#N/A</v>
      </c>
      <c r="BC403" s="142" t="e">
        <f t="shared" si="582"/>
        <v>#VALUE!</v>
      </c>
      <c r="BD403" s="134" t="str">
        <f t="shared" si="558"/>
        <v/>
      </c>
      <c r="BF403" s="143" t="str">
        <f t="shared" si="565"/>
        <v/>
      </c>
      <c r="BG403" s="144" t="str">
        <f t="shared" si="566"/>
        <v/>
      </c>
      <c r="BH403" s="138" t="e">
        <f t="shared" si="583"/>
        <v>#N/A</v>
      </c>
      <c r="BI403" s="138" t="e">
        <f t="shared" si="583"/>
        <v>#N/A</v>
      </c>
      <c r="BJ403" s="138"/>
      <c r="BK403" s="143" t="str">
        <f t="shared" si="567"/>
        <v/>
      </c>
      <c r="BL403" s="144" t="str">
        <f t="shared" si="568"/>
        <v/>
      </c>
      <c r="BM403" s="138" t="e">
        <f t="shared" si="584"/>
        <v>#N/A</v>
      </c>
      <c r="BN403" s="138" t="e">
        <f t="shared" si="584"/>
        <v>#N/A</v>
      </c>
      <c r="BO403" s="138"/>
      <c r="BP403" s="143" t="str">
        <f t="shared" si="569"/>
        <v/>
      </c>
      <c r="BQ403" s="144" t="str">
        <f t="shared" si="570"/>
        <v/>
      </c>
      <c r="BR403" s="138" t="e">
        <f t="shared" si="585"/>
        <v>#N/A</v>
      </c>
      <c r="BS403" s="138" t="e">
        <f t="shared" si="585"/>
        <v>#N/A</v>
      </c>
      <c r="BT403" s="138"/>
      <c r="BU403" s="143" t="str">
        <f t="shared" si="571"/>
        <v/>
      </c>
      <c r="BV403" s="144" t="str">
        <f t="shared" si="572"/>
        <v/>
      </c>
      <c r="BW403" s="138" t="e">
        <f t="shared" si="586"/>
        <v>#N/A</v>
      </c>
      <c r="BX403" s="138" t="e">
        <f t="shared" si="586"/>
        <v>#N/A</v>
      </c>
      <c r="BY403" s="138"/>
      <c r="BZ403" s="143" t="str">
        <f t="shared" si="573"/>
        <v/>
      </c>
      <c r="CA403" s="144" t="str">
        <f t="shared" si="574"/>
        <v/>
      </c>
      <c r="CB403" s="138" t="e">
        <f t="shared" si="587"/>
        <v>#N/A</v>
      </c>
      <c r="CC403" s="138" t="e">
        <f t="shared" si="587"/>
        <v>#N/A</v>
      </c>
      <c r="CD403" s="138"/>
      <c r="CE403" s="143" t="str">
        <f t="shared" si="575"/>
        <v/>
      </c>
      <c r="CF403" s="144" t="str">
        <f t="shared" si="576"/>
        <v/>
      </c>
      <c r="CG403" s="138" t="e">
        <f t="shared" si="588"/>
        <v>#N/A</v>
      </c>
      <c r="CH403" s="138" t="e">
        <f t="shared" si="588"/>
        <v>#N/A</v>
      </c>
      <c r="CJ403" s="171"/>
      <c r="CK403" s="133"/>
      <c r="CL403" s="133"/>
      <c r="CM403" s="133"/>
      <c r="CN403" s="133"/>
      <c r="CO403" s="133"/>
      <c r="CP403" s="133"/>
      <c r="CQ403" s="133"/>
      <c r="CR403" s="133"/>
      <c r="CS403" s="133"/>
      <c r="CT403" s="133"/>
      <c r="CU403" s="133"/>
      <c r="CV403" s="133"/>
      <c r="CW403" s="133"/>
      <c r="CX403" s="133"/>
      <c r="CY403" s="133"/>
      <c r="CZ403" s="133"/>
      <c r="DA403" s="133"/>
      <c r="DB403" s="133"/>
      <c r="DC403" s="133"/>
      <c r="DD403" s="133"/>
      <c r="DE403" s="133"/>
      <c r="DF403" s="133"/>
      <c r="DG403" s="133"/>
      <c r="DH403" s="133"/>
      <c r="DI403" s="133"/>
      <c r="DJ403" s="133"/>
      <c r="DK403" s="133"/>
      <c r="DL403" s="133"/>
      <c r="DM403" s="133"/>
      <c r="DN403" s="133"/>
      <c r="DO403" s="133"/>
      <c r="DP403" s="133"/>
      <c r="DQ403" s="133"/>
      <c r="DR403" s="133"/>
      <c r="DS403" s="133"/>
      <c r="DT403" s="133"/>
      <c r="DU403" s="133"/>
      <c r="DV403" s="133"/>
      <c r="DW403" s="133"/>
      <c r="DX403" s="133"/>
      <c r="DY403" s="133"/>
      <c r="DZ403" s="133"/>
      <c r="EA403" s="133"/>
      <c r="EB403" s="133"/>
      <c r="EC403" s="133"/>
      <c r="ED403" s="133"/>
      <c r="EE403" s="133"/>
      <c r="EF403" s="133"/>
      <c r="EG403" s="133"/>
      <c r="EH403" s="133"/>
      <c r="EI403" s="133"/>
      <c r="EJ403" s="133"/>
      <c r="EK403" s="133"/>
      <c r="EL403" s="133"/>
      <c r="EM403" s="133"/>
      <c r="EN403" s="133"/>
      <c r="EO403" s="133"/>
      <c r="EP403" s="133"/>
      <c r="EQ403" s="133"/>
      <c r="ER403" s="133"/>
      <c r="ES403" s="133"/>
      <c r="ET403" s="133"/>
      <c r="EU403" s="133"/>
      <c r="EV403" s="133"/>
      <c r="EW403" s="133"/>
      <c r="EX403" s="133"/>
      <c r="EY403" s="133"/>
      <c r="EZ403" s="133"/>
      <c r="FA403" s="133"/>
      <c r="FB403" s="133"/>
      <c r="FC403" s="133"/>
      <c r="FD403" s="133"/>
      <c r="FE403" s="133"/>
      <c r="FF403" s="133"/>
      <c r="FG403" s="133"/>
      <c r="FH403" s="133"/>
      <c r="FI403" s="133"/>
      <c r="FJ403" s="133"/>
      <c r="FK403" s="133"/>
      <c r="FL403" s="133"/>
      <c r="FM403" s="133"/>
      <c r="FN403" s="133"/>
      <c r="FO403" s="133"/>
      <c r="FP403" s="133"/>
      <c r="FQ403" s="133"/>
      <c r="FR403" s="133"/>
      <c r="FS403" s="133"/>
      <c r="FT403" s="133"/>
      <c r="FU403" s="133"/>
      <c r="FV403" s="133"/>
      <c r="FW403" s="133"/>
      <c r="FX403" s="133"/>
      <c r="FY403" s="133"/>
      <c r="FZ403" s="133"/>
      <c r="GA403" s="133"/>
      <c r="GB403" s="133"/>
      <c r="GC403" s="133"/>
      <c r="GD403" s="133"/>
      <c r="GE403" s="133"/>
      <c r="GF403" s="133"/>
      <c r="GG403" s="133"/>
      <c r="GH403" s="133"/>
      <c r="GI403" s="133"/>
      <c r="GJ403" s="133"/>
      <c r="GK403" s="133"/>
      <c r="GL403" s="133"/>
      <c r="GM403" s="133"/>
      <c r="GN403" s="133"/>
      <c r="GO403" s="133"/>
      <c r="GP403" s="133"/>
      <c r="GQ403" s="133"/>
      <c r="GR403" s="133"/>
      <c r="GS403" s="133"/>
      <c r="GT403" s="133"/>
      <c r="GU403" s="133"/>
      <c r="GV403" s="133"/>
      <c r="GW403" s="133"/>
      <c r="GX403" s="133"/>
      <c r="GY403" s="133"/>
      <c r="GZ403" s="133"/>
      <c r="HA403" s="133"/>
      <c r="HB403" s="133"/>
    </row>
    <row r="404" spans="2:210" x14ac:dyDescent="0.25">
      <c r="B404" s="120"/>
      <c r="C404" s="114"/>
      <c r="D404"/>
      <c r="E404"/>
      <c r="F404" s="120"/>
      <c r="G404" s="114"/>
      <c r="H404"/>
      <c r="I404"/>
      <c r="J404" s="120"/>
      <c r="K404" s="114"/>
      <c r="L404"/>
      <c r="M404"/>
      <c r="N404" s="120"/>
      <c r="O404" s="114"/>
      <c r="P404"/>
      <c r="Q404"/>
      <c r="R404" s="120"/>
      <c r="S404" s="114"/>
      <c r="T404"/>
      <c r="U404"/>
      <c r="V404" s="120"/>
      <c r="W404" s="114"/>
      <c r="X404"/>
      <c r="Y404"/>
      <c r="AA404" s="140" t="str">
        <f t="shared" si="529"/>
        <v/>
      </c>
      <c r="AB404" s="141" t="str">
        <f t="shared" si="547"/>
        <v/>
      </c>
      <c r="AC404" s="142" t="e">
        <f t="shared" si="559"/>
        <v>#N/A</v>
      </c>
      <c r="AD404" s="142" t="e">
        <f t="shared" si="577"/>
        <v>#VALUE!</v>
      </c>
      <c r="AE404" s="134" t="str">
        <f t="shared" si="548"/>
        <v/>
      </c>
      <c r="AF404" s="140" t="str">
        <f t="shared" si="530"/>
        <v/>
      </c>
      <c r="AG404" s="141" t="str">
        <f t="shared" si="549"/>
        <v/>
      </c>
      <c r="AH404" s="142" t="e">
        <f t="shared" si="560"/>
        <v>#N/A</v>
      </c>
      <c r="AI404" s="142" t="e">
        <f t="shared" si="578"/>
        <v>#VALUE!</v>
      </c>
      <c r="AJ404" s="134" t="str">
        <f t="shared" si="550"/>
        <v/>
      </c>
      <c r="AK404" s="140" t="str">
        <f t="shared" si="531"/>
        <v/>
      </c>
      <c r="AL404" s="141" t="str">
        <f t="shared" si="551"/>
        <v/>
      </c>
      <c r="AM404" s="142" t="e">
        <f t="shared" si="561"/>
        <v>#N/A</v>
      </c>
      <c r="AN404" s="142" t="e">
        <f t="shared" si="579"/>
        <v>#VALUE!</v>
      </c>
      <c r="AO404" s="134" t="str">
        <f t="shared" si="552"/>
        <v/>
      </c>
      <c r="AP404" s="140" t="str">
        <f t="shared" si="532"/>
        <v/>
      </c>
      <c r="AQ404" s="141" t="str">
        <f t="shared" si="553"/>
        <v/>
      </c>
      <c r="AR404" s="142" t="e">
        <f t="shared" si="562"/>
        <v>#N/A</v>
      </c>
      <c r="AS404" s="142" t="e">
        <f t="shared" si="580"/>
        <v>#VALUE!</v>
      </c>
      <c r="AT404" s="134" t="str">
        <f t="shared" si="554"/>
        <v/>
      </c>
      <c r="AU404" s="140" t="str">
        <f t="shared" si="533"/>
        <v/>
      </c>
      <c r="AV404" s="141" t="str">
        <f t="shared" si="555"/>
        <v/>
      </c>
      <c r="AW404" s="142" t="e">
        <f t="shared" si="563"/>
        <v>#N/A</v>
      </c>
      <c r="AX404" s="142" t="e">
        <f t="shared" si="581"/>
        <v>#VALUE!</v>
      </c>
      <c r="AY404" s="134" t="str">
        <f t="shared" si="556"/>
        <v/>
      </c>
      <c r="AZ404" s="140" t="str">
        <f t="shared" si="534"/>
        <v/>
      </c>
      <c r="BA404" s="141" t="str">
        <f t="shared" si="557"/>
        <v/>
      </c>
      <c r="BB404" s="142" t="e">
        <f t="shared" si="564"/>
        <v>#N/A</v>
      </c>
      <c r="BC404" s="142" t="e">
        <f t="shared" si="582"/>
        <v>#VALUE!</v>
      </c>
      <c r="BD404" s="134" t="str">
        <f t="shared" si="558"/>
        <v/>
      </c>
      <c r="BF404" s="143" t="str">
        <f t="shared" si="565"/>
        <v/>
      </c>
      <c r="BG404" s="144" t="str">
        <f t="shared" si="566"/>
        <v/>
      </c>
      <c r="BH404" s="138" t="e">
        <f t="shared" si="583"/>
        <v>#N/A</v>
      </c>
      <c r="BI404" s="138" t="e">
        <f t="shared" si="583"/>
        <v>#N/A</v>
      </c>
      <c r="BJ404" s="138"/>
      <c r="BK404" s="143" t="str">
        <f t="shared" si="567"/>
        <v/>
      </c>
      <c r="BL404" s="144" t="str">
        <f t="shared" si="568"/>
        <v/>
      </c>
      <c r="BM404" s="138" t="e">
        <f t="shared" si="584"/>
        <v>#N/A</v>
      </c>
      <c r="BN404" s="138" t="e">
        <f t="shared" si="584"/>
        <v>#N/A</v>
      </c>
      <c r="BO404" s="138"/>
      <c r="BP404" s="143" t="str">
        <f t="shared" si="569"/>
        <v/>
      </c>
      <c r="BQ404" s="144" t="str">
        <f t="shared" si="570"/>
        <v/>
      </c>
      <c r="BR404" s="138" t="e">
        <f t="shared" si="585"/>
        <v>#N/A</v>
      </c>
      <c r="BS404" s="138" t="e">
        <f t="shared" si="585"/>
        <v>#N/A</v>
      </c>
      <c r="BT404" s="138"/>
      <c r="BU404" s="143" t="str">
        <f t="shared" si="571"/>
        <v/>
      </c>
      <c r="BV404" s="144" t="str">
        <f t="shared" si="572"/>
        <v/>
      </c>
      <c r="BW404" s="138" t="e">
        <f t="shared" si="586"/>
        <v>#N/A</v>
      </c>
      <c r="BX404" s="138" t="e">
        <f t="shared" si="586"/>
        <v>#N/A</v>
      </c>
      <c r="BY404" s="138"/>
      <c r="BZ404" s="143" t="str">
        <f t="shared" si="573"/>
        <v/>
      </c>
      <c r="CA404" s="144" t="str">
        <f t="shared" si="574"/>
        <v/>
      </c>
      <c r="CB404" s="138" t="e">
        <f t="shared" si="587"/>
        <v>#N/A</v>
      </c>
      <c r="CC404" s="138" t="e">
        <f t="shared" si="587"/>
        <v>#N/A</v>
      </c>
      <c r="CD404" s="138"/>
      <c r="CE404" s="143" t="str">
        <f t="shared" si="575"/>
        <v/>
      </c>
      <c r="CF404" s="144" t="str">
        <f t="shared" si="576"/>
        <v/>
      </c>
      <c r="CG404" s="138" t="e">
        <f t="shared" si="588"/>
        <v>#N/A</v>
      </c>
      <c r="CH404" s="138" t="e">
        <f t="shared" si="588"/>
        <v>#N/A</v>
      </c>
      <c r="CJ404" s="171"/>
      <c r="CK404" s="133"/>
      <c r="CL404" s="133"/>
      <c r="CM404" s="133"/>
      <c r="CN404" s="133"/>
      <c r="CO404" s="133"/>
      <c r="CP404" s="133"/>
      <c r="CQ404" s="133"/>
      <c r="CR404" s="133"/>
      <c r="CS404" s="133"/>
      <c r="CT404" s="133"/>
      <c r="CU404" s="133"/>
      <c r="CV404" s="133"/>
      <c r="CW404" s="133"/>
      <c r="CX404" s="133"/>
      <c r="CY404" s="133"/>
      <c r="CZ404" s="133"/>
      <c r="DA404" s="133"/>
      <c r="DB404" s="133"/>
      <c r="DC404" s="133"/>
      <c r="DD404" s="133"/>
      <c r="DE404" s="133"/>
      <c r="DF404" s="133"/>
      <c r="DG404" s="133"/>
      <c r="DH404" s="133"/>
      <c r="DI404" s="133"/>
      <c r="DJ404" s="133"/>
      <c r="DK404" s="133"/>
      <c r="DL404" s="133"/>
      <c r="DM404" s="133"/>
      <c r="DN404" s="133"/>
      <c r="DO404" s="133"/>
      <c r="DP404" s="133"/>
      <c r="DQ404" s="133"/>
      <c r="DR404" s="133"/>
      <c r="DS404" s="133"/>
      <c r="DT404" s="133"/>
      <c r="DU404" s="133"/>
      <c r="DV404" s="133"/>
      <c r="DW404" s="133"/>
      <c r="DX404" s="133"/>
      <c r="DY404" s="133"/>
      <c r="DZ404" s="133"/>
      <c r="EA404" s="133"/>
      <c r="EB404" s="133"/>
      <c r="EC404" s="133"/>
      <c r="ED404" s="133"/>
      <c r="EE404" s="133"/>
      <c r="EF404" s="133"/>
      <c r="EG404" s="133"/>
      <c r="EH404" s="133"/>
      <c r="EI404" s="133"/>
      <c r="EJ404" s="133"/>
      <c r="EK404" s="133"/>
      <c r="EL404" s="133"/>
      <c r="EM404" s="133"/>
      <c r="EN404" s="133"/>
      <c r="EO404" s="133"/>
      <c r="EP404" s="133"/>
      <c r="EQ404" s="133"/>
      <c r="ER404" s="133"/>
      <c r="ES404" s="133"/>
      <c r="ET404" s="133"/>
      <c r="EU404" s="133"/>
      <c r="EV404" s="133"/>
      <c r="EW404" s="133"/>
      <c r="EX404" s="133"/>
      <c r="EY404" s="133"/>
      <c r="EZ404" s="133"/>
      <c r="FA404" s="133"/>
      <c r="FB404" s="133"/>
      <c r="FC404" s="133"/>
      <c r="FD404" s="133"/>
      <c r="FE404" s="133"/>
      <c r="FF404" s="133"/>
      <c r="FG404" s="133"/>
      <c r="FH404" s="133"/>
      <c r="FI404" s="133"/>
      <c r="FJ404" s="133"/>
      <c r="FK404" s="133"/>
      <c r="FL404" s="133"/>
      <c r="FM404" s="133"/>
      <c r="FN404" s="133"/>
      <c r="FO404" s="133"/>
      <c r="FP404" s="133"/>
      <c r="FQ404" s="133"/>
      <c r="FR404" s="133"/>
      <c r="FS404" s="133"/>
      <c r="FT404" s="133"/>
      <c r="FU404" s="133"/>
      <c r="FV404" s="133"/>
      <c r="FW404" s="133"/>
      <c r="FX404" s="133"/>
      <c r="FY404" s="133"/>
      <c r="FZ404" s="133"/>
      <c r="GA404" s="133"/>
      <c r="GB404" s="133"/>
      <c r="GC404" s="133"/>
      <c r="GD404" s="133"/>
      <c r="GE404" s="133"/>
      <c r="GF404" s="133"/>
      <c r="GG404" s="133"/>
      <c r="GH404" s="133"/>
      <c r="GI404" s="133"/>
      <c r="GJ404" s="133"/>
      <c r="GK404" s="133"/>
      <c r="GL404" s="133"/>
      <c r="GM404" s="133"/>
      <c r="GN404" s="133"/>
      <c r="GO404" s="133"/>
      <c r="GP404" s="133"/>
      <c r="GQ404" s="133"/>
      <c r="GR404" s="133"/>
      <c r="GS404" s="133"/>
      <c r="GT404" s="133"/>
      <c r="GU404" s="133"/>
      <c r="GV404" s="133"/>
      <c r="GW404" s="133"/>
      <c r="GX404" s="133"/>
      <c r="GY404" s="133"/>
      <c r="GZ404" s="133"/>
      <c r="HA404" s="133"/>
      <c r="HB404" s="133"/>
    </row>
    <row r="405" spans="2:210" x14ac:dyDescent="0.25">
      <c r="B405" s="120"/>
      <c r="C405" s="114"/>
      <c r="D405"/>
      <c r="E405"/>
      <c r="F405" s="120"/>
      <c r="G405" s="114"/>
      <c r="H405"/>
      <c r="I405"/>
      <c r="J405" s="120"/>
      <c r="K405" s="114"/>
      <c r="L405"/>
      <c r="M405"/>
      <c r="N405" s="120"/>
      <c r="O405" s="114"/>
      <c r="P405"/>
      <c r="Q405"/>
      <c r="R405" s="120"/>
      <c r="S405" s="114"/>
      <c r="T405"/>
      <c r="U405"/>
      <c r="V405" s="120"/>
      <c r="W405" s="114"/>
      <c r="X405"/>
      <c r="Y405"/>
      <c r="AA405" s="140" t="str">
        <f t="shared" si="529"/>
        <v/>
      </c>
      <c r="AB405" s="141" t="str">
        <f t="shared" si="547"/>
        <v/>
      </c>
      <c r="AC405" s="142" t="e">
        <f t="shared" si="559"/>
        <v>#N/A</v>
      </c>
      <c r="AD405" s="142" t="e">
        <f t="shared" si="577"/>
        <v>#VALUE!</v>
      </c>
      <c r="AE405" s="134" t="str">
        <f t="shared" si="548"/>
        <v/>
      </c>
      <c r="AF405" s="140" t="str">
        <f t="shared" si="530"/>
        <v/>
      </c>
      <c r="AG405" s="141" t="str">
        <f t="shared" si="549"/>
        <v/>
      </c>
      <c r="AH405" s="142" t="e">
        <f t="shared" si="560"/>
        <v>#N/A</v>
      </c>
      <c r="AI405" s="142" t="e">
        <f t="shared" si="578"/>
        <v>#VALUE!</v>
      </c>
      <c r="AJ405" s="134" t="str">
        <f t="shared" si="550"/>
        <v/>
      </c>
      <c r="AK405" s="140" t="str">
        <f t="shared" si="531"/>
        <v/>
      </c>
      <c r="AL405" s="141" t="str">
        <f t="shared" si="551"/>
        <v/>
      </c>
      <c r="AM405" s="142" t="e">
        <f t="shared" si="561"/>
        <v>#N/A</v>
      </c>
      <c r="AN405" s="142" t="e">
        <f t="shared" si="579"/>
        <v>#VALUE!</v>
      </c>
      <c r="AO405" s="134" t="str">
        <f t="shared" si="552"/>
        <v/>
      </c>
      <c r="AP405" s="140" t="str">
        <f t="shared" si="532"/>
        <v/>
      </c>
      <c r="AQ405" s="141" t="str">
        <f t="shared" si="553"/>
        <v/>
      </c>
      <c r="AR405" s="142" t="e">
        <f t="shared" si="562"/>
        <v>#N/A</v>
      </c>
      <c r="AS405" s="142" t="e">
        <f t="shared" si="580"/>
        <v>#VALUE!</v>
      </c>
      <c r="AT405" s="134" t="str">
        <f t="shared" si="554"/>
        <v/>
      </c>
      <c r="AU405" s="140" t="str">
        <f t="shared" si="533"/>
        <v/>
      </c>
      <c r="AV405" s="141" t="str">
        <f t="shared" si="555"/>
        <v/>
      </c>
      <c r="AW405" s="142" t="e">
        <f t="shared" si="563"/>
        <v>#N/A</v>
      </c>
      <c r="AX405" s="142" t="e">
        <f t="shared" si="581"/>
        <v>#VALUE!</v>
      </c>
      <c r="AY405" s="134" t="str">
        <f t="shared" si="556"/>
        <v/>
      </c>
      <c r="AZ405" s="140" t="str">
        <f t="shared" si="534"/>
        <v/>
      </c>
      <c r="BA405" s="141" t="str">
        <f t="shared" si="557"/>
        <v/>
      </c>
      <c r="BB405" s="142" t="e">
        <f t="shared" si="564"/>
        <v>#N/A</v>
      </c>
      <c r="BC405" s="142" t="e">
        <f t="shared" si="582"/>
        <v>#VALUE!</v>
      </c>
      <c r="BD405" s="134" t="str">
        <f t="shared" si="558"/>
        <v/>
      </c>
      <c r="BF405" s="143" t="str">
        <f t="shared" si="565"/>
        <v/>
      </c>
      <c r="BG405" s="144" t="str">
        <f t="shared" si="566"/>
        <v/>
      </c>
      <c r="BH405" s="138" t="e">
        <f t="shared" ref="BH405:BI420" si="589">IF(BF405="",BH404,BF405)</f>
        <v>#N/A</v>
      </c>
      <c r="BI405" s="138" t="e">
        <f t="shared" si="589"/>
        <v>#N/A</v>
      </c>
      <c r="BJ405" s="138"/>
      <c r="BK405" s="143" t="str">
        <f t="shared" si="567"/>
        <v/>
      </c>
      <c r="BL405" s="144" t="str">
        <f t="shared" si="568"/>
        <v/>
      </c>
      <c r="BM405" s="138" t="e">
        <f t="shared" ref="BM405:BN420" si="590">IF(BK405="",BM404,BK405)</f>
        <v>#N/A</v>
      </c>
      <c r="BN405" s="138" t="e">
        <f t="shared" si="590"/>
        <v>#N/A</v>
      </c>
      <c r="BO405" s="138"/>
      <c r="BP405" s="143" t="str">
        <f t="shared" si="569"/>
        <v/>
      </c>
      <c r="BQ405" s="144" t="str">
        <f t="shared" si="570"/>
        <v/>
      </c>
      <c r="BR405" s="138" t="e">
        <f t="shared" ref="BR405:BS420" si="591">IF(BP405="",BR404,BP405)</f>
        <v>#N/A</v>
      </c>
      <c r="BS405" s="138" t="e">
        <f t="shared" si="591"/>
        <v>#N/A</v>
      </c>
      <c r="BT405" s="138"/>
      <c r="BU405" s="143" t="str">
        <f t="shared" si="571"/>
        <v/>
      </c>
      <c r="BV405" s="144" t="str">
        <f t="shared" si="572"/>
        <v/>
      </c>
      <c r="BW405" s="138" t="e">
        <f t="shared" ref="BW405:BX420" si="592">IF(BU405="",BW404,BU405)</f>
        <v>#N/A</v>
      </c>
      <c r="BX405" s="138" t="e">
        <f t="shared" si="592"/>
        <v>#N/A</v>
      </c>
      <c r="BY405" s="138"/>
      <c r="BZ405" s="143" t="str">
        <f t="shared" si="573"/>
        <v/>
      </c>
      <c r="CA405" s="144" t="str">
        <f t="shared" si="574"/>
        <v/>
      </c>
      <c r="CB405" s="138" t="e">
        <f t="shared" ref="CB405:CC420" si="593">IF(BZ405="",CB404,BZ405)</f>
        <v>#N/A</v>
      </c>
      <c r="CC405" s="138" t="e">
        <f t="shared" si="593"/>
        <v>#N/A</v>
      </c>
      <c r="CD405" s="138"/>
      <c r="CE405" s="143" t="str">
        <f t="shared" si="575"/>
        <v/>
      </c>
      <c r="CF405" s="144" t="str">
        <f t="shared" si="576"/>
        <v/>
      </c>
      <c r="CG405" s="138" t="e">
        <f t="shared" ref="CG405:CH420" si="594">IF(CE405="",CG404,CE405)</f>
        <v>#N/A</v>
      </c>
      <c r="CH405" s="138" t="e">
        <f t="shared" si="594"/>
        <v>#N/A</v>
      </c>
      <c r="CJ405" s="171"/>
      <c r="CK405" s="133"/>
      <c r="CL405" s="133"/>
      <c r="CM405" s="133"/>
      <c r="CN405" s="133"/>
      <c r="CO405" s="133"/>
      <c r="CP405" s="133"/>
      <c r="CQ405" s="133"/>
      <c r="CR405" s="133"/>
      <c r="CS405" s="133"/>
      <c r="CT405" s="133"/>
      <c r="CU405" s="133"/>
      <c r="CV405" s="133"/>
      <c r="CW405" s="133"/>
      <c r="CX405" s="133"/>
      <c r="CY405" s="133"/>
      <c r="CZ405" s="133"/>
      <c r="DA405" s="133"/>
      <c r="DB405" s="133"/>
      <c r="DC405" s="133"/>
      <c r="DD405" s="133"/>
      <c r="DE405" s="133"/>
      <c r="DF405" s="133"/>
      <c r="DG405" s="133"/>
      <c r="DH405" s="133"/>
      <c r="DI405" s="133"/>
      <c r="DJ405" s="133"/>
      <c r="DK405" s="133"/>
      <c r="DL405" s="133"/>
      <c r="DM405" s="133"/>
      <c r="DN405" s="133"/>
      <c r="DO405" s="133"/>
      <c r="DP405" s="133"/>
      <c r="DQ405" s="133"/>
      <c r="DR405" s="133"/>
      <c r="DS405" s="133"/>
      <c r="DT405" s="133"/>
      <c r="DU405" s="133"/>
      <c r="DV405" s="133"/>
      <c r="DW405" s="133"/>
      <c r="DX405" s="133"/>
      <c r="DY405" s="133"/>
      <c r="DZ405" s="133"/>
      <c r="EA405" s="133"/>
      <c r="EB405" s="133"/>
      <c r="EC405" s="133"/>
      <c r="ED405" s="133"/>
      <c r="EE405" s="133"/>
      <c r="EF405" s="133"/>
      <c r="EG405" s="133"/>
      <c r="EH405" s="133"/>
      <c r="EI405" s="133"/>
      <c r="EJ405" s="133"/>
      <c r="EK405" s="133"/>
      <c r="EL405" s="133"/>
      <c r="EM405" s="133"/>
      <c r="EN405" s="133"/>
      <c r="EO405" s="133"/>
      <c r="EP405" s="133"/>
      <c r="EQ405" s="133"/>
      <c r="ER405" s="133"/>
      <c r="ES405" s="133"/>
      <c r="ET405" s="133"/>
      <c r="EU405" s="133"/>
      <c r="EV405" s="133"/>
      <c r="EW405" s="133"/>
      <c r="EX405" s="133"/>
      <c r="EY405" s="133"/>
      <c r="EZ405" s="133"/>
      <c r="FA405" s="133"/>
      <c r="FB405" s="133"/>
      <c r="FC405" s="133"/>
      <c r="FD405" s="133"/>
      <c r="FE405" s="133"/>
      <c r="FF405" s="133"/>
      <c r="FG405" s="133"/>
      <c r="FH405" s="133"/>
      <c r="FI405" s="133"/>
      <c r="FJ405" s="133"/>
      <c r="FK405" s="133"/>
      <c r="FL405" s="133"/>
      <c r="FM405" s="133"/>
      <c r="FN405" s="133"/>
      <c r="FO405" s="133"/>
      <c r="FP405" s="133"/>
      <c r="FQ405" s="133"/>
      <c r="FR405" s="133"/>
      <c r="FS405" s="133"/>
      <c r="FT405" s="133"/>
      <c r="FU405" s="133"/>
      <c r="FV405" s="133"/>
      <c r="FW405" s="133"/>
      <c r="FX405" s="133"/>
      <c r="FY405" s="133"/>
      <c r="FZ405" s="133"/>
      <c r="GA405" s="133"/>
      <c r="GB405" s="133"/>
      <c r="GC405" s="133"/>
      <c r="GD405" s="133"/>
      <c r="GE405" s="133"/>
      <c r="GF405" s="133"/>
      <c r="GG405" s="133"/>
      <c r="GH405" s="133"/>
      <c r="GI405" s="133"/>
      <c r="GJ405" s="133"/>
      <c r="GK405" s="133"/>
      <c r="GL405" s="133"/>
      <c r="GM405" s="133"/>
      <c r="GN405" s="133"/>
      <c r="GO405" s="133"/>
      <c r="GP405" s="133"/>
      <c r="GQ405" s="133"/>
      <c r="GR405" s="133"/>
      <c r="GS405" s="133"/>
      <c r="GT405" s="133"/>
      <c r="GU405" s="133"/>
      <c r="GV405" s="133"/>
      <c r="GW405" s="133"/>
      <c r="GX405" s="133"/>
      <c r="GY405" s="133"/>
      <c r="GZ405" s="133"/>
      <c r="HA405" s="133"/>
      <c r="HB405" s="133"/>
    </row>
    <row r="406" spans="2:210" x14ac:dyDescent="0.25">
      <c r="B406" s="120"/>
      <c r="C406" s="114"/>
      <c r="D406"/>
      <c r="E406"/>
      <c r="F406" s="120"/>
      <c r="G406" s="114"/>
      <c r="H406"/>
      <c r="I406"/>
      <c r="J406" s="120"/>
      <c r="K406" s="114"/>
      <c r="L406"/>
      <c r="M406"/>
      <c r="N406" s="120"/>
      <c r="O406" s="114"/>
      <c r="P406"/>
      <c r="Q406"/>
      <c r="R406" s="120"/>
      <c r="S406" s="114"/>
      <c r="T406"/>
      <c r="U406"/>
      <c r="V406" s="120"/>
      <c r="W406" s="114"/>
      <c r="X406"/>
      <c r="Y406"/>
      <c r="AA406" s="140" t="str">
        <f t="shared" si="529"/>
        <v/>
      </c>
      <c r="AB406" s="141" t="str">
        <f t="shared" si="547"/>
        <v/>
      </c>
      <c r="AC406" s="142" t="e">
        <f t="shared" si="559"/>
        <v>#N/A</v>
      </c>
      <c r="AD406" s="142" t="e">
        <f t="shared" si="577"/>
        <v>#VALUE!</v>
      </c>
      <c r="AE406" s="134" t="str">
        <f t="shared" si="548"/>
        <v/>
      </c>
      <c r="AF406" s="140" t="str">
        <f t="shared" si="530"/>
        <v/>
      </c>
      <c r="AG406" s="141" t="str">
        <f t="shared" si="549"/>
        <v/>
      </c>
      <c r="AH406" s="142" t="e">
        <f t="shared" si="560"/>
        <v>#N/A</v>
      </c>
      <c r="AI406" s="142" t="e">
        <f t="shared" si="578"/>
        <v>#VALUE!</v>
      </c>
      <c r="AJ406" s="134" t="str">
        <f t="shared" si="550"/>
        <v/>
      </c>
      <c r="AK406" s="140" t="str">
        <f t="shared" si="531"/>
        <v/>
      </c>
      <c r="AL406" s="141" t="str">
        <f t="shared" si="551"/>
        <v/>
      </c>
      <c r="AM406" s="142" t="e">
        <f t="shared" si="561"/>
        <v>#N/A</v>
      </c>
      <c r="AN406" s="142" t="e">
        <f t="shared" si="579"/>
        <v>#VALUE!</v>
      </c>
      <c r="AO406" s="134" t="str">
        <f t="shared" si="552"/>
        <v/>
      </c>
      <c r="AP406" s="140" t="str">
        <f t="shared" si="532"/>
        <v/>
      </c>
      <c r="AQ406" s="141" t="str">
        <f t="shared" si="553"/>
        <v/>
      </c>
      <c r="AR406" s="142" t="e">
        <f t="shared" si="562"/>
        <v>#N/A</v>
      </c>
      <c r="AS406" s="142" t="e">
        <f t="shared" si="580"/>
        <v>#VALUE!</v>
      </c>
      <c r="AT406" s="134" t="str">
        <f t="shared" si="554"/>
        <v/>
      </c>
      <c r="AU406" s="140" t="str">
        <f t="shared" si="533"/>
        <v/>
      </c>
      <c r="AV406" s="141" t="str">
        <f t="shared" si="555"/>
        <v/>
      </c>
      <c r="AW406" s="142" t="e">
        <f t="shared" si="563"/>
        <v>#N/A</v>
      </c>
      <c r="AX406" s="142" t="e">
        <f t="shared" si="581"/>
        <v>#VALUE!</v>
      </c>
      <c r="AY406" s="134" t="str">
        <f t="shared" si="556"/>
        <v/>
      </c>
      <c r="AZ406" s="140" t="str">
        <f t="shared" si="534"/>
        <v/>
      </c>
      <c r="BA406" s="141" t="str">
        <f t="shared" si="557"/>
        <v/>
      </c>
      <c r="BB406" s="142" t="e">
        <f t="shared" si="564"/>
        <v>#N/A</v>
      </c>
      <c r="BC406" s="142" t="e">
        <f t="shared" si="582"/>
        <v>#VALUE!</v>
      </c>
      <c r="BD406" s="134" t="str">
        <f t="shared" si="558"/>
        <v/>
      </c>
      <c r="BF406" s="143" t="str">
        <f t="shared" si="565"/>
        <v/>
      </c>
      <c r="BG406" s="144" t="str">
        <f t="shared" si="566"/>
        <v/>
      </c>
      <c r="BH406" s="138" t="e">
        <f t="shared" si="589"/>
        <v>#N/A</v>
      </c>
      <c r="BI406" s="138" t="e">
        <f t="shared" si="589"/>
        <v>#N/A</v>
      </c>
      <c r="BJ406" s="138"/>
      <c r="BK406" s="143" t="str">
        <f t="shared" si="567"/>
        <v/>
      </c>
      <c r="BL406" s="144" t="str">
        <f t="shared" si="568"/>
        <v/>
      </c>
      <c r="BM406" s="138" t="e">
        <f t="shared" si="590"/>
        <v>#N/A</v>
      </c>
      <c r="BN406" s="138" t="e">
        <f t="shared" si="590"/>
        <v>#N/A</v>
      </c>
      <c r="BO406" s="138"/>
      <c r="BP406" s="143" t="str">
        <f t="shared" si="569"/>
        <v/>
      </c>
      <c r="BQ406" s="144" t="str">
        <f t="shared" si="570"/>
        <v/>
      </c>
      <c r="BR406" s="138" t="e">
        <f t="shared" si="591"/>
        <v>#N/A</v>
      </c>
      <c r="BS406" s="138" t="e">
        <f t="shared" si="591"/>
        <v>#N/A</v>
      </c>
      <c r="BT406" s="138"/>
      <c r="BU406" s="143" t="str">
        <f t="shared" si="571"/>
        <v/>
      </c>
      <c r="BV406" s="144" t="str">
        <f t="shared" si="572"/>
        <v/>
      </c>
      <c r="BW406" s="138" t="e">
        <f t="shared" si="592"/>
        <v>#N/A</v>
      </c>
      <c r="BX406" s="138" t="e">
        <f t="shared" si="592"/>
        <v>#N/A</v>
      </c>
      <c r="BY406" s="138"/>
      <c r="BZ406" s="143" t="str">
        <f t="shared" si="573"/>
        <v/>
      </c>
      <c r="CA406" s="144" t="str">
        <f t="shared" si="574"/>
        <v/>
      </c>
      <c r="CB406" s="138" t="e">
        <f t="shared" si="593"/>
        <v>#N/A</v>
      </c>
      <c r="CC406" s="138" t="e">
        <f t="shared" si="593"/>
        <v>#N/A</v>
      </c>
      <c r="CD406" s="138"/>
      <c r="CE406" s="143" t="str">
        <f t="shared" si="575"/>
        <v/>
      </c>
      <c r="CF406" s="144" t="str">
        <f t="shared" si="576"/>
        <v/>
      </c>
      <c r="CG406" s="138" t="e">
        <f t="shared" si="594"/>
        <v>#N/A</v>
      </c>
      <c r="CH406" s="138" t="e">
        <f t="shared" si="594"/>
        <v>#N/A</v>
      </c>
      <c r="CJ406" s="171"/>
      <c r="CK406" s="133"/>
      <c r="CL406" s="133"/>
      <c r="CM406" s="133"/>
      <c r="CN406" s="133"/>
      <c r="CO406" s="133"/>
      <c r="CP406" s="133"/>
      <c r="CQ406" s="133"/>
      <c r="CR406" s="133"/>
      <c r="CS406" s="133"/>
      <c r="CT406" s="133"/>
      <c r="CU406" s="133"/>
      <c r="CV406" s="133"/>
      <c r="CW406" s="133"/>
      <c r="CX406" s="133"/>
      <c r="CY406" s="133"/>
      <c r="CZ406" s="133"/>
      <c r="DA406" s="133"/>
      <c r="DB406" s="133"/>
      <c r="DC406" s="133"/>
      <c r="DD406" s="133"/>
      <c r="DE406" s="133"/>
      <c r="DF406" s="133"/>
      <c r="DG406" s="133"/>
      <c r="DH406" s="133"/>
      <c r="DI406" s="133"/>
      <c r="DJ406" s="133"/>
      <c r="DK406" s="133"/>
      <c r="DL406" s="133"/>
      <c r="DM406" s="133"/>
      <c r="DN406" s="133"/>
      <c r="DO406" s="133"/>
      <c r="DP406" s="133"/>
      <c r="DQ406" s="133"/>
      <c r="DR406" s="133"/>
      <c r="DS406" s="133"/>
      <c r="DT406" s="133"/>
      <c r="DU406" s="133"/>
      <c r="DV406" s="133"/>
      <c r="DW406" s="133"/>
      <c r="DX406" s="133"/>
      <c r="DY406" s="133"/>
      <c r="DZ406" s="133"/>
      <c r="EA406" s="133"/>
      <c r="EB406" s="133"/>
      <c r="EC406" s="133"/>
      <c r="ED406" s="133"/>
      <c r="EE406" s="133"/>
      <c r="EF406" s="133"/>
      <c r="EG406" s="133"/>
      <c r="EH406" s="133"/>
      <c r="EI406" s="133"/>
      <c r="EJ406" s="133"/>
      <c r="EK406" s="133"/>
      <c r="EL406" s="133"/>
      <c r="EM406" s="133"/>
      <c r="EN406" s="133"/>
      <c r="EO406" s="133"/>
      <c r="EP406" s="133"/>
      <c r="EQ406" s="133"/>
      <c r="ER406" s="133"/>
      <c r="ES406" s="133"/>
      <c r="ET406" s="133"/>
      <c r="EU406" s="133"/>
      <c r="EV406" s="133"/>
      <c r="EW406" s="133"/>
      <c r="EX406" s="133"/>
      <c r="EY406" s="133"/>
      <c r="EZ406" s="133"/>
      <c r="FA406" s="133"/>
      <c r="FB406" s="133"/>
      <c r="FC406" s="133"/>
      <c r="FD406" s="133"/>
      <c r="FE406" s="133"/>
      <c r="FF406" s="133"/>
      <c r="FG406" s="133"/>
      <c r="FH406" s="133"/>
      <c r="FI406" s="133"/>
      <c r="FJ406" s="133"/>
      <c r="FK406" s="133"/>
      <c r="FL406" s="133"/>
      <c r="FM406" s="133"/>
      <c r="FN406" s="133"/>
      <c r="FO406" s="133"/>
      <c r="FP406" s="133"/>
      <c r="FQ406" s="133"/>
      <c r="FR406" s="133"/>
      <c r="FS406" s="133"/>
      <c r="FT406" s="133"/>
      <c r="FU406" s="133"/>
      <c r="FV406" s="133"/>
      <c r="FW406" s="133"/>
      <c r="FX406" s="133"/>
      <c r="FY406" s="133"/>
      <c r="FZ406" s="133"/>
      <c r="GA406" s="133"/>
      <c r="GB406" s="133"/>
      <c r="GC406" s="133"/>
      <c r="GD406" s="133"/>
      <c r="GE406" s="133"/>
      <c r="GF406" s="133"/>
      <c r="GG406" s="133"/>
      <c r="GH406" s="133"/>
      <c r="GI406" s="133"/>
      <c r="GJ406" s="133"/>
      <c r="GK406" s="133"/>
      <c r="GL406" s="133"/>
      <c r="GM406" s="133"/>
      <c r="GN406" s="133"/>
      <c r="GO406" s="133"/>
      <c r="GP406" s="133"/>
      <c r="GQ406" s="133"/>
      <c r="GR406" s="133"/>
      <c r="GS406" s="133"/>
      <c r="GT406" s="133"/>
      <c r="GU406" s="133"/>
      <c r="GV406" s="133"/>
      <c r="GW406" s="133"/>
      <c r="GX406" s="133"/>
      <c r="GY406" s="133"/>
      <c r="GZ406" s="133"/>
      <c r="HA406" s="133"/>
      <c r="HB406" s="133"/>
    </row>
    <row r="407" spans="2:210" x14ac:dyDescent="0.25">
      <c r="B407" s="120"/>
      <c r="C407" s="114"/>
      <c r="D407"/>
      <c r="E407"/>
      <c r="F407" s="120"/>
      <c r="G407" s="114"/>
      <c r="H407"/>
      <c r="I407"/>
      <c r="J407" s="120"/>
      <c r="K407" s="114"/>
      <c r="L407"/>
      <c r="M407"/>
      <c r="N407" s="120"/>
      <c r="O407" s="114"/>
      <c r="P407"/>
      <c r="Q407"/>
      <c r="R407" s="120"/>
      <c r="S407" s="114"/>
      <c r="T407"/>
      <c r="U407"/>
      <c r="V407" s="120"/>
      <c r="W407" s="114"/>
      <c r="X407"/>
      <c r="Y407"/>
      <c r="AA407" s="140" t="str">
        <f t="shared" si="529"/>
        <v/>
      </c>
      <c r="AB407" s="141" t="str">
        <f t="shared" si="547"/>
        <v/>
      </c>
      <c r="AC407" s="142" t="e">
        <f t="shared" si="559"/>
        <v>#N/A</v>
      </c>
      <c r="AD407" s="142" t="e">
        <f t="shared" si="577"/>
        <v>#VALUE!</v>
      </c>
      <c r="AE407" s="134" t="str">
        <f t="shared" si="548"/>
        <v/>
      </c>
      <c r="AF407" s="140" t="str">
        <f t="shared" si="530"/>
        <v/>
      </c>
      <c r="AG407" s="141" t="str">
        <f t="shared" si="549"/>
        <v/>
      </c>
      <c r="AH407" s="142" t="e">
        <f t="shared" si="560"/>
        <v>#N/A</v>
      </c>
      <c r="AI407" s="142" t="e">
        <f t="shared" si="578"/>
        <v>#VALUE!</v>
      </c>
      <c r="AJ407" s="134" t="str">
        <f t="shared" si="550"/>
        <v/>
      </c>
      <c r="AK407" s="140" t="str">
        <f t="shared" si="531"/>
        <v/>
      </c>
      <c r="AL407" s="141" t="str">
        <f t="shared" si="551"/>
        <v/>
      </c>
      <c r="AM407" s="142" t="e">
        <f t="shared" si="561"/>
        <v>#N/A</v>
      </c>
      <c r="AN407" s="142" t="e">
        <f t="shared" si="579"/>
        <v>#VALUE!</v>
      </c>
      <c r="AO407" s="134" t="str">
        <f t="shared" si="552"/>
        <v/>
      </c>
      <c r="AP407" s="140" t="str">
        <f t="shared" si="532"/>
        <v/>
      </c>
      <c r="AQ407" s="141" t="str">
        <f t="shared" si="553"/>
        <v/>
      </c>
      <c r="AR407" s="142" t="e">
        <f t="shared" si="562"/>
        <v>#N/A</v>
      </c>
      <c r="AS407" s="142" t="e">
        <f t="shared" si="580"/>
        <v>#VALUE!</v>
      </c>
      <c r="AT407" s="134" t="str">
        <f t="shared" si="554"/>
        <v/>
      </c>
      <c r="AU407" s="140" t="str">
        <f t="shared" si="533"/>
        <v/>
      </c>
      <c r="AV407" s="141" t="str">
        <f t="shared" si="555"/>
        <v/>
      </c>
      <c r="AW407" s="142" t="e">
        <f t="shared" si="563"/>
        <v>#N/A</v>
      </c>
      <c r="AX407" s="142" t="e">
        <f t="shared" si="581"/>
        <v>#VALUE!</v>
      </c>
      <c r="AY407" s="134" t="str">
        <f t="shared" si="556"/>
        <v/>
      </c>
      <c r="AZ407" s="140" t="str">
        <f t="shared" si="534"/>
        <v/>
      </c>
      <c r="BA407" s="141" t="str">
        <f t="shared" si="557"/>
        <v/>
      </c>
      <c r="BB407" s="142" t="e">
        <f t="shared" si="564"/>
        <v>#N/A</v>
      </c>
      <c r="BC407" s="142" t="e">
        <f t="shared" si="582"/>
        <v>#VALUE!</v>
      </c>
      <c r="BD407" s="134" t="str">
        <f t="shared" si="558"/>
        <v/>
      </c>
      <c r="BF407" s="143" t="str">
        <f t="shared" si="565"/>
        <v/>
      </c>
      <c r="BG407" s="144" t="str">
        <f t="shared" si="566"/>
        <v/>
      </c>
      <c r="BH407" s="138" t="e">
        <f t="shared" si="589"/>
        <v>#N/A</v>
      </c>
      <c r="BI407" s="138" t="e">
        <f t="shared" si="589"/>
        <v>#N/A</v>
      </c>
      <c r="BJ407" s="138"/>
      <c r="BK407" s="143" t="str">
        <f t="shared" si="567"/>
        <v/>
      </c>
      <c r="BL407" s="144" t="str">
        <f t="shared" si="568"/>
        <v/>
      </c>
      <c r="BM407" s="138" t="e">
        <f t="shared" si="590"/>
        <v>#N/A</v>
      </c>
      <c r="BN407" s="138" t="e">
        <f t="shared" si="590"/>
        <v>#N/A</v>
      </c>
      <c r="BO407" s="138"/>
      <c r="BP407" s="143" t="str">
        <f t="shared" si="569"/>
        <v/>
      </c>
      <c r="BQ407" s="144" t="str">
        <f t="shared" si="570"/>
        <v/>
      </c>
      <c r="BR407" s="138" t="e">
        <f t="shared" si="591"/>
        <v>#N/A</v>
      </c>
      <c r="BS407" s="138" t="e">
        <f t="shared" si="591"/>
        <v>#N/A</v>
      </c>
      <c r="BT407" s="138"/>
      <c r="BU407" s="143" t="str">
        <f t="shared" si="571"/>
        <v/>
      </c>
      <c r="BV407" s="144" t="str">
        <f t="shared" si="572"/>
        <v/>
      </c>
      <c r="BW407" s="138" t="e">
        <f t="shared" si="592"/>
        <v>#N/A</v>
      </c>
      <c r="BX407" s="138" t="e">
        <f t="shared" si="592"/>
        <v>#N/A</v>
      </c>
      <c r="BY407" s="138"/>
      <c r="BZ407" s="143" t="str">
        <f t="shared" si="573"/>
        <v/>
      </c>
      <c r="CA407" s="144" t="str">
        <f t="shared" si="574"/>
        <v/>
      </c>
      <c r="CB407" s="138" t="e">
        <f t="shared" si="593"/>
        <v>#N/A</v>
      </c>
      <c r="CC407" s="138" t="e">
        <f t="shared" si="593"/>
        <v>#N/A</v>
      </c>
      <c r="CD407" s="138"/>
      <c r="CE407" s="143" t="str">
        <f t="shared" si="575"/>
        <v/>
      </c>
      <c r="CF407" s="144" t="str">
        <f t="shared" si="576"/>
        <v/>
      </c>
      <c r="CG407" s="138" t="e">
        <f t="shared" si="594"/>
        <v>#N/A</v>
      </c>
      <c r="CH407" s="138" t="e">
        <f t="shared" si="594"/>
        <v>#N/A</v>
      </c>
      <c r="CJ407" s="171"/>
      <c r="CK407" s="133"/>
      <c r="CL407" s="133"/>
      <c r="CM407" s="133"/>
      <c r="CN407" s="133"/>
      <c r="CO407" s="133"/>
      <c r="CP407" s="133"/>
      <c r="CQ407" s="133"/>
      <c r="CR407" s="133"/>
      <c r="CS407" s="133"/>
      <c r="CT407" s="133"/>
      <c r="CU407" s="133"/>
      <c r="CV407" s="133"/>
      <c r="CW407" s="133"/>
      <c r="CX407" s="133"/>
      <c r="CY407" s="133"/>
      <c r="CZ407" s="133"/>
      <c r="DA407" s="133"/>
      <c r="DB407" s="133"/>
      <c r="DC407" s="133"/>
      <c r="DD407" s="133"/>
      <c r="DE407" s="133"/>
      <c r="DF407" s="133"/>
      <c r="DG407" s="133"/>
      <c r="DH407" s="133"/>
      <c r="DI407" s="133"/>
      <c r="DJ407" s="133"/>
      <c r="DK407" s="133"/>
      <c r="DL407" s="133"/>
      <c r="DM407" s="133"/>
      <c r="DN407" s="133"/>
      <c r="DO407" s="133"/>
      <c r="DP407" s="133"/>
      <c r="DQ407" s="133"/>
      <c r="DR407" s="133"/>
      <c r="DS407" s="133"/>
      <c r="DT407" s="133"/>
      <c r="DU407" s="133"/>
      <c r="DV407" s="133"/>
      <c r="DW407" s="133"/>
      <c r="DX407" s="133"/>
      <c r="DY407" s="133"/>
      <c r="DZ407" s="133"/>
      <c r="EA407" s="133"/>
      <c r="EB407" s="133"/>
      <c r="EC407" s="133"/>
      <c r="ED407" s="133"/>
      <c r="EE407" s="133"/>
      <c r="EF407" s="133"/>
      <c r="EG407" s="133"/>
      <c r="EH407" s="133"/>
      <c r="EI407" s="133"/>
      <c r="EJ407" s="133"/>
      <c r="EK407" s="133"/>
      <c r="EL407" s="133"/>
      <c r="EM407" s="133"/>
      <c r="EN407" s="133"/>
      <c r="EO407" s="133"/>
      <c r="EP407" s="133"/>
      <c r="EQ407" s="133"/>
      <c r="ER407" s="133"/>
      <c r="ES407" s="133"/>
      <c r="ET407" s="133"/>
      <c r="EU407" s="133"/>
      <c r="EV407" s="133"/>
      <c r="EW407" s="133"/>
      <c r="EX407" s="133"/>
      <c r="EY407" s="133"/>
      <c r="EZ407" s="133"/>
      <c r="FA407" s="133"/>
      <c r="FB407" s="133"/>
      <c r="FC407" s="133"/>
      <c r="FD407" s="133"/>
      <c r="FE407" s="133"/>
      <c r="FF407" s="133"/>
      <c r="FG407" s="133"/>
      <c r="FH407" s="133"/>
      <c r="FI407" s="133"/>
      <c r="FJ407" s="133"/>
      <c r="FK407" s="133"/>
      <c r="FL407" s="133"/>
      <c r="FM407" s="133"/>
      <c r="FN407" s="133"/>
      <c r="FO407" s="133"/>
      <c r="FP407" s="133"/>
      <c r="FQ407" s="133"/>
      <c r="FR407" s="133"/>
      <c r="FS407" s="133"/>
      <c r="FT407" s="133"/>
      <c r="FU407" s="133"/>
      <c r="FV407" s="133"/>
      <c r="FW407" s="133"/>
      <c r="FX407" s="133"/>
      <c r="FY407" s="133"/>
      <c r="FZ407" s="133"/>
      <c r="GA407" s="133"/>
      <c r="GB407" s="133"/>
      <c r="GC407" s="133"/>
      <c r="GD407" s="133"/>
      <c r="GE407" s="133"/>
      <c r="GF407" s="133"/>
      <c r="GG407" s="133"/>
      <c r="GH407" s="133"/>
      <c r="GI407" s="133"/>
      <c r="GJ407" s="133"/>
      <c r="GK407" s="133"/>
      <c r="GL407" s="133"/>
      <c r="GM407" s="133"/>
      <c r="GN407" s="133"/>
      <c r="GO407" s="133"/>
      <c r="GP407" s="133"/>
      <c r="GQ407" s="133"/>
      <c r="GR407" s="133"/>
      <c r="GS407" s="133"/>
      <c r="GT407" s="133"/>
      <c r="GU407" s="133"/>
      <c r="GV407" s="133"/>
      <c r="GW407" s="133"/>
      <c r="GX407" s="133"/>
      <c r="GY407" s="133"/>
      <c r="GZ407" s="133"/>
      <c r="HA407" s="133"/>
      <c r="HB407" s="133"/>
    </row>
    <row r="408" spans="2:210" x14ac:dyDescent="0.25">
      <c r="B408" s="120"/>
      <c r="C408" s="114"/>
      <c r="D408"/>
      <c r="E408"/>
      <c r="F408" s="120"/>
      <c r="G408" s="114"/>
      <c r="H408"/>
      <c r="I408"/>
      <c r="J408" s="120"/>
      <c r="K408" s="114"/>
      <c r="L408"/>
      <c r="M408"/>
      <c r="N408" s="120"/>
      <c r="O408" s="114"/>
      <c r="P408"/>
      <c r="Q408"/>
      <c r="R408" s="120"/>
      <c r="S408" s="114"/>
      <c r="T408"/>
      <c r="U408"/>
      <c r="V408" s="120"/>
      <c r="W408" s="114"/>
      <c r="X408"/>
      <c r="Y408"/>
      <c r="AA408" s="140" t="str">
        <f t="shared" si="529"/>
        <v/>
      </c>
      <c r="AB408" s="141" t="str">
        <f t="shared" si="547"/>
        <v/>
      </c>
      <c r="AC408" s="142" t="e">
        <f t="shared" si="559"/>
        <v>#N/A</v>
      </c>
      <c r="AD408" s="142" t="e">
        <f t="shared" si="577"/>
        <v>#VALUE!</v>
      </c>
      <c r="AE408" s="134" t="str">
        <f t="shared" si="548"/>
        <v/>
      </c>
      <c r="AF408" s="140" t="str">
        <f t="shared" si="530"/>
        <v/>
      </c>
      <c r="AG408" s="141" t="str">
        <f t="shared" si="549"/>
        <v/>
      </c>
      <c r="AH408" s="142" t="e">
        <f t="shared" si="560"/>
        <v>#N/A</v>
      </c>
      <c r="AI408" s="142" t="e">
        <f t="shared" si="578"/>
        <v>#VALUE!</v>
      </c>
      <c r="AJ408" s="134" t="str">
        <f t="shared" si="550"/>
        <v/>
      </c>
      <c r="AK408" s="140" t="str">
        <f t="shared" si="531"/>
        <v/>
      </c>
      <c r="AL408" s="141" t="str">
        <f t="shared" si="551"/>
        <v/>
      </c>
      <c r="AM408" s="142" t="e">
        <f t="shared" si="561"/>
        <v>#N/A</v>
      </c>
      <c r="AN408" s="142" t="e">
        <f t="shared" si="579"/>
        <v>#VALUE!</v>
      </c>
      <c r="AO408" s="134" t="str">
        <f t="shared" si="552"/>
        <v/>
      </c>
      <c r="AP408" s="140" t="str">
        <f t="shared" si="532"/>
        <v/>
      </c>
      <c r="AQ408" s="141" t="str">
        <f t="shared" si="553"/>
        <v/>
      </c>
      <c r="AR408" s="142" t="e">
        <f t="shared" si="562"/>
        <v>#N/A</v>
      </c>
      <c r="AS408" s="142" t="e">
        <f t="shared" si="580"/>
        <v>#VALUE!</v>
      </c>
      <c r="AT408" s="134" t="str">
        <f t="shared" si="554"/>
        <v/>
      </c>
      <c r="AU408" s="140" t="str">
        <f t="shared" si="533"/>
        <v/>
      </c>
      <c r="AV408" s="141" t="str">
        <f t="shared" si="555"/>
        <v/>
      </c>
      <c r="AW408" s="142" t="e">
        <f t="shared" si="563"/>
        <v>#N/A</v>
      </c>
      <c r="AX408" s="142" t="e">
        <f t="shared" si="581"/>
        <v>#VALUE!</v>
      </c>
      <c r="AY408" s="134" t="str">
        <f t="shared" si="556"/>
        <v/>
      </c>
      <c r="AZ408" s="140" t="str">
        <f t="shared" si="534"/>
        <v/>
      </c>
      <c r="BA408" s="141" t="str">
        <f t="shared" si="557"/>
        <v/>
      </c>
      <c r="BB408" s="142" t="e">
        <f t="shared" si="564"/>
        <v>#N/A</v>
      </c>
      <c r="BC408" s="142" t="e">
        <f t="shared" si="582"/>
        <v>#VALUE!</v>
      </c>
      <c r="BD408" s="134" t="str">
        <f t="shared" si="558"/>
        <v/>
      </c>
      <c r="BF408" s="143" t="str">
        <f t="shared" si="565"/>
        <v/>
      </c>
      <c r="BG408" s="144" t="str">
        <f t="shared" si="566"/>
        <v/>
      </c>
      <c r="BH408" s="138" t="e">
        <f t="shared" si="589"/>
        <v>#N/A</v>
      </c>
      <c r="BI408" s="138" t="e">
        <f t="shared" si="589"/>
        <v>#N/A</v>
      </c>
      <c r="BJ408" s="138"/>
      <c r="BK408" s="143" t="str">
        <f t="shared" si="567"/>
        <v/>
      </c>
      <c r="BL408" s="144" t="str">
        <f t="shared" si="568"/>
        <v/>
      </c>
      <c r="BM408" s="138" t="e">
        <f t="shared" si="590"/>
        <v>#N/A</v>
      </c>
      <c r="BN408" s="138" t="e">
        <f t="shared" si="590"/>
        <v>#N/A</v>
      </c>
      <c r="BO408" s="138"/>
      <c r="BP408" s="143" t="str">
        <f t="shared" si="569"/>
        <v/>
      </c>
      <c r="BQ408" s="144" t="str">
        <f t="shared" si="570"/>
        <v/>
      </c>
      <c r="BR408" s="138" t="e">
        <f t="shared" si="591"/>
        <v>#N/A</v>
      </c>
      <c r="BS408" s="138" t="e">
        <f t="shared" si="591"/>
        <v>#N/A</v>
      </c>
      <c r="BT408" s="138"/>
      <c r="BU408" s="143" t="str">
        <f t="shared" si="571"/>
        <v/>
      </c>
      <c r="BV408" s="144" t="str">
        <f t="shared" si="572"/>
        <v/>
      </c>
      <c r="BW408" s="138" t="e">
        <f t="shared" si="592"/>
        <v>#N/A</v>
      </c>
      <c r="BX408" s="138" t="e">
        <f t="shared" si="592"/>
        <v>#N/A</v>
      </c>
      <c r="BY408" s="138"/>
      <c r="BZ408" s="143" t="str">
        <f t="shared" si="573"/>
        <v/>
      </c>
      <c r="CA408" s="144" t="str">
        <f t="shared" si="574"/>
        <v/>
      </c>
      <c r="CB408" s="138" t="e">
        <f t="shared" si="593"/>
        <v>#N/A</v>
      </c>
      <c r="CC408" s="138" t="e">
        <f t="shared" si="593"/>
        <v>#N/A</v>
      </c>
      <c r="CD408" s="138"/>
      <c r="CE408" s="143" t="str">
        <f t="shared" si="575"/>
        <v/>
      </c>
      <c r="CF408" s="144" t="str">
        <f t="shared" si="576"/>
        <v/>
      </c>
      <c r="CG408" s="138" t="e">
        <f t="shared" si="594"/>
        <v>#N/A</v>
      </c>
      <c r="CH408" s="138" t="e">
        <f t="shared" si="594"/>
        <v>#N/A</v>
      </c>
      <c r="CJ408" s="171"/>
      <c r="CK408" s="133"/>
      <c r="CL408" s="133"/>
      <c r="CM408" s="133"/>
      <c r="CN408" s="133"/>
      <c r="CO408" s="133"/>
      <c r="CP408" s="133"/>
      <c r="CQ408" s="133"/>
      <c r="CR408" s="133"/>
      <c r="CS408" s="133"/>
      <c r="CT408" s="133"/>
      <c r="CU408" s="133"/>
      <c r="CV408" s="133"/>
      <c r="CW408" s="133"/>
      <c r="CX408" s="133"/>
      <c r="CY408" s="133"/>
      <c r="CZ408" s="133"/>
      <c r="DA408" s="133"/>
      <c r="DB408" s="133"/>
      <c r="DC408" s="133"/>
      <c r="DD408" s="133"/>
      <c r="DE408" s="133"/>
      <c r="DF408" s="133"/>
      <c r="DG408" s="133"/>
      <c r="DH408" s="133"/>
      <c r="DI408" s="133"/>
      <c r="DJ408" s="133"/>
      <c r="DK408" s="133"/>
      <c r="DL408" s="133"/>
      <c r="DM408" s="133"/>
      <c r="DN408" s="133"/>
      <c r="DO408" s="133"/>
      <c r="DP408" s="133"/>
      <c r="DQ408" s="133"/>
      <c r="DR408" s="133"/>
      <c r="DS408" s="133"/>
      <c r="DT408" s="133"/>
      <c r="DU408" s="133"/>
      <c r="DV408" s="133"/>
      <c r="DW408" s="133"/>
      <c r="DX408" s="133"/>
      <c r="DY408" s="133"/>
      <c r="DZ408" s="133"/>
      <c r="EA408" s="133"/>
      <c r="EB408" s="133"/>
      <c r="EC408" s="133"/>
      <c r="ED408" s="133"/>
      <c r="EE408" s="133"/>
      <c r="EF408" s="133"/>
      <c r="EG408" s="133"/>
      <c r="EH408" s="133"/>
      <c r="EI408" s="133"/>
      <c r="EJ408" s="133"/>
      <c r="EK408" s="133"/>
      <c r="EL408" s="133"/>
      <c r="EM408" s="133"/>
      <c r="EN408" s="133"/>
      <c r="EO408" s="133"/>
      <c r="EP408" s="133"/>
      <c r="EQ408" s="133"/>
      <c r="ER408" s="133"/>
      <c r="ES408" s="133"/>
      <c r="ET408" s="133"/>
      <c r="EU408" s="133"/>
      <c r="EV408" s="133"/>
      <c r="EW408" s="133"/>
      <c r="EX408" s="133"/>
      <c r="EY408" s="133"/>
      <c r="EZ408" s="133"/>
      <c r="FA408" s="133"/>
      <c r="FB408" s="133"/>
      <c r="FC408" s="133"/>
      <c r="FD408" s="133"/>
      <c r="FE408" s="133"/>
      <c r="FF408" s="133"/>
      <c r="FG408" s="133"/>
      <c r="FH408" s="133"/>
      <c r="FI408" s="133"/>
      <c r="FJ408" s="133"/>
      <c r="FK408" s="133"/>
      <c r="FL408" s="133"/>
      <c r="FM408" s="133"/>
      <c r="FN408" s="133"/>
      <c r="FO408" s="133"/>
      <c r="FP408" s="133"/>
      <c r="FQ408" s="133"/>
      <c r="FR408" s="133"/>
      <c r="FS408" s="133"/>
      <c r="FT408" s="133"/>
      <c r="FU408" s="133"/>
      <c r="FV408" s="133"/>
      <c r="FW408" s="133"/>
      <c r="FX408" s="133"/>
      <c r="FY408" s="133"/>
      <c r="FZ408" s="133"/>
      <c r="GA408" s="133"/>
      <c r="GB408" s="133"/>
      <c r="GC408" s="133"/>
      <c r="GD408" s="133"/>
      <c r="GE408" s="133"/>
      <c r="GF408" s="133"/>
      <c r="GG408" s="133"/>
      <c r="GH408" s="133"/>
      <c r="GI408" s="133"/>
      <c r="GJ408" s="133"/>
      <c r="GK408" s="133"/>
      <c r="GL408" s="133"/>
      <c r="GM408" s="133"/>
      <c r="GN408" s="133"/>
      <c r="GO408" s="133"/>
      <c r="GP408" s="133"/>
      <c r="GQ408" s="133"/>
      <c r="GR408" s="133"/>
      <c r="GS408" s="133"/>
      <c r="GT408" s="133"/>
      <c r="GU408" s="133"/>
      <c r="GV408" s="133"/>
      <c r="GW408" s="133"/>
      <c r="GX408" s="133"/>
      <c r="GY408" s="133"/>
      <c r="GZ408" s="133"/>
      <c r="HA408" s="133"/>
      <c r="HB408" s="133"/>
    </row>
    <row r="409" spans="2:210" x14ac:dyDescent="0.25">
      <c r="B409" s="120"/>
      <c r="C409" s="114"/>
      <c r="D409"/>
      <c r="E409"/>
      <c r="F409" s="120"/>
      <c r="G409" s="114"/>
      <c r="H409"/>
      <c r="I409"/>
      <c r="J409" s="120"/>
      <c r="K409" s="114"/>
      <c r="L409"/>
      <c r="M409"/>
      <c r="N409" s="120"/>
      <c r="O409" s="114"/>
      <c r="P409"/>
      <c r="Q409"/>
      <c r="R409" s="120"/>
      <c r="S409" s="114"/>
      <c r="T409"/>
      <c r="U409"/>
      <c r="V409" s="120"/>
      <c r="W409" s="114"/>
      <c r="X409"/>
      <c r="Y409"/>
      <c r="AA409" s="140" t="str">
        <f t="shared" si="529"/>
        <v/>
      </c>
      <c r="AB409" s="141" t="str">
        <f t="shared" si="547"/>
        <v/>
      </c>
      <c r="AC409" s="142" t="e">
        <f t="shared" si="559"/>
        <v>#N/A</v>
      </c>
      <c r="AD409" s="142" t="e">
        <f t="shared" si="577"/>
        <v>#VALUE!</v>
      </c>
      <c r="AE409" s="134" t="str">
        <f t="shared" si="548"/>
        <v/>
      </c>
      <c r="AF409" s="140" t="str">
        <f t="shared" si="530"/>
        <v/>
      </c>
      <c r="AG409" s="141" t="str">
        <f t="shared" si="549"/>
        <v/>
      </c>
      <c r="AH409" s="142" t="e">
        <f t="shared" si="560"/>
        <v>#N/A</v>
      </c>
      <c r="AI409" s="142" t="e">
        <f t="shared" si="578"/>
        <v>#VALUE!</v>
      </c>
      <c r="AJ409" s="134" t="str">
        <f t="shared" si="550"/>
        <v/>
      </c>
      <c r="AK409" s="140" t="str">
        <f t="shared" si="531"/>
        <v/>
      </c>
      <c r="AL409" s="141" t="str">
        <f t="shared" si="551"/>
        <v/>
      </c>
      <c r="AM409" s="142" t="e">
        <f t="shared" si="561"/>
        <v>#N/A</v>
      </c>
      <c r="AN409" s="142" t="e">
        <f t="shared" si="579"/>
        <v>#VALUE!</v>
      </c>
      <c r="AO409" s="134" t="str">
        <f t="shared" si="552"/>
        <v/>
      </c>
      <c r="AP409" s="140" t="str">
        <f t="shared" si="532"/>
        <v/>
      </c>
      <c r="AQ409" s="141" t="str">
        <f t="shared" si="553"/>
        <v/>
      </c>
      <c r="AR409" s="142" t="e">
        <f t="shared" si="562"/>
        <v>#N/A</v>
      </c>
      <c r="AS409" s="142" t="e">
        <f t="shared" si="580"/>
        <v>#VALUE!</v>
      </c>
      <c r="AT409" s="134" t="str">
        <f t="shared" si="554"/>
        <v/>
      </c>
      <c r="AU409" s="140" t="str">
        <f t="shared" si="533"/>
        <v/>
      </c>
      <c r="AV409" s="141" t="str">
        <f t="shared" si="555"/>
        <v/>
      </c>
      <c r="AW409" s="142" t="e">
        <f t="shared" si="563"/>
        <v>#N/A</v>
      </c>
      <c r="AX409" s="142" t="e">
        <f t="shared" si="581"/>
        <v>#VALUE!</v>
      </c>
      <c r="AY409" s="134" t="str">
        <f t="shared" si="556"/>
        <v/>
      </c>
      <c r="AZ409" s="140" t="str">
        <f t="shared" si="534"/>
        <v/>
      </c>
      <c r="BA409" s="141" t="str">
        <f t="shared" si="557"/>
        <v/>
      </c>
      <c r="BB409" s="142" t="e">
        <f t="shared" si="564"/>
        <v>#N/A</v>
      </c>
      <c r="BC409" s="142" t="e">
        <f t="shared" si="582"/>
        <v>#VALUE!</v>
      </c>
      <c r="BD409" s="134" t="str">
        <f t="shared" si="558"/>
        <v/>
      </c>
      <c r="BF409" s="143" t="str">
        <f t="shared" si="565"/>
        <v/>
      </c>
      <c r="BG409" s="144" t="str">
        <f t="shared" si="566"/>
        <v/>
      </c>
      <c r="BH409" s="138" t="e">
        <f t="shared" si="589"/>
        <v>#N/A</v>
      </c>
      <c r="BI409" s="138" t="e">
        <f t="shared" si="589"/>
        <v>#N/A</v>
      </c>
      <c r="BJ409" s="138"/>
      <c r="BK409" s="143" t="str">
        <f t="shared" si="567"/>
        <v/>
      </c>
      <c r="BL409" s="144" t="str">
        <f t="shared" si="568"/>
        <v/>
      </c>
      <c r="BM409" s="138" t="e">
        <f t="shared" si="590"/>
        <v>#N/A</v>
      </c>
      <c r="BN409" s="138" t="e">
        <f t="shared" si="590"/>
        <v>#N/A</v>
      </c>
      <c r="BO409" s="138"/>
      <c r="BP409" s="143" t="str">
        <f t="shared" si="569"/>
        <v/>
      </c>
      <c r="BQ409" s="144" t="str">
        <f t="shared" si="570"/>
        <v/>
      </c>
      <c r="BR409" s="138" t="e">
        <f t="shared" si="591"/>
        <v>#N/A</v>
      </c>
      <c r="BS409" s="138" t="e">
        <f t="shared" si="591"/>
        <v>#N/A</v>
      </c>
      <c r="BT409" s="138"/>
      <c r="BU409" s="143" t="str">
        <f t="shared" si="571"/>
        <v/>
      </c>
      <c r="BV409" s="144" t="str">
        <f t="shared" si="572"/>
        <v/>
      </c>
      <c r="BW409" s="138" t="e">
        <f t="shared" si="592"/>
        <v>#N/A</v>
      </c>
      <c r="BX409" s="138" t="e">
        <f t="shared" si="592"/>
        <v>#N/A</v>
      </c>
      <c r="BY409" s="138"/>
      <c r="BZ409" s="143" t="str">
        <f t="shared" si="573"/>
        <v/>
      </c>
      <c r="CA409" s="144" t="str">
        <f t="shared" si="574"/>
        <v/>
      </c>
      <c r="CB409" s="138" t="e">
        <f t="shared" si="593"/>
        <v>#N/A</v>
      </c>
      <c r="CC409" s="138" t="e">
        <f t="shared" si="593"/>
        <v>#N/A</v>
      </c>
      <c r="CD409" s="138"/>
      <c r="CE409" s="143" t="str">
        <f t="shared" si="575"/>
        <v/>
      </c>
      <c r="CF409" s="144" t="str">
        <f t="shared" si="576"/>
        <v/>
      </c>
      <c r="CG409" s="138" t="e">
        <f t="shared" si="594"/>
        <v>#N/A</v>
      </c>
      <c r="CH409" s="138" t="e">
        <f t="shared" si="594"/>
        <v>#N/A</v>
      </c>
      <c r="CJ409" s="171"/>
      <c r="CK409" s="133"/>
      <c r="CL409" s="133"/>
      <c r="CM409" s="133"/>
      <c r="CN409" s="133"/>
      <c r="CO409" s="133"/>
      <c r="CP409" s="133"/>
      <c r="CQ409" s="133"/>
      <c r="CR409" s="133"/>
      <c r="CS409" s="133"/>
      <c r="CT409" s="133"/>
      <c r="CU409" s="133"/>
      <c r="CV409" s="133"/>
      <c r="CW409" s="133"/>
      <c r="CX409" s="133"/>
      <c r="CY409" s="133"/>
      <c r="CZ409" s="133"/>
      <c r="DA409" s="133"/>
      <c r="DB409" s="133"/>
      <c r="DC409" s="133"/>
      <c r="DD409" s="133"/>
      <c r="DE409" s="133"/>
      <c r="DF409" s="133"/>
      <c r="DG409" s="133"/>
      <c r="DH409" s="133"/>
      <c r="DI409" s="133"/>
      <c r="DJ409" s="133"/>
      <c r="DK409" s="133"/>
      <c r="DL409" s="133"/>
      <c r="DM409" s="133"/>
      <c r="DN409" s="133"/>
      <c r="DO409" s="133"/>
      <c r="DP409" s="133"/>
      <c r="DQ409" s="133"/>
      <c r="DR409" s="133"/>
      <c r="DS409" s="133"/>
      <c r="DT409" s="133"/>
      <c r="DU409" s="133"/>
      <c r="DV409" s="133"/>
      <c r="DW409" s="133"/>
      <c r="DX409" s="133"/>
      <c r="DY409" s="133"/>
      <c r="DZ409" s="133"/>
      <c r="EA409" s="133"/>
      <c r="EB409" s="133"/>
      <c r="EC409" s="133"/>
      <c r="ED409" s="133"/>
      <c r="EE409" s="133"/>
      <c r="EF409" s="133"/>
      <c r="EG409" s="133"/>
      <c r="EH409" s="133"/>
      <c r="EI409" s="133"/>
      <c r="EJ409" s="133"/>
      <c r="EK409" s="133"/>
      <c r="EL409" s="133"/>
      <c r="EM409" s="133"/>
      <c r="EN409" s="133"/>
      <c r="EO409" s="133"/>
      <c r="EP409" s="133"/>
      <c r="EQ409" s="133"/>
      <c r="ER409" s="133"/>
      <c r="ES409" s="133"/>
      <c r="ET409" s="133"/>
      <c r="EU409" s="133"/>
      <c r="EV409" s="133"/>
      <c r="EW409" s="133"/>
      <c r="EX409" s="133"/>
      <c r="EY409" s="133"/>
      <c r="EZ409" s="133"/>
      <c r="FA409" s="133"/>
      <c r="FB409" s="133"/>
      <c r="FC409" s="133"/>
      <c r="FD409" s="133"/>
      <c r="FE409" s="133"/>
      <c r="FF409" s="133"/>
      <c r="FG409" s="133"/>
      <c r="FH409" s="133"/>
      <c r="FI409" s="133"/>
      <c r="FJ409" s="133"/>
      <c r="FK409" s="133"/>
      <c r="FL409" s="133"/>
      <c r="FM409" s="133"/>
      <c r="FN409" s="133"/>
      <c r="FO409" s="133"/>
      <c r="FP409" s="133"/>
      <c r="FQ409" s="133"/>
      <c r="FR409" s="133"/>
      <c r="FS409" s="133"/>
      <c r="FT409" s="133"/>
      <c r="FU409" s="133"/>
      <c r="FV409" s="133"/>
      <c r="FW409" s="133"/>
      <c r="FX409" s="133"/>
      <c r="FY409" s="133"/>
      <c r="FZ409" s="133"/>
      <c r="GA409" s="133"/>
      <c r="GB409" s="133"/>
      <c r="GC409" s="133"/>
      <c r="GD409" s="133"/>
      <c r="GE409" s="133"/>
      <c r="GF409" s="133"/>
      <c r="GG409" s="133"/>
      <c r="GH409" s="133"/>
      <c r="GI409" s="133"/>
      <c r="GJ409" s="133"/>
      <c r="GK409" s="133"/>
      <c r="GL409" s="133"/>
      <c r="GM409" s="133"/>
      <c r="GN409" s="133"/>
      <c r="GO409" s="133"/>
      <c r="GP409" s="133"/>
      <c r="GQ409" s="133"/>
      <c r="GR409" s="133"/>
      <c r="GS409" s="133"/>
      <c r="GT409" s="133"/>
      <c r="GU409" s="133"/>
      <c r="GV409" s="133"/>
      <c r="GW409" s="133"/>
      <c r="GX409" s="133"/>
      <c r="GY409" s="133"/>
      <c r="GZ409" s="133"/>
      <c r="HA409" s="133"/>
      <c r="HB409" s="133"/>
    </row>
    <row r="410" spans="2:210" x14ac:dyDescent="0.25">
      <c r="B410" s="120"/>
      <c r="C410" s="114"/>
      <c r="D410"/>
      <c r="E410"/>
      <c r="F410" s="120"/>
      <c r="G410" s="114"/>
      <c r="H410"/>
      <c r="I410"/>
      <c r="J410" s="120"/>
      <c r="K410" s="114"/>
      <c r="L410"/>
      <c r="M410"/>
      <c r="N410" s="120"/>
      <c r="O410" s="114"/>
      <c r="P410"/>
      <c r="Q410"/>
      <c r="R410" s="120"/>
      <c r="S410" s="114"/>
      <c r="T410"/>
      <c r="U410"/>
      <c r="V410" s="120"/>
      <c r="W410" s="114"/>
      <c r="X410"/>
      <c r="Y410"/>
      <c r="AA410" s="140" t="str">
        <f t="shared" si="529"/>
        <v/>
      </c>
      <c r="AB410" s="141" t="str">
        <f t="shared" si="547"/>
        <v/>
      </c>
      <c r="AC410" s="142" t="e">
        <f t="shared" si="559"/>
        <v>#N/A</v>
      </c>
      <c r="AD410" s="142" t="e">
        <f t="shared" si="577"/>
        <v>#VALUE!</v>
      </c>
      <c r="AE410" s="134" t="str">
        <f t="shared" si="548"/>
        <v/>
      </c>
      <c r="AF410" s="140" t="str">
        <f t="shared" si="530"/>
        <v/>
      </c>
      <c r="AG410" s="141" t="str">
        <f t="shared" si="549"/>
        <v/>
      </c>
      <c r="AH410" s="142" t="e">
        <f t="shared" si="560"/>
        <v>#N/A</v>
      </c>
      <c r="AI410" s="142" t="e">
        <f t="shared" si="578"/>
        <v>#VALUE!</v>
      </c>
      <c r="AJ410" s="134" t="str">
        <f t="shared" si="550"/>
        <v/>
      </c>
      <c r="AK410" s="140" t="str">
        <f t="shared" si="531"/>
        <v/>
      </c>
      <c r="AL410" s="141" t="str">
        <f t="shared" si="551"/>
        <v/>
      </c>
      <c r="AM410" s="142" t="e">
        <f t="shared" si="561"/>
        <v>#N/A</v>
      </c>
      <c r="AN410" s="142" t="e">
        <f t="shared" si="579"/>
        <v>#VALUE!</v>
      </c>
      <c r="AO410" s="134" t="str">
        <f t="shared" si="552"/>
        <v/>
      </c>
      <c r="AP410" s="140" t="str">
        <f t="shared" si="532"/>
        <v/>
      </c>
      <c r="AQ410" s="141" t="str">
        <f t="shared" si="553"/>
        <v/>
      </c>
      <c r="AR410" s="142" t="e">
        <f t="shared" si="562"/>
        <v>#N/A</v>
      </c>
      <c r="AS410" s="142" t="e">
        <f t="shared" si="580"/>
        <v>#VALUE!</v>
      </c>
      <c r="AT410" s="134" t="str">
        <f t="shared" si="554"/>
        <v/>
      </c>
      <c r="AU410" s="140" t="str">
        <f t="shared" si="533"/>
        <v/>
      </c>
      <c r="AV410" s="141" t="str">
        <f t="shared" si="555"/>
        <v/>
      </c>
      <c r="AW410" s="142" t="e">
        <f t="shared" si="563"/>
        <v>#N/A</v>
      </c>
      <c r="AX410" s="142" t="e">
        <f t="shared" si="581"/>
        <v>#VALUE!</v>
      </c>
      <c r="AY410" s="134" t="str">
        <f t="shared" si="556"/>
        <v/>
      </c>
      <c r="AZ410" s="140" t="str">
        <f t="shared" si="534"/>
        <v/>
      </c>
      <c r="BA410" s="141" t="str">
        <f t="shared" si="557"/>
        <v/>
      </c>
      <c r="BB410" s="142" t="e">
        <f t="shared" si="564"/>
        <v>#N/A</v>
      </c>
      <c r="BC410" s="142" t="e">
        <f t="shared" si="582"/>
        <v>#VALUE!</v>
      </c>
      <c r="BD410" s="134" t="str">
        <f t="shared" si="558"/>
        <v/>
      </c>
      <c r="BF410" s="143" t="str">
        <f t="shared" si="565"/>
        <v/>
      </c>
      <c r="BG410" s="144" t="str">
        <f t="shared" si="566"/>
        <v/>
      </c>
      <c r="BH410" s="138" t="e">
        <f t="shared" si="589"/>
        <v>#N/A</v>
      </c>
      <c r="BI410" s="138" t="e">
        <f t="shared" si="589"/>
        <v>#N/A</v>
      </c>
      <c r="BJ410" s="138"/>
      <c r="BK410" s="143" t="str">
        <f t="shared" si="567"/>
        <v/>
      </c>
      <c r="BL410" s="144" t="str">
        <f t="shared" si="568"/>
        <v/>
      </c>
      <c r="BM410" s="138" t="e">
        <f t="shared" si="590"/>
        <v>#N/A</v>
      </c>
      <c r="BN410" s="138" t="e">
        <f t="shared" si="590"/>
        <v>#N/A</v>
      </c>
      <c r="BO410" s="138"/>
      <c r="BP410" s="143" t="str">
        <f t="shared" si="569"/>
        <v/>
      </c>
      <c r="BQ410" s="144" t="str">
        <f t="shared" si="570"/>
        <v/>
      </c>
      <c r="BR410" s="138" t="e">
        <f t="shared" si="591"/>
        <v>#N/A</v>
      </c>
      <c r="BS410" s="138" t="e">
        <f t="shared" si="591"/>
        <v>#N/A</v>
      </c>
      <c r="BT410" s="138"/>
      <c r="BU410" s="143" t="str">
        <f t="shared" si="571"/>
        <v/>
      </c>
      <c r="BV410" s="144" t="str">
        <f t="shared" si="572"/>
        <v/>
      </c>
      <c r="BW410" s="138" t="e">
        <f t="shared" si="592"/>
        <v>#N/A</v>
      </c>
      <c r="BX410" s="138" t="e">
        <f t="shared" si="592"/>
        <v>#N/A</v>
      </c>
      <c r="BY410" s="138"/>
      <c r="BZ410" s="143" t="str">
        <f t="shared" si="573"/>
        <v/>
      </c>
      <c r="CA410" s="144" t="str">
        <f t="shared" si="574"/>
        <v/>
      </c>
      <c r="CB410" s="138" t="e">
        <f t="shared" si="593"/>
        <v>#N/A</v>
      </c>
      <c r="CC410" s="138" t="e">
        <f t="shared" si="593"/>
        <v>#N/A</v>
      </c>
      <c r="CD410" s="138"/>
      <c r="CE410" s="143" t="str">
        <f t="shared" si="575"/>
        <v/>
      </c>
      <c r="CF410" s="144" t="str">
        <f t="shared" si="576"/>
        <v/>
      </c>
      <c r="CG410" s="138" t="e">
        <f t="shared" si="594"/>
        <v>#N/A</v>
      </c>
      <c r="CH410" s="138" t="e">
        <f t="shared" si="594"/>
        <v>#N/A</v>
      </c>
      <c r="CJ410" s="171"/>
      <c r="CK410" s="133"/>
      <c r="CL410" s="133"/>
      <c r="CM410" s="133"/>
      <c r="CN410" s="133"/>
      <c r="CO410" s="133"/>
      <c r="CP410" s="133"/>
      <c r="CQ410" s="133"/>
      <c r="CR410" s="133"/>
      <c r="CS410" s="133"/>
      <c r="CT410" s="133"/>
      <c r="CU410" s="133"/>
      <c r="CV410" s="133"/>
      <c r="CW410" s="133"/>
      <c r="CX410" s="133"/>
      <c r="CY410" s="133"/>
      <c r="CZ410" s="133"/>
      <c r="DA410" s="133"/>
      <c r="DB410" s="133"/>
      <c r="DC410" s="133"/>
      <c r="DD410" s="133"/>
      <c r="DE410" s="133"/>
      <c r="DF410" s="133"/>
      <c r="DG410" s="133"/>
      <c r="DH410" s="133"/>
      <c r="DI410" s="133"/>
      <c r="DJ410" s="133"/>
      <c r="DK410" s="133"/>
      <c r="DL410" s="133"/>
      <c r="DM410" s="133"/>
      <c r="DN410" s="133"/>
      <c r="DO410" s="133"/>
      <c r="DP410" s="133"/>
      <c r="DQ410" s="133"/>
      <c r="DR410" s="133"/>
      <c r="DS410" s="133"/>
      <c r="DT410" s="133"/>
      <c r="DU410" s="133"/>
      <c r="DV410" s="133"/>
      <c r="DW410" s="133"/>
      <c r="DX410" s="133"/>
      <c r="DY410" s="133"/>
      <c r="DZ410" s="133"/>
      <c r="EA410" s="133"/>
      <c r="EB410" s="133"/>
      <c r="EC410" s="133"/>
      <c r="ED410" s="133"/>
      <c r="EE410" s="133"/>
      <c r="EF410" s="133"/>
      <c r="EG410" s="133"/>
      <c r="EH410" s="133"/>
      <c r="EI410" s="133"/>
      <c r="EJ410" s="133"/>
      <c r="EK410" s="133"/>
      <c r="EL410" s="133"/>
      <c r="EM410" s="133"/>
      <c r="EN410" s="133"/>
      <c r="EO410" s="133"/>
      <c r="EP410" s="133"/>
      <c r="EQ410" s="133"/>
      <c r="ER410" s="133"/>
      <c r="ES410" s="133"/>
      <c r="ET410" s="133"/>
      <c r="EU410" s="133"/>
      <c r="EV410" s="133"/>
      <c r="EW410" s="133"/>
      <c r="EX410" s="133"/>
      <c r="EY410" s="133"/>
      <c r="EZ410" s="133"/>
      <c r="FA410" s="133"/>
      <c r="FB410" s="133"/>
      <c r="FC410" s="133"/>
      <c r="FD410" s="133"/>
      <c r="FE410" s="133"/>
      <c r="FF410" s="133"/>
      <c r="FG410" s="133"/>
      <c r="FH410" s="133"/>
      <c r="FI410" s="133"/>
      <c r="FJ410" s="133"/>
      <c r="FK410" s="133"/>
      <c r="FL410" s="133"/>
      <c r="FM410" s="133"/>
      <c r="FN410" s="133"/>
      <c r="FO410" s="133"/>
      <c r="FP410" s="133"/>
      <c r="FQ410" s="133"/>
      <c r="FR410" s="133"/>
      <c r="FS410" s="133"/>
      <c r="FT410" s="133"/>
      <c r="FU410" s="133"/>
      <c r="FV410" s="133"/>
      <c r="FW410" s="133"/>
      <c r="FX410" s="133"/>
      <c r="FY410" s="133"/>
      <c r="FZ410" s="133"/>
      <c r="GA410" s="133"/>
      <c r="GB410" s="133"/>
      <c r="GC410" s="133"/>
      <c r="GD410" s="133"/>
      <c r="GE410" s="133"/>
      <c r="GF410" s="133"/>
      <c r="GG410" s="133"/>
      <c r="GH410" s="133"/>
      <c r="GI410" s="133"/>
      <c r="GJ410" s="133"/>
      <c r="GK410" s="133"/>
      <c r="GL410" s="133"/>
      <c r="GM410" s="133"/>
      <c r="GN410" s="133"/>
      <c r="GO410" s="133"/>
      <c r="GP410" s="133"/>
      <c r="GQ410" s="133"/>
      <c r="GR410" s="133"/>
      <c r="GS410" s="133"/>
      <c r="GT410" s="133"/>
      <c r="GU410" s="133"/>
      <c r="GV410" s="133"/>
      <c r="GW410" s="133"/>
      <c r="GX410" s="133"/>
      <c r="GY410" s="133"/>
      <c r="GZ410" s="133"/>
      <c r="HA410" s="133"/>
      <c r="HB410" s="133"/>
    </row>
    <row r="411" spans="2:210" x14ac:dyDescent="0.25">
      <c r="B411" s="120"/>
      <c r="C411" s="114"/>
      <c r="D411"/>
      <c r="E411"/>
      <c r="F411" s="120"/>
      <c r="G411" s="114"/>
      <c r="H411"/>
      <c r="I411"/>
      <c r="J411" s="120"/>
      <c r="K411" s="114"/>
      <c r="L411"/>
      <c r="M411"/>
      <c r="N411" s="120"/>
      <c r="O411" s="114"/>
      <c r="P411"/>
      <c r="Q411"/>
      <c r="R411" s="120"/>
      <c r="S411" s="114"/>
      <c r="T411"/>
      <c r="U411"/>
      <c r="V411" s="120"/>
      <c r="W411" s="114"/>
      <c r="X411"/>
      <c r="Y411"/>
      <c r="AA411" s="140" t="str">
        <f t="shared" si="529"/>
        <v/>
      </c>
      <c r="AB411" s="141" t="str">
        <f t="shared" si="547"/>
        <v/>
      </c>
      <c r="AC411" s="142" t="e">
        <f t="shared" si="559"/>
        <v>#N/A</v>
      </c>
      <c r="AD411" s="142" t="e">
        <f t="shared" si="577"/>
        <v>#VALUE!</v>
      </c>
      <c r="AE411" s="134" t="str">
        <f t="shared" si="548"/>
        <v/>
      </c>
      <c r="AF411" s="140" t="str">
        <f t="shared" si="530"/>
        <v/>
      </c>
      <c r="AG411" s="141" t="str">
        <f t="shared" si="549"/>
        <v/>
      </c>
      <c r="AH411" s="142" t="e">
        <f t="shared" si="560"/>
        <v>#N/A</v>
      </c>
      <c r="AI411" s="142" t="e">
        <f t="shared" si="578"/>
        <v>#VALUE!</v>
      </c>
      <c r="AJ411" s="134" t="str">
        <f t="shared" si="550"/>
        <v/>
      </c>
      <c r="AK411" s="140" t="str">
        <f t="shared" si="531"/>
        <v/>
      </c>
      <c r="AL411" s="141" t="str">
        <f t="shared" si="551"/>
        <v/>
      </c>
      <c r="AM411" s="142" t="e">
        <f t="shared" si="561"/>
        <v>#N/A</v>
      </c>
      <c r="AN411" s="142" t="e">
        <f t="shared" si="579"/>
        <v>#VALUE!</v>
      </c>
      <c r="AO411" s="134" t="str">
        <f t="shared" si="552"/>
        <v/>
      </c>
      <c r="AP411" s="140" t="str">
        <f t="shared" si="532"/>
        <v/>
      </c>
      <c r="AQ411" s="141" t="str">
        <f t="shared" si="553"/>
        <v/>
      </c>
      <c r="AR411" s="142" t="e">
        <f t="shared" si="562"/>
        <v>#N/A</v>
      </c>
      <c r="AS411" s="142" t="e">
        <f t="shared" si="580"/>
        <v>#VALUE!</v>
      </c>
      <c r="AT411" s="134" t="str">
        <f t="shared" si="554"/>
        <v/>
      </c>
      <c r="AU411" s="140" t="str">
        <f t="shared" si="533"/>
        <v/>
      </c>
      <c r="AV411" s="141" t="str">
        <f t="shared" si="555"/>
        <v/>
      </c>
      <c r="AW411" s="142" t="e">
        <f t="shared" si="563"/>
        <v>#N/A</v>
      </c>
      <c r="AX411" s="142" t="e">
        <f t="shared" si="581"/>
        <v>#VALUE!</v>
      </c>
      <c r="AY411" s="134" t="str">
        <f t="shared" si="556"/>
        <v/>
      </c>
      <c r="AZ411" s="140" t="str">
        <f t="shared" si="534"/>
        <v/>
      </c>
      <c r="BA411" s="141" t="str">
        <f t="shared" si="557"/>
        <v/>
      </c>
      <c r="BB411" s="142" t="e">
        <f t="shared" si="564"/>
        <v>#N/A</v>
      </c>
      <c r="BC411" s="142" t="e">
        <f t="shared" si="582"/>
        <v>#VALUE!</v>
      </c>
      <c r="BD411" s="134" t="str">
        <f t="shared" si="558"/>
        <v/>
      </c>
      <c r="BF411" s="143" t="str">
        <f t="shared" si="565"/>
        <v/>
      </c>
      <c r="BG411" s="144" t="str">
        <f t="shared" si="566"/>
        <v/>
      </c>
      <c r="BH411" s="138" t="e">
        <f t="shared" si="589"/>
        <v>#N/A</v>
      </c>
      <c r="BI411" s="138" t="e">
        <f t="shared" si="589"/>
        <v>#N/A</v>
      </c>
      <c r="BJ411" s="138"/>
      <c r="BK411" s="143" t="str">
        <f t="shared" si="567"/>
        <v/>
      </c>
      <c r="BL411" s="144" t="str">
        <f t="shared" si="568"/>
        <v/>
      </c>
      <c r="BM411" s="138" t="e">
        <f t="shared" si="590"/>
        <v>#N/A</v>
      </c>
      <c r="BN411" s="138" t="e">
        <f t="shared" si="590"/>
        <v>#N/A</v>
      </c>
      <c r="BO411" s="138"/>
      <c r="BP411" s="143" t="str">
        <f t="shared" si="569"/>
        <v/>
      </c>
      <c r="BQ411" s="144" t="str">
        <f t="shared" si="570"/>
        <v/>
      </c>
      <c r="BR411" s="138" t="e">
        <f t="shared" si="591"/>
        <v>#N/A</v>
      </c>
      <c r="BS411" s="138" t="e">
        <f t="shared" si="591"/>
        <v>#N/A</v>
      </c>
      <c r="BT411" s="138"/>
      <c r="BU411" s="143" t="str">
        <f t="shared" si="571"/>
        <v/>
      </c>
      <c r="BV411" s="144" t="str">
        <f t="shared" si="572"/>
        <v/>
      </c>
      <c r="BW411" s="138" t="e">
        <f t="shared" si="592"/>
        <v>#N/A</v>
      </c>
      <c r="BX411" s="138" t="e">
        <f t="shared" si="592"/>
        <v>#N/A</v>
      </c>
      <c r="BY411" s="138"/>
      <c r="BZ411" s="143" t="str">
        <f t="shared" si="573"/>
        <v/>
      </c>
      <c r="CA411" s="144" t="str">
        <f t="shared" si="574"/>
        <v/>
      </c>
      <c r="CB411" s="138" t="e">
        <f t="shared" si="593"/>
        <v>#N/A</v>
      </c>
      <c r="CC411" s="138" t="e">
        <f t="shared" si="593"/>
        <v>#N/A</v>
      </c>
      <c r="CD411" s="138"/>
      <c r="CE411" s="143" t="str">
        <f t="shared" si="575"/>
        <v/>
      </c>
      <c r="CF411" s="144" t="str">
        <f t="shared" si="576"/>
        <v/>
      </c>
      <c r="CG411" s="138" t="e">
        <f t="shared" si="594"/>
        <v>#N/A</v>
      </c>
      <c r="CH411" s="138" t="e">
        <f t="shared" si="594"/>
        <v>#N/A</v>
      </c>
      <c r="CJ411" s="171"/>
      <c r="CK411" s="133"/>
      <c r="CL411" s="133"/>
      <c r="CM411" s="133"/>
      <c r="CN411" s="133"/>
      <c r="CO411" s="133"/>
      <c r="CP411" s="133"/>
      <c r="CQ411" s="133"/>
      <c r="CR411" s="133"/>
      <c r="CS411" s="133"/>
      <c r="CT411" s="133"/>
      <c r="CU411" s="133"/>
      <c r="CV411" s="133"/>
      <c r="CW411" s="133"/>
      <c r="CX411" s="133"/>
      <c r="CY411" s="133"/>
      <c r="CZ411" s="133"/>
      <c r="DA411" s="133"/>
      <c r="DB411" s="133"/>
      <c r="DC411" s="133"/>
      <c r="DD411" s="133"/>
      <c r="DE411" s="133"/>
      <c r="DF411" s="133"/>
      <c r="DG411" s="133"/>
      <c r="DH411" s="133"/>
      <c r="DI411" s="133"/>
      <c r="DJ411" s="133"/>
      <c r="DK411" s="133"/>
      <c r="DL411" s="133"/>
      <c r="DM411" s="133"/>
      <c r="DN411" s="133"/>
      <c r="DO411" s="133"/>
      <c r="DP411" s="133"/>
      <c r="DQ411" s="133"/>
      <c r="DR411" s="133"/>
      <c r="DS411" s="133"/>
      <c r="DT411" s="133"/>
      <c r="DU411" s="133"/>
      <c r="DV411" s="133"/>
      <c r="DW411" s="133"/>
      <c r="DX411" s="133"/>
      <c r="DY411" s="133"/>
      <c r="DZ411" s="133"/>
      <c r="EA411" s="133"/>
      <c r="EB411" s="133"/>
      <c r="EC411" s="133"/>
      <c r="ED411" s="133"/>
      <c r="EE411" s="133"/>
      <c r="EF411" s="133"/>
      <c r="EG411" s="133"/>
      <c r="EH411" s="133"/>
      <c r="EI411" s="133"/>
      <c r="EJ411" s="133"/>
      <c r="EK411" s="133"/>
      <c r="EL411" s="133"/>
      <c r="EM411" s="133"/>
      <c r="EN411" s="133"/>
      <c r="EO411" s="133"/>
      <c r="EP411" s="133"/>
      <c r="EQ411" s="133"/>
      <c r="ER411" s="133"/>
      <c r="ES411" s="133"/>
      <c r="ET411" s="133"/>
      <c r="EU411" s="133"/>
      <c r="EV411" s="133"/>
      <c r="EW411" s="133"/>
      <c r="EX411" s="133"/>
      <c r="EY411" s="133"/>
      <c r="EZ411" s="133"/>
      <c r="FA411" s="133"/>
      <c r="FB411" s="133"/>
      <c r="FC411" s="133"/>
      <c r="FD411" s="133"/>
      <c r="FE411" s="133"/>
      <c r="FF411" s="133"/>
      <c r="FG411" s="133"/>
      <c r="FH411" s="133"/>
      <c r="FI411" s="133"/>
      <c r="FJ411" s="133"/>
      <c r="FK411" s="133"/>
      <c r="FL411" s="133"/>
      <c r="FM411" s="133"/>
      <c r="FN411" s="133"/>
      <c r="FO411" s="133"/>
      <c r="FP411" s="133"/>
      <c r="FQ411" s="133"/>
      <c r="FR411" s="133"/>
      <c r="FS411" s="133"/>
      <c r="FT411" s="133"/>
      <c r="FU411" s="133"/>
      <c r="FV411" s="133"/>
      <c r="FW411" s="133"/>
      <c r="FX411" s="133"/>
      <c r="FY411" s="133"/>
      <c r="FZ411" s="133"/>
      <c r="GA411" s="133"/>
      <c r="GB411" s="133"/>
      <c r="GC411" s="133"/>
      <c r="GD411" s="133"/>
      <c r="GE411" s="133"/>
      <c r="GF411" s="133"/>
      <c r="GG411" s="133"/>
      <c r="GH411" s="133"/>
      <c r="GI411" s="133"/>
      <c r="GJ411" s="133"/>
      <c r="GK411" s="133"/>
      <c r="GL411" s="133"/>
      <c r="GM411" s="133"/>
      <c r="GN411" s="133"/>
      <c r="GO411" s="133"/>
      <c r="GP411" s="133"/>
      <c r="GQ411" s="133"/>
      <c r="GR411" s="133"/>
      <c r="GS411" s="133"/>
      <c r="GT411" s="133"/>
      <c r="GU411" s="133"/>
      <c r="GV411" s="133"/>
      <c r="GW411" s="133"/>
      <c r="GX411" s="133"/>
      <c r="GY411" s="133"/>
      <c r="GZ411" s="133"/>
      <c r="HA411" s="133"/>
      <c r="HB411" s="133"/>
    </row>
    <row r="412" spans="2:210" x14ac:dyDescent="0.25">
      <c r="B412" s="120"/>
      <c r="C412" s="114"/>
      <c r="D412"/>
      <c r="E412"/>
      <c r="F412" s="120"/>
      <c r="G412" s="114"/>
      <c r="H412"/>
      <c r="I412"/>
      <c r="J412" s="120"/>
      <c r="K412" s="114"/>
      <c r="L412"/>
      <c r="M412"/>
      <c r="N412" s="120"/>
      <c r="O412" s="114"/>
      <c r="P412"/>
      <c r="Q412"/>
      <c r="R412" s="120"/>
      <c r="S412" s="114"/>
      <c r="T412"/>
      <c r="U412"/>
      <c r="V412" s="120"/>
      <c r="W412" s="114"/>
      <c r="X412"/>
      <c r="Y412"/>
      <c r="AA412" s="140" t="str">
        <f t="shared" si="529"/>
        <v/>
      </c>
      <c r="AB412" s="141" t="str">
        <f t="shared" si="547"/>
        <v/>
      </c>
      <c r="AC412" s="142" t="e">
        <f t="shared" si="559"/>
        <v>#N/A</v>
      </c>
      <c r="AD412" s="142" t="e">
        <f t="shared" si="577"/>
        <v>#VALUE!</v>
      </c>
      <c r="AE412" s="134" t="str">
        <f t="shared" si="548"/>
        <v/>
      </c>
      <c r="AF412" s="140" t="str">
        <f t="shared" si="530"/>
        <v/>
      </c>
      <c r="AG412" s="141" t="str">
        <f t="shared" si="549"/>
        <v/>
      </c>
      <c r="AH412" s="142" t="e">
        <f t="shared" si="560"/>
        <v>#N/A</v>
      </c>
      <c r="AI412" s="142" t="e">
        <f t="shared" si="578"/>
        <v>#VALUE!</v>
      </c>
      <c r="AJ412" s="134" t="str">
        <f t="shared" si="550"/>
        <v/>
      </c>
      <c r="AK412" s="140" t="str">
        <f t="shared" si="531"/>
        <v/>
      </c>
      <c r="AL412" s="141" t="str">
        <f t="shared" si="551"/>
        <v/>
      </c>
      <c r="AM412" s="142" t="e">
        <f t="shared" si="561"/>
        <v>#N/A</v>
      </c>
      <c r="AN412" s="142" t="e">
        <f t="shared" si="579"/>
        <v>#VALUE!</v>
      </c>
      <c r="AO412" s="134" t="str">
        <f t="shared" si="552"/>
        <v/>
      </c>
      <c r="AP412" s="140" t="str">
        <f t="shared" si="532"/>
        <v/>
      </c>
      <c r="AQ412" s="141" t="str">
        <f t="shared" si="553"/>
        <v/>
      </c>
      <c r="AR412" s="142" t="e">
        <f t="shared" si="562"/>
        <v>#N/A</v>
      </c>
      <c r="AS412" s="142" t="e">
        <f t="shared" si="580"/>
        <v>#VALUE!</v>
      </c>
      <c r="AT412" s="134" t="str">
        <f t="shared" si="554"/>
        <v/>
      </c>
      <c r="AU412" s="140" t="str">
        <f t="shared" si="533"/>
        <v/>
      </c>
      <c r="AV412" s="141" t="str">
        <f t="shared" si="555"/>
        <v/>
      </c>
      <c r="AW412" s="142" t="e">
        <f t="shared" si="563"/>
        <v>#N/A</v>
      </c>
      <c r="AX412" s="142" t="e">
        <f t="shared" si="581"/>
        <v>#VALUE!</v>
      </c>
      <c r="AY412" s="134" t="str">
        <f t="shared" si="556"/>
        <v/>
      </c>
      <c r="AZ412" s="140" t="str">
        <f t="shared" si="534"/>
        <v/>
      </c>
      <c r="BA412" s="141" t="str">
        <f t="shared" si="557"/>
        <v/>
      </c>
      <c r="BB412" s="142" t="e">
        <f t="shared" si="564"/>
        <v>#N/A</v>
      </c>
      <c r="BC412" s="142" t="e">
        <f t="shared" si="582"/>
        <v>#VALUE!</v>
      </c>
      <c r="BD412" s="134" t="str">
        <f t="shared" si="558"/>
        <v/>
      </c>
      <c r="BF412" s="143" t="str">
        <f t="shared" si="565"/>
        <v/>
      </c>
      <c r="BG412" s="144" t="str">
        <f t="shared" si="566"/>
        <v/>
      </c>
      <c r="BH412" s="138" t="e">
        <f t="shared" si="589"/>
        <v>#N/A</v>
      </c>
      <c r="BI412" s="138" t="e">
        <f t="shared" si="589"/>
        <v>#N/A</v>
      </c>
      <c r="BJ412" s="138"/>
      <c r="BK412" s="143" t="str">
        <f t="shared" si="567"/>
        <v/>
      </c>
      <c r="BL412" s="144" t="str">
        <f t="shared" si="568"/>
        <v/>
      </c>
      <c r="BM412" s="138" t="e">
        <f t="shared" si="590"/>
        <v>#N/A</v>
      </c>
      <c r="BN412" s="138" t="e">
        <f t="shared" si="590"/>
        <v>#N/A</v>
      </c>
      <c r="BO412" s="138"/>
      <c r="BP412" s="143" t="str">
        <f t="shared" si="569"/>
        <v/>
      </c>
      <c r="BQ412" s="144" t="str">
        <f t="shared" si="570"/>
        <v/>
      </c>
      <c r="BR412" s="138" t="e">
        <f t="shared" si="591"/>
        <v>#N/A</v>
      </c>
      <c r="BS412" s="138" t="e">
        <f t="shared" si="591"/>
        <v>#N/A</v>
      </c>
      <c r="BT412" s="138"/>
      <c r="BU412" s="143" t="str">
        <f t="shared" si="571"/>
        <v/>
      </c>
      <c r="BV412" s="144" t="str">
        <f t="shared" si="572"/>
        <v/>
      </c>
      <c r="BW412" s="138" t="e">
        <f t="shared" si="592"/>
        <v>#N/A</v>
      </c>
      <c r="BX412" s="138" t="e">
        <f t="shared" si="592"/>
        <v>#N/A</v>
      </c>
      <c r="BY412" s="138"/>
      <c r="BZ412" s="143" t="str">
        <f t="shared" si="573"/>
        <v/>
      </c>
      <c r="CA412" s="144" t="str">
        <f t="shared" si="574"/>
        <v/>
      </c>
      <c r="CB412" s="138" t="e">
        <f t="shared" si="593"/>
        <v>#N/A</v>
      </c>
      <c r="CC412" s="138" t="e">
        <f t="shared" si="593"/>
        <v>#N/A</v>
      </c>
      <c r="CD412" s="138"/>
      <c r="CE412" s="143" t="str">
        <f t="shared" si="575"/>
        <v/>
      </c>
      <c r="CF412" s="144" t="str">
        <f t="shared" si="576"/>
        <v/>
      </c>
      <c r="CG412" s="138" t="e">
        <f t="shared" si="594"/>
        <v>#N/A</v>
      </c>
      <c r="CH412" s="138" t="e">
        <f t="shared" si="594"/>
        <v>#N/A</v>
      </c>
      <c r="CJ412" s="171"/>
      <c r="CK412" s="133"/>
      <c r="CL412" s="133"/>
      <c r="CM412" s="133"/>
      <c r="CN412" s="133"/>
      <c r="CO412" s="133"/>
      <c r="CP412" s="133"/>
      <c r="CQ412" s="133"/>
      <c r="CR412" s="133"/>
      <c r="CS412" s="133"/>
      <c r="CT412" s="133"/>
      <c r="CU412" s="133"/>
      <c r="CV412" s="133"/>
      <c r="CW412" s="133"/>
      <c r="CX412" s="133"/>
      <c r="CY412" s="133"/>
      <c r="CZ412" s="133"/>
      <c r="DA412" s="133"/>
      <c r="DB412" s="133"/>
      <c r="DC412" s="133"/>
      <c r="DD412" s="133"/>
      <c r="DE412" s="133"/>
      <c r="DF412" s="133"/>
      <c r="DG412" s="133"/>
      <c r="DH412" s="133"/>
      <c r="DI412" s="133"/>
      <c r="DJ412" s="133"/>
      <c r="DK412" s="133"/>
      <c r="DL412" s="133"/>
      <c r="DM412" s="133"/>
      <c r="DN412" s="133"/>
      <c r="DO412" s="133"/>
      <c r="DP412" s="133"/>
      <c r="DQ412" s="133"/>
      <c r="DR412" s="133"/>
      <c r="DS412" s="133"/>
      <c r="DT412" s="133"/>
      <c r="DU412" s="133"/>
      <c r="DV412" s="133"/>
      <c r="DW412" s="133"/>
      <c r="DX412" s="133"/>
      <c r="DY412" s="133"/>
      <c r="DZ412" s="133"/>
      <c r="EA412" s="133"/>
      <c r="EB412" s="133"/>
      <c r="EC412" s="133"/>
      <c r="ED412" s="133"/>
      <c r="EE412" s="133"/>
      <c r="EF412" s="133"/>
      <c r="EG412" s="133"/>
      <c r="EH412" s="133"/>
      <c r="EI412" s="133"/>
      <c r="EJ412" s="133"/>
      <c r="EK412" s="133"/>
      <c r="EL412" s="133"/>
      <c r="EM412" s="133"/>
      <c r="EN412" s="133"/>
      <c r="EO412" s="133"/>
      <c r="EP412" s="133"/>
      <c r="EQ412" s="133"/>
      <c r="ER412" s="133"/>
      <c r="ES412" s="133"/>
      <c r="ET412" s="133"/>
      <c r="EU412" s="133"/>
      <c r="EV412" s="133"/>
      <c r="EW412" s="133"/>
      <c r="EX412" s="133"/>
      <c r="EY412" s="133"/>
      <c r="EZ412" s="133"/>
      <c r="FA412" s="133"/>
      <c r="FB412" s="133"/>
      <c r="FC412" s="133"/>
      <c r="FD412" s="133"/>
      <c r="FE412" s="133"/>
      <c r="FF412" s="133"/>
      <c r="FG412" s="133"/>
      <c r="FH412" s="133"/>
      <c r="FI412" s="133"/>
      <c r="FJ412" s="133"/>
      <c r="FK412" s="133"/>
      <c r="FL412" s="133"/>
      <c r="FM412" s="133"/>
      <c r="FN412" s="133"/>
      <c r="FO412" s="133"/>
      <c r="FP412" s="133"/>
      <c r="FQ412" s="133"/>
      <c r="FR412" s="133"/>
      <c r="FS412" s="133"/>
      <c r="FT412" s="133"/>
      <c r="FU412" s="133"/>
      <c r="FV412" s="133"/>
      <c r="FW412" s="133"/>
      <c r="FX412" s="133"/>
      <c r="FY412" s="133"/>
      <c r="FZ412" s="133"/>
      <c r="GA412" s="133"/>
      <c r="GB412" s="133"/>
      <c r="GC412" s="133"/>
      <c r="GD412" s="133"/>
      <c r="GE412" s="133"/>
      <c r="GF412" s="133"/>
      <c r="GG412" s="133"/>
      <c r="GH412" s="133"/>
      <c r="GI412" s="133"/>
      <c r="GJ412" s="133"/>
      <c r="GK412" s="133"/>
      <c r="GL412" s="133"/>
      <c r="GM412" s="133"/>
      <c r="GN412" s="133"/>
      <c r="GO412" s="133"/>
      <c r="GP412" s="133"/>
      <c r="GQ412" s="133"/>
      <c r="GR412" s="133"/>
      <c r="GS412" s="133"/>
      <c r="GT412" s="133"/>
      <c r="GU412" s="133"/>
      <c r="GV412" s="133"/>
      <c r="GW412" s="133"/>
      <c r="GX412" s="133"/>
      <c r="GY412" s="133"/>
      <c r="GZ412" s="133"/>
      <c r="HA412" s="133"/>
      <c r="HB412" s="133"/>
    </row>
    <row r="413" spans="2:210" x14ac:dyDescent="0.25">
      <c r="B413" s="120"/>
      <c r="C413" s="114"/>
      <c r="D413"/>
      <c r="E413"/>
      <c r="F413" s="120"/>
      <c r="G413" s="114"/>
      <c r="H413"/>
      <c r="I413"/>
      <c r="J413" s="120"/>
      <c r="K413" s="114"/>
      <c r="L413"/>
      <c r="M413"/>
      <c r="N413" s="120"/>
      <c r="O413" s="114"/>
      <c r="P413"/>
      <c r="Q413"/>
      <c r="R413" s="120"/>
      <c r="S413" s="114"/>
      <c r="T413"/>
      <c r="U413"/>
      <c r="V413" s="120"/>
      <c r="W413" s="114"/>
      <c r="X413"/>
      <c r="Y413"/>
      <c r="AA413" s="140" t="str">
        <f t="shared" si="529"/>
        <v/>
      </c>
      <c r="AB413" s="141" t="str">
        <f t="shared" si="547"/>
        <v/>
      </c>
      <c r="AC413" s="142" t="e">
        <f t="shared" si="559"/>
        <v>#N/A</v>
      </c>
      <c r="AD413" s="142" t="e">
        <f t="shared" si="577"/>
        <v>#VALUE!</v>
      </c>
      <c r="AE413" s="134" t="str">
        <f t="shared" si="548"/>
        <v/>
      </c>
      <c r="AF413" s="140" t="str">
        <f t="shared" si="530"/>
        <v/>
      </c>
      <c r="AG413" s="141" t="str">
        <f t="shared" si="549"/>
        <v/>
      </c>
      <c r="AH413" s="142" t="e">
        <f t="shared" si="560"/>
        <v>#N/A</v>
      </c>
      <c r="AI413" s="142" t="e">
        <f t="shared" si="578"/>
        <v>#VALUE!</v>
      </c>
      <c r="AJ413" s="134" t="str">
        <f t="shared" si="550"/>
        <v/>
      </c>
      <c r="AK413" s="140" t="str">
        <f t="shared" si="531"/>
        <v/>
      </c>
      <c r="AL413" s="141" t="str">
        <f t="shared" si="551"/>
        <v/>
      </c>
      <c r="AM413" s="142" t="e">
        <f t="shared" si="561"/>
        <v>#N/A</v>
      </c>
      <c r="AN413" s="142" t="e">
        <f t="shared" si="579"/>
        <v>#VALUE!</v>
      </c>
      <c r="AO413" s="134" t="str">
        <f t="shared" si="552"/>
        <v/>
      </c>
      <c r="AP413" s="140" t="str">
        <f t="shared" si="532"/>
        <v/>
      </c>
      <c r="AQ413" s="141" t="str">
        <f t="shared" si="553"/>
        <v/>
      </c>
      <c r="AR413" s="142" t="e">
        <f t="shared" si="562"/>
        <v>#N/A</v>
      </c>
      <c r="AS413" s="142" t="e">
        <f t="shared" si="580"/>
        <v>#VALUE!</v>
      </c>
      <c r="AT413" s="134" t="str">
        <f t="shared" si="554"/>
        <v/>
      </c>
      <c r="AU413" s="140" t="str">
        <f t="shared" si="533"/>
        <v/>
      </c>
      <c r="AV413" s="141" t="str">
        <f t="shared" si="555"/>
        <v/>
      </c>
      <c r="AW413" s="142" t="e">
        <f t="shared" si="563"/>
        <v>#N/A</v>
      </c>
      <c r="AX413" s="142" t="e">
        <f t="shared" si="581"/>
        <v>#VALUE!</v>
      </c>
      <c r="AY413" s="134" t="str">
        <f t="shared" si="556"/>
        <v/>
      </c>
      <c r="AZ413" s="140" t="str">
        <f t="shared" si="534"/>
        <v/>
      </c>
      <c r="BA413" s="141" t="str">
        <f t="shared" si="557"/>
        <v/>
      </c>
      <c r="BB413" s="142" t="e">
        <f t="shared" si="564"/>
        <v>#N/A</v>
      </c>
      <c r="BC413" s="142" t="e">
        <f t="shared" si="582"/>
        <v>#VALUE!</v>
      </c>
      <c r="BD413" s="134" t="str">
        <f t="shared" si="558"/>
        <v/>
      </c>
      <c r="BF413" s="143" t="str">
        <f t="shared" si="565"/>
        <v/>
      </c>
      <c r="BG413" s="144" t="str">
        <f t="shared" si="566"/>
        <v/>
      </c>
      <c r="BH413" s="138" t="e">
        <f t="shared" si="589"/>
        <v>#N/A</v>
      </c>
      <c r="BI413" s="138" t="e">
        <f t="shared" si="589"/>
        <v>#N/A</v>
      </c>
      <c r="BJ413" s="138"/>
      <c r="BK413" s="143" t="str">
        <f t="shared" si="567"/>
        <v/>
      </c>
      <c r="BL413" s="144" t="str">
        <f t="shared" si="568"/>
        <v/>
      </c>
      <c r="BM413" s="138" t="e">
        <f t="shared" si="590"/>
        <v>#N/A</v>
      </c>
      <c r="BN413" s="138" t="e">
        <f t="shared" si="590"/>
        <v>#N/A</v>
      </c>
      <c r="BO413" s="138"/>
      <c r="BP413" s="143" t="str">
        <f t="shared" si="569"/>
        <v/>
      </c>
      <c r="BQ413" s="144" t="str">
        <f t="shared" si="570"/>
        <v/>
      </c>
      <c r="BR413" s="138" t="e">
        <f t="shared" si="591"/>
        <v>#N/A</v>
      </c>
      <c r="BS413" s="138" t="e">
        <f t="shared" si="591"/>
        <v>#N/A</v>
      </c>
      <c r="BT413" s="138"/>
      <c r="BU413" s="143" t="str">
        <f t="shared" si="571"/>
        <v/>
      </c>
      <c r="BV413" s="144" t="str">
        <f t="shared" si="572"/>
        <v/>
      </c>
      <c r="BW413" s="138" t="e">
        <f t="shared" si="592"/>
        <v>#N/A</v>
      </c>
      <c r="BX413" s="138" t="e">
        <f t="shared" si="592"/>
        <v>#N/A</v>
      </c>
      <c r="BY413" s="138"/>
      <c r="BZ413" s="143" t="str">
        <f t="shared" si="573"/>
        <v/>
      </c>
      <c r="CA413" s="144" t="str">
        <f t="shared" si="574"/>
        <v/>
      </c>
      <c r="CB413" s="138" t="e">
        <f t="shared" si="593"/>
        <v>#N/A</v>
      </c>
      <c r="CC413" s="138" t="e">
        <f t="shared" si="593"/>
        <v>#N/A</v>
      </c>
      <c r="CD413" s="138"/>
      <c r="CE413" s="143" t="str">
        <f t="shared" si="575"/>
        <v/>
      </c>
      <c r="CF413" s="144" t="str">
        <f t="shared" si="576"/>
        <v/>
      </c>
      <c r="CG413" s="138" t="e">
        <f t="shared" si="594"/>
        <v>#N/A</v>
      </c>
      <c r="CH413" s="138" t="e">
        <f t="shared" si="594"/>
        <v>#N/A</v>
      </c>
      <c r="CJ413" s="171"/>
      <c r="CK413" s="133"/>
      <c r="CL413" s="133"/>
      <c r="CM413" s="133"/>
      <c r="CN413" s="133"/>
      <c r="CO413" s="133"/>
      <c r="CP413" s="133"/>
      <c r="CQ413" s="133"/>
      <c r="CR413" s="133"/>
      <c r="CS413" s="133"/>
      <c r="CT413" s="133"/>
      <c r="CU413" s="133"/>
      <c r="CV413" s="133"/>
      <c r="CW413" s="133"/>
      <c r="CX413" s="133"/>
      <c r="CY413" s="133"/>
      <c r="CZ413" s="133"/>
      <c r="DA413" s="133"/>
      <c r="DB413" s="133"/>
      <c r="DC413" s="133"/>
      <c r="DD413" s="133"/>
      <c r="DE413" s="133"/>
      <c r="DF413" s="133"/>
      <c r="DG413" s="133"/>
      <c r="DH413" s="133"/>
      <c r="DI413" s="133"/>
      <c r="DJ413" s="133"/>
      <c r="DK413" s="133"/>
      <c r="DL413" s="133"/>
      <c r="DM413" s="133"/>
      <c r="DN413" s="133"/>
      <c r="DO413" s="133"/>
      <c r="DP413" s="133"/>
      <c r="DQ413" s="133"/>
      <c r="DR413" s="133"/>
      <c r="DS413" s="133"/>
      <c r="DT413" s="133"/>
      <c r="DU413" s="133"/>
      <c r="DV413" s="133"/>
      <c r="DW413" s="133"/>
      <c r="DX413" s="133"/>
      <c r="DY413" s="133"/>
      <c r="DZ413" s="133"/>
      <c r="EA413" s="133"/>
      <c r="EB413" s="133"/>
      <c r="EC413" s="133"/>
      <c r="ED413" s="133"/>
      <c r="EE413" s="133"/>
      <c r="EF413" s="133"/>
      <c r="EG413" s="133"/>
      <c r="EH413" s="133"/>
      <c r="EI413" s="133"/>
      <c r="EJ413" s="133"/>
      <c r="EK413" s="133"/>
      <c r="EL413" s="133"/>
      <c r="EM413" s="133"/>
      <c r="EN413" s="133"/>
      <c r="EO413" s="133"/>
      <c r="EP413" s="133"/>
      <c r="EQ413" s="133"/>
      <c r="ER413" s="133"/>
      <c r="ES413" s="133"/>
      <c r="ET413" s="133"/>
      <c r="EU413" s="133"/>
      <c r="EV413" s="133"/>
      <c r="EW413" s="133"/>
      <c r="EX413" s="133"/>
      <c r="EY413" s="133"/>
      <c r="EZ413" s="133"/>
      <c r="FA413" s="133"/>
      <c r="FB413" s="133"/>
      <c r="FC413" s="133"/>
      <c r="FD413" s="133"/>
      <c r="FE413" s="133"/>
      <c r="FF413" s="133"/>
      <c r="FG413" s="133"/>
      <c r="FH413" s="133"/>
      <c r="FI413" s="133"/>
      <c r="FJ413" s="133"/>
      <c r="FK413" s="133"/>
      <c r="FL413" s="133"/>
      <c r="FM413" s="133"/>
      <c r="FN413" s="133"/>
      <c r="FO413" s="133"/>
      <c r="FP413" s="133"/>
      <c r="FQ413" s="133"/>
      <c r="FR413" s="133"/>
      <c r="FS413" s="133"/>
      <c r="FT413" s="133"/>
      <c r="FU413" s="133"/>
      <c r="FV413" s="133"/>
      <c r="FW413" s="133"/>
      <c r="FX413" s="133"/>
      <c r="FY413" s="133"/>
      <c r="FZ413" s="133"/>
      <c r="GA413" s="133"/>
      <c r="GB413" s="133"/>
      <c r="GC413" s="133"/>
      <c r="GD413" s="133"/>
      <c r="GE413" s="133"/>
      <c r="GF413" s="133"/>
      <c r="GG413" s="133"/>
      <c r="GH413" s="133"/>
      <c r="GI413" s="133"/>
      <c r="GJ413" s="133"/>
      <c r="GK413" s="133"/>
      <c r="GL413" s="133"/>
      <c r="GM413" s="133"/>
      <c r="GN413" s="133"/>
      <c r="GO413" s="133"/>
      <c r="GP413" s="133"/>
      <c r="GQ413" s="133"/>
      <c r="GR413" s="133"/>
      <c r="GS413" s="133"/>
      <c r="GT413" s="133"/>
      <c r="GU413" s="133"/>
      <c r="GV413" s="133"/>
      <c r="GW413" s="133"/>
      <c r="GX413" s="133"/>
      <c r="GY413" s="133"/>
      <c r="GZ413" s="133"/>
      <c r="HA413" s="133"/>
      <c r="HB413" s="133"/>
    </row>
    <row r="414" spans="2:210" x14ac:dyDescent="0.25">
      <c r="B414" s="120"/>
      <c r="C414" s="114"/>
      <c r="D414"/>
      <c r="E414"/>
      <c r="F414" s="120"/>
      <c r="G414" s="114"/>
      <c r="H414"/>
      <c r="I414"/>
      <c r="J414" s="120"/>
      <c r="K414" s="114"/>
      <c r="L414"/>
      <c r="M414"/>
      <c r="N414" s="120"/>
      <c r="O414" s="114"/>
      <c r="P414"/>
      <c r="Q414"/>
      <c r="R414" s="120"/>
      <c r="S414" s="114"/>
      <c r="T414"/>
      <c r="U414"/>
      <c r="V414" s="120"/>
      <c r="W414" s="114"/>
      <c r="X414"/>
      <c r="Y414"/>
      <c r="AA414" s="140" t="str">
        <f t="shared" si="529"/>
        <v/>
      </c>
      <c r="AB414" s="141" t="str">
        <f t="shared" si="547"/>
        <v/>
      </c>
      <c r="AC414" s="142" t="e">
        <f t="shared" si="559"/>
        <v>#N/A</v>
      </c>
      <c r="AD414" s="142" t="e">
        <f t="shared" si="577"/>
        <v>#VALUE!</v>
      </c>
      <c r="AE414" s="134" t="str">
        <f t="shared" si="548"/>
        <v/>
      </c>
      <c r="AF414" s="140" t="str">
        <f t="shared" si="530"/>
        <v/>
      </c>
      <c r="AG414" s="141" t="str">
        <f t="shared" si="549"/>
        <v/>
      </c>
      <c r="AH414" s="142" t="e">
        <f t="shared" si="560"/>
        <v>#N/A</v>
      </c>
      <c r="AI414" s="142" t="e">
        <f t="shared" si="578"/>
        <v>#VALUE!</v>
      </c>
      <c r="AJ414" s="134" t="str">
        <f t="shared" si="550"/>
        <v/>
      </c>
      <c r="AK414" s="140" t="str">
        <f t="shared" si="531"/>
        <v/>
      </c>
      <c r="AL414" s="141" t="str">
        <f t="shared" si="551"/>
        <v/>
      </c>
      <c r="AM414" s="142" t="e">
        <f t="shared" si="561"/>
        <v>#N/A</v>
      </c>
      <c r="AN414" s="142" t="e">
        <f t="shared" si="579"/>
        <v>#VALUE!</v>
      </c>
      <c r="AO414" s="134" t="str">
        <f t="shared" si="552"/>
        <v/>
      </c>
      <c r="AP414" s="140" t="str">
        <f t="shared" si="532"/>
        <v/>
      </c>
      <c r="AQ414" s="141" t="str">
        <f t="shared" si="553"/>
        <v/>
      </c>
      <c r="AR414" s="142" t="e">
        <f t="shared" si="562"/>
        <v>#N/A</v>
      </c>
      <c r="AS414" s="142" t="e">
        <f t="shared" si="580"/>
        <v>#VALUE!</v>
      </c>
      <c r="AT414" s="134" t="str">
        <f t="shared" si="554"/>
        <v/>
      </c>
      <c r="AU414" s="140" t="str">
        <f t="shared" si="533"/>
        <v/>
      </c>
      <c r="AV414" s="141" t="str">
        <f t="shared" si="555"/>
        <v/>
      </c>
      <c r="AW414" s="142" t="e">
        <f t="shared" si="563"/>
        <v>#N/A</v>
      </c>
      <c r="AX414" s="142" t="e">
        <f t="shared" si="581"/>
        <v>#VALUE!</v>
      </c>
      <c r="AY414" s="134" t="str">
        <f t="shared" si="556"/>
        <v/>
      </c>
      <c r="AZ414" s="140" t="str">
        <f t="shared" si="534"/>
        <v/>
      </c>
      <c r="BA414" s="141" t="str">
        <f t="shared" si="557"/>
        <v/>
      </c>
      <c r="BB414" s="142" t="e">
        <f t="shared" si="564"/>
        <v>#N/A</v>
      </c>
      <c r="BC414" s="142" t="e">
        <f t="shared" si="582"/>
        <v>#VALUE!</v>
      </c>
      <c r="BD414" s="134" t="str">
        <f t="shared" si="558"/>
        <v/>
      </c>
      <c r="BF414" s="143" t="str">
        <f t="shared" si="565"/>
        <v/>
      </c>
      <c r="BG414" s="144" t="str">
        <f t="shared" si="566"/>
        <v/>
      </c>
      <c r="BH414" s="138" t="e">
        <f t="shared" si="589"/>
        <v>#N/A</v>
      </c>
      <c r="BI414" s="138" t="e">
        <f t="shared" si="589"/>
        <v>#N/A</v>
      </c>
      <c r="BJ414" s="138"/>
      <c r="BK414" s="143" t="str">
        <f t="shared" si="567"/>
        <v/>
      </c>
      <c r="BL414" s="144" t="str">
        <f t="shared" si="568"/>
        <v/>
      </c>
      <c r="BM414" s="138" t="e">
        <f t="shared" si="590"/>
        <v>#N/A</v>
      </c>
      <c r="BN414" s="138" t="e">
        <f t="shared" si="590"/>
        <v>#N/A</v>
      </c>
      <c r="BO414" s="138"/>
      <c r="BP414" s="143" t="str">
        <f t="shared" si="569"/>
        <v/>
      </c>
      <c r="BQ414" s="144" t="str">
        <f t="shared" si="570"/>
        <v/>
      </c>
      <c r="BR414" s="138" t="e">
        <f t="shared" si="591"/>
        <v>#N/A</v>
      </c>
      <c r="BS414" s="138" t="e">
        <f t="shared" si="591"/>
        <v>#N/A</v>
      </c>
      <c r="BT414" s="138"/>
      <c r="BU414" s="143" t="str">
        <f t="shared" si="571"/>
        <v/>
      </c>
      <c r="BV414" s="144" t="str">
        <f t="shared" si="572"/>
        <v/>
      </c>
      <c r="BW414" s="138" t="e">
        <f t="shared" si="592"/>
        <v>#N/A</v>
      </c>
      <c r="BX414" s="138" t="e">
        <f t="shared" si="592"/>
        <v>#N/A</v>
      </c>
      <c r="BY414" s="138"/>
      <c r="BZ414" s="143" t="str">
        <f t="shared" si="573"/>
        <v/>
      </c>
      <c r="CA414" s="144" t="str">
        <f t="shared" si="574"/>
        <v/>
      </c>
      <c r="CB414" s="138" t="e">
        <f t="shared" si="593"/>
        <v>#N/A</v>
      </c>
      <c r="CC414" s="138" t="e">
        <f t="shared" si="593"/>
        <v>#N/A</v>
      </c>
      <c r="CD414" s="138"/>
      <c r="CE414" s="143" t="str">
        <f t="shared" si="575"/>
        <v/>
      </c>
      <c r="CF414" s="144" t="str">
        <f t="shared" si="576"/>
        <v/>
      </c>
      <c r="CG414" s="138" t="e">
        <f t="shared" si="594"/>
        <v>#N/A</v>
      </c>
      <c r="CH414" s="138" t="e">
        <f t="shared" si="594"/>
        <v>#N/A</v>
      </c>
      <c r="CJ414" s="171"/>
      <c r="CK414" s="133"/>
      <c r="CL414" s="133"/>
      <c r="CM414" s="133"/>
      <c r="CN414" s="133"/>
      <c r="CO414" s="133"/>
      <c r="CP414" s="133"/>
      <c r="CQ414" s="133"/>
      <c r="CR414" s="133"/>
      <c r="CS414" s="133"/>
      <c r="CT414" s="133"/>
      <c r="CU414" s="133"/>
      <c r="CV414" s="133"/>
      <c r="CW414" s="133"/>
      <c r="CX414" s="133"/>
      <c r="CY414" s="133"/>
      <c r="CZ414" s="133"/>
      <c r="DA414" s="133"/>
      <c r="DB414" s="133"/>
      <c r="DC414" s="133"/>
      <c r="DD414" s="133"/>
      <c r="DE414" s="133"/>
      <c r="DF414" s="133"/>
      <c r="DG414" s="133"/>
      <c r="DH414" s="133"/>
      <c r="DI414" s="133"/>
      <c r="DJ414" s="133"/>
      <c r="DK414" s="133"/>
      <c r="DL414" s="133"/>
      <c r="DM414" s="133"/>
      <c r="DN414" s="133"/>
      <c r="DO414" s="133"/>
      <c r="DP414" s="133"/>
      <c r="DQ414" s="133"/>
      <c r="DR414" s="133"/>
      <c r="DS414" s="133"/>
      <c r="DT414" s="133"/>
      <c r="DU414" s="133"/>
      <c r="DV414" s="133"/>
      <c r="DW414" s="133"/>
      <c r="DX414" s="133"/>
      <c r="DY414" s="133"/>
      <c r="DZ414" s="133"/>
      <c r="EA414" s="133"/>
      <c r="EB414" s="133"/>
      <c r="EC414" s="133"/>
      <c r="ED414" s="133"/>
      <c r="EE414" s="133"/>
      <c r="EF414" s="133"/>
      <c r="EG414" s="133"/>
      <c r="EH414" s="133"/>
      <c r="EI414" s="133"/>
      <c r="EJ414" s="133"/>
      <c r="EK414" s="133"/>
      <c r="EL414" s="133"/>
      <c r="EM414" s="133"/>
      <c r="EN414" s="133"/>
      <c r="EO414" s="133"/>
      <c r="EP414" s="133"/>
      <c r="EQ414" s="133"/>
      <c r="ER414" s="133"/>
      <c r="ES414" s="133"/>
      <c r="ET414" s="133"/>
      <c r="EU414" s="133"/>
      <c r="EV414" s="133"/>
      <c r="EW414" s="133"/>
      <c r="EX414" s="133"/>
      <c r="EY414" s="133"/>
      <c r="EZ414" s="133"/>
      <c r="FA414" s="133"/>
      <c r="FB414" s="133"/>
      <c r="FC414" s="133"/>
      <c r="FD414" s="133"/>
      <c r="FE414" s="133"/>
      <c r="FF414" s="133"/>
      <c r="FG414" s="133"/>
      <c r="FH414" s="133"/>
      <c r="FI414" s="133"/>
      <c r="FJ414" s="133"/>
      <c r="FK414" s="133"/>
      <c r="FL414" s="133"/>
      <c r="FM414" s="133"/>
      <c r="FN414" s="133"/>
      <c r="FO414" s="133"/>
      <c r="FP414" s="133"/>
      <c r="FQ414" s="133"/>
      <c r="FR414" s="133"/>
      <c r="FS414" s="133"/>
      <c r="FT414" s="133"/>
      <c r="FU414" s="133"/>
      <c r="FV414" s="133"/>
      <c r="FW414" s="133"/>
      <c r="FX414" s="133"/>
      <c r="FY414" s="133"/>
      <c r="FZ414" s="133"/>
      <c r="GA414" s="133"/>
      <c r="GB414" s="133"/>
      <c r="GC414" s="133"/>
      <c r="GD414" s="133"/>
      <c r="GE414" s="133"/>
      <c r="GF414" s="133"/>
      <c r="GG414" s="133"/>
      <c r="GH414" s="133"/>
      <c r="GI414" s="133"/>
      <c r="GJ414" s="133"/>
      <c r="GK414" s="133"/>
      <c r="GL414" s="133"/>
      <c r="GM414" s="133"/>
      <c r="GN414" s="133"/>
      <c r="GO414" s="133"/>
      <c r="GP414" s="133"/>
      <c r="GQ414" s="133"/>
      <c r="GR414" s="133"/>
      <c r="GS414" s="133"/>
      <c r="GT414" s="133"/>
      <c r="GU414" s="133"/>
      <c r="GV414" s="133"/>
      <c r="GW414" s="133"/>
      <c r="GX414" s="133"/>
      <c r="GY414" s="133"/>
      <c r="GZ414" s="133"/>
      <c r="HA414" s="133"/>
      <c r="HB414" s="133"/>
    </row>
    <row r="415" spans="2:210" x14ac:dyDescent="0.25">
      <c r="B415" s="120"/>
      <c r="C415" s="114"/>
      <c r="D415"/>
      <c r="E415"/>
      <c r="F415" s="120"/>
      <c r="G415" s="114"/>
      <c r="H415"/>
      <c r="I415"/>
      <c r="J415" s="120"/>
      <c r="K415" s="114"/>
      <c r="L415"/>
      <c r="M415"/>
      <c r="N415" s="120"/>
      <c r="O415" s="114"/>
      <c r="P415"/>
      <c r="Q415"/>
      <c r="R415" s="120"/>
      <c r="S415" s="114"/>
      <c r="T415"/>
      <c r="U415"/>
      <c r="V415" s="120"/>
      <c r="W415" s="114"/>
      <c r="X415"/>
      <c r="Y415"/>
      <c r="AA415" s="140" t="str">
        <f t="shared" ref="AA415:AA478" si="595">IF(D415&lt;=$CL$45,D415*-1,"")</f>
        <v/>
      </c>
      <c r="AB415" s="141" t="str">
        <f t="shared" si="547"/>
        <v/>
      </c>
      <c r="AC415" s="142" t="e">
        <f t="shared" si="559"/>
        <v>#N/A</v>
      </c>
      <c r="AD415" s="142" t="e">
        <f t="shared" si="577"/>
        <v>#VALUE!</v>
      </c>
      <c r="AE415" s="134" t="str">
        <f t="shared" si="548"/>
        <v/>
      </c>
      <c r="AF415" s="140" t="str">
        <f t="shared" ref="AF415:AF478" si="596">IF(H415&lt;=$CL$45,H415*-1,"")</f>
        <v/>
      </c>
      <c r="AG415" s="141" t="str">
        <f t="shared" si="549"/>
        <v/>
      </c>
      <c r="AH415" s="142" t="e">
        <f t="shared" si="560"/>
        <v>#N/A</v>
      </c>
      <c r="AI415" s="142" t="e">
        <f t="shared" si="578"/>
        <v>#VALUE!</v>
      </c>
      <c r="AJ415" s="134" t="str">
        <f t="shared" si="550"/>
        <v/>
      </c>
      <c r="AK415" s="140" t="str">
        <f t="shared" ref="AK415:AK478" si="597">IF(L415&lt;=$CL$45,L415*-1,"")</f>
        <v/>
      </c>
      <c r="AL415" s="141" t="str">
        <f t="shared" si="551"/>
        <v/>
      </c>
      <c r="AM415" s="142" t="e">
        <f t="shared" si="561"/>
        <v>#N/A</v>
      </c>
      <c r="AN415" s="142" t="e">
        <f t="shared" si="579"/>
        <v>#VALUE!</v>
      </c>
      <c r="AO415" s="134" t="str">
        <f t="shared" si="552"/>
        <v/>
      </c>
      <c r="AP415" s="140" t="str">
        <f t="shared" ref="AP415:AP478" si="598">IF(P415&lt;=$CL$45,P415*-1,"")</f>
        <v/>
      </c>
      <c r="AQ415" s="141" t="str">
        <f t="shared" si="553"/>
        <v/>
      </c>
      <c r="AR415" s="142" t="e">
        <f t="shared" si="562"/>
        <v>#N/A</v>
      </c>
      <c r="AS415" s="142" t="e">
        <f t="shared" si="580"/>
        <v>#VALUE!</v>
      </c>
      <c r="AT415" s="134" t="str">
        <f t="shared" si="554"/>
        <v/>
      </c>
      <c r="AU415" s="140" t="str">
        <f t="shared" ref="AU415:AU478" si="599">IF(T415&lt;=$CL$45,T415*-1,"")</f>
        <v/>
      </c>
      <c r="AV415" s="141" t="str">
        <f t="shared" si="555"/>
        <v/>
      </c>
      <c r="AW415" s="142" t="e">
        <f t="shared" si="563"/>
        <v>#N/A</v>
      </c>
      <c r="AX415" s="142" t="e">
        <f t="shared" si="581"/>
        <v>#VALUE!</v>
      </c>
      <c r="AY415" s="134" t="str">
        <f t="shared" si="556"/>
        <v/>
      </c>
      <c r="AZ415" s="140" t="str">
        <f t="shared" ref="AZ415:AZ478" si="600">IF(X415&lt;=$CL$45,X415*-1,"")</f>
        <v/>
      </c>
      <c r="BA415" s="141" t="str">
        <f t="shared" si="557"/>
        <v/>
      </c>
      <c r="BB415" s="142" t="e">
        <f t="shared" si="564"/>
        <v>#N/A</v>
      </c>
      <c r="BC415" s="142" t="e">
        <f t="shared" si="582"/>
        <v>#VALUE!</v>
      </c>
      <c r="BD415" s="134" t="str">
        <f t="shared" si="558"/>
        <v/>
      </c>
      <c r="BF415" s="143" t="str">
        <f t="shared" si="565"/>
        <v/>
      </c>
      <c r="BG415" s="144" t="str">
        <f t="shared" si="566"/>
        <v/>
      </c>
      <c r="BH415" s="138" t="e">
        <f t="shared" si="589"/>
        <v>#N/A</v>
      </c>
      <c r="BI415" s="138" t="e">
        <f t="shared" si="589"/>
        <v>#N/A</v>
      </c>
      <c r="BJ415" s="138"/>
      <c r="BK415" s="143" t="str">
        <f t="shared" si="567"/>
        <v/>
      </c>
      <c r="BL415" s="144" t="str">
        <f t="shared" si="568"/>
        <v/>
      </c>
      <c r="BM415" s="138" t="e">
        <f t="shared" si="590"/>
        <v>#N/A</v>
      </c>
      <c r="BN415" s="138" t="e">
        <f t="shared" si="590"/>
        <v>#N/A</v>
      </c>
      <c r="BO415" s="138"/>
      <c r="BP415" s="143" t="str">
        <f t="shared" si="569"/>
        <v/>
      </c>
      <c r="BQ415" s="144" t="str">
        <f t="shared" si="570"/>
        <v/>
      </c>
      <c r="BR415" s="138" t="e">
        <f t="shared" si="591"/>
        <v>#N/A</v>
      </c>
      <c r="BS415" s="138" t="e">
        <f t="shared" si="591"/>
        <v>#N/A</v>
      </c>
      <c r="BT415" s="138"/>
      <c r="BU415" s="143" t="str">
        <f t="shared" si="571"/>
        <v/>
      </c>
      <c r="BV415" s="144" t="str">
        <f t="shared" si="572"/>
        <v/>
      </c>
      <c r="BW415" s="138" t="e">
        <f t="shared" si="592"/>
        <v>#N/A</v>
      </c>
      <c r="BX415" s="138" t="e">
        <f t="shared" si="592"/>
        <v>#N/A</v>
      </c>
      <c r="BY415" s="138"/>
      <c r="BZ415" s="143" t="str">
        <f t="shared" si="573"/>
        <v/>
      </c>
      <c r="CA415" s="144" t="str">
        <f t="shared" si="574"/>
        <v/>
      </c>
      <c r="CB415" s="138" t="e">
        <f t="shared" si="593"/>
        <v>#N/A</v>
      </c>
      <c r="CC415" s="138" t="e">
        <f t="shared" si="593"/>
        <v>#N/A</v>
      </c>
      <c r="CD415" s="138"/>
      <c r="CE415" s="143" t="str">
        <f t="shared" si="575"/>
        <v/>
      </c>
      <c r="CF415" s="144" t="str">
        <f t="shared" si="576"/>
        <v/>
      </c>
      <c r="CG415" s="138" t="e">
        <f t="shared" si="594"/>
        <v>#N/A</v>
      </c>
      <c r="CH415" s="138" t="e">
        <f t="shared" si="594"/>
        <v>#N/A</v>
      </c>
      <c r="CJ415" s="171"/>
      <c r="CK415" s="133"/>
      <c r="CL415" s="133"/>
      <c r="CM415" s="133"/>
      <c r="CN415" s="133"/>
      <c r="CO415" s="133"/>
      <c r="CP415" s="133"/>
      <c r="CQ415" s="133"/>
      <c r="CR415" s="133"/>
      <c r="CS415" s="133"/>
      <c r="CT415" s="133"/>
      <c r="CU415" s="133"/>
      <c r="CV415" s="133"/>
      <c r="CW415" s="133"/>
      <c r="CX415" s="133"/>
      <c r="CY415" s="133"/>
      <c r="CZ415" s="133"/>
      <c r="DA415" s="133"/>
      <c r="DB415" s="133"/>
      <c r="DC415" s="133"/>
      <c r="DD415" s="133"/>
      <c r="DE415" s="133"/>
      <c r="DF415" s="133"/>
      <c r="DG415" s="133"/>
      <c r="DH415" s="133"/>
      <c r="DI415" s="133"/>
      <c r="DJ415" s="133"/>
      <c r="DK415" s="133"/>
      <c r="DL415" s="133"/>
      <c r="DM415" s="133"/>
      <c r="DN415" s="133"/>
      <c r="DO415" s="133"/>
      <c r="DP415" s="133"/>
      <c r="DQ415" s="133"/>
      <c r="DR415" s="133"/>
      <c r="DS415" s="133"/>
      <c r="DT415" s="133"/>
      <c r="DU415" s="133"/>
      <c r="DV415" s="133"/>
      <c r="DW415" s="133"/>
      <c r="DX415" s="133"/>
      <c r="DY415" s="133"/>
      <c r="DZ415" s="133"/>
      <c r="EA415" s="133"/>
      <c r="EB415" s="133"/>
      <c r="EC415" s="133"/>
      <c r="ED415" s="133"/>
      <c r="EE415" s="133"/>
      <c r="EF415" s="133"/>
      <c r="EG415" s="133"/>
      <c r="EH415" s="133"/>
      <c r="EI415" s="133"/>
      <c r="EJ415" s="133"/>
      <c r="EK415" s="133"/>
      <c r="EL415" s="133"/>
      <c r="EM415" s="133"/>
      <c r="EN415" s="133"/>
      <c r="EO415" s="133"/>
      <c r="EP415" s="133"/>
      <c r="EQ415" s="133"/>
      <c r="ER415" s="133"/>
      <c r="ES415" s="133"/>
      <c r="ET415" s="133"/>
      <c r="EU415" s="133"/>
      <c r="EV415" s="133"/>
      <c r="EW415" s="133"/>
      <c r="EX415" s="133"/>
      <c r="EY415" s="133"/>
      <c r="EZ415" s="133"/>
      <c r="FA415" s="133"/>
      <c r="FB415" s="133"/>
      <c r="FC415" s="133"/>
      <c r="FD415" s="133"/>
      <c r="FE415" s="133"/>
      <c r="FF415" s="133"/>
      <c r="FG415" s="133"/>
      <c r="FH415" s="133"/>
      <c r="FI415" s="133"/>
      <c r="FJ415" s="133"/>
      <c r="FK415" s="133"/>
      <c r="FL415" s="133"/>
      <c r="FM415" s="133"/>
      <c r="FN415" s="133"/>
      <c r="FO415" s="133"/>
      <c r="FP415" s="133"/>
      <c r="FQ415" s="133"/>
      <c r="FR415" s="133"/>
      <c r="FS415" s="133"/>
      <c r="FT415" s="133"/>
      <c r="FU415" s="133"/>
      <c r="FV415" s="133"/>
      <c r="FW415" s="133"/>
      <c r="FX415" s="133"/>
      <c r="FY415" s="133"/>
      <c r="FZ415" s="133"/>
      <c r="GA415" s="133"/>
      <c r="GB415" s="133"/>
      <c r="GC415" s="133"/>
      <c r="GD415" s="133"/>
      <c r="GE415" s="133"/>
      <c r="GF415" s="133"/>
      <c r="GG415" s="133"/>
      <c r="GH415" s="133"/>
      <c r="GI415" s="133"/>
      <c r="GJ415" s="133"/>
      <c r="GK415" s="133"/>
      <c r="GL415" s="133"/>
      <c r="GM415" s="133"/>
      <c r="GN415" s="133"/>
      <c r="GO415" s="133"/>
      <c r="GP415" s="133"/>
      <c r="GQ415" s="133"/>
      <c r="GR415" s="133"/>
      <c r="GS415" s="133"/>
      <c r="GT415" s="133"/>
      <c r="GU415" s="133"/>
      <c r="GV415" s="133"/>
      <c r="GW415" s="133"/>
      <c r="GX415" s="133"/>
      <c r="GY415" s="133"/>
      <c r="GZ415" s="133"/>
      <c r="HA415" s="133"/>
      <c r="HB415" s="133"/>
    </row>
    <row r="416" spans="2:210" x14ac:dyDescent="0.25">
      <c r="B416" s="120"/>
      <c r="C416" s="114"/>
      <c r="D416"/>
      <c r="E416"/>
      <c r="F416" s="120"/>
      <c r="G416" s="114"/>
      <c r="H416"/>
      <c r="I416"/>
      <c r="J416" s="120"/>
      <c r="K416" s="114"/>
      <c r="L416"/>
      <c r="M416"/>
      <c r="N416" s="120"/>
      <c r="O416" s="114"/>
      <c r="P416"/>
      <c r="Q416"/>
      <c r="R416" s="120"/>
      <c r="S416" s="114"/>
      <c r="T416"/>
      <c r="U416"/>
      <c r="V416" s="120"/>
      <c r="W416" s="114"/>
      <c r="X416"/>
      <c r="Y416"/>
      <c r="AA416" s="140" t="str">
        <f t="shared" si="595"/>
        <v/>
      </c>
      <c r="AB416" s="141" t="str">
        <f t="shared" si="547"/>
        <v/>
      </c>
      <c r="AC416" s="142" t="e">
        <f t="shared" si="559"/>
        <v>#N/A</v>
      </c>
      <c r="AD416" s="142" t="e">
        <f t="shared" si="577"/>
        <v>#VALUE!</v>
      </c>
      <c r="AE416" s="134" t="str">
        <f t="shared" si="548"/>
        <v/>
      </c>
      <c r="AF416" s="140" t="str">
        <f t="shared" si="596"/>
        <v/>
      </c>
      <c r="AG416" s="141" t="str">
        <f t="shared" si="549"/>
        <v/>
      </c>
      <c r="AH416" s="142" t="e">
        <f t="shared" si="560"/>
        <v>#N/A</v>
      </c>
      <c r="AI416" s="142" t="e">
        <f t="shared" si="578"/>
        <v>#VALUE!</v>
      </c>
      <c r="AJ416" s="134" t="str">
        <f t="shared" si="550"/>
        <v/>
      </c>
      <c r="AK416" s="140" t="str">
        <f t="shared" si="597"/>
        <v/>
      </c>
      <c r="AL416" s="141" t="str">
        <f t="shared" si="551"/>
        <v/>
      </c>
      <c r="AM416" s="142" t="e">
        <f t="shared" si="561"/>
        <v>#N/A</v>
      </c>
      <c r="AN416" s="142" t="e">
        <f t="shared" si="579"/>
        <v>#VALUE!</v>
      </c>
      <c r="AO416" s="134" t="str">
        <f t="shared" si="552"/>
        <v/>
      </c>
      <c r="AP416" s="140" t="str">
        <f t="shared" si="598"/>
        <v/>
      </c>
      <c r="AQ416" s="141" t="str">
        <f t="shared" si="553"/>
        <v/>
      </c>
      <c r="AR416" s="142" t="e">
        <f t="shared" si="562"/>
        <v>#N/A</v>
      </c>
      <c r="AS416" s="142" t="e">
        <f t="shared" si="580"/>
        <v>#VALUE!</v>
      </c>
      <c r="AT416" s="134" t="str">
        <f t="shared" si="554"/>
        <v/>
      </c>
      <c r="AU416" s="140" t="str">
        <f t="shared" si="599"/>
        <v/>
      </c>
      <c r="AV416" s="141" t="str">
        <f t="shared" si="555"/>
        <v/>
      </c>
      <c r="AW416" s="142" t="e">
        <f t="shared" si="563"/>
        <v>#N/A</v>
      </c>
      <c r="AX416" s="142" t="e">
        <f t="shared" si="581"/>
        <v>#VALUE!</v>
      </c>
      <c r="AY416" s="134" t="str">
        <f t="shared" si="556"/>
        <v/>
      </c>
      <c r="AZ416" s="140" t="str">
        <f t="shared" si="600"/>
        <v/>
      </c>
      <c r="BA416" s="141" t="str">
        <f t="shared" si="557"/>
        <v/>
      </c>
      <c r="BB416" s="142" t="e">
        <f t="shared" si="564"/>
        <v>#N/A</v>
      </c>
      <c r="BC416" s="142" t="e">
        <f t="shared" si="582"/>
        <v>#VALUE!</v>
      </c>
      <c r="BD416" s="134" t="str">
        <f t="shared" si="558"/>
        <v/>
      </c>
      <c r="BF416" s="143" t="str">
        <f t="shared" si="565"/>
        <v/>
      </c>
      <c r="BG416" s="144" t="str">
        <f t="shared" si="566"/>
        <v/>
      </c>
      <c r="BH416" s="138" t="e">
        <f t="shared" si="589"/>
        <v>#N/A</v>
      </c>
      <c r="BI416" s="138" t="e">
        <f t="shared" si="589"/>
        <v>#N/A</v>
      </c>
      <c r="BJ416" s="138"/>
      <c r="BK416" s="143" t="str">
        <f t="shared" si="567"/>
        <v/>
      </c>
      <c r="BL416" s="144" t="str">
        <f t="shared" si="568"/>
        <v/>
      </c>
      <c r="BM416" s="138" t="e">
        <f t="shared" si="590"/>
        <v>#N/A</v>
      </c>
      <c r="BN416" s="138" t="e">
        <f t="shared" si="590"/>
        <v>#N/A</v>
      </c>
      <c r="BO416" s="138"/>
      <c r="BP416" s="143" t="str">
        <f t="shared" si="569"/>
        <v/>
      </c>
      <c r="BQ416" s="144" t="str">
        <f t="shared" si="570"/>
        <v/>
      </c>
      <c r="BR416" s="138" t="e">
        <f t="shared" si="591"/>
        <v>#N/A</v>
      </c>
      <c r="BS416" s="138" t="e">
        <f t="shared" si="591"/>
        <v>#N/A</v>
      </c>
      <c r="BT416" s="138"/>
      <c r="BU416" s="143" t="str">
        <f t="shared" si="571"/>
        <v/>
      </c>
      <c r="BV416" s="144" t="str">
        <f t="shared" si="572"/>
        <v/>
      </c>
      <c r="BW416" s="138" t="e">
        <f t="shared" si="592"/>
        <v>#N/A</v>
      </c>
      <c r="BX416" s="138" t="e">
        <f t="shared" si="592"/>
        <v>#N/A</v>
      </c>
      <c r="BY416" s="138"/>
      <c r="BZ416" s="143" t="str">
        <f t="shared" si="573"/>
        <v/>
      </c>
      <c r="CA416" s="144" t="str">
        <f t="shared" si="574"/>
        <v/>
      </c>
      <c r="CB416" s="138" t="e">
        <f t="shared" si="593"/>
        <v>#N/A</v>
      </c>
      <c r="CC416" s="138" t="e">
        <f t="shared" si="593"/>
        <v>#N/A</v>
      </c>
      <c r="CD416" s="138"/>
      <c r="CE416" s="143" t="str">
        <f t="shared" si="575"/>
        <v/>
      </c>
      <c r="CF416" s="144" t="str">
        <f t="shared" si="576"/>
        <v/>
      </c>
      <c r="CG416" s="138" t="e">
        <f t="shared" si="594"/>
        <v>#N/A</v>
      </c>
      <c r="CH416" s="138" t="e">
        <f t="shared" si="594"/>
        <v>#N/A</v>
      </c>
      <c r="CJ416" s="171"/>
      <c r="CK416" s="133"/>
      <c r="CL416" s="133"/>
      <c r="CM416" s="133"/>
      <c r="CN416" s="133"/>
      <c r="CO416" s="133"/>
      <c r="CP416" s="133"/>
      <c r="CQ416" s="133"/>
      <c r="CR416" s="133"/>
      <c r="CS416" s="133"/>
      <c r="CT416" s="133"/>
      <c r="CU416" s="133"/>
      <c r="CV416" s="133"/>
      <c r="CW416" s="133"/>
      <c r="CX416" s="133"/>
      <c r="CY416" s="133"/>
      <c r="CZ416" s="133"/>
      <c r="DA416" s="133"/>
      <c r="DB416" s="133"/>
      <c r="DC416" s="133"/>
      <c r="DD416" s="133"/>
      <c r="DE416" s="133"/>
      <c r="DF416" s="133"/>
      <c r="DG416" s="133"/>
      <c r="DH416" s="133"/>
      <c r="DI416" s="133"/>
      <c r="DJ416" s="133"/>
      <c r="DK416" s="133"/>
      <c r="DL416" s="133"/>
      <c r="DM416" s="133"/>
      <c r="DN416" s="133"/>
      <c r="DO416" s="133"/>
      <c r="DP416" s="133"/>
      <c r="DQ416" s="133"/>
      <c r="DR416" s="133"/>
      <c r="DS416" s="133"/>
      <c r="DT416" s="133"/>
      <c r="DU416" s="133"/>
      <c r="DV416" s="133"/>
      <c r="DW416" s="133"/>
      <c r="DX416" s="133"/>
      <c r="DY416" s="133"/>
      <c r="DZ416" s="133"/>
      <c r="EA416" s="133"/>
      <c r="EB416" s="133"/>
      <c r="EC416" s="133"/>
      <c r="ED416" s="133"/>
      <c r="EE416" s="133"/>
      <c r="EF416" s="133"/>
      <c r="EG416" s="133"/>
      <c r="EH416" s="133"/>
      <c r="EI416" s="133"/>
      <c r="EJ416" s="133"/>
      <c r="EK416" s="133"/>
      <c r="EL416" s="133"/>
      <c r="EM416" s="133"/>
      <c r="EN416" s="133"/>
      <c r="EO416" s="133"/>
      <c r="EP416" s="133"/>
      <c r="EQ416" s="133"/>
      <c r="ER416" s="133"/>
      <c r="ES416" s="133"/>
      <c r="ET416" s="133"/>
      <c r="EU416" s="133"/>
      <c r="EV416" s="133"/>
      <c r="EW416" s="133"/>
      <c r="EX416" s="133"/>
      <c r="EY416" s="133"/>
      <c r="EZ416" s="133"/>
      <c r="FA416" s="133"/>
      <c r="FB416" s="133"/>
      <c r="FC416" s="133"/>
      <c r="FD416" s="133"/>
      <c r="FE416" s="133"/>
      <c r="FF416" s="133"/>
      <c r="FG416" s="133"/>
      <c r="FH416" s="133"/>
      <c r="FI416" s="133"/>
      <c r="FJ416" s="133"/>
      <c r="FK416" s="133"/>
      <c r="FL416" s="133"/>
      <c r="FM416" s="133"/>
      <c r="FN416" s="133"/>
      <c r="FO416" s="133"/>
      <c r="FP416" s="133"/>
      <c r="FQ416" s="133"/>
      <c r="FR416" s="133"/>
      <c r="FS416" s="133"/>
      <c r="FT416" s="133"/>
      <c r="FU416" s="133"/>
      <c r="FV416" s="133"/>
      <c r="FW416" s="133"/>
      <c r="FX416" s="133"/>
      <c r="FY416" s="133"/>
      <c r="FZ416" s="133"/>
      <c r="GA416" s="133"/>
      <c r="GB416" s="133"/>
      <c r="GC416" s="133"/>
      <c r="GD416" s="133"/>
      <c r="GE416" s="133"/>
      <c r="GF416" s="133"/>
      <c r="GG416" s="133"/>
      <c r="GH416" s="133"/>
      <c r="GI416" s="133"/>
      <c r="GJ416" s="133"/>
      <c r="GK416" s="133"/>
      <c r="GL416" s="133"/>
      <c r="GM416" s="133"/>
      <c r="GN416" s="133"/>
      <c r="GO416" s="133"/>
      <c r="GP416" s="133"/>
      <c r="GQ416" s="133"/>
      <c r="GR416" s="133"/>
      <c r="GS416" s="133"/>
      <c r="GT416" s="133"/>
      <c r="GU416" s="133"/>
      <c r="GV416" s="133"/>
      <c r="GW416" s="133"/>
      <c r="GX416" s="133"/>
      <c r="GY416" s="133"/>
      <c r="GZ416" s="133"/>
      <c r="HA416" s="133"/>
      <c r="HB416" s="133"/>
    </row>
    <row r="417" spans="2:210" x14ac:dyDescent="0.25">
      <c r="B417" s="120"/>
      <c r="C417" s="114"/>
      <c r="D417"/>
      <c r="E417"/>
      <c r="F417" s="120"/>
      <c r="G417" s="114"/>
      <c r="H417"/>
      <c r="I417"/>
      <c r="J417" s="120"/>
      <c r="K417" s="114"/>
      <c r="L417"/>
      <c r="M417"/>
      <c r="N417" s="120"/>
      <c r="O417" s="114"/>
      <c r="P417"/>
      <c r="Q417"/>
      <c r="R417" s="120"/>
      <c r="S417" s="114"/>
      <c r="T417"/>
      <c r="U417"/>
      <c r="V417" s="120"/>
      <c r="W417" s="114"/>
      <c r="X417"/>
      <c r="Y417"/>
      <c r="AA417" s="140" t="str">
        <f t="shared" si="595"/>
        <v/>
      </c>
      <c r="AB417" s="141" t="str">
        <f t="shared" si="547"/>
        <v/>
      </c>
      <c r="AC417" s="142" t="e">
        <f t="shared" si="559"/>
        <v>#N/A</v>
      </c>
      <c r="AD417" s="142" t="e">
        <f t="shared" si="577"/>
        <v>#VALUE!</v>
      </c>
      <c r="AE417" s="134" t="str">
        <f t="shared" si="548"/>
        <v/>
      </c>
      <c r="AF417" s="140" t="str">
        <f t="shared" si="596"/>
        <v/>
      </c>
      <c r="AG417" s="141" t="str">
        <f t="shared" si="549"/>
        <v/>
      </c>
      <c r="AH417" s="142" t="e">
        <f t="shared" si="560"/>
        <v>#N/A</v>
      </c>
      <c r="AI417" s="142" t="e">
        <f t="shared" si="578"/>
        <v>#VALUE!</v>
      </c>
      <c r="AJ417" s="134" t="str">
        <f t="shared" si="550"/>
        <v/>
      </c>
      <c r="AK417" s="140" t="str">
        <f t="shared" si="597"/>
        <v/>
      </c>
      <c r="AL417" s="141" t="str">
        <f t="shared" si="551"/>
        <v/>
      </c>
      <c r="AM417" s="142" t="e">
        <f t="shared" si="561"/>
        <v>#N/A</v>
      </c>
      <c r="AN417" s="142" t="e">
        <f t="shared" si="579"/>
        <v>#VALUE!</v>
      </c>
      <c r="AO417" s="134" t="str">
        <f t="shared" si="552"/>
        <v/>
      </c>
      <c r="AP417" s="140" t="str">
        <f t="shared" si="598"/>
        <v/>
      </c>
      <c r="AQ417" s="141" t="str">
        <f t="shared" si="553"/>
        <v/>
      </c>
      <c r="AR417" s="142" t="e">
        <f t="shared" si="562"/>
        <v>#N/A</v>
      </c>
      <c r="AS417" s="142" t="e">
        <f t="shared" si="580"/>
        <v>#VALUE!</v>
      </c>
      <c r="AT417" s="134" t="str">
        <f t="shared" si="554"/>
        <v/>
      </c>
      <c r="AU417" s="140" t="str">
        <f t="shared" si="599"/>
        <v/>
      </c>
      <c r="AV417" s="141" t="str">
        <f t="shared" si="555"/>
        <v/>
      </c>
      <c r="AW417" s="142" t="e">
        <f t="shared" si="563"/>
        <v>#N/A</v>
      </c>
      <c r="AX417" s="142" t="e">
        <f t="shared" si="581"/>
        <v>#VALUE!</v>
      </c>
      <c r="AY417" s="134" t="str">
        <f t="shared" si="556"/>
        <v/>
      </c>
      <c r="AZ417" s="140" t="str">
        <f t="shared" si="600"/>
        <v/>
      </c>
      <c r="BA417" s="141" t="str">
        <f t="shared" si="557"/>
        <v/>
      </c>
      <c r="BB417" s="142" t="e">
        <f t="shared" si="564"/>
        <v>#N/A</v>
      </c>
      <c r="BC417" s="142" t="e">
        <f t="shared" si="582"/>
        <v>#VALUE!</v>
      </c>
      <c r="BD417" s="134" t="str">
        <f t="shared" si="558"/>
        <v/>
      </c>
      <c r="BF417" s="143" t="str">
        <f t="shared" si="565"/>
        <v/>
      </c>
      <c r="BG417" s="144" t="str">
        <f t="shared" si="566"/>
        <v/>
      </c>
      <c r="BH417" s="138" t="e">
        <f t="shared" si="589"/>
        <v>#N/A</v>
      </c>
      <c r="BI417" s="138" t="e">
        <f t="shared" si="589"/>
        <v>#N/A</v>
      </c>
      <c r="BJ417" s="138"/>
      <c r="BK417" s="143" t="str">
        <f t="shared" si="567"/>
        <v/>
      </c>
      <c r="BL417" s="144" t="str">
        <f t="shared" si="568"/>
        <v/>
      </c>
      <c r="BM417" s="138" t="e">
        <f t="shared" si="590"/>
        <v>#N/A</v>
      </c>
      <c r="BN417" s="138" t="e">
        <f t="shared" si="590"/>
        <v>#N/A</v>
      </c>
      <c r="BO417" s="138"/>
      <c r="BP417" s="143" t="str">
        <f t="shared" si="569"/>
        <v/>
      </c>
      <c r="BQ417" s="144" t="str">
        <f t="shared" si="570"/>
        <v/>
      </c>
      <c r="BR417" s="138" t="e">
        <f t="shared" si="591"/>
        <v>#N/A</v>
      </c>
      <c r="BS417" s="138" t="e">
        <f t="shared" si="591"/>
        <v>#N/A</v>
      </c>
      <c r="BT417" s="138"/>
      <c r="BU417" s="143" t="str">
        <f t="shared" si="571"/>
        <v/>
      </c>
      <c r="BV417" s="144" t="str">
        <f t="shared" si="572"/>
        <v/>
      </c>
      <c r="BW417" s="138" t="e">
        <f t="shared" si="592"/>
        <v>#N/A</v>
      </c>
      <c r="BX417" s="138" t="e">
        <f t="shared" si="592"/>
        <v>#N/A</v>
      </c>
      <c r="BY417" s="138"/>
      <c r="BZ417" s="143" t="str">
        <f t="shared" si="573"/>
        <v/>
      </c>
      <c r="CA417" s="144" t="str">
        <f t="shared" si="574"/>
        <v/>
      </c>
      <c r="CB417" s="138" t="e">
        <f t="shared" si="593"/>
        <v>#N/A</v>
      </c>
      <c r="CC417" s="138" t="e">
        <f t="shared" si="593"/>
        <v>#N/A</v>
      </c>
      <c r="CD417" s="138"/>
      <c r="CE417" s="143" t="str">
        <f t="shared" si="575"/>
        <v/>
      </c>
      <c r="CF417" s="144" t="str">
        <f t="shared" si="576"/>
        <v/>
      </c>
      <c r="CG417" s="138" t="e">
        <f t="shared" si="594"/>
        <v>#N/A</v>
      </c>
      <c r="CH417" s="138" t="e">
        <f t="shared" si="594"/>
        <v>#N/A</v>
      </c>
      <c r="CJ417" s="171"/>
      <c r="CK417" s="133"/>
      <c r="CL417" s="133"/>
      <c r="CM417" s="133"/>
      <c r="CN417" s="133"/>
      <c r="CO417" s="133"/>
      <c r="CP417" s="133"/>
      <c r="CQ417" s="133"/>
      <c r="CR417" s="133"/>
      <c r="CS417" s="133"/>
      <c r="CT417" s="133"/>
      <c r="CU417" s="133"/>
      <c r="CV417" s="133"/>
      <c r="CW417" s="133"/>
      <c r="CX417" s="133"/>
      <c r="CY417" s="133"/>
      <c r="CZ417" s="133"/>
      <c r="DA417" s="133"/>
      <c r="DB417" s="133"/>
      <c r="DC417" s="133"/>
      <c r="DD417" s="133"/>
      <c r="DE417" s="133"/>
      <c r="DF417" s="133"/>
      <c r="DG417" s="133"/>
      <c r="DH417" s="133"/>
      <c r="DI417" s="133"/>
      <c r="DJ417" s="133"/>
      <c r="DK417" s="133"/>
      <c r="DL417" s="133"/>
      <c r="DM417" s="133"/>
      <c r="DN417" s="133"/>
      <c r="DO417" s="133"/>
      <c r="DP417" s="133"/>
      <c r="DQ417" s="133"/>
      <c r="DR417" s="133"/>
      <c r="DS417" s="133"/>
      <c r="DT417" s="133"/>
      <c r="DU417" s="133"/>
      <c r="DV417" s="133"/>
      <c r="DW417" s="133"/>
      <c r="DX417" s="133"/>
      <c r="DY417" s="133"/>
      <c r="DZ417" s="133"/>
      <c r="EA417" s="133"/>
      <c r="EB417" s="133"/>
      <c r="EC417" s="133"/>
      <c r="ED417" s="133"/>
      <c r="EE417" s="133"/>
      <c r="EF417" s="133"/>
      <c r="EG417" s="133"/>
      <c r="EH417" s="133"/>
      <c r="EI417" s="133"/>
      <c r="EJ417" s="133"/>
      <c r="EK417" s="133"/>
      <c r="EL417" s="133"/>
      <c r="EM417" s="133"/>
      <c r="EN417" s="133"/>
      <c r="EO417" s="133"/>
      <c r="EP417" s="133"/>
      <c r="EQ417" s="133"/>
      <c r="ER417" s="133"/>
      <c r="ES417" s="133"/>
      <c r="ET417" s="133"/>
      <c r="EU417" s="133"/>
      <c r="EV417" s="133"/>
      <c r="EW417" s="133"/>
      <c r="EX417" s="133"/>
      <c r="EY417" s="133"/>
      <c r="EZ417" s="133"/>
      <c r="FA417" s="133"/>
      <c r="FB417" s="133"/>
      <c r="FC417" s="133"/>
      <c r="FD417" s="133"/>
      <c r="FE417" s="133"/>
      <c r="FF417" s="133"/>
      <c r="FG417" s="133"/>
      <c r="FH417" s="133"/>
      <c r="FI417" s="133"/>
      <c r="FJ417" s="133"/>
      <c r="FK417" s="133"/>
      <c r="FL417" s="133"/>
      <c r="FM417" s="133"/>
      <c r="FN417" s="133"/>
      <c r="FO417" s="133"/>
      <c r="FP417" s="133"/>
      <c r="FQ417" s="133"/>
      <c r="FR417" s="133"/>
      <c r="FS417" s="133"/>
      <c r="FT417" s="133"/>
      <c r="FU417" s="133"/>
      <c r="FV417" s="133"/>
      <c r="FW417" s="133"/>
      <c r="FX417" s="133"/>
      <c r="FY417" s="133"/>
      <c r="FZ417" s="133"/>
      <c r="GA417" s="133"/>
      <c r="GB417" s="133"/>
      <c r="GC417" s="133"/>
      <c r="GD417" s="133"/>
      <c r="GE417" s="133"/>
      <c r="GF417" s="133"/>
      <c r="GG417" s="133"/>
      <c r="GH417" s="133"/>
      <c r="GI417" s="133"/>
      <c r="GJ417" s="133"/>
      <c r="GK417" s="133"/>
      <c r="GL417" s="133"/>
      <c r="GM417" s="133"/>
      <c r="GN417" s="133"/>
      <c r="GO417" s="133"/>
      <c r="GP417" s="133"/>
      <c r="GQ417" s="133"/>
      <c r="GR417" s="133"/>
      <c r="GS417" s="133"/>
      <c r="GT417" s="133"/>
      <c r="GU417" s="133"/>
      <c r="GV417" s="133"/>
      <c r="GW417" s="133"/>
      <c r="GX417" s="133"/>
      <c r="GY417" s="133"/>
      <c r="GZ417" s="133"/>
      <c r="HA417" s="133"/>
      <c r="HB417" s="133"/>
    </row>
    <row r="418" spans="2:210" x14ac:dyDescent="0.25">
      <c r="B418" s="120"/>
      <c r="C418" s="114"/>
      <c r="D418"/>
      <c r="E418"/>
      <c r="F418" s="120"/>
      <c r="G418" s="114"/>
      <c r="H418"/>
      <c r="I418"/>
      <c r="J418" s="120"/>
      <c r="K418" s="114"/>
      <c r="L418"/>
      <c r="M418"/>
      <c r="N418" s="120"/>
      <c r="O418" s="114"/>
      <c r="P418"/>
      <c r="Q418"/>
      <c r="R418" s="120"/>
      <c r="S418" s="114"/>
      <c r="T418"/>
      <c r="U418"/>
      <c r="V418" s="120"/>
      <c r="W418" s="114"/>
      <c r="X418"/>
      <c r="Y418"/>
      <c r="AA418" s="140" t="str">
        <f t="shared" si="595"/>
        <v/>
      </c>
      <c r="AB418" s="141" t="str">
        <f t="shared" si="547"/>
        <v/>
      </c>
      <c r="AC418" s="142" t="e">
        <f t="shared" si="559"/>
        <v>#N/A</v>
      </c>
      <c r="AD418" s="142" t="e">
        <f t="shared" si="577"/>
        <v>#VALUE!</v>
      </c>
      <c r="AE418" s="134" t="str">
        <f t="shared" si="548"/>
        <v/>
      </c>
      <c r="AF418" s="140" t="str">
        <f t="shared" si="596"/>
        <v/>
      </c>
      <c r="AG418" s="141" t="str">
        <f t="shared" si="549"/>
        <v/>
      </c>
      <c r="AH418" s="142" t="e">
        <f t="shared" si="560"/>
        <v>#N/A</v>
      </c>
      <c r="AI418" s="142" t="e">
        <f t="shared" si="578"/>
        <v>#VALUE!</v>
      </c>
      <c r="AJ418" s="134" t="str">
        <f t="shared" si="550"/>
        <v/>
      </c>
      <c r="AK418" s="140" t="str">
        <f t="shared" si="597"/>
        <v/>
      </c>
      <c r="AL418" s="141" t="str">
        <f t="shared" si="551"/>
        <v/>
      </c>
      <c r="AM418" s="142" t="e">
        <f t="shared" si="561"/>
        <v>#N/A</v>
      </c>
      <c r="AN418" s="142" t="e">
        <f t="shared" si="579"/>
        <v>#VALUE!</v>
      </c>
      <c r="AO418" s="134" t="str">
        <f t="shared" si="552"/>
        <v/>
      </c>
      <c r="AP418" s="140" t="str">
        <f t="shared" si="598"/>
        <v/>
      </c>
      <c r="AQ418" s="141" t="str">
        <f t="shared" si="553"/>
        <v/>
      </c>
      <c r="AR418" s="142" t="e">
        <f t="shared" si="562"/>
        <v>#N/A</v>
      </c>
      <c r="AS418" s="142" t="e">
        <f t="shared" si="580"/>
        <v>#VALUE!</v>
      </c>
      <c r="AT418" s="134" t="str">
        <f t="shared" si="554"/>
        <v/>
      </c>
      <c r="AU418" s="140" t="str">
        <f t="shared" si="599"/>
        <v/>
      </c>
      <c r="AV418" s="141" t="str">
        <f t="shared" si="555"/>
        <v/>
      </c>
      <c r="AW418" s="142" t="e">
        <f t="shared" si="563"/>
        <v>#N/A</v>
      </c>
      <c r="AX418" s="142" t="e">
        <f t="shared" si="581"/>
        <v>#VALUE!</v>
      </c>
      <c r="AY418" s="134" t="str">
        <f t="shared" si="556"/>
        <v/>
      </c>
      <c r="AZ418" s="140" t="str">
        <f t="shared" si="600"/>
        <v/>
      </c>
      <c r="BA418" s="141" t="str">
        <f t="shared" si="557"/>
        <v/>
      </c>
      <c r="BB418" s="142" t="e">
        <f t="shared" si="564"/>
        <v>#N/A</v>
      </c>
      <c r="BC418" s="142" t="e">
        <f t="shared" si="582"/>
        <v>#VALUE!</v>
      </c>
      <c r="BD418" s="134" t="str">
        <f t="shared" si="558"/>
        <v/>
      </c>
      <c r="BF418" s="143" t="str">
        <f t="shared" si="565"/>
        <v/>
      </c>
      <c r="BG418" s="144" t="str">
        <f t="shared" si="566"/>
        <v/>
      </c>
      <c r="BH418" s="138" t="e">
        <f t="shared" si="589"/>
        <v>#N/A</v>
      </c>
      <c r="BI418" s="138" t="e">
        <f t="shared" si="589"/>
        <v>#N/A</v>
      </c>
      <c r="BJ418" s="138"/>
      <c r="BK418" s="143" t="str">
        <f t="shared" si="567"/>
        <v/>
      </c>
      <c r="BL418" s="144" t="str">
        <f t="shared" si="568"/>
        <v/>
      </c>
      <c r="BM418" s="138" t="e">
        <f t="shared" si="590"/>
        <v>#N/A</v>
      </c>
      <c r="BN418" s="138" t="e">
        <f t="shared" si="590"/>
        <v>#N/A</v>
      </c>
      <c r="BO418" s="138"/>
      <c r="BP418" s="143" t="str">
        <f t="shared" si="569"/>
        <v/>
      </c>
      <c r="BQ418" s="144" t="str">
        <f t="shared" si="570"/>
        <v/>
      </c>
      <c r="BR418" s="138" t="e">
        <f t="shared" si="591"/>
        <v>#N/A</v>
      </c>
      <c r="BS418" s="138" t="e">
        <f t="shared" si="591"/>
        <v>#N/A</v>
      </c>
      <c r="BT418" s="138"/>
      <c r="BU418" s="143" t="str">
        <f t="shared" si="571"/>
        <v/>
      </c>
      <c r="BV418" s="144" t="str">
        <f t="shared" si="572"/>
        <v/>
      </c>
      <c r="BW418" s="138" t="e">
        <f t="shared" si="592"/>
        <v>#N/A</v>
      </c>
      <c r="BX418" s="138" t="e">
        <f t="shared" si="592"/>
        <v>#N/A</v>
      </c>
      <c r="BY418" s="138"/>
      <c r="BZ418" s="143" t="str">
        <f t="shared" si="573"/>
        <v/>
      </c>
      <c r="CA418" s="144" t="str">
        <f t="shared" si="574"/>
        <v/>
      </c>
      <c r="CB418" s="138" t="e">
        <f t="shared" si="593"/>
        <v>#N/A</v>
      </c>
      <c r="CC418" s="138" t="e">
        <f t="shared" si="593"/>
        <v>#N/A</v>
      </c>
      <c r="CD418" s="138"/>
      <c r="CE418" s="143" t="str">
        <f t="shared" si="575"/>
        <v/>
      </c>
      <c r="CF418" s="144" t="str">
        <f t="shared" si="576"/>
        <v/>
      </c>
      <c r="CG418" s="138" t="e">
        <f t="shared" si="594"/>
        <v>#N/A</v>
      </c>
      <c r="CH418" s="138" t="e">
        <f t="shared" si="594"/>
        <v>#N/A</v>
      </c>
      <c r="CJ418" s="171"/>
      <c r="CK418" s="133"/>
      <c r="CL418" s="133"/>
      <c r="CM418" s="133"/>
      <c r="CN418" s="133"/>
      <c r="CO418" s="133"/>
      <c r="CP418" s="133"/>
      <c r="CQ418" s="133"/>
      <c r="CR418" s="133"/>
      <c r="CS418" s="133"/>
      <c r="CT418" s="133"/>
      <c r="CU418" s="133"/>
      <c r="CV418" s="133"/>
      <c r="CW418" s="133"/>
      <c r="CX418" s="133"/>
      <c r="CY418" s="133"/>
      <c r="CZ418" s="133"/>
      <c r="DA418" s="133"/>
      <c r="DB418" s="133"/>
      <c r="DC418" s="133"/>
      <c r="DD418" s="133"/>
      <c r="DE418" s="133"/>
      <c r="DF418" s="133"/>
      <c r="DG418" s="133"/>
      <c r="DH418" s="133"/>
      <c r="DI418" s="133"/>
      <c r="DJ418" s="133"/>
      <c r="DK418" s="133"/>
      <c r="DL418" s="133"/>
      <c r="DM418" s="133"/>
      <c r="DN418" s="133"/>
      <c r="DO418" s="133"/>
      <c r="DP418" s="133"/>
      <c r="DQ418" s="133"/>
      <c r="DR418" s="133"/>
      <c r="DS418" s="133"/>
      <c r="DT418" s="133"/>
      <c r="DU418" s="133"/>
      <c r="DV418" s="133"/>
      <c r="DW418" s="133"/>
      <c r="DX418" s="133"/>
      <c r="DY418" s="133"/>
      <c r="DZ418" s="133"/>
      <c r="EA418" s="133"/>
      <c r="EB418" s="133"/>
      <c r="EC418" s="133"/>
      <c r="ED418" s="133"/>
      <c r="EE418" s="133"/>
      <c r="EF418" s="133"/>
      <c r="EG418" s="133"/>
      <c r="EH418" s="133"/>
      <c r="EI418" s="133"/>
      <c r="EJ418" s="133"/>
      <c r="EK418" s="133"/>
      <c r="EL418" s="133"/>
      <c r="EM418" s="133"/>
      <c r="EN418" s="133"/>
      <c r="EO418" s="133"/>
      <c r="EP418" s="133"/>
      <c r="EQ418" s="133"/>
      <c r="ER418" s="133"/>
      <c r="ES418" s="133"/>
      <c r="ET418" s="133"/>
      <c r="EU418" s="133"/>
      <c r="EV418" s="133"/>
      <c r="EW418" s="133"/>
      <c r="EX418" s="133"/>
      <c r="EY418" s="133"/>
      <c r="EZ418" s="133"/>
      <c r="FA418" s="133"/>
      <c r="FB418" s="133"/>
      <c r="FC418" s="133"/>
      <c r="FD418" s="133"/>
      <c r="FE418" s="133"/>
      <c r="FF418" s="133"/>
      <c r="FG418" s="133"/>
      <c r="FH418" s="133"/>
      <c r="FI418" s="133"/>
      <c r="FJ418" s="133"/>
      <c r="FK418" s="133"/>
      <c r="FL418" s="133"/>
      <c r="FM418" s="133"/>
      <c r="FN418" s="133"/>
      <c r="FO418" s="133"/>
      <c r="FP418" s="133"/>
      <c r="FQ418" s="133"/>
      <c r="FR418" s="133"/>
      <c r="FS418" s="133"/>
      <c r="FT418" s="133"/>
      <c r="FU418" s="133"/>
      <c r="FV418" s="133"/>
      <c r="FW418" s="133"/>
      <c r="FX418" s="133"/>
      <c r="FY418" s="133"/>
      <c r="FZ418" s="133"/>
      <c r="GA418" s="133"/>
      <c r="GB418" s="133"/>
      <c r="GC418" s="133"/>
      <c r="GD418" s="133"/>
      <c r="GE418" s="133"/>
      <c r="GF418" s="133"/>
      <c r="GG418" s="133"/>
      <c r="GH418" s="133"/>
      <c r="GI418" s="133"/>
      <c r="GJ418" s="133"/>
      <c r="GK418" s="133"/>
      <c r="GL418" s="133"/>
      <c r="GM418" s="133"/>
      <c r="GN418" s="133"/>
      <c r="GO418" s="133"/>
      <c r="GP418" s="133"/>
      <c r="GQ418" s="133"/>
      <c r="GR418" s="133"/>
      <c r="GS418" s="133"/>
      <c r="GT418" s="133"/>
      <c r="GU418" s="133"/>
      <c r="GV418" s="133"/>
      <c r="GW418" s="133"/>
      <c r="GX418" s="133"/>
      <c r="GY418" s="133"/>
      <c r="GZ418" s="133"/>
      <c r="HA418" s="133"/>
      <c r="HB418" s="133"/>
    </row>
    <row r="419" spans="2:210" x14ac:dyDescent="0.25">
      <c r="B419" s="120"/>
      <c r="C419" s="114"/>
      <c r="D419"/>
      <c r="E419"/>
      <c r="F419" s="120"/>
      <c r="G419" s="114"/>
      <c r="H419"/>
      <c r="I419"/>
      <c r="J419" s="120"/>
      <c r="K419" s="114"/>
      <c r="L419"/>
      <c r="M419"/>
      <c r="N419" s="120"/>
      <c r="O419" s="114"/>
      <c r="P419"/>
      <c r="Q419"/>
      <c r="R419" s="120"/>
      <c r="S419" s="114"/>
      <c r="T419"/>
      <c r="U419"/>
      <c r="V419" s="120"/>
      <c r="W419" s="114"/>
      <c r="X419"/>
      <c r="Y419"/>
      <c r="AA419" s="140" t="str">
        <f t="shared" si="595"/>
        <v/>
      </c>
      <c r="AB419" s="141" t="str">
        <f t="shared" si="547"/>
        <v/>
      </c>
      <c r="AC419" s="142" t="e">
        <f t="shared" si="559"/>
        <v>#N/A</v>
      </c>
      <c r="AD419" s="142" t="e">
        <f t="shared" si="577"/>
        <v>#VALUE!</v>
      </c>
      <c r="AE419" s="134" t="str">
        <f t="shared" si="548"/>
        <v/>
      </c>
      <c r="AF419" s="140" t="str">
        <f t="shared" si="596"/>
        <v/>
      </c>
      <c r="AG419" s="141" t="str">
        <f t="shared" si="549"/>
        <v/>
      </c>
      <c r="AH419" s="142" t="e">
        <f t="shared" si="560"/>
        <v>#N/A</v>
      </c>
      <c r="AI419" s="142" t="e">
        <f t="shared" si="578"/>
        <v>#VALUE!</v>
      </c>
      <c r="AJ419" s="134" t="str">
        <f t="shared" si="550"/>
        <v/>
      </c>
      <c r="AK419" s="140" t="str">
        <f t="shared" si="597"/>
        <v/>
      </c>
      <c r="AL419" s="141" t="str">
        <f t="shared" si="551"/>
        <v/>
      </c>
      <c r="AM419" s="142" t="e">
        <f t="shared" si="561"/>
        <v>#N/A</v>
      </c>
      <c r="AN419" s="142" t="e">
        <f t="shared" si="579"/>
        <v>#VALUE!</v>
      </c>
      <c r="AO419" s="134" t="str">
        <f t="shared" si="552"/>
        <v/>
      </c>
      <c r="AP419" s="140" t="str">
        <f t="shared" si="598"/>
        <v/>
      </c>
      <c r="AQ419" s="141" t="str">
        <f t="shared" si="553"/>
        <v/>
      </c>
      <c r="AR419" s="142" t="e">
        <f t="shared" si="562"/>
        <v>#N/A</v>
      </c>
      <c r="AS419" s="142" t="e">
        <f t="shared" si="580"/>
        <v>#VALUE!</v>
      </c>
      <c r="AT419" s="134" t="str">
        <f t="shared" si="554"/>
        <v/>
      </c>
      <c r="AU419" s="140" t="str">
        <f t="shared" si="599"/>
        <v/>
      </c>
      <c r="AV419" s="141" t="str">
        <f t="shared" si="555"/>
        <v/>
      </c>
      <c r="AW419" s="142" t="e">
        <f t="shared" si="563"/>
        <v>#N/A</v>
      </c>
      <c r="AX419" s="142" t="e">
        <f t="shared" si="581"/>
        <v>#VALUE!</v>
      </c>
      <c r="AY419" s="134" t="str">
        <f t="shared" si="556"/>
        <v/>
      </c>
      <c r="AZ419" s="140" t="str">
        <f t="shared" si="600"/>
        <v/>
      </c>
      <c r="BA419" s="141" t="str">
        <f t="shared" si="557"/>
        <v/>
      </c>
      <c r="BB419" s="142" t="e">
        <f t="shared" si="564"/>
        <v>#N/A</v>
      </c>
      <c r="BC419" s="142" t="e">
        <f t="shared" si="582"/>
        <v>#VALUE!</v>
      </c>
      <c r="BD419" s="134" t="str">
        <f t="shared" si="558"/>
        <v/>
      </c>
      <c r="BF419" s="143" t="str">
        <f t="shared" si="565"/>
        <v/>
      </c>
      <c r="BG419" s="144" t="str">
        <f t="shared" si="566"/>
        <v/>
      </c>
      <c r="BH419" s="138" t="e">
        <f t="shared" si="589"/>
        <v>#N/A</v>
      </c>
      <c r="BI419" s="138" t="e">
        <f t="shared" si="589"/>
        <v>#N/A</v>
      </c>
      <c r="BJ419" s="138"/>
      <c r="BK419" s="143" t="str">
        <f t="shared" si="567"/>
        <v/>
      </c>
      <c r="BL419" s="144" t="str">
        <f t="shared" si="568"/>
        <v/>
      </c>
      <c r="BM419" s="138" t="e">
        <f t="shared" si="590"/>
        <v>#N/A</v>
      </c>
      <c r="BN419" s="138" t="e">
        <f t="shared" si="590"/>
        <v>#N/A</v>
      </c>
      <c r="BO419" s="138"/>
      <c r="BP419" s="143" t="str">
        <f t="shared" si="569"/>
        <v/>
      </c>
      <c r="BQ419" s="144" t="str">
        <f t="shared" si="570"/>
        <v/>
      </c>
      <c r="BR419" s="138" t="e">
        <f t="shared" si="591"/>
        <v>#N/A</v>
      </c>
      <c r="BS419" s="138" t="e">
        <f t="shared" si="591"/>
        <v>#N/A</v>
      </c>
      <c r="BT419" s="138"/>
      <c r="BU419" s="143" t="str">
        <f t="shared" si="571"/>
        <v/>
      </c>
      <c r="BV419" s="144" t="str">
        <f t="shared" si="572"/>
        <v/>
      </c>
      <c r="BW419" s="138" t="e">
        <f t="shared" si="592"/>
        <v>#N/A</v>
      </c>
      <c r="BX419" s="138" t="e">
        <f t="shared" si="592"/>
        <v>#N/A</v>
      </c>
      <c r="BY419" s="138"/>
      <c r="BZ419" s="143" t="str">
        <f t="shared" si="573"/>
        <v/>
      </c>
      <c r="CA419" s="144" t="str">
        <f t="shared" si="574"/>
        <v/>
      </c>
      <c r="CB419" s="138" t="e">
        <f t="shared" si="593"/>
        <v>#N/A</v>
      </c>
      <c r="CC419" s="138" t="e">
        <f t="shared" si="593"/>
        <v>#N/A</v>
      </c>
      <c r="CD419" s="138"/>
      <c r="CE419" s="143" t="str">
        <f t="shared" si="575"/>
        <v/>
      </c>
      <c r="CF419" s="144" t="str">
        <f t="shared" si="576"/>
        <v/>
      </c>
      <c r="CG419" s="138" t="e">
        <f t="shared" si="594"/>
        <v>#N/A</v>
      </c>
      <c r="CH419" s="138" t="e">
        <f t="shared" si="594"/>
        <v>#N/A</v>
      </c>
      <c r="CJ419" s="171"/>
      <c r="CK419" s="133"/>
      <c r="CL419" s="133"/>
      <c r="CM419" s="133"/>
      <c r="CN419" s="133"/>
      <c r="CO419" s="133"/>
      <c r="CP419" s="133"/>
      <c r="CQ419" s="133"/>
      <c r="CR419" s="133"/>
      <c r="CS419" s="133"/>
      <c r="CT419" s="133"/>
      <c r="CU419" s="133"/>
      <c r="CV419" s="133"/>
      <c r="CW419" s="133"/>
      <c r="CX419" s="133"/>
      <c r="CY419" s="133"/>
      <c r="CZ419" s="133"/>
      <c r="DA419" s="133"/>
      <c r="DB419" s="133"/>
      <c r="DC419" s="133"/>
      <c r="DD419" s="133"/>
      <c r="DE419" s="133"/>
      <c r="DF419" s="133"/>
      <c r="DG419" s="133"/>
      <c r="DH419" s="133"/>
      <c r="DI419" s="133"/>
      <c r="DJ419" s="133"/>
      <c r="DK419" s="133"/>
      <c r="DL419" s="133"/>
      <c r="DM419" s="133"/>
      <c r="DN419" s="133"/>
      <c r="DO419" s="133"/>
      <c r="DP419" s="133"/>
      <c r="DQ419" s="133"/>
      <c r="DR419" s="133"/>
      <c r="DS419" s="133"/>
      <c r="DT419" s="133"/>
      <c r="DU419" s="133"/>
      <c r="DV419" s="133"/>
      <c r="DW419" s="133"/>
      <c r="DX419" s="133"/>
      <c r="DY419" s="133"/>
      <c r="DZ419" s="133"/>
      <c r="EA419" s="133"/>
      <c r="EB419" s="133"/>
      <c r="EC419" s="133"/>
      <c r="ED419" s="133"/>
      <c r="EE419" s="133"/>
      <c r="EF419" s="133"/>
      <c r="EG419" s="133"/>
      <c r="EH419" s="133"/>
      <c r="EI419" s="133"/>
      <c r="EJ419" s="133"/>
      <c r="EK419" s="133"/>
      <c r="EL419" s="133"/>
      <c r="EM419" s="133"/>
      <c r="EN419" s="133"/>
      <c r="EO419" s="133"/>
      <c r="EP419" s="133"/>
      <c r="EQ419" s="133"/>
      <c r="ER419" s="133"/>
      <c r="ES419" s="133"/>
      <c r="ET419" s="133"/>
      <c r="EU419" s="133"/>
      <c r="EV419" s="133"/>
      <c r="EW419" s="133"/>
      <c r="EX419" s="133"/>
      <c r="EY419" s="133"/>
      <c r="EZ419" s="133"/>
      <c r="FA419" s="133"/>
      <c r="FB419" s="133"/>
      <c r="FC419" s="133"/>
      <c r="FD419" s="133"/>
      <c r="FE419" s="133"/>
      <c r="FF419" s="133"/>
      <c r="FG419" s="133"/>
      <c r="FH419" s="133"/>
      <c r="FI419" s="133"/>
      <c r="FJ419" s="133"/>
      <c r="FK419" s="133"/>
      <c r="FL419" s="133"/>
      <c r="FM419" s="133"/>
      <c r="FN419" s="133"/>
      <c r="FO419" s="133"/>
      <c r="FP419" s="133"/>
      <c r="FQ419" s="133"/>
      <c r="FR419" s="133"/>
      <c r="FS419" s="133"/>
      <c r="FT419" s="133"/>
      <c r="FU419" s="133"/>
      <c r="FV419" s="133"/>
      <c r="FW419" s="133"/>
      <c r="FX419" s="133"/>
      <c r="FY419" s="133"/>
      <c r="FZ419" s="133"/>
      <c r="GA419" s="133"/>
      <c r="GB419" s="133"/>
      <c r="GC419" s="133"/>
      <c r="GD419" s="133"/>
      <c r="GE419" s="133"/>
      <c r="GF419" s="133"/>
      <c r="GG419" s="133"/>
      <c r="GH419" s="133"/>
      <c r="GI419" s="133"/>
      <c r="GJ419" s="133"/>
      <c r="GK419" s="133"/>
      <c r="GL419" s="133"/>
      <c r="GM419" s="133"/>
      <c r="GN419" s="133"/>
      <c r="GO419" s="133"/>
      <c r="GP419" s="133"/>
      <c r="GQ419" s="133"/>
      <c r="GR419" s="133"/>
      <c r="GS419" s="133"/>
      <c r="GT419" s="133"/>
      <c r="GU419" s="133"/>
      <c r="GV419" s="133"/>
      <c r="GW419" s="133"/>
      <c r="GX419" s="133"/>
      <c r="GY419" s="133"/>
      <c r="GZ419" s="133"/>
      <c r="HA419" s="133"/>
      <c r="HB419" s="133"/>
    </row>
    <row r="420" spans="2:210" x14ac:dyDescent="0.25">
      <c r="B420" s="120"/>
      <c r="C420" s="114"/>
      <c r="D420"/>
      <c r="E420"/>
      <c r="F420" s="120"/>
      <c r="G420" s="114"/>
      <c r="H420"/>
      <c r="I420"/>
      <c r="J420" s="120"/>
      <c r="K420" s="114"/>
      <c r="L420"/>
      <c r="M420"/>
      <c r="N420" s="120"/>
      <c r="O420" s="114"/>
      <c r="P420"/>
      <c r="Q420"/>
      <c r="R420" s="120"/>
      <c r="S420" s="114"/>
      <c r="T420"/>
      <c r="U420"/>
      <c r="V420" s="120"/>
      <c r="W420" s="114"/>
      <c r="X420"/>
      <c r="Y420"/>
      <c r="AA420" s="140" t="str">
        <f t="shared" si="595"/>
        <v/>
      </c>
      <c r="AB420" s="141" t="str">
        <f t="shared" si="547"/>
        <v/>
      </c>
      <c r="AC420" s="142" t="e">
        <f t="shared" si="559"/>
        <v>#N/A</v>
      </c>
      <c r="AD420" s="142" t="e">
        <f t="shared" si="577"/>
        <v>#VALUE!</v>
      </c>
      <c r="AE420" s="134" t="str">
        <f t="shared" si="548"/>
        <v/>
      </c>
      <c r="AF420" s="140" t="str">
        <f t="shared" si="596"/>
        <v/>
      </c>
      <c r="AG420" s="141" t="str">
        <f t="shared" si="549"/>
        <v/>
      </c>
      <c r="AH420" s="142" t="e">
        <f t="shared" si="560"/>
        <v>#N/A</v>
      </c>
      <c r="AI420" s="142" t="e">
        <f t="shared" si="578"/>
        <v>#VALUE!</v>
      </c>
      <c r="AJ420" s="134" t="str">
        <f t="shared" si="550"/>
        <v/>
      </c>
      <c r="AK420" s="140" t="str">
        <f t="shared" si="597"/>
        <v/>
      </c>
      <c r="AL420" s="141" t="str">
        <f t="shared" si="551"/>
        <v/>
      </c>
      <c r="AM420" s="142" t="e">
        <f t="shared" si="561"/>
        <v>#N/A</v>
      </c>
      <c r="AN420" s="142" t="e">
        <f t="shared" si="579"/>
        <v>#VALUE!</v>
      </c>
      <c r="AO420" s="134" t="str">
        <f t="shared" si="552"/>
        <v/>
      </c>
      <c r="AP420" s="140" t="str">
        <f t="shared" si="598"/>
        <v/>
      </c>
      <c r="AQ420" s="141" t="str">
        <f t="shared" si="553"/>
        <v/>
      </c>
      <c r="AR420" s="142" t="e">
        <f t="shared" si="562"/>
        <v>#N/A</v>
      </c>
      <c r="AS420" s="142" t="e">
        <f t="shared" si="580"/>
        <v>#VALUE!</v>
      </c>
      <c r="AT420" s="134" t="str">
        <f t="shared" si="554"/>
        <v/>
      </c>
      <c r="AU420" s="140" t="str">
        <f t="shared" si="599"/>
        <v/>
      </c>
      <c r="AV420" s="141" t="str">
        <f t="shared" si="555"/>
        <v/>
      </c>
      <c r="AW420" s="142" t="e">
        <f t="shared" si="563"/>
        <v>#N/A</v>
      </c>
      <c r="AX420" s="142" t="e">
        <f t="shared" si="581"/>
        <v>#VALUE!</v>
      </c>
      <c r="AY420" s="134" t="str">
        <f t="shared" si="556"/>
        <v/>
      </c>
      <c r="AZ420" s="140" t="str">
        <f t="shared" si="600"/>
        <v/>
      </c>
      <c r="BA420" s="141" t="str">
        <f t="shared" si="557"/>
        <v/>
      </c>
      <c r="BB420" s="142" t="e">
        <f t="shared" si="564"/>
        <v>#N/A</v>
      </c>
      <c r="BC420" s="142" t="e">
        <f t="shared" si="582"/>
        <v>#VALUE!</v>
      </c>
      <c r="BD420" s="134" t="str">
        <f t="shared" si="558"/>
        <v/>
      </c>
      <c r="BF420" s="143" t="str">
        <f t="shared" si="565"/>
        <v/>
      </c>
      <c r="BG420" s="144" t="str">
        <f t="shared" si="566"/>
        <v/>
      </c>
      <c r="BH420" s="138" t="e">
        <f t="shared" si="589"/>
        <v>#N/A</v>
      </c>
      <c r="BI420" s="138" t="e">
        <f t="shared" si="589"/>
        <v>#N/A</v>
      </c>
      <c r="BJ420" s="138"/>
      <c r="BK420" s="143" t="str">
        <f t="shared" si="567"/>
        <v/>
      </c>
      <c r="BL420" s="144" t="str">
        <f t="shared" si="568"/>
        <v/>
      </c>
      <c r="BM420" s="138" t="e">
        <f t="shared" si="590"/>
        <v>#N/A</v>
      </c>
      <c r="BN420" s="138" t="e">
        <f t="shared" si="590"/>
        <v>#N/A</v>
      </c>
      <c r="BO420" s="138"/>
      <c r="BP420" s="143" t="str">
        <f t="shared" si="569"/>
        <v/>
      </c>
      <c r="BQ420" s="144" t="str">
        <f t="shared" si="570"/>
        <v/>
      </c>
      <c r="BR420" s="138" t="e">
        <f t="shared" si="591"/>
        <v>#N/A</v>
      </c>
      <c r="BS420" s="138" t="e">
        <f t="shared" si="591"/>
        <v>#N/A</v>
      </c>
      <c r="BT420" s="138"/>
      <c r="BU420" s="143" t="str">
        <f t="shared" si="571"/>
        <v/>
      </c>
      <c r="BV420" s="144" t="str">
        <f t="shared" si="572"/>
        <v/>
      </c>
      <c r="BW420" s="138" t="e">
        <f t="shared" si="592"/>
        <v>#N/A</v>
      </c>
      <c r="BX420" s="138" t="e">
        <f t="shared" si="592"/>
        <v>#N/A</v>
      </c>
      <c r="BY420" s="138"/>
      <c r="BZ420" s="143" t="str">
        <f t="shared" si="573"/>
        <v/>
      </c>
      <c r="CA420" s="144" t="str">
        <f t="shared" si="574"/>
        <v/>
      </c>
      <c r="CB420" s="138" t="e">
        <f t="shared" si="593"/>
        <v>#N/A</v>
      </c>
      <c r="CC420" s="138" t="e">
        <f t="shared" si="593"/>
        <v>#N/A</v>
      </c>
      <c r="CD420" s="138"/>
      <c r="CE420" s="143" t="str">
        <f t="shared" si="575"/>
        <v/>
      </c>
      <c r="CF420" s="144" t="str">
        <f t="shared" si="576"/>
        <v/>
      </c>
      <c r="CG420" s="138" t="e">
        <f t="shared" si="594"/>
        <v>#N/A</v>
      </c>
      <c r="CH420" s="138" t="e">
        <f t="shared" si="594"/>
        <v>#N/A</v>
      </c>
      <c r="CJ420" s="171"/>
      <c r="CK420" s="133"/>
      <c r="CL420" s="133"/>
      <c r="CM420" s="133"/>
      <c r="CN420" s="133"/>
      <c r="CO420" s="133"/>
      <c r="CP420" s="133"/>
      <c r="CQ420" s="133"/>
      <c r="CR420" s="133"/>
      <c r="CS420" s="133"/>
      <c r="CT420" s="133"/>
      <c r="CU420" s="133"/>
      <c r="CV420" s="133"/>
      <c r="CW420" s="133"/>
      <c r="CX420" s="133"/>
      <c r="CY420" s="133"/>
      <c r="CZ420" s="133"/>
      <c r="DA420" s="133"/>
      <c r="DB420" s="133"/>
      <c r="DC420" s="133"/>
      <c r="DD420" s="133"/>
      <c r="DE420" s="133"/>
      <c r="DF420" s="133"/>
      <c r="DG420" s="133"/>
      <c r="DH420" s="133"/>
      <c r="DI420" s="133"/>
      <c r="DJ420" s="133"/>
      <c r="DK420" s="133"/>
      <c r="DL420" s="133"/>
      <c r="DM420" s="133"/>
      <c r="DN420" s="133"/>
      <c r="DO420" s="133"/>
      <c r="DP420" s="133"/>
      <c r="DQ420" s="133"/>
      <c r="DR420" s="133"/>
      <c r="DS420" s="133"/>
      <c r="DT420" s="133"/>
      <c r="DU420" s="133"/>
      <c r="DV420" s="133"/>
      <c r="DW420" s="133"/>
      <c r="DX420" s="133"/>
      <c r="DY420" s="133"/>
      <c r="DZ420" s="133"/>
      <c r="EA420" s="133"/>
      <c r="EB420" s="133"/>
      <c r="EC420" s="133"/>
      <c r="ED420" s="133"/>
      <c r="EE420" s="133"/>
      <c r="EF420" s="133"/>
      <c r="EG420" s="133"/>
      <c r="EH420" s="133"/>
      <c r="EI420" s="133"/>
      <c r="EJ420" s="133"/>
      <c r="EK420" s="133"/>
      <c r="EL420" s="133"/>
      <c r="EM420" s="133"/>
      <c r="EN420" s="133"/>
      <c r="EO420" s="133"/>
      <c r="EP420" s="133"/>
      <c r="EQ420" s="133"/>
      <c r="ER420" s="133"/>
      <c r="ES420" s="133"/>
      <c r="ET420" s="133"/>
      <c r="EU420" s="133"/>
      <c r="EV420" s="133"/>
      <c r="EW420" s="133"/>
      <c r="EX420" s="133"/>
      <c r="EY420" s="133"/>
      <c r="EZ420" s="133"/>
      <c r="FA420" s="133"/>
      <c r="FB420" s="133"/>
      <c r="FC420" s="133"/>
      <c r="FD420" s="133"/>
      <c r="FE420" s="133"/>
      <c r="FF420" s="133"/>
      <c r="FG420" s="133"/>
      <c r="FH420" s="133"/>
      <c r="FI420" s="133"/>
      <c r="FJ420" s="133"/>
      <c r="FK420" s="133"/>
      <c r="FL420" s="133"/>
      <c r="FM420" s="133"/>
      <c r="FN420" s="133"/>
      <c r="FO420" s="133"/>
      <c r="FP420" s="133"/>
      <c r="FQ420" s="133"/>
      <c r="FR420" s="133"/>
      <c r="FS420" s="133"/>
      <c r="FT420" s="133"/>
      <c r="FU420" s="133"/>
      <c r="FV420" s="133"/>
      <c r="FW420" s="133"/>
      <c r="FX420" s="133"/>
      <c r="FY420" s="133"/>
      <c r="FZ420" s="133"/>
      <c r="GA420" s="133"/>
      <c r="GB420" s="133"/>
      <c r="GC420" s="133"/>
      <c r="GD420" s="133"/>
      <c r="GE420" s="133"/>
      <c r="GF420" s="133"/>
      <c r="GG420" s="133"/>
      <c r="GH420" s="133"/>
      <c r="GI420" s="133"/>
      <c r="GJ420" s="133"/>
      <c r="GK420" s="133"/>
      <c r="GL420" s="133"/>
      <c r="GM420" s="133"/>
      <c r="GN420" s="133"/>
      <c r="GO420" s="133"/>
      <c r="GP420" s="133"/>
      <c r="GQ420" s="133"/>
      <c r="GR420" s="133"/>
      <c r="GS420" s="133"/>
      <c r="GT420" s="133"/>
      <c r="GU420" s="133"/>
      <c r="GV420" s="133"/>
      <c r="GW420" s="133"/>
      <c r="GX420" s="133"/>
      <c r="GY420" s="133"/>
      <c r="GZ420" s="133"/>
      <c r="HA420" s="133"/>
      <c r="HB420" s="133"/>
    </row>
    <row r="421" spans="2:210" x14ac:dyDescent="0.25">
      <c r="B421" s="120"/>
      <c r="C421" s="114"/>
      <c r="D421"/>
      <c r="E421"/>
      <c r="F421" s="120"/>
      <c r="G421" s="114"/>
      <c r="H421"/>
      <c r="I421"/>
      <c r="J421" s="120"/>
      <c r="K421" s="114"/>
      <c r="L421"/>
      <c r="M421"/>
      <c r="N421" s="120"/>
      <c r="O421" s="114"/>
      <c r="P421"/>
      <c r="Q421"/>
      <c r="R421" s="120"/>
      <c r="S421" s="114"/>
      <c r="T421"/>
      <c r="U421"/>
      <c r="V421" s="120"/>
      <c r="W421" s="114"/>
      <c r="X421"/>
      <c r="Y421"/>
      <c r="AA421" s="140" t="str">
        <f t="shared" si="595"/>
        <v/>
      </c>
      <c r="AB421" s="141" t="str">
        <f t="shared" si="547"/>
        <v/>
      </c>
      <c r="AC421" s="142" t="e">
        <f t="shared" si="559"/>
        <v>#N/A</v>
      </c>
      <c r="AD421" s="142" t="e">
        <f t="shared" si="577"/>
        <v>#VALUE!</v>
      </c>
      <c r="AE421" s="134" t="str">
        <f t="shared" si="548"/>
        <v/>
      </c>
      <c r="AF421" s="140" t="str">
        <f t="shared" si="596"/>
        <v/>
      </c>
      <c r="AG421" s="141" t="str">
        <f t="shared" si="549"/>
        <v/>
      </c>
      <c r="AH421" s="142" t="e">
        <f t="shared" si="560"/>
        <v>#N/A</v>
      </c>
      <c r="AI421" s="142" t="e">
        <f t="shared" si="578"/>
        <v>#VALUE!</v>
      </c>
      <c r="AJ421" s="134" t="str">
        <f t="shared" si="550"/>
        <v/>
      </c>
      <c r="AK421" s="140" t="str">
        <f t="shared" si="597"/>
        <v/>
      </c>
      <c r="AL421" s="141" t="str">
        <f t="shared" si="551"/>
        <v/>
      </c>
      <c r="AM421" s="142" t="e">
        <f t="shared" si="561"/>
        <v>#N/A</v>
      </c>
      <c r="AN421" s="142" t="e">
        <f t="shared" si="579"/>
        <v>#VALUE!</v>
      </c>
      <c r="AO421" s="134" t="str">
        <f t="shared" si="552"/>
        <v/>
      </c>
      <c r="AP421" s="140" t="str">
        <f t="shared" si="598"/>
        <v/>
      </c>
      <c r="AQ421" s="141" t="str">
        <f t="shared" si="553"/>
        <v/>
      </c>
      <c r="AR421" s="142" t="e">
        <f t="shared" si="562"/>
        <v>#N/A</v>
      </c>
      <c r="AS421" s="142" t="e">
        <f t="shared" si="580"/>
        <v>#VALUE!</v>
      </c>
      <c r="AT421" s="134" t="str">
        <f t="shared" si="554"/>
        <v/>
      </c>
      <c r="AU421" s="140" t="str">
        <f t="shared" si="599"/>
        <v/>
      </c>
      <c r="AV421" s="141" t="str">
        <f t="shared" si="555"/>
        <v/>
      </c>
      <c r="AW421" s="142" t="e">
        <f t="shared" si="563"/>
        <v>#N/A</v>
      </c>
      <c r="AX421" s="142" t="e">
        <f t="shared" si="581"/>
        <v>#VALUE!</v>
      </c>
      <c r="AY421" s="134" t="str">
        <f t="shared" si="556"/>
        <v/>
      </c>
      <c r="AZ421" s="140" t="str">
        <f t="shared" si="600"/>
        <v/>
      </c>
      <c r="BA421" s="141" t="str">
        <f t="shared" si="557"/>
        <v/>
      </c>
      <c r="BB421" s="142" t="e">
        <f t="shared" si="564"/>
        <v>#N/A</v>
      </c>
      <c r="BC421" s="142" t="e">
        <f t="shared" si="582"/>
        <v>#VALUE!</v>
      </c>
      <c r="BD421" s="134" t="str">
        <f t="shared" si="558"/>
        <v/>
      </c>
      <c r="BF421" s="143" t="str">
        <f t="shared" si="565"/>
        <v/>
      </c>
      <c r="BG421" s="144" t="str">
        <f t="shared" si="566"/>
        <v/>
      </c>
      <c r="BH421" s="138" t="e">
        <f t="shared" ref="BH421:BI436" si="601">IF(BF421="",BH420,BF421)</f>
        <v>#N/A</v>
      </c>
      <c r="BI421" s="138" t="e">
        <f t="shared" si="601"/>
        <v>#N/A</v>
      </c>
      <c r="BJ421" s="138"/>
      <c r="BK421" s="143" t="str">
        <f t="shared" si="567"/>
        <v/>
      </c>
      <c r="BL421" s="144" t="str">
        <f t="shared" si="568"/>
        <v/>
      </c>
      <c r="BM421" s="138" t="e">
        <f t="shared" ref="BM421:BN436" si="602">IF(BK421="",BM420,BK421)</f>
        <v>#N/A</v>
      </c>
      <c r="BN421" s="138" t="e">
        <f t="shared" si="602"/>
        <v>#N/A</v>
      </c>
      <c r="BO421" s="138"/>
      <c r="BP421" s="143" t="str">
        <f t="shared" si="569"/>
        <v/>
      </c>
      <c r="BQ421" s="144" t="str">
        <f t="shared" si="570"/>
        <v/>
      </c>
      <c r="BR421" s="138" t="e">
        <f t="shared" ref="BR421:BS436" si="603">IF(BP421="",BR420,BP421)</f>
        <v>#N/A</v>
      </c>
      <c r="BS421" s="138" t="e">
        <f t="shared" si="603"/>
        <v>#N/A</v>
      </c>
      <c r="BT421" s="138"/>
      <c r="BU421" s="143" t="str">
        <f t="shared" si="571"/>
        <v/>
      </c>
      <c r="BV421" s="144" t="str">
        <f t="shared" si="572"/>
        <v/>
      </c>
      <c r="BW421" s="138" t="e">
        <f t="shared" ref="BW421:BX436" si="604">IF(BU421="",BW420,BU421)</f>
        <v>#N/A</v>
      </c>
      <c r="BX421" s="138" t="e">
        <f t="shared" si="604"/>
        <v>#N/A</v>
      </c>
      <c r="BY421" s="138"/>
      <c r="BZ421" s="143" t="str">
        <f t="shared" si="573"/>
        <v/>
      </c>
      <c r="CA421" s="144" t="str">
        <f t="shared" si="574"/>
        <v/>
      </c>
      <c r="CB421" s="138" t="e">
        <f t="shared" ref="CB421:CC436" si="605">IF(BZ421="",CB420,BZ421)</f>
        <v>#N/A</v>
      </c>
      <c r="CC421" s="138" t="e">
        <f t="shared" si="605"/>
        <v>#N/A</v>
      </c>
      <c r="CD421" s="138"/>
      <c r="CE421" s="143" t="str">
        <f t="shared" si="575"/>
        <v/>
      </c>
      <c r="CF421" s="144" t="str">
        <f t="shared" si="576"/>
        <v/>
      </c>
      <c r="CG421" s="138" t="e">
        <f t="shared" ref="CG421:CH436" si="606">IF(CE421="",CG420,CE421)</f>
        <v>#N/A</v>
      </c>
      <c r="CH421" s="138" t="e">
        <f t="shared" si="606"/>
        <v>#N/A</v>
      </c>
      <c r="CJ421" s="171"/>
      <c r="CK421" s="133"/>
      <c r="CL421" s="133"/>
      <c r="CM421" s="133"/>
      <c r="CN421" s="133"/>
      <c r="CO421" s="133"/>
      <c r="CP421" s="133"/>
      <c r="CQ421" s="133"/>
      <c r="CR421" s="133"/>
      <c r="CS421" s="133"/>
      <c r="CT421" s="133"/>
      <c r="CU421" s="133"/>
      <c r="CV421" s="133"/>
      <c r="CW421" s="133"/>
      <c r="CX421" s="133"/>
      <c r="CY421" s="133"/>
      <c r="CZ421" s="133"/>
      <c r="DA421" s="133"/>
      <c r="DB421" s="133"/>
      <c r="DC421" s="133"/>
      <c r="DD421" s="133"/>
      <c r="DE421" s="133"/>
      <c r="DF421" s="133"/>
      <c r="DG421" s="133"/>
      <c r="DH421" s="133"/>
      <c r="DI421" s="133"/>
      <c r="DJ421" s="133"/>
      <c r="DK421" s="133"/>
      <c r="DL421" s="133"/>
      <c r="DM421" s="133"/>
      <c r="DN421" s="133"/>
      <c r="DO421" s="133"/>
      <c r="DP421" s="133"/>
      <c r="DQ421" s="133"/>
      <c r="DR421" s="133"/>
      <c r="DS421" s="133"/>
      <c r="DT421" s="133"/>
      <c r="DU421" s="133"/>
      <c r="DV421" s="133"/>
      <c r="DW421" s="133"/>
      <c r="DX421" s="133"/>
      <c r="DY421" s="133"/>
      <c r="DZ421" s="133"/>
      <c r="EA421" s="133"/>
      <c r="EB421" s="133"/>
      <c r="EC421" s="133"/>
      <c r="ED421" s="133"/>
      <c r="EE421" s="133"/>
      <c r="EF421" s="133"/>
      <c r="EG421" s="133"/>
      <c r="EH421" s="133"/>
      <c r="EI421" s="133"/>
      <c r="EJ421" s="133"/>
      <c r="EK421" s="133"/>
      <c r="EL421" s="133"/>
      <c r="EM421" s="133"/>
      <c r="EN421" s="133"/>
      <c r="EO421" s="133"/>
      <c r="EP421" s="133"/>
      <c r="EQ421" s="133"/>
      <c r="ER421" s="133"/>
      <c r="ES421" s="133"/>
      <c r="ET421" s="133"/>
      <c r="EU421" s="133"/>
      <c r="EV421" s="133"/>
      <c r="EW421" s="133"/>
      <c r="EX421" s="133"/>
      <c r="EY421" s="133"/>
      <c r="EZ421" s="133"/>
      <c r="FA421" s="133"/>
      <c r="FB421" s="133"/>
      <c r="FC421" s="133"/>
      <c r="FD421" s="133"/>
      <c r="FE421" s="133"/>
      <c r="FF421" s="133"/>
      <c r="FG421" s="133"/>
      <c r="FH421" s="133"/>
      <c r="FI421" s="133"/>
      <c r="FJ421" s="133"/>
      <c r="FK421" s="133"/>
      <c r="FL421" s="133"/>
      <c r="FM421" s="133"/>
      <c r="FN421" s="133"/>
      <c r="FO421" s="133"/>
      <c r="FP421" s="133"/>
      <c r="FQ421" s="133"/>
      <c r="FR421" s="133"/>
      <c r="FS421" s="133"/>
      <c r="FT421" s="133"/>
      <c r="FU421" s="133"/>
      <c r="FV421" s="133"/>
      <c r="FW421" s="133"/>
      <c r="FX421" s="133"/>
      <c r="FY421" s="133"/>
      <c r="FZ421" s="133"/>
      <c r="GA421" s="133"/>
      <c r="GB421" s="133"/>
      <c r="GC421" s="133"/>
      <c r="GD421" s="133"/>
      <c r="GE421" s="133"/>
      <c r="GF421" s="133"/>
      <c r="GG421" s="133"/>
      <c r="GH421" s="133"/>
      <c r="GI421" s="133"/>
      <c r="GJ421" s="133"/>
      <c r="GK421" s="133"/>
      <c r="GL421" s="133"/>
      <c r="GM421" s="133"/>
      <c r="GN421" s="133"/>
      <c r="GO421" s="133"/>
      <c r="GP421" s="133"/>
      <c r="GQ421" s="133"/>
      <c r="GR421" s="133"/>
      <c r="GS421" s="133"/>
      <c r="GT421" s="133"/>
      <c r="GU421" s="133"/>
      <c r="GV421" s="133"/>
      <c r="GW421" s="133"/>
      <c r="GX421" s="133"/>
      <c r="GY421" s="133"/>
      <c r="GZ421" s="133"/>
      <c r="HA421" s="133"/>
      <c r="HB421" s="133"/>
    </row>
    <row r="422" spans="2:210" x14ac:dyDescent="0.25">
      <c r="B422" s="120"/>
      <c r="C422" s="114"/>
      <c r="D422"/>
      <c r="E422"/>
      <c r="F422" s="120"/>
      <c r="G422" s="114"/>
      <c r="H422"/>
      <c r="I422"/>
      <c r="J422" s="120"/>
      <c r="K422" s="114"/>
      <c r="L422"/>
      <c r="M422"/>
      <c r="N422" s="120"/>
      <c r="O422" s="114"/>
      <c r="P422"/>
      <c r="Q422"/>
      <c r="R422" s="120"/>
      <c r="S422" s="114"/>
      <c r="T422"/>
      <c r="U422"/>
      <c r="V422" s="120"/>
      <c r="W422" s="114"/>
      <c r="X422"/>
      <c r="Y422"/>
      <c r="AA422" s="140" t="str">
        <f t="shared" si="595"/>
        <v/>
      </c>
      <c r="AB422" s="141" t="str">
        <f t="shared" si="547"/>
        <v/>
      </c>
      <c r="AC422" s="142" t="e">
        <f t="shared" si="559"/>
        <v>#N/A</v>
      </c>
      <c r="AD422" s="142" t="e">
        <f t="shared" si="577"/>
        <v>#VALUE!</v>
      </c>
      <c r="AE422" s="134" t="str">
        <f t="shared" si="548"/>
        <v/>
      </c>
      <c r="AF422" s="140" t="str">
        <f t="shared" si="596"/>
        <v/>
      </c>
      <c r="AG422" s="141" t="str">
        <f t="shared" si="549"/>
        <v/>
      </c>
      <c r="AH422" s="142" t="e">
        <f t="shared" si="560"/>
        <v>#N/A</v>
      </c>
      <c r="AI422" s="142" t="e">
        <f t="shared" si="578"/>
        <v>#VALUE!</v>
      </c>
      <c r="AJ422" s="134" t="str">
        <f t="shared" si="550"/>
        <v/>
      </c>
      <c r="AK422" s="140" t="str">
        <f t="shared" si="597"/>
        <v/>
      </c>
      <c r="AL422" s="141" t="str">
        <f t="shared" si="551"/>
        <v/>
      </c>
      <c r="AM422" s="142" t="e">
        <f t="shared" si="561"/>
        <v>#N/A</v>
      </c>
      <c r="AN422" s="142" t="e">
        <f t="shared" si="579"/>
        <v>#VALUE!</v>
      </c>
      <c r="AO422" s="134" t="str">
        <f t="shared" si="552"/>
        <v/>
      </c>
      <c r="AP422" s="140" t="str">
        <f t="shared" si="598"/>
        <v/>
      </c>
      <c r="AQ422" s="141" t="str">
        <f t="shared" si="553"/>
        <v/>
      </c>
      <c r="AR422" s="142" t="e">
        <f t="shared" si="562"/>
        <v>#N/A</v>
      </c>
      <c r="AS422" s="142" t="e">
        <f t="shared" si="580"/>
        <v>#VALUE!</v>
      </c>
      <c r="AT422" s="134" t="str">
        <f t="shared" si="554"/>
        <v/>
      </c>
      <c r="AU422" s="140" t="str">
        <f t="shared" si="599"/>
        <v/>
      </c>
      <c r="AV422" s="141" t="str">
        <f t="shared" si="555"/>
        <v/>
      </c>
      <c r="AW422" s="142" t="e">
        <f t="shared" si="563"/>
        <v>#N/A</v>
      </c>
      <c r="AX422" s="142" t="e">
        <f t="shared" si="581"/>
        <v>#VALUE!</v>
      </c>
      <c r="AY422" s="134" t="str">
        <f t="shared" si="556"/>
        <v/>
      </c>
      <c r="AZ422" s="140" t="str">
        <f t="shared" si="600"/>
        <v/>
      </c>
      <c r="BA422" s="141" t="str">
        <f t="shared" si="557"/>
        <v/>
      </c>
      <c r="BB422" s="142" t="e">
        <f t="shared" si="564"/>
        <v>#N/A</v>
      </c>
      <c r="BC422" s="142" t="e">
        <f t="shared" si="582"/>
        <v>#VALUE!</v>
      </c>
      <c r="BD422" s="134" t="str">
        <f t="shared" si="558"/>
        <v/>
      </c>
      <c r="BF422" s="143" t="str">
        <f t="shared" si="565"/>
        <v/>
      </c>
      <c r="BG422" s="144" t="str">
        <f t="shared" si="566"/>
        <v/>
      </c>
      <c r="BH422" s="138" t="e">
        <f t="shared" si="601"/>
        <v>#N/A</v>
      </c>
      <c r="BI422" s="138" t="e">
        <f t="shared" si="601"/>
        <v>#N/A</v>
      </c>
      <c r="BJ422" s="138"/>
      <c r="BK422" s="143" t="str">
        <f t="shared" si="567"/>
        <v/>
      </c>
      <c r="BL422" s="144" t="str">
        <f t="shared" si="568"/>
        <v/>
      </c>
      <c r="BM422" s="138" t="e">
        <f t="shared" si="602"/>
        <v>#N/A</v>
      </c>
      <c r="BN422" s="138" t="e">
        <f t="shared" si="602"/>
        <v>#N/A</v>
      </c>
      <c r="BO422" s="138"/>
      <c r="BP422" s="143" t="str">
        <f t="shared" si="569"/>
        <v/>
      </c>
      <c r="BQ422" s="144" t="str">
        <f t="shared" si="570"/>
        <v/>
      </c>
      <c r="BR422" s="138" t="e">
        <f t="shared" si="603"/>
        <v>#N/A</v>
      </c>
      <c r="BS422" s="138" t="e">
        <f t="shared" si="603"/>
        <v>#N/A</v>
      </c>
      <c r="BT422" s="138"/>
      <c r="BU422" s="143" t="str">
        <f t="shared" si="571"/>
        <v/>
      </c>
      <c r="BV422" s="144" t="str">
        <f t="shared" si="572"/>
        <v/>
      </c>
      <c r="BW422" s="138" t="e">
        <f t="shared" si="604"/>
        <v>#N/A</v>
      </c>
      <c r="BX422" s="138" t="e">
        <f t="shared" si="604"/>
        <v>#N/A</v>
      </c>
      <c r="BY422" s="138"/>
      <c r="BZ422" s="143" t="str">
        <f t="shared" si="573"/>
        <v/>
      </c>
      <c r="CA422" s="144" t="str">
        <f t="shared" si="574"/>
        <v/>
      </c>
      <c r="CB422" s="138" t="e">
        <f t="shared" si="605"/>
        <v>#N/A</v>
      </c>
      <c r="CC422" s="138" t="e">
        <f t="shared" si="605"/>
        <v>#N/A</v>
      </c>
      <c r="CD422" s="138"/>
      <c r="CE422" s="143" t="str">
        <f t="shared" si="575"/>
        <v/>
      </c>
      <c r="CF422" s="144" t="str">
        <f t="shared" si="576"/>
        <v/>
      </c>
      <c r="CG422" s="138" t="e">
        <f t="shared" si="606"/>
        <v>#N/A</v>
      </c>
      <c r="CH422" s="138" t="e">
        <f t="shared" si="606"/>
        <v>#N/A</v>
      </c>
      <c r="CJ422" s="171"/>
      <c r="CK422" s="133"/>
      <c r="CL422" s="133"/>
      <c r="CM422" s="133"/>
      <c r="CN422" s="133"/>
      <c r="CO422" s="133"/>
      <c r="CP422" s="133"/>
      <c r="CQ422" s="133"/>
      <c r="CR422" s="133"/>
      <c r="CS422" s="133"/>
      <c r="CT422" s="133"/>
      <c r="CU422" s="133"/>
      <c r="CV422" s="133"/>
      <c r="CW422" s="133"/>
      <c r="CX422" s="133"/>
      <c r="CY422" s="133"/>
      <c r="CZ422" s="133"/>
      <c r="DA422" s="133"/>
      <c r="DB422" s="133"/>
      <c r="DC422" s="133"/>
      <c r="DD422" s="133"/>
      <c r="DE422" s="133"/>
      <c r="DF422" s="133"/>
      <c r="DG422" s="133"/>
      <c r="DH422" s="133"/>
      <c r="DI422" s="133"/>
      <c r="DJ422" s="133"/>
      <c r="DK422" s="133"/>
      <c r="DL422" s="133"/>
      <c r="DM422" s="133"/>
      <c r="DN422" s="133"/>
      <c r="DO422" s="133"/>
      <c r="DP422" s="133"/>
      <c r="DQ422" s="133"/>
      <c r="DR422" s="133"/>
      <c r="DS422" s="133"/>
      <c r="DT422" s="133"/>
      <c r="DU422" s="133"/>
      <c r="DV422" s="133"/>
      <c r="DW422" s="133"/>
      <c r="DX422" s="133"/>
      <c r="DY422" s="133"/>
      <c r="DZ422" s="133"/>
      <c r="EA422" s="133"/>
      <c r="EB422" s="133"/>
      <c r="EC422" s="133"/>
      <c r="ED422" s="133"/>
      <c r="EE422" s="133"/>
      <c r="EF422" s="133"/>
      <c r="EG422" s="133"/>
      <c r="EH422" s="133"/>
      <c r="EI422" s="133"/>
      <c r="EJ422" s="133"/>
      <c r="EK422" s="133"/>
      <c r="EL422" s="133"/>
      <c r="EM422" s="133"/>
      <c r="EN422" s="133"/>
      <c r="EO422" s="133"/>
      <c r="EP422" s="133"/>
      <c r="EQ422" s="133"/>
      <c r="ER422" s="133"/>
      <c r="ES422" s="133"/>
      <c r="ET422" s="133"/>
      <c r="EU422" s="133"/>
      <c r="EV422" s="133"/>
      <c r="EW422" s="133"/>
      <c r="EX422" s="133"/>
      <c r="EY422" s="133"/>
      <c r="EZ422" s="133"/>
      <c r="FA422" s="133"/>
      <c r="FB422" s="133"/>
      <c r="FC422" s="133"/>
      <c r="FD422" s="133"/>
      <c r="FE422" s="133"/>
      <c r="FF422" s="133"/>
      <c r="FG422" s="133"/>
      <c r="FH422" s="133"/>
      <c r="FI422" s="133"/>
      <c r="FJ422" s="133"/>
      <c r="FK422" s="133"/>
      <c r="FL422" s="133"/>
      <c r="FM422" s="133"/>
      <c r="FN422" s="133"/>
      <c r="FO422" s="133"/>
      <c r="FP422" s="133"/>
      <c r="FQ422" s="133"/>
      <c r="FR422" s="133"/>
      <c r="FS422" s="133"/>
      <c r="FT422" s="133"/>
      <c r="FU422" s="133"/>
      <c r="FV422" s="133"/>
      <c r="FW422" s="133"/>
      <c r="FX422" s="133"/>
      <c r="FY422" s="133"/>
      <c r="FZ422" s="133"/>
      <c r="GA422" s="133"/>
      <c r="GB422" s="133"/>
      <c r="GC422" s="133"/>
      <c r="GD422" s="133"/>
      <c r="GE422" s="133"/>
      <c r="GF422" s="133"/>
      <c r="GG422" s="133"/>
      <c r="GH422" s="133"/>
      <c r="GI422" s="133"/>
      <c r="GJ422" s="133"/>
      <c r="GK422" s="133"/>
      <c r="GL422" s="133"/>
      <c r="GM422" s="133"/>
      <c r="GN422" s="133"/>
      <c r="GO422" s="133"/>
      <c r="GP422" s="133"/>
      <c r="GQ422" s="133"/>
      <c r="GR422" s="133"/>
      <c r="GS422" s="133"/>
      <c r="GT422" s="133"/>
      <c r="GU422" s="133"/>
      <c r="GV422" s="133"/>
      <c r="GW422" s="133"/>
      <c r="GX422" s="133"/>
      <c r="GY422" s="133"/>
      <c r="GZ422" s="133"/>
      <c r="HA422" s="133"/>
      <c r="HB422" s="133"/>
    </row>
    <row r="423" spans="2:210" x14ac:dyDescent="0.25">
      <c r="B423" s="120"/>
      <c r="C423" s="114"/>
      <c r="D423"/>
      <c r="E423"/>
      <c r="F423" s="120"/>
      <c r="G423" s="114"/>
      <c r="H423"/>
      <c r="I423"/>
      <c r="J423" s="120"/>
      <c r="K423" s="114"/>
      <c r="L423"/>
      <c r="M423"/>
      <c r="N423" s="120"/>
      <c r="O423" s="114"/>
      <c r="P423"/>
      <c r="Q423"/>
      <c r="R423" s="120"/>
      <c r="S423" s="114"/>
      <c r="T423"/>
      <c r="U423"/>
      <c r="V423" s="120"/>
      <c r="W423" s="114"/>
      <c r="X423"/>
      <c r="Y423"/>
      <c r="AA423" s="140" t="str">
        <f t="shared" si="595"/>
        <v/>
      </c>
      <c r="AB423" s="141" t="str">
        <f t="shared" si="547"/>
        <v/>
      </c>
      <c r="AC423" s="142" t="e">
        <f t="shared" si="559"/>
        <v>#N/A</v>
      </c>
      <c r="AD423" s="142" t="e">
        <f t="shared" si="577"/>
        <v>#VALUE!</v>
      </c>
      <c r="AE423" s="134" t="str">
        <f t="shared" si="548"/>
        <v/>
      </c>
      <c r="AF423" s="140" t="str">
        <f t="shared" si="596"/>
        <v/>
      </c>
      <c r="AG423" s="141" t="str">
        <f t="shared" si="549"/>
        <v/>
      </c>
      <c r="AH423" s="142" t="e">
        <f t="shared" si="560"/>
        <v>#N/A</v>
      </c>
      <c r="AI423" s="142" t="e">
        <f t="shared" si="578"/>
        <v>#VALUE!</v>
      </c>
      <c r="AJ423" s="134" t="str">
        <f t="shared" si="550"/>
        <v/>
      </c>
      <c r="AK423" s="140" t="str">
        <f t="shared" si="597"/>
        <v/>
      </c>
      <c r="AL423" s="141" t="str">
        <f t="shared" si="551"/>
        <v/>
      </c>
      <c r="AM423" s="142" t="e">
        <f t="shared" si="561"/>
        <v>#N/A</v>
      </c>
      <c r="AN423" s="142" t="e">
        <f t="shared" si="579"/>
        <v>#VALUE!</v>
      </c>
      <c r="AO423" s="134" t="str">
        <f t="shared" si="552"/>
        <v/>
      </c>
      <c r="AP423" s="140" t="str">
        <f t="shared" si="598"/>
        <v/>
      </c>
      <c r="AQ423" s="141" t="str">
        <f t="shared" si="553"/>
        <v/>
      </c>
      <c r="AR423" s="142" t="e">
        <f t="shared" si="562"/>
        <v>#N/A</v>
      </c>
      <c r="AS423" s="142" t="e">
        <f t="shared" si="580"/>
        <v>#VALUE!</v>
      </c>
      <c r="AT423" s="134" t="str">
        <f t="shared" si="554"/>
        <v/>
      </c>
      <c r="AU423" s="140" t="str">
        <f t="shared" si="599"/>
        <v/>
      </c>
      <c r="AV423" s="141" t="str">
        <f t="shared" si="555"/>
        <v/>
      </c>
      <c r="AW423" s="142" t="e">
        <f t="shared" si="563"/>
        <v>#N/A</v>
      </c>
      <c r="AX423" s="142" t="e">
        <f t="shared" si="581"/>
        <v>#VALUE!</v>
      </c>
      <c r="AY423" s="134" t="str">
        <f t="shared" si="556"/>
        <v/>
      </c>
      <c r="AZ423" s="140" t="str">
        <f t="shared" si="600"/>
        <v/>
      </c>
      <c r="BA423" s="141" t="str">
        <f t="shared" si="557"/>
        <v/>
      </c>
      <c r="BB423" s="142" t="e">
        <f t="shared" si="564"/>
        <v>#N/A</v>
      </c>
      <c r="BC423" s="142" t="e">
        <f t="shared" si="582"/>
        <v>#VALUE!</v>
      </c>
      <c r="BD423" s="134" t="str">
        <f t="shared" si="558"/>
        <v/>
      </c>
      <c r="BF423" s="143" t="str">
        <f t="shared" si="565"/>
        <v/>
      </c>
      <c r="BG423" s="144" t="str">
        <f t="shared" si="566"/>
        <v/>
      </c>
      <c r="BH423" s="138" t="e">
        <f t="shared" si="601"/>
        <v>#N/A</v>
      </c>
      <c r="BI423" s="138" t="e">
        <f t="shared" si="601"/>
        <v>#N/A</v>
      </c>
      <c r="BJ423" s="138"/>
      <c r="BK423" s="143" t="str">
        <f t="shared" si="567"/>
        <v/>
      </c>
      <c r="BL423" s="144" t="str">
        <f t="shared" si="568"/>
        <v/>
      </c>
      <c r="BM423" s="138" t="e">
        <f t="shared" si="602"/>
        <v>#N/A</v>
      </c>
      <c r="BN423" s="138" t="e">
        <f t="shared" si="602"/>
        <v>#N/A</v>
      </c>
      <c r="BO423" s="138"/>
      <c r="BP423" s="143" t="str">
        <f t="shared" si="569"/>
        <v/>
      </c>
      <c r="BQ423" s="144" t="str">
        <f t="shared" si="570"/>
        <v/>
      </c>
      <c r="BR423" s="138" t="e">
        <f t="shared" si="603"/>
        <v>#N/A</v>
      </c>
      <c r="BS423" s="138" t="e">
        <f t="shared" si="603"/>
        <v>#N/A</v>
      </c>
      <c r="BT423" s="138"/>
      <c r="BU423" s="143" t="str">
        <f t="shared" si="571"/>
        <v/>
      </c>
      <c r="BV423" s="144" t="str">
        <f t="shared" si="572"/>
        <v/>
      </c>
      <c r="BW423" s="138" t="e">
        <f t="shared" si="604"/>
        <v>#N/A</v>
      </c>
      <c r="BX423" s="138" t="e">
        <f t="shared" si="604"/>
        <v>#N/A</v>
      </c>
      <c r="BY423" s="138"/>
      <c r="BZ423" s="143" t="str">
        <f t="shared" si="573"/>
        <v/>
      </c>
      <c r="CA423" s="144" t="str">
        <f t="shared" si="574"/>
        <v/>
      </c>
      <c r="CB423" s="138" t="e">
        <f t="shared" si="605"/>
        <v>#N/A</v>
      </c>
      <c r="CC423" s="138" t="e">
        <f t="shared" si="605"/>
        <v>#N/A</v>
      </c>
      <c r="CD423" s="138"/>
      <c r="CE423" s="143" t="str">
        <f t="shared" si="575"/>
        <v/>
      </c>
      <c r="CF423" s="144" t="str">
        <f t="shared" si="576"/>
        <v/>
      </c>
      <c r="CG423" s="138" t="e">
        <f t="shared" si="606"/>
        <v>#N/A</v>
      </c>
      <c r="CH423" s="138" t="e">
        <f t="shared" si="606"/>
        <v>#N/A</v>
      </c>
      <c r="CJ423" s="171"/>
      <c r="CK423" s="133"/>
      <c r="CL423" s="133"/>
      <c r="CM423" s="133"/>
      <c r="CN423" s="133"/>
      <c r="CO423" s="133"/>
      <c r="CP423" s="133"/>
      <c r="CQ423" s="133"/>
      <c r="CR423" s="133"/>
      <c r="CS423" s="133"/>
      <c r="CT423" s="133"/>
      <c r="CU423" s="133"/>
      <c r="CV423" s="133"/>
      <c r="CW423" s="133"/>
      <c r="CX423" s="133"/>
      <c r="CY423" s="133"/>
      <c r="CZ423" s="133"/>
      <c r="DA423" s="133"/>
      <c r="DB423" s="133"/>
      <c r="DC423" s="133"/>
      <c r="DD423" s="133"/>
      <c r="DE423" s="133"/>
      <c r="DF423" s="133"/>
      <c r="DG423" s="133"/>
      <c r="DH423" s="133"/>
      <c r="DI423" s="133"/>
      <c r="DJ423" s="133"/>
      <c r="DK423" s="133"/>
      <c r="DL423" s="133"/>
      <c r="DM423" s="133"/>
      <c r="DN423" s="133"/>
      <c r="DO423" s="133"/>
      <c r="DP423" s="133"/>
      <c r="DQ423" s="133"/>
      <c r="DR423" s="133"/>
      <c r="DS423" s="133"/>
      <c r="DT423" s="133"/>
      <c r="DU423" s="133"/>
      <c r="DV423" s="133"/>
      <c r="DW423" s="133"/>
      <c r="DX423" s="133"/>
      <c r="DY423" s="133"/>
      <c r="DZ423" s="133"/>
      <c r="EA423" s="133"/>
      <c r="EB423" s="133"/>
      <c r="EC423" s="133"/>
      <c r="ED423" s="133"/>
      <c r="EE423" s="133"/>
      <c r="EF423" s="133"/>
      <c r="EG423" s="133"/>
      <c r="EH423" s="133"/>
      <c r="EI423" s="133"/>
      <c r="EJ423" s="133"/>
      <c r="EK423" s="133"/>
      <c r="EL423" s="133"/>
      <c r="EM423" s="133"/>
      <c r="EN423" s="133"/>
      <c r="EO423" s="133"/>
      <c r="EP423" s="133"/>
      <c r="EQ423" s="133"/>
      <c r="ER423" s="133"/>
      <c r="ES423" s="133"/>
      <c r="ET423" s="133"/>
      <c r="EU423" s="133"/>
      <c r="EV423" s="133"/>
      <c r="EW423" s="133"/>
      <c r="EX423" s="133"/>
      <c r="EY423" s="133"/>
      <c r="EZ423" s="133"/>
      <c r="FA423" s="133"/>
      <c r="FB423" s="133"/>
      <c r="FC423" s="133"/>
      <c r="FD423" s="133"/>
      <c r="FE423" s="133"/>
      <c r="FF423" s="133"/>
      <c r="FG423" s="133"/>
      <c r="FH423" s="133"/>
      <c r="FI423" s="133"/>
      <c r="FJ423" s="133"/>
      <c r="FK423" s="133"/>
      <c r="FL423" s="133"/>
      <c r="FM423" s="133"/>
      <c r="FN423" s="133"/>
      <c r="FO423" s="133"/>
      <c r="FP423" s="133"/>
      <c r="FQ423" s="133"/>
      <c r="FR423" s="133"/>
      <c r="FS423" s="133"/>
      <c r="FT423" s="133"/>
      <c r="FU423" s="133"/>
      <c r="FV423" s="133"/>
      <c r="FW423" s="133"/>
      <c r="FX423" s="133"/>
      <c r="FY423" s="133"/>
      <c r="FZ423" s="133"/>
      <c r="GA423" s="133"/>
      <c r="GB423" s="133"/>
      <c r="GC423" s="133"/>
      <c r="GD423" s="133"/>
      <c r="GE423" s="133"/>
      <c r="GF423" s="133"/>
      <c r="GG423" s="133"/>
      <c r="GH423" s="133"/>
      <c r="GI423" s="133"/>
      <c r="GJ423" s="133"/>
      <c r="GK423" s="133"/>
      <c r="GL423" s="133"/>
      <c r="GM423" s="133"/>
      <c r="GN423" s="133"/>
      <c r="GO423" s="133"/>
      <c r="GP423" s="133"/>
      <c r="GQ423" s="133"/>
      <c r="GR423" s="133"/>
      <c r="GS423" s="133"/>
      <c r="GT423" s="133"/>
      <c r="GU423" s="133"/>
      <c r="GV423" s="133"/>
      <c r="GW423" s="133"/>
      <c r="GX423" s="133"/>
      <c r="GY423" s="133"/>
      <c r="GZ423" s="133"/>
      <c r="HA423" s="133"/>
      <c r="HB423" s="133"/>
    </row>
    <row r="424" spans="2:210" x14ac:dyDescent="0.25">
      <c r="B424" s="120"/>
      <c r="C424" s="114"/>
      <c r="D424"/>
      <c r="E424"/>
      <c r="F424" s="120"/>
      <c r="G424" s="114"/>
      <c r="H424"/>
      <c r="I424"/>
      <c r="J424" s="120"/>
      <c r="K424" s="114"/>
      <c r="L424"/>
      <c r="M424"/>
      <c r="N424" s="120"/>
      <c r="O424" s="114"/>
      <c r="P424"/>
      <c r="Q424"/>
      <c r="R424" s="120"/>
      <c r="S424" s="114"/>
      <c r="T424"/>
      <c r="U424"/>
      <c r="V424" s="120"/>
      <c r="W424" s="114"/>
      <c r="X424"/>
      <c r="Y424"/>
      <c r="AA424" s="140" t="str">
        <f t="shared" si="595"/>
        <v/>
      </c>
      <c r="AB424" s="141" t="str">
        <f t="shared" si="547"/>
        <v/>
      </c>
      <c r="AC424" s="142" t="e">
        <f t="shared" si="559"/>
        <v>#N/A</v>
      </c>
      <c r="AD424" s="142" t="e">
        <f t="shared" si="577"/>
        <v>#VALUE!</v>
      </c>
      <c r="AE424" s="134" t="str">
        <f t="shared" si="548"/>
        <v/>
      </c>
      <c r="AF424" s="140" t="str">
        <f t="shared" si="596"/>
        <v/>
      </c>
      <c r="AG424" s="141" t="str">
        <f t="shared" si="549"/>
        <v/>
      </c>
      <c r="AH424" s="142" t="e">
        <f t="shared" si="560"/>
        <v>#N/A</v>
      </c>
      <c r="AI424" s="142" t="e">
        <f t="shared" si="578"/>
        <v>#VALUE!</v>
      </c>
      <c r="AJ424" s="134" t="str">
        <f t="shared" si="550"/>
        <v/>
      </c>
      <c r="AK424" s="140" t="str">
        <f t="shared" si="597"/>
        <v/>
      </c>
      <c r="AL424" s="141" t="str">
        <f t="shared" si="551"/>
        <v/>
      </c>
      <c r="AM424" s="142" t="e">
        <f t="shared" si="561"/>
        <v>#N/A</v>
      </c>
      <c r="AN424" s="142" t="e">
        <f t="shared" si="579"/>
        <v>#VALUE!</v>
      </c>
      <c r="AO424" s="134" t="str">
        <f t="shared" si="552"/>
        <v/>
      </c>
      <c r="AP424" s="140" t="str">
        <f t="shared" si="598"/>
        <v/>
      </c>
      <c r="AQ424" s="141" t="str">
        <f t="shared" si="553"/>
        <v/>
      </c>
      <c r="AR424" s="142" t="e">
        <f t="shared" si="562"/>
        <v>#N/A</v>
      </c>
      <c r="AS424" s="142" t="e">
        <f t="shared" si="580"/>
        <v>#VALUE!</v>
      </c>
      <c r="AT424" s="134" t="str">
        <f t="shared" si="554"/>
        <v/>
      </c>
      <c r="AU424" s="140" t="str">
        <f t="shared" si="599"/>
        <v/>
      </c>
      <c r="AV424" s="141" t="str">
        <f t="shared" si="555"/>
        <v/>
      </c>
      <c r="AW424" s="142" t="e">
        <f t="shared" si="563"/>
        <v>#N/A</v>
      </c>
      <c r="AX424" s="142" t="e">
        <f t="shared" si="581"/>
        <v>#VALUE!</v>
      </c>
      <c r="AY424" s="134" t="str">
        <f t="shared" si="556"/>
        <v/>
      </c>
      <c r="AZ424" s="140" t="str">
        <f t="shared" si="600"/>
        <v/>
      </c>
      <c r="BA424" s="141" t="str">
        <f t="shared" si="557"/>
        <v/>
      </c>
      <c r="BB424" s="142" t="e">
        <f t="shared" si="564"/>
        <v>#N/A</v>
      </c>
      <c r="BC424" s="142" t="e">
        <f t="shared" si="582"/>
        <v>#VALUE!</v>
      </c>
      <c r="BD424" s="134" t="str">
        <f t="shared" si="558"/>
        <v/>
      </c>
      <c r="BF424" s="143" t="str">
        <f t="shared" si="565"/>
        <v/>
      </c>
      <c r="BG424" s="144" t="str">
        <f t="shared" si="566"/>
        <v/>
      </c>
      <c r="BH424" s="138" t="e">
        <f t="shared" si="601"/>
        <v>#N/A</v>
      </c>
      <c r="BI424" s="138" t="e">
        <f t="shared" si="601"/>
        <v>#N/A</v>
      </c>
      <c r="BJ424" s="138"/>
      <c r="BK424" s="143" t="str">
        <f t="shared" si="567"/>
        <v/>
      </c>
      <c r="BL424" s="144" t="str">
        <f t="shared" si="568"/>
        <v/>
      </c>
      <c r="BM424" s="138" t="e">
        <f t="shared" si="602"/>
        <v>#N/A</v>
      </c>
      <c r="BN424" s="138" t="e">
        <f t="shared" si="602"/>
        <v>#N/A</v>
      </c>
      <c r="BO424" s="138"/>
      <c r="BP424" s="143" t="str">
        <f t="shared" si="569"/>
        <v/>
      </c>
      <c r="BQ424" s="144" t="str">
        <f t="shared" si="570"/>
        <v/>
      </c>
      <c r="BR424" s="138" t="e">
        <f t="shared" si="603"/>
        <v>#N/A</v>
      </c>
      <c r="BS424" s="138" t="e">
        <f t="shared" si="603"/>
        <v>#N/A</v>
      </c>
      <c r="BT424" s="138"/>
      <c r="BU424" s="143" t="str">
        <f t="shared" si="571"/>
        <v/>
      </c>
      <c r="BV424" s="144" t="str">
        <f t="shared" si="572"/>
        <v/>
      </c>
      <c r="BW424" s="138" t="e">
        <f t="shared" si="604"/>
        <v>#N/A</v>
      </c>
      <c r="BX424" s="138" t="e">
        <f t="shared" si="604"/>
        <v>#N/A</v>
      </c>
      <c r="BY424" s="138"/>
      <c r="BZ424" s="143" t="str">
        <f t="shared" si="573"/>
        <v/>
      </c>
      <c r="CA424" s="144" t="str">
        <f t="shared" si="574"/>
        <v/>
      </c>
      <c r="CB424" s="138" t="e">
        <f t="shared" si="605"/>
        <v>#N/A</v>
      </c>
      <c r="CC424" s="138" t="e">
        <f t="shared" si="605"/>
        <v>#N/A</v>
      </c>
      <c r="CD424" s="138"/>
      <c r="CE424" s="143" t="str">
        <f t="shared" si="575"/>
        <v/>
      </c>
      <c r="CF424" s="144" t="str">
        <f t="shared" si="576"/>
        <v/>
      </c>
      <c r="CG424" s="138" t="e">
        <f t="shared" si="606"/>
        <v>#N/A</v>
      </c>
      <c r="CH424" s="138" t="e">
        <f t="shared" si="606"/>
        <v>#N/A</v>
      </c>
      <c r="CJ424" s="171"/>
      <c r="CK424" s="133"/>
      <c r="CL424" s="133"/>
      <c r="CM424" s="133"/>
      <c r="CN424" s="133"/>
      <c r="CO424" s="133"/>
      <c r="CP424" s="133"/>
      <c r="CQ424" s="133"/>
      <c r="CR424" s="133"/>
      <c r="CS424" s="133"/>
      <c r="CT424" s="133"/>
      <c r="CU424" s="133"/>
      <c r="CV424" s="133"/>
      <c r="CW424" s="133"/>
      <c r="CX424" s="133"/>
      <c r="CY424" s="133"/>
      <c r="CZ424" s="133"/>
      <c r="DA424" s="133"/>
      <c r="DB424" s="133"/>
      <c r="DC424" s="133"/>
      <c r="DD424" s="133"/>
      <c r="DE424" s="133"/>
      <c r="DF424" s="133"/>
      <c r="DG424" s="133"/>
      <c r="DH424" s="133"/>
      <c r="DI424" s="133"/>
      <c r="DJ424" s="133"/>
      <c r="DK424" s="133"/>
      <c r="DL424" s="133"/>
      <c r="DM424" s="133"/>
      <c r="DN424" s="133"/>
      <c r="DO424" s="133"/>
      <c r="DP424" s="133"/>
      <c r="DQ424" s="133"/>
      <c r="DR424" s="133"/>
      <c r="DS424" s="133"/>
      <c r="DT424" s="133"/>
      <c r="DU424" s="133"/>
      <c r="DV424" s="133"/>
      <c r="DW424" s="133"/>
      <c r="DX424" s="133"/>
      <c r="DY424" s="133"/>
      <c r="DZ424" s="133"/>
      <c r="EA424" s="133"/>
      <c r="EB424" s="133"/>
      <c r="EC424" s="133"/>
      <c r="ED424" s="133"/>
      <c r="EE424" s="133"/>
      <c r="EF424" s="133"/>
      <c r="EG424" s="133"/>
      <c r="EH424" s="133"/>
      <c r="EI424" s="133"/>
      <c r="EJ424" s="133"/>
      <c r="EK424" s="133"/>
      <c r="EL424" s="133"/>
      <c r="EM424" s="133"/>
      <c r="EN424" s="133"/>
      <c r="EO424" s="133"/>
      <c r="EP424" s="133"/>
      <c r="EQ424" s="133"/>
      <c r="ER424" s="133"/>
      <c r="ES424" s="133"/>
      <c r="ET424" s="133"/>
      <c r="EU424" s="133"/>
      <c r="EV424" s="133"/>
      <c r="EW424" s="133"/>
      <c r="EX424" s="133"/>
      <c r="EY424" s="133"/>
      <c r="EZ424" s="133"/>
      <c r="FA424" s="133"/>
      <c r="FB424" s="133"/>
      <c r="FC424" s="133"/>
      <c r="FD424" s="133"/>
      <c r="FE424" s="133"/>
      <c r="FF424" s="133"/>
      <c r="FG424" s="133"/>
      <c r="FH424" s="133"/>
      <c r="FI424" s="133"/>
      <c r="FJ424" s="133"/>
      <c r="FK424" s="133"/>
      <c r="FL424" s="133"/>
      <c r="FM424" s="133"/>
      <c r="FN424" s="133"/>
      <c r="FO424" s="133"/>
      <c r="FP424" s="133"/>
      <c r="FQ424" s="133"/>
      <c r="FR424" s="133"/>
      <c r="FS424" s="133"/>
      <c r="FT424" s="133"/>
      <c r="FU424" s="133"/>
      <c r="FV424" s="133"/>
      <c r="FW424" s="133"/>
      <c r="FX424" s="133"/>
      <c r="FY424" s="133"/>
      <c r="FZ424" s="133"/>
      <c r="GA424" s="133"/>
      <c r="GB424" s="133"/>
      <c r="GC424" s="133"/>
      <c r="GD424" s="133"/>
      <c r="GE424" s="133"/>
      <c r="GF424" s="133"/>
      <c r="GG424" s="133"/>
      <c r="GH424" s="133"/>
      <c r="GI424" s="133"/>
      <c r="GJ424" s="133"/>
      <c r="GK424" s="133"/>
      <c r="GL424" s="133"/>
      <c r="GM424" s="133"/>
      <c r="GN424" s="133"/>
      <c r="GO424" s="133"/>
      <c r="GP424" s="133"/>
      <c r="GQ424" s="133"/>
      <c r="GR424" s="133"/>
      <c r="GS424" s="133"/>
      <c r="GT424" s="133"/>
      <c r="GU424" s="133"/>
      <c r="GV424" s="133"/>
      <c r="GW424" s="133"/>
      <c r="GX424" s="133"/>
      <c r="GY424" s="133"/>
      <c r="GZ424" s="133"/>
      <c r="HA424" s="133"/>
      <c r="HB424" s="133"/>
    </row>
    <row r="425" spans="2:210" x14ac:dyDescent="0.25">
      <c r="B425" s="120"/>
      <c r="C425" s="114"/>
      <c r="D425"/>
      <c r="E425"/>
      <c r="F425" s="120"/>
      <c r="G425" s="114"/>
      <c r="H425"/>
      <c r="I425"/>
      <c r="J425" s="120"/>
      <c r="K425" s="114"/>
      <c r="L425"/>
      <c r="M425"/>
      <c r="N425" s="120"/>
      <c r="O425" s="114"/>
      <c r="P425"/>
      <c r="Q425"/>
      <c r="R425" s="120"/>
      <c r="S425" s="114"/>
      <c r="T425"/>
      <c r="U425"/>
      <c r="V425" s="120"/>
      <c r="W425" s="114"/>
      <c r="X425"/>
      <c r="Y425"/>
      <c r="AA425" s="140" t="str">
        <f t="shared" si="595"/>
        <v/>
      </c>
      <c r="AB425" s="141" t="str">
        <f t="shared" si="547"/>
        <v/>
      </c>
      <c r="AC425" s="142" t="e">
        <f t="shared" si="559"/>
        <v>#N/A</v>
      </c>
      <c r="AD425" s="142" t="e">
        <f t="shared" si="577"/>
        <v>#VALUE!</v>
      </c>
      <c r="AE425" s="134" t="str">
        <f t="shared" si="548"/>
        <v/>
      </c>
      <c r="AF425" s="140" t="str">
        <f t="shared" si="596"/>
        <v/>
      </c>
      <c r="AG425" s="141" t="str">
        <f t="shared" si="549"/>
        <v/>
      </c>
      <c r="AH425" s="142" t="e">
        <f t="shared" si="560"/>
        <v>#N/A</v>
      </c>
      <c r="AI425" s="142" t="e">
        <f t="shared" si="578"/>
        <v>#VALUE!</v>
      </c>
      <c r="AJ425" s="134" t="str">
        <f t="shared" si="550"/>
        <v/>
      </c>
      <c r="AK425" s="140" t="str">
        <f t="shared" si="597"/>
        <v/>
      </c>
      <c r="AL425" s="141" t="str">
        <f t="shared" si="551"/>
        <v/>
      </c>
      <c r="AM425" s="142" t="e">
        <f t="shared" si="561"/>
        <v>#N/A</v>
      </c>
      <c r="AN425" s="142" t="e">
        <f t="shared" si="579"/>
        <v>#VALUE!</v>
      </c>
      <c r="AO425" s="134" t="str">
        <f t="shared" si="552"/>
        <v/>
      </c>
      <c r="AP425" s="140" t="str">
        <f t="shared" si="598"/>
        <v/>
      </c>
      <c r="AQ425" s="141" t="str">
        <f t="shared" si="553"/>
        <v/>
      </c>
      <c r="AR425" s="142" t="e">
        <f t="shared" si="562"/>
        <v>#N/A</v>
      </c>
      <c r="AS425" s="142" t="e">
        <f t="shared" si="580"/>
        <v>#VALUE!</v>
      </c>
      <c r="AT425" s="134" t="str">
        <f t="shared" si="554"/>
        <v/>
      </c>
      <c r="AU425" s="140" t="str">
        <f t="shared" si="599"/>
        <v/>
      </c>
      <c r="AV425" s="141" t="str">
        <f t="shared" si="555"/>
        <v/>
      </c>
      <c r="AW425" s="142" t="e">
        <f t="shared" si="563"/>
        <v>#N/A</v>
      </c>
      <c r="AX425" s="142" t="e">
        <f t="shared" si="581"/>
        <v>#VALUE!</v>
      </c>
      <c r="AY425" s="134" t="str">
        <f t="shared" si="556"/>
        <v/>
      </c>
      <c r="AZ425" s="140" t="str">
        <f t="shared" si="600"/>
        <v/>
      </c>
      <c r="BA425" s="141" t="str">
        <f t="shared" si="557"/>
        <v/>
      </c>
      <c r="BB425" s="142" t="e">
        <f t="shared" si="564"/>
        <v>#N/A</v>
      </c>
      <c r="BC425" s="142" t="e">
        <f t="shared" si="582"/>
        <v>#VALUE!</v>
      </c>
      <c r="BD425" s="134" t="str">
        <f t="shared" si="558"/>
        <v/>
      </c>
      <c r="BF425" s="143" t="str">
        <f t="shared" si="565"/>
        <v/>
      </c>
      <c r="BG425" s="144" t="str">
        <f t="shared" si="566"/>
        <v/>
      </c>
      <c r="BH425" s="138" t="e">
        <f t="shared" si="601"/>
        <v>#N/A</v>
      </c>
      <c r="BI425" s="138" t="e">
        <f t="shared" si="601"/>
        <v>#N/A</v>
      </c>
      <c r="BJ425" s="138"/>
      <c r="BK425" s="143" t="str">
        <f t="shared" si="567"/>
        <v/>
      </c>
      <c r="BL425" s="144" t="str">
        <f t="shared" si="568"/>
        <v/>
      </c>
      <c r="BM425" s="138" t="e">
        <f t="shared" si="602"/>
        <v>#N/A</v>
      </c>
      <c r="BN425" s="138" t="e">
        <f t="shared" si="602"/>
        <v>#N/A</v>
      </c>
      <c r="BO425" s="138"/>
      <c r="BP425" s="143" t="str">
        <f t="shared" si="569"/>
        <v/>
      </c>
      <c r="BQ425" s="144" t="str">
        <f t="shared" si="570"/>
        <v/>
      </c>
      <c r="BR425" s="138" t="e">
        <f t="shared" si="603"/>
        <v>#N/A</v>
      </c>
      <c r="BS425" s="138" t="e">
        <f t="shared" si="603"/>
        <v>#N/A</v>
      </c>
      <c r="BT425" s="138"/>
      <c r="BU425" s="143" t="str">
        <f t="shared" si="571"/>
        <v/>
      </c>
      <c r="BV425" s="144" t="str">
        <f t="shared" si="572"/>
        <v/>
      </c>
      <c r="BW425" s="138" t="e">
        <f t="shared" si="604"/>
        <v>#N/A</v>
      </c>
      <c r="BX425" s="138" t="e">
        <f t="shared" si="604"/>
        <v>#N/A</v>
      </c>
      <c r="BY425" s="138"/>
      <c r="BZ425" s="143" t="str">
        <f t="shared" si="573"/>
        <v/>
      </c>
      <c r="CA425" s="144" t="str">
        <f t="shared" si="574"/>
        <v/>
      </c>
      <c r="CB425" s="138" t="e">
        <f t="shared" si="605"/>
        <v>#N/A</v>
      </c>
      <c r="CC425" s="138" t="e">
        <f t="shared" si="605"/>
        <v>#N/A</v>
      </c>
      <c r="CD425" s="138"/>
      <c r="CE425" s="143" t="str">
        <f t="shared" si="575"/>
        <v/>
      </c>
      <c r="CF425" s="144" t="str">
        <f t="shared" si="576"/>
        <v/>
      </c>
      <c r="CG425" s="138" t="e">
        <f t="shared" si="606"/>
        <v>#N/A</v>
      </c>
      <c r="CH425" s="138" t="e">
        <f t="shared" si="606"/>
        <v>#N/A</v>
      </c>
      <c r="CJ425" s="171"/>
      <c r="CK425" s="133"/>
      <c r="CL425" s="133"/>
      <c r="CM425" s="133"/>
      <c r="CN425" s="133"/>
      <c r="CO425" s="133"/>
      <c r="CP425" s="133"/>
      <c r="CQ425" s="133"/>
      <c r="CR425" s="133"/>
      <c r="CS425" s="133"/>
      <c r="CT425" s="133"/>
      <c r="CU425" s="133"/>
      <c r="CV425" s="133"/>
      <c r="CW425" s="133"/>
      <c r="CX425" s="133"/>
      <c r="CY425" s="133"/>
      <c r="CZ425" s="133"/>
      <c r="DA425" s="133"/>
      <c r="DB425" s="133"/>
      <c r="DC425" s="133"/>
      <c r="DD425" s="133"/>
      <c r="DE425" s="133"/>
      <c r="DF425" s="133"/>
      <c r="DG425" s="133"/>
      <c r="DH425" s="133"/>
      <c r="DI425" s="133"/>
      <c r="DJ425" s="133"/>
      <c r="DK425" s="133"/>
      <c r="DL425" s="133"/>
      <c r="DM425" s="133"/>
      <c r="DN425" s="133"/>
      <c r="DO425" s="133"/>
      <c r="DP425" s="133"/>
      <c r="DQ425" s="133"/>
      <c r="DR425" s="133"/>
      <c r="DS425" s="133"/>
      <c r="DT425" s="133"/>
      <c r="DU425" s="133"/>
      <c r="DV425" s="133"/>
      <c r="DW425" s="133"/>
      <c r="DX425" s="133"/>
      <c r="DY425" s="133"/>
      <c r="DZ425" s="133"/>
      <c r="EA425" s="133"/>
      <c r="EB425" s="133"/>
      <c r="EC425" s="133"/>
      <c r="ED425" s="133"/>
      <c r="EE425" s="133"/>
      <c r="EF425" s="133"/>
      <c r="EG425" s="133"/>
      <c r="EH425" s="133"/>
      <c r="EI425" s="133"/>
      <c r="EJ425" s="133"/>
      <c r="EK425" s="133"/>
      <c r="EL425" s="133"/>
      <c r="EM425" s="133"/>
      <c r="EN425" s="133"/>
      <c r="EO425" s="133"/>
      <c r="EP425" s="133"/>
      <c r="EQ425" s="133"/>
      <c r="ER425" s="133"/>
      <c r="ES425" s="133"/>
      <c r="ET425" s="133"/>
      <c r="EU425" s="133"/>
      <c r="EV425" s="133"/>
      <c r="EW425" s="133"/>
      <c r="EX425" s="133"/>
      <c r="EY425" s="133"/>
      <c r="EZ425" s="133"/>
      <c r="FA425" s="133"/>
      <c r="FB425" s="133"/>
      <c r="FC425" s="133"/>
      <c r="FD425" s="133"/>
      <c r="FE425" s="133"/>
      <c r="FF425" s="133"/>
      <c r="FG425" s="133"/>
      <c r="FH425" s="133"/>
      <c r="FI425" s="133"/>
      <c r="FJ425" s="133"/>
      <c r="FK425" s="133"/>
      <c r="FL425" s="133"/>
      <c r="FM425" s="133"/>
      <c r="FN425" s="133"/>
      <c r="FO425" s="133"/>
      <c r="FP425" s="133"/>
      <c r="FQ425" s="133"/>
      <c r="FR425" s="133"/>
      <c r="FS425" s="133"/>
      <c r="FT425" s="133"/>
      <c r="FU425" s="133"/>
      <c r="FV425" s="133"/>
      <c r="FW425" s="133"/>
      <c r="FX425" s="133"/>
      <c r="FY425" s="133"/>
      <c r="FZ425" s="133"/>
      <c r="GA425" s="133"/>
      <c r="GB425" s="133"/>
      <c r="GC425" s="133"/>
      <c r="GD425" s="133"/>
      <c r="GE425" s="133"/>
      <c r="GF425" s="133"/>
      <c r="GG425" s="133"/>
      <c r="GH425" s="133"/>
      <c r="GI425" s="133"/>
      <c r="GJ425" s="133"/>
      <c r="GK425" s="133"/>
      <c r="GL425" s="133"/>
      <c r="GM425" s="133"/>
      <c r="GN425" s="133"/>
      <c r="GO425" s="133"/>
      <c r="GP425" s="133"/>
      <c r="GQ425" s="133"/>
      <c r="GR425" s="133"/>
      <c r="GS425" s="133"/>
      <c r="GT425" s="133"/>
      <c r="GU425" s="133"/>
      <c r="GV425" s="133"/>
      <c r="GW425" s="133"/>
      <c r="GX425" s="133"/>
      <c r="GY425" s="133"/>
      <c r="GZ425" s="133"/>
      <c r="HA425" s="133"/>
      <c r="HB425" s="133"/>
    </row>
    <row r="426" spans="2:210" x14ac:dyDescent="0.25">
      <c r="B426" s="120"/>
      <c r="C426" s="114"/>
      <c r="D426"/>
      <c r="E426"/>
      <c r="F426" s="120"/>
      <c r="G426" s="114"/>
      <c r="H426"/>
      <c r="I426"/>
      <c r="J426" s="120"/>
      <c r="K426" s="114"/>
      <c r="L426"/>
      <c r="M426"/>
      <c r="N426" s="120"/>
      <c r="O426" s="114"/>
      <c r="P426"/>
      <c r="Q426"/>
      <c r="R426" s="120"/>
      <c r="S426" s="114"/>
      <c r="T426"/>
      <c r="U426"/>
      <c r="V426" s="120"/>
      <c r="W426" s="114"/>
      <c r="X426"/>
      <c r="Y426"/>
      <c r="AA426" s="140" t="str">
        <f t="shared" si="595"/>
        <v/>
      </c>
      <c r="AB426" s="141" t="str">
        <f t="shared" si="547"/>
        <v/>
      </c>
      <c r="AC426" s="142" t="e">
        <f t="shared" si="559"/>
        <v>#N/A</v>
      </c>
      <c r="AD426" s="142" t="e">
        <f t="shared" si="577"/>
        <v>#VALUE!</v>
      </c>
      <c r="AE426" s="134" t="str">
        <f t="shared" si="548"/>
        <v/>
      </c>
      <c r="AF426" s="140" t="str">
        <f t="shared" si="596"/>
        <v/>
      </c>
      <c r="AG426" s="141" t="str">
        <f t="shared" si="549"/>
        <v/>
      </c>
      <c r="AH426" s="142" t="e">
        <f t="shared" si="560"/>
        <v>#N/A</v>
      </c>
      <c r="AI426" s="142" t="e">
        <f t="shared" si="578"/>
        <v>#VALUE!</v>
      </c>
      <c r="AJ426" s="134" t="str">
        <f t="shared" si="550"/>
        <v/>
      </c>
      <c r="AK426" s="140" t="str">
        <f t="shared" si="597"/>
        <v/>
      </c>
      <c r="AL426" s="141" t="str">
        <f t="shared" si="551"/>
        <v/>
      </c>
      <c r="AM426" s="142" t="e">
        <f t="shared" si="561"/>
        <v>#N/A</v>
      </c>
      <c r="AN426" s="142" t="e">
        <f t="shared" si="579"/>
        <v>#VALUE!</v>
      </c>
      <c r="AO426" s="134" t="str">
        <f t="shared" si="552"/>
        <v/>
      </c>
      <c r="AP426" s="140" t="str">
        <f t="shared" si="598"/>
        <v/>
      </c>
      <c r="AQ426" s="141" t="str">
        <f t="shared" si="553"/>
        <v/>
      </c>
      <c r="AR426" s="142" t="e">
        <f t="shared" si="562"/>
        <v>#N/A</v>
      </c>
      <c r="AS426" s="142" t="e">
        <f t="shared" si="580"/>
        <v>#VALUE!</v>
      </c>
      <c r="AT426" s="134" t="str">
        <f t="shared" si="554"/>
        <v/>
      </c>
      <c r="AU426" s="140" t="str">
        <f t="shared" si="599"/>
        <v/>
      </c>
      <c r="AV426" s="141" t="str">
        <f t="shared" si="555"/>
        <v/>
      </c>
      <c r="AW426" s="142" t="e">
        <f t="shared" si="563"/>
        <v>#N/A</v>
      </c>
      <c r="AX426" s="142" t="e">
        <f t="shared" si="581"/>
        <v>#VALUE!</v>
      </c>
      <c r="AY426" s="134" t="str">
        <f t="shared" si="556"/>
        <v/>
      </c>
      <c r="AZ426" s="140" t="str">
        <f t="shared" si="600"/>
        <v/>
      </c>
      <c r="BA426" s="141" t="str">
        <f t="shared" si="557"/>
        <v/>
      </c>
      <c r="BB426" s="142" t="e">
        <f t="shared" si="564"/>
        <v>#N/A</v>
      </c>
      <c r="BC426" s="142" t="e">
        <f t="shared" si="582"/>
        <v>#VALUE!</v>
      </c>
      <c r="BD426" s="134" t="str">
        <f t="shared" si="558"/>
        <v/>
      </c>
      <c r="BF426" s="143" t="str">
        <f t="shared" si="565"/>
        <v/>
      </c>
      <c r="BG426" s="144" t="str">
        <f t="shared" si="566"/>
        <v/>
      </c>
      <c r="BH426" s="138" t="e">
        <f t="shared" si="601"/>
        <v>#N/A</v>
      </c>
      <c r="BI426" s="138" t="e">
        <f t="shared" si="601"/>
        <v>#N/A</v>
      </c>
      <c r="BJ426" s="138"/>
      <c r="BK426" s="143" t="str">
        <f t="shared" si="567"/>
        <v/>
      </c>
      <c r="BL426" s="144" t="str">
        <f t="shared" si="568"/>
        <v/>
      </c>
      <c r="BM426" s="138" t="e">
        <f t="shared" si="602"/>
        <v>#N/A</v>
      </c>
      <c r="BN426" s="138" t="e">
        <f t="shared" si="602"/>
        <v>#N/A</v>
      </c>
      <c r="BO426" s="138"/>
      <c r="BP426" s="143" t="str">
        <f t="shared" si="569"/>
        <v/>
      </c>
      <c r="BQ426" s="144" t="str">
        <f t="shared" si="570"/>
        <v/>
      </c>
      <c r="BR426" s="138" t="e">
        <f t="shared" si="603"/>
        <v>#N/A</v>
      </c>
      <c r="BS426" s="138" t="e">
        <f t="shared" si="603"/>
        <v>#N/A</v>
      </c>
      <c r="BT426" s="138"/>
      <c r="BU426" s="143" t="str">
        <f t="shared" si="571"/>
        <v/>
      </c>
      <c r="BV426" s="144" t="str">
        <f t="shared" si="572"/>
        <v/>
      </c>
      <c r="BW426" s="138" t="e">
        <f t="shared" si="604"/>
        <v>#N/A</v>
      </c>
      <c r="BX426" s="138" t="e">
        <f t="shared" si="604"/>
        <v>#N/A</v>
      </c>
      <c r="BY426" s="138"/>
      <c r="BZ426" s="143" t="str">
        <f t="shared" si="573"/>
        <v/>
      </c>
      <c r="CA426" s="144" t="str">
        <f t="shared" si="574"/>
        <v/>
      </c>
      <c r="CB426" s="138" t="e">
        <f t="shared" si="605"/>
        <v>#N/A</v>
      </c>
      <c r="CC426" s="138" t="e">
        <f t="shared" si="605"/>
        <v>#N/A</v>
      </c>
      <c r="CD426" s="138"/>
      <c r="CE426" s="143" t="str">
        <f t="shared" si="575"/>
        <v/>
      </c>
      <c r="CF426" s="144" t="str">
        <f t="shared" si="576"/>
        <v/>
      </c>
      <c r="CG426" s="138" t="e">
        <f t="shared" si="606"/>
        <v>#N/A</v>
      </c>
      <c r="CH426" s="138" t="e">
        <f t="shared" si="606"/>
        <v>#N/A</v>
      </c>
      <c r="CJ426" s="171"/>
      <c r="CK426" s="133"/>
      <c r="CL426" s="133"/>
      <c r="CM426" s="133"/>
      <c r="CN426" s="133"/>
      <c r="CO426" s="133"/>
      <c r="CP426" s="133"/>
      <c r="CQ426" s="133"/>
      <c r="CR426" s="133"/>
      <c r="CS426" s="133"/>
      <c r="CT426" s="133"/>
      <c r="CU426" s="133"/>
      <c r="CV426" s="133"/>
      <c r="CW426" s="133"/>
      <c r="CX426" s="133"/>
      <c r="CY426" s="133"/>
      <c r="CZ426" s="133"/>
      <c r="DA426" s="133"/>
      <c r="DB426" s="133"/>
      <c r="DC426" s="133"/>
      <c r="DD426" s="133"/>
      <c r="DE426" s="133"/>
      <c r="DF426" s="133"/>
      <c r="DG426" s="133"/>
      <c r="DH426" s="133"/>
      <c r="DI426" s="133"/>
      <c r="DJ426" s="133"/>
      <c r="DK426" s="133"/>
      <c r="DL426" s="133"/>
      <c r="DM426" s="133"/>
      <c r="DN426" s="133"/>
      <c r="DO426" s="133"/>
      <c r="DP426" s="133"/>
      <c r="DQ426" s="133"/>
      <c r="DR426" s="133"/>
      <c r="DS426" s="133"/>
      <c r="DT426" s="133"/>
      <c r="DU426" s="133"/>
      <c r="DV426" s="133"/>
      <c r="DW426" s="133"/>
      <c r="DX426" s="133"/>
      <c r="DY426" s="133"/>
      <c r="DZ426" s="133"/>
      <c r="EA426" s="133"/>
      <c r="EB426" s="133"/>
      <c r="EC426" s="133"/>
      <c r="ED426" s="133"/>
      <c r="EE426" s="133"/>
      <c r="EF426" s="133"/>
      <c r="EG426" s="133"/>
      <c r="EH426" s="133"/>
      <c r="EI426" s="133"/>
      <c r="EJ426" s="133"/>
      <c r="EK426" s="133"/>
      <c r="EL426" s="133"/>
      <c r="EM426" s="133"/>
      <c r="EN426" s="133"/>
      <c r="EO426" s="133"/>
      <c r="EP426" s="133"/>
      <c r="EQ426" s="133"/>
      <c r="ER426" s="133"/>
      <c r="ES426" s="133"/>
      <c r="ET426" s="133"/>
      <c r="EU426" s="133"/>
      <c r="EV426" s="133"/>
      <c r="EW426" s="133"/>
      <c r="EX426" s="133"/>
      <c r="EY426" s="133"/>
      <c r="EZ426" s="133"/>
      <c r="FA426" s="133"/>
      <c r="FB426" s="133"/>
      <c r="FC426" s="133"/>
      <c r="FD426" s="133"/>
      <c r="FE426" s="133"/>
      <c r="FF426" s="133"/>
      <c r="FG426" s="133"/>
      <c r="FH426" s="133"/>
      <c r="FI426" s="133"/>
      <c r="FJ426" s="133"/>
      <c r="FK426" s="133"/>
      <c r="FL426" s="133"/>
      <c r="FM426" s="133"/>
      <c r="FN426" s="133"/>
      <c r="FO426" s="133"/>
      <c r="FP426" s="133"/>
      <c r="FQ426" s="133"/>
      <c r="FR426" s="133"/>
      <c r="FS426" s="133"/>
      <c r="FT426" s="133"/>
      <c r="FU426" s="133"/>
      <c r="FV426" s="133"/>
      <c r="FW426" s="133"/>
      <c r="FX426" s="133"/>
      <c r="FY426" s="133"/>
      <c r="FZ426" s="133"/>
      <c r="GA426" s="133"/>
      <c r="GB426" s="133"/>
      <c r="GC426" s="133"/>
      <c r="GD426" s="133"/>
      <c r="GE426" s="133"/>
      <c r="GF426" s="133"/>
      <c r="GG426" s="133"/>
      <c r="GH426" s="133"/>
      <c r="GI426" s="133"/>
      <c r="GJ426" s="133"/>
      <c r="GK426" s="133"/>
      <c r="GL426" s="133"/>
      <c r="GM426" s="133"/>
      <c r="GN426" s="133"/>
      <c r="GO426" s="133"/>
      <c r="GP426" s="133"/>
      <c r="GQ426" s="133"/>
      <c r="GR426" s="133"/>
      <c r="GS426" s="133"/>
      <c r="GT426" s="133"/>
      <c r="GU426" s="133"/>
      <c r="GV426" s="133"/>
      <c r="GW426" s="133"/>
      <c r="GX426" s="133"/>
      <c r="GY426" s="133"/>
      <c r="GZ426" s="133"/>
      <c r="HA426" s="133"/>
      <c r="HB426" s="133"/>
    </row>
    <row r="427" spans="2:210" x14ac:dyDescent="0.25">
      <c r="B427" s="120"/>
      <c r="C427" s="114"/>
      <c r="D427"/>
      <c r="E427"/>
      <c r="F427" s="120"/>
      <c r="G427" s="114"/>
      <c r="H427"/>
      <c r="I427"/>
      <c r="J427" s="120"/>
      <c r="K427" s="114"/>
      <c r="L427"/>
      <c r="M427"/>
      <c r="N427" s="120"/>
      <c r="O427" s="114"/>
      <c r="P427"/>
      <c r="Q427"/>
      <c r="R427" s="120"/>
      <c r="S427" s="114"/>
      <c r="T427"/>
      <c r="U427"/>
      <c r="V427" s="120"/>
      <c r="W427" s="114"/>
      <c r="X427"/>
      <c r="Y427"/>
      <c r="AA427" s="140" t="str">
        <f t="shared" si="595"/>
        <v/>
      </c>
      <c r="AB427" s="141" t="str">
        <f t="shared" si="547"/>
        <v/>
      </c>
      <c r="AC427" s="142" t="e">
        <f t="shared" si="559"/>
        <v>#N/A</v>
      </c>
      <c r="AD427" s="142" t="e">
        <f t="shared" si="577"/>
        <v>#VALUE!</v>
      </c>
      <c r="AE427" s="134" t="str">
        <f t="shared" si="548"/>
        <v/>
      </c>
      <c r="AF427" s="140" t="str">
        <f t="shared" si="596"/>
        <v/>
      </c>
      <c r="AG427" s="141" t="str">
        <f t="shared" si="549"/>
        <v/>
      </c>
      <c r="AH427" s="142" t="e">
        <f t="shared" si="560"/>
        <v>#N/A</v>
      </c>
      <c r="AI427" s="142" t="e">
        <f t="shared" si="578"/>
        <v>#VALUE!</v>
      </c>
      <c r="AJ427" s="134" t="str">
        <f t="shared" si="550"/>
        <v/>
      </c>
      <c r="AK427" s="140" t="str">
        <f t="shared" si="597"/>
        <v/>
      </c>
      <c r="AL427" s="141" t="str">
        <f t="shared" si="551"/>
        <v/>
      </c>
      <c r="AM427" s="142" t="e">
        <f t="shared" si="561"/>
        <v>#N/A</v>
      </c>
      <c r="AN427" s="142" t="e">
        <f t="shared" si="579"/>
        <v>#VALUE!</v>
      </c>
      <c r="AO427" s="134" t="str">
        <f t="shared" si="552"/>
        <v/>
      </c>
      <c r="AP427" s="140" t="str">
        <f t="shared" si="598"/>
        <v/>
      </c>
      <c r="AQ427" s="141" t="str">
        <f t="shared" si="553"/>
        <v/>
      </c>
      <c r="AR427" s="142" t="e">
        <f t="shared" si="562"/>
        <v>#N/A</v>
      </c>
      <c r="AS427" s="142" t="e">
        <f t="shared" si="580"/>
        <v>#VALUE!</v>
      </c>
      <c r="AT427" s="134" t="str">
        <f t="shared" si="554"/>
        <v/>
      </c>
      <c r="AU427" s="140" t="str">
        <f t="shared" si="599"/>
        <v/>
      </c>
      <c r="AV427" s="141" t="str">
        <f t="shared" si="555"/>
        <v/>
      </c>
      <c r="AW427" s="142" t="e">
        <f t="shared" si="563"/>
        <v>#N/A</v>
      </c>
      <c r="AX427" s="142" t="e">
        <f t="shared" si="581"/>
        <v>#VALUE!</v>
      </c>
      <c r="AY427" s="134" t="str">
        <f t="shared" si="556"/>
        <v/>
      </c>
      <c r="AZ427" s="140" t="str">
        <f t="shared" si="600"/>
        <v/>
      </c>
      <c r="BA427" s="141" t="str">
        <f t="shared" si="557"/>
        <v/>
      </c>
      <c r="BB427" s="142" t="e">
        <f t="shared" si="564"/>
        <v>#N/A</v>
      </c>
      <c r="BC427" s="142" t="e">
        <f t="shared" si="582"/>
        <v>#VALUE!</v>
      </c>
      <c r="BD427" s="134" t="str">
        <f t="shared" si="558"/>
        <v/>
      </c>
      <c r="BF427" s="143" t="str">
        <f t="shared" si="565"/>
        <v/>
      </c>
      <c r="BG427" s="144" t="str">
        <f t="shared" si="566"/>
        <v/>
      </c>
      <c r="BH427" s="138" t="e">
        <f t="shared" si="601"/>
        <v>#N/A</v>
      </c>
      <c r="BI427" s="138" t="e">
        <f t="shared" si="601"/>
        <v>#N/A</v>
      </c>
      <c r="BJ427" s="138"/>
      <c r="BK427" s="143" t="str">
        <f t="shared" si="567"/>
        <v/>
      </c>
      <c r="BL427" s="144" t="str">
        <f t="shared" si="568"/>
        <v/>
      </c>
      <c r="BM427" s="138" t="e">
        <f t="shared" si="602"/>
        <v>#N/A</v>
      </c>
      <c r="BN427" s="138" t="e">
        <f t="shared" si="602"/>
        <v>#N/A</v>
      </c>
      <c r="BO427" s="138"/>
      <c r="BP427" s="143" t="str">
        <f t="shared" si="569"/>
        <v/>
      </c>
      <c r="BQ427" s="144" t="str">
        <f t="shared" si="570"/>
        <v/>
      </c>
      <c r="BR427" s="138" t="e">
        <f t="shared" si="603"/>
        <v>#N/A</v>
      </c>
      <c r="BS427" s="138" t="e">
        <f t="shared" si="603"/>
        <v>#N/A</v>
      </c>
      <c r="BT427" s="138"/>
      <c r="BU427" s="143" t="str">
        <f t="shared" si="571"/>
        <v/>
      </c>
      <c r="BV427" s="144" t="str">
        <f t="shared" si="572"/>
        <v/>
      </c>
      <c r="BW427" s="138" t="e">
        <f t="shared" si="604"/>
        <v>#N/A</v>
      </c>
      <c r="BX427" s="138" t="e">
        <f t="shared" si="604"/>
        <v>#N/A</v>
      </c>
      <c r="BY427" s="138"/>
      <c r="BZ427" s="143" t="str">
        <f t="shared" si="573"/>
        <v/>
      </c>
      <c r="CA427" s="144" t="str">
        <f t="shared" si="574"/>
        <v/>
      </c>
      <c r="CB427" s="138" t="e">
        <f t="shared" si="605"/>
        <v>#N/A</v>
      </c>
      <c r="CC427" s="138" t="e">
        <f t="shared" si="605"/>
        <v>#N/A</v>
      </c>
      <c r="CD427" s="138"/>
      <c r="CE427" s="143" t="str">
        <f t="shared" si="575"/>
        <v/>
      </c>
      <c r="CF427" s="144" t="str">
        <f t="shared" si="576"/>
        <v/>
      </c>
      <c r="CG427" s="138" t="e">
        <f t="shared" si="606"/>
        <v>#N/A</v>
      </c>
      <c r="CH427" s="138" t="e">
        <f t="shared" si="606"/>
        <v>#N/A</v>
      </c>
      <c r="CJ427" s="171"/>
      <c r="CK427" s="133"/>
      <c r="CL427" s="133"/>
      <c r="CM427" s="133"/>
      <c r="CN427" s="133"/>
      <c r="CO427" s="133"/>
      <c r="CP427" s="133"/>
      <c r="CQ427" s="133"/>
      <c r="CR427" s="133"/>
      <c r="CS427" s="133"/>
      <c r="CT427" s="133"/>
      <c r="CU427" s="133"/>
      <c r="CV427" s="133"/>
      <c r="CW427" s="133"/>
      <c r="CX427" s="133"/>
      <c r="CY427" s="133"/>
      <c r="CZ427" s="133"/>
      <c r="DA427" s="133"/>
      <c r="DB427" s="133"/>
      <c r="DC427" s="133"/>
      <c r="DD427" s="133"/>
      <c r="DE427" s="133"/>
      <c r="DF427" s="133"/>
      <c r="DG427" s="133"/>
      <c r="DH427" s="133"/>
      <c r="DI427" s="133"/>
      <c r="DJ427" s="133"/>
      <c r="DK427" s="133"/>
      <c r="DL427" s="133"/>
      <c r="DM427" s="133"/>
      <c r="DN427" s="133"/>
      <c r="DO427" s="133"/>
      <c r="DP427" s="133"/>
      <c r="DQ427" s="133"/>
      <c r="DR427" s="133"/>
      <c r="DS427" s="133"/>
      <c r="DT427" s="133"/>
      <c r="DU427" s="133"/>
      <c r="DV427" s="133"/>
      <c r="DW427" s="133"/>
      <c r="DX427" s="133"/>
      <c r="DY427" s="133"/>
      <c r="DZ427" s="133"/>
      <c r="EA427" s="133"/>
      <c r="EB427" s="133"/>
      <c r="EC427" s="133"/>
      <c r="ED427" s="133"/>
      <c r="EE427" s="133"/>
      <c r="EF427" s="133"/>
      <c r="EG427" s="133"/>
      <c r="EH427" s="133"/>
      <c r="EI427" s="133"/>
      <c r="EJ427" s="133"/>
      <c r="EK427" s="133"/>
      <c r="EL427" s="133"/>
      <c r="EM427" s="133"/>
      <c r="EN427" s="133"/>
      <c r="EO427" s="133"/>
      <c r="EP427" s="133"/>
      <c r="EQ427" s="133"/>
      <c r="ER427" s="133"/>
      <c r="ES427" s="133"/>
      <c r="ET427" s="133"/>
      <c r="EU427" s="133"/>
      <c r="EV427" s="133"/>
      <c r="EW427" s="133"/>
      <c r="EX427" s="133"/>
      <c r="EY427" s="133"/>
      <c r="EZ427" s="133"/>
      <c r="FA427" s="133"/>
      <c r="FB427" s="133"/>
      <c r="FC427" s="133"/>
      <c r="FD427" s="133"/>
      <c r="FE427" s="133"/>
      <c r="FF427" s="133"/>
      <c r="FG427" s="133"/>
      <c r="FH427" s="133"/>
      <c r="FI427" s="133"/>
      <c r="FJ427" s="133"/>
      <c r="FK427" s="133"/>
      <c r="FL427" s="133"/>
      <c r="FM427" s="133"/>
      <c r="FN427" s="133"/>
      <c r="FO427" s="133"/>
      <c r="FP427" s="133"/>
      <c r="FQ427" s="133"/>
      <c r="FR427" s="133"/>
      <c r="FS427" s="133"/>
      <c r="FT427" s="133"/>
      <c r="FU427" s="133"/>
      <c r="FV427" s="133"/>
      <c r="FW427" s="133"/>
      <c r="FX427" s="133"/>
      <c r="FY427" s="133"/>
      <c r="FZ427" s="133"/>
      <c r="GA427" s="133"/>
      <c r="GB427" s="133"/>
      <c r="GC427" s="133"/>
      <c r="GD427" s="133"/>
      <c r="GE427" s="133"/>
      <c r="GF427" s="133"/>
      <c r="GG427" s="133"/>
      <c r="GH427" s="133"/>
      <c r="GI427" s="133"/>
      <c r="GJ427" s="133"/>
      <c r="GK427" s="133"/>
      <c r="GL427" s="133"/>
      <c r="GM427" s="133"/>
      <c r="GN427" s="133"/>
      <c r="GO427" s="133"/>
      <c r="GP427" s="133"/>
      <c r="GQ427" s="133"/>
      <c r="GR427" s="133"/>
      <c r="GS427" s="133"/>
      <c r="GT427" s="133"/>
      <c r="GU427" s="133"/>
      <c r="GV427" s="133"/>
      <c r="GW427" s="133"/>
      <c r="GX427" s="133"/>
      <c r="GY427" s="133"/>
      <c r="GZ427" s="133"/>
      <c r="HA427" s="133"/>
      <c r="HB427" s="133"/>
    </row>
    <row r="428" spans="2:210" x14ac:dyDescent="0.25">
      <c r="B428" s="120"/>
      <c r="C428" s="114"/>
      <c r="D428"/>
      <c r="E428"/>
      <c r="F428" s="120"/>
      <c r="G428" s="114"/>
      <c r="H428"/>
      <c r="I428"/>
      <c r="J428" s="120"/>
      <c r="K428" s="114"/>
      <c r="L428"/>
      <c r="M428"/>
      <c r="N428" s="120"/>
      <c r="O428" s="114"/>
      <c r="P428"/>
      <c r="Q428"/>
      <c r="R428" s="120"/>
      <c r="S428" s="114"/>
      <c r="T428"/>
      <c r="U428"/>
      <c r="V428" s="120"/>
      <c r="W428" s="114"/>
      <c r="X428"/>
      <c r="Y428"/>
      <c r="AA428" s="140" t="str">
        <f t="shared" si="595"/>
        <v/>
      </c>
      <c r="AB428" s="141" t="str">
        <f t="shared" si="547"/>
        <v/>
      </c>
      <c r="AC428" s="142" t="e">
        <f t="shared" si="559"/>
        <v>#N/A</v>
      </c>
      <c r="AD428" s="142" t="e">
        <f t="shared" si="577"/>
        <v>#VALUE!</v>
      </c>
      <c r="AE428" s="134" t="str">
        <f t="shared" si="548"/>
        <v/>
      </c>
      <c r="AF428" s="140" t="str">
        <f t="shared" si="596"/>
        <v/>
      </c>
      <c r="AG428" s="141" t="str">
        <f t="shared" si="549"/>
        <v/>
      </c>
      <c r="AH428" s="142" t="e">
        <f t="shared" si="560"/>
        <v>#N/A</v>
      </c>
      <c r="AI428" s="142" t="e">
        <f t="shared" si="578"/>
        <v>#VALUE!</v>
      </c>
      <c r="AJ428" s="134" t="str">
        <f t="shared" si="550"/>
        <v/>
      </c>
      <c r="AK428" s="140" t="str">
        <f t="shared" si="597"/>
        <v/>
      </c>
      <c r="AL428" s="141" t="str">
        <f t="shared" si="551"/>
        <v/>
      </c>
      <c r="AM428" s="142" t="e">
        <f t="shared" si="561"/>
        <v>#N/A</v>
      </c>
      <c r="AN428" s="142" t="e">
        <f t="shared" si="579"/>
        <v>#VALUE!</v>
      </c>
      <c r="AO428" s="134" t="str">
        <f t="shared" si="552"/>
        <v/>
      </c>
      <c r="AP428" s="140" t="str">
        <f t="shared" si="598"/>
        <v/>
      </c>
      <c r="AQ428" s="141" t="str">
        <f t="shared" si="553"/>
        <v/>
      </c>
      <c r="AR428" s="142" t="e">
        <f t="shared" si="562"/>
        <v>#N/A</v>
      </c>
      <c r="AS428" s="142" t="e">
        <f t="shared" si="580"/>
        <v>#VALUE!</v>
      </c>
      <c r="AT428" s="134" t="str">
        <f t="shared" si="554"/>
        <v/>
      </c>
      <c r="AU428" s="140" t="str">
        <f t="shared" si="599"/>
        <v/>
      </c>
      <c r="AV428" s="141" t="str">
        <f t="shared" si="555"/>
        <v/>
      </c>
      <c r="AW428" s="142" t="e">
        <f t="shared" si="563"/>
        <v>#N/A</v>
      </c>
      <c r="AX428" s="142" t="e">
        <f t="shared" si="581"/>
        <v>#VALUE!</v>
      </c>
      <c r="AY428" s="134" t="str">
        <f t="shared" si="556"/>
        <v/>
      </c>
      <c r="AZ428" s="140" t="str">
        <f t="shared" si="600"/>
        <v/>
      </c>
      <c r="BA428" s="141" t="str">
        <f t="shared" si="557"/>
        <v/>
      </c>
      <c r="BB428" s="142" t="e">
        <f t="shared" si="564"/>
        <v>#N/A</v>
      </c>
      <c r="BC428" s="142" t="e">
        <f t="shared" si="582"/>
        <v>#VALUE!</v>
      </c>
      <c r="BD428" s="134" t="str">
        <f t="shared" si="558"/>
        <v/>
      </c>
      <c r="BF428" s="143" t="str">
        <f t="shared" si="565"/>
        <v/>
      </c>
      <c r="BG428" s="144" t="str">
        <f t="shared" si="566"/>
        <v/>
      </c>
      <c r="BH428" s="138" t="e">
        <f t="shared" si="601"/>
        <v>#N/A</v>
      </c>
      <c r="BI428" s="138" t="e">
        <f t="shared" si="601"/>
        <v>#N/A</v>
      </c>
      <c r="BJ428" s="138"/>
      <c r="BK428" s="143" t="str">
        <f t="shared" si="567"/>
        <v/>
      </c>
      <c r="BL428" s="144" t="str">
        <f t="shared" si="568"/>
        <v/>
      </c>
      <c r="BM428" s="138" t="e">
        <f t="shared" si="602"/>
        <v>#N/A</v>
      </c>
      <c r="BN428" s="138" t="e">
        <f t="shared" si="602"/>
        <v>#N/A</v>
      </c>
      <c r="BO428" s="138"/>
      <c r="BP428" s="143" t="str">
        <f t="shared" si="569"/>
        <v/>
      </c>
      <c r="BQ428" s="144" t="str">
        <f t="shared" si="570"/>
        <v/>
      </c>
      <c r="BR428" s="138" t="e">
        <f t="shared" si="603"/>
        <v>#N/A</v>
      </c>
      <c r="BS428" s="138" t="e">
        <f t="shared" si="603"/>
        <v>#N/A</v>
      </c>
      <c r="BT428" s="138"/>
      <c r="BU428" s="143" t="str">
        <f t="shared" si="571"/>
        <v/>
      </c>
      <c r="BV428" s="144" t="str">
        <f t="shared" si="572"/>
        <v/>
      </c>
      <c r="BW428" s="138" t="e">
        <f t="shared" si="604"/>
        <v>#N/A</v>
      </c>
      <c r="BX428" s="138" t="e">
        <f t="shared" si="604"/>
        <v>#N/A</v>
      </c>
      <c r="BY428" s="138"/>
      <c r="BZ428" s="143" t="str">
        <f t="shared" si="573"/>
        <v/>
      </c>
      <c r="CA428" s="144" t="str">
        <f t="shared" si="574"/>
        <v/>
      </c>
      <c r="CB428" s="138" t="e">
        <f t="shared" si="605"/>
        <v>#N/A</v>
      </c>
      <c r="CC428" s="138" t="e">
        <f t="shared" si="605"/>
        <v>#N/A</v>
      </c>
      <c r="CD428" s="138"/>
      <c r="CE428" s="143" t="str">
        <f t="shared" si="575"/>
        <v/>
      </c>
      <c r="CF428" s="144" t="str">
        <f t="shared" si="576"/>
        <v/>
      </c>
      <c r="CG428" s="138" t="e">
        <f t="shared" si="606"/>
        <v>#N/A</v>
      </c>
      <c r="CH428" s="138" t="e">
        <f t="shared" si="606"/>
        <v>#N/A</v>
      </c>
      <c r="CJ428" s="171"/>
      <c r="CK428" s="133"/>
      <c r="CL428" s="133"/>
      <c r="CM428" s="133"/>
      <c r="CN428" s="133"/>
      <c r="CO428" s="133"/>
      <c r="CP428" s="133"/>
      <c r="CQ428" s="133"/>
      <c r="CR428" s="133"/>
      <c r="CS428" s="133"/>
      <c r="CT428" s="133"/>
      <c r="CU428" s="133"/>
      <c r="CV428" s="133"/>
      <c r="CW428" s="133"/>
      <c r="CX428" s="133"/>
      <c r="CY428" s="133"/>
      <c r="CZ428" s="133"/>
      <c r="DA428" s="133"/>
      <c r="DB428" s="133"/>
      <c r="DC428" s="133"/>
      <c r="DD428" s="133"/>
      <c r="DE428" s="133"/>
      <c r="DF428" s="133"/>
      <c r="DG428" s="133"/>
      <c r="DH428" s="133"/>
      <c r="DI428" s="133"/>
      <c r="DJ428" s="133"/>
      <c r="DK428" s="133"/>
      <c r="DL428" s="133"/>
      <c r="DM428" s="133"/>
      <c r="DN428" s="133"/>
      <c r="DO428" s="133"/>
      <c r="DP428" s="133"/>
      <c r="DQ428" s="133"/>
      <c r="DR428" s="133"/>
      <c r="DS428" s="133"/>
      <c r="DT428" s="133"/>
      <c r="DU428" s="133"/>
      <c r="DV428" s="133"/>
      <c r="DW428" s="133"/>
      <c r="DX428" s="133"/>
      <c r="DY428" s="133"/>
      <c r="DZ428" s="133"/>
      <c r="EA428" s="133"/>
      <c r="EB428" s="133"/>
      <c r="EC428" s="133"/>
      <c r="ED428" s="133"/>
      <c r="EE428" s="133"/>
      <c r="EF428" s="133"/>
      <c r="EG428" s="133"/>
      <c r="EH428" s="133"/>
      <c r="EI428" s="133"/>
      <c r="EJ428" s="133"/>
      <c r="EK428" s="133"/>
      <c r="EL428" s="133"/>
      <c r="EM428" s="133"/>
      <c r="EN428" s="133"/>
      <c r="EO428" s="133"/>
      <c r="EP428" s="133"/>
      <c r="EQ428" s="133"/>
      <c r="ER428" s="133"/>
      <c r="ES428" s="133"/>
      <c r="ET428" s="133"/>
      <c r="EU428" s="133"/>
      <c r="EV428" s="133"/>
      <c r="EW428" s="133"/>
      <c r="EX428" s="133"/>
      <c r="EY428" s="133"/>
      <c r="EZ428" s="133"/>
      <c r="FA428" s="133"/>
      <c r="FB428" s="133"/>
      <c r="FC428" s="133"/>
      <c r="FD428" s="133"/>
      <c r="FE428" s="133"/>
      <c r="FF428" s="133"/>
      <c r="FG428" s="133"/>
      <c r="FH428" s="133"/>
      <c r="FI428" s="133"/>
      <c r="FJ428" s="133"/>
      <c r="FK428" s="133"/>
      <c r="FL428" s="133"/>
      <c r="FM428" s="133"/>
      <c r="FN428" s="133"/>
      <c r="FO428" s="133"/>
      <c r="FP428" s="133"/>
      <c r="FQ428" s="133"/>
      <c r="FR428" s="133"/>
      <c r="FS428" s="133"/>
      <c r="FT428" s="133"/>
      <c r="FU428" s="133"/>
      <c r="FV428" s="133"/>
      <c r="FW428" s="133"/>
      <c r="FX428" s="133"/>
      <c r="FY428" s="133"/>
      <c r="FZ428" s="133"/>
      <c r="GA428" s="133"/>
      <c r="GB428" s="133"/>
      <c r="GC428" s="133"/>
      <c r="GD428" s="133"/>
      <c r="GE428" s="133"/>
      <c r="GF428" s="133"/>
      <c r="GG428" s="133"/>
      <c r="GH428" s="133"/>
      <c r="GI428" s="133"/>
      <c r="GJ428" s="133"/>
      <c r="GK428" s="133"/>
      <c r="GL428" s="133"/>
      <c r="GM428" s="133"/>
      <c r="GN428" s="133"/>
      <c r="GO428" s="133"/>
      <c r="GP428" s="133"/>
      <c r="GQ428" s="133"/>
      <c r="GR428" s="133"/>
      <c r="GS428" s="133"/>
      <c r="GT428" s="133"/>
      <c r="GU428" s="133"/>
      <c r="GV428" s="133"/>
      <c r="GW428" s="133"/>
      <c r="GX428" s="133"/>
      <c r="GY428" s="133"/>
      <c r="GZ428" s="133"/>
      <c r="HA428" s="133"/>
      <c r="HB428" s="133"/>
    </row>
    <row r="429" spans="2:210" x14ac:dyDescent="0.25">
      <c r="B429" s="120"/>
      <c r="C429" s="114"/>
      <c r="D429"/>
      <c r="E429"/>
      <c r="F429" s="120"/>
      <c r="G429" s="114"/>
      <c r="H429"/>
      <c r="I429"/>
      <c r="J429" s="120"/>
      <c r="K429" s="114"/>
      <c r="L429"/>
      <c r="M429"/>
      <c r="N429" s="120"/>
      <c r="O429" s="114"/>
      <c r="P429"/>
      <c r="Q429"/>
      <c r="R429" s="120"/>
      <c r="S429" s="114"/>
      <c r="T429"/>
      <c r="U429"/>
      <c r="V429" s="120"/>
      <c r="W429" s="114"/>
      <c r="X429"/>
      <c r="Y429"/>
      <c r="AA429" s="140" t="str">
        <f t="shared" si="595"/>
        <v/>
      </c>
      <c r="AB429" s="141" t="str">
        <f t="shared" si="547"/>
        <v/>
      </c>
      <c r="AC429" s="142" t="e">
        <f t="shared" si="559"/>
        <v>#N/A</v>
      </c>
      <c r="AD429" s="142" t="e">
        <f t="shared" si="577"/>
        <v>#VALUE!</v>
      </c>
      <c r="AE429" s="134" t="str">
        <f t="shared" si="548"/>
        <v/>
      </c>
      <c r="AF429" s="140" t="str">
        <f t="shared" si="596"/>
        <v/>
      </c>
      <c r="AG429" s="141" t="str">
        <f t="shared" si="549"/>
        <v/>
      </c>
      <c r="AH429" s="142" t="e">
        <f t="shared" si="560"/>
        <v>#N/A</v>
      </c>
      <c r="AI429" s="142" t="e">
        <f t="shared" si="578"/>
        <v>#VALUE!</v>
      </c>
      <c r="AJ429" s="134" t="str">
        <f t="shared" si="550"/>
        <v/>
      </c>
      <c r="AK429" s="140" t="str">
        <f t="shared" si="597"/>
        <v/>
      </c>
      <c r="AL429" s="141" t="str">
        <f t="shared" si="551"/>
        <v/>
      </c>
      <c r="AM429" s="142" t="e">
        <f t="shared" si="561"/>
        <v>#N/A</v>
      </c>
      <c r="AN429" s="142" t="e">
        <f t="shared" si="579"/>
        <v>#VALUE!</v>
      </c>
      <c r="AO429" s="134" t="str">
        <f t="shared" si="552"/>
        <v/>
      </c>
      <c r="AP429" s="140" t="str">
        <f t="shared" si="598"/>
        <v/>
      </c>
      <c r="AQ429" s="141" t="str">
        <f t="shared" si="553"/>
        <v/>
      </c>
      <c r="AR429" s="142" t="e">
        <f t="shared" si="562"/>
        <v>#N/A</v>
      </c>
      <c r="AS429" s="142" t="e">
        <f t="shared" si="580"/>
        <v>#VALUE!</v>
      </c>
      <c r="AT429" s="134" t="str">
        <f t="shared" si="554"/>
        <v/>
      </c>
      <c r="AU429" s="140" t="str">
        <f t="shared" si="599"/>
        <v/>
      </c>
      <c r="AV429" s="141" t="str">
        <f t="shared" si="555"/>
        <v/>
      </c>
      <c r="AW429" s="142" t="e">
        <f t="shared" si="563"/>
        <v>#N/A</v>
      </c>
      <c r="AX429" s="142" t="e">
        <f t="shared" si="581"/>
        <v>#VALUE!</v>
      </c>
      <c r="AY429" s="134" t="str">
        <f t="shared" si="556"/>
        <v/>
      </c>
      <c r="AZ429" s="140" t="str">
        <f t="shared" si="600"/>
        <v/>
      </c>
      <c r="BA429" s="141" t="str">
        <f t="shared" si="557"/>
        <v/>
      </c>
      <c r="BB429" s="142" t="e">
        <f t="shared" si="564"/>
        <v>#N/A</v>
      </c>
      <c r="BC429" s="142" t="e">
        <f t="shared" si="582"/>
        <v>#VALUE!</v>
      </c>
      <c r="BD429" s="134" t="str">
        <f t="shared" si="558"/>
        <v/>
      </c>
      <c r="BF429" s="143" t="str">
        <f t="shared" si="565"/>
        <v/>
      </c>
      <c r="BG429" s="144" t="str">
        <f t="shared" si="566"/>
        <v/>
      </c>
      <c r="BH429" s="138" t="e">
        <f t="shared" si="601"/>
        <v>#N/A</v>
      </c>
      <c r="BI429" s="138" t="e">
        <f t="shared" si="601"/>
        <v>#N/A</v>
      </c>
      <c r="BJ429" s="138"/>
      <c r="BK429" s="143" t="str">
        <f t="shared" si="567"/>
        <v/>
      </c>
      <c r="BL429" s="144" t="str">
        <f t="shared" si="568"/>
        <v/>
      </c>
      <c r="BM429" s="138" t="e">
        <f t="shared" si="602"/>
        <v>#N/A</v>
      </c>
      <c r="BN429" s="138" t="e">
        <f t="shared" si="602"/>
        <v>#N/A</v>
      </c>
      <c r="BO429" s="138"/>
      <c r="BP429" s="143" t="str">
        <f t="shared" si="569"/>
        <v/>
      </c>
      <c r="BQ429" s="144" t="str">
        <f t="shared" si="570"/>
        <v/>
      </c>
      <c r="BR429" s="138" t="e">
        <f t="shared" si="603"/>
        <v>#N/A</v>
      </c>
      <c r="BS429" s="138" t="e">
        <f t="shared" si="603"/>
        <v>#N/A</v>
      </c>
      <c r="BT429" s="138"/>
      <c r="BU429" s="143" t="str">
        <f t="shared" si="571"/>
        <v/>
      </c>
      <c r="BV429" s="144" t="str">
        <f t="shared" si="572"/>
        <v/>
      </c>
      <c r="BW429" s="138" t="e">
        <f t="shared" si="604"/>
        <v>#N/A</v>
      </c>
      <c r="BX429" s="138" t="e">
        <f t="shared" si="604"/>
        <v>#N/A</v>
      </c>
      <c r="BY429" s="138"/>
      <c r="BZ429" s="143" t="str">
        <f t="shared" si="573"/>
        <v/>
      </c>
      <c r="CA429" s="144" t="str">
        <f t="shared" si="574"/>
        <v/>
      </c>
      <c r="CB429" s="138" t="e">
        <f t="shared" si="605"/>
        <v>#N/A</v>
      </c>
      <c r="CC429" s="138" t="e">
        <f t="shared" si="605"/>
        <v>#N/A</v>
      </c>
      <c r="CD429" s="138"/>
      <c r="CE429" s="143" t="str">
        <f t="shared" si="575"/>
        <v/>
      </c>
      <c r="CF429" s="144" t="str">
        <f t="shared" si="576"/>
        <v/>
      </c>
      <c r="CG429" s="138" t="e">
        <f t="shared" si="606"/>
        <v>#N/A</v>
      </c>
      <c r="CH429" s="138" t="e">
        <f t="shared" si="606"/>
        <v>#N/A</v>
      </c>
      <c r="CJ429" s="171"/>
      <c r="CK429" s="133"/>
      <c r="CL429" s="133"/>
      <c r="CM429" s="133"/>
      <c r="CN429" s="133"/>
      <c r="CO429" s="133"/>
      <c r="CP429" s="133"/>
      <c r="CQ429" s="133"/>
      <c r="CR429" s="133"/>
      <c r="CS429" s="133"/>
      <c r="CT429" s="133"/>
      <c r="CU429" s="133"/>
      <c r="CV429" s="133"/>
      <c r="CW429" s="133"/>
      <c r="CX429" s="133"/>
      <c r="CY429" s="133"/>
      <c r="CZ429" s="133"/>
      <c r="DA429" s="133"/>
      <c r="DB429" s="133"/>
      <c r="DC429" s="133"/>
      <c r="DD429" s="133"/>
      <c r="DE429" s="133"/>
      <c r="DF429" s="133"/>
      <c r="DG429" s="133"/>
      <c r="DH429" s="133"/>
      <c r="DI429" s="133"/>
      <c r="DJ429" s="133"/>
      <c r="DK429" s="133"/>
      <c r="DL429" s="133"/>
      <c r="DM429" s="133"/>
      <c r="DN429" s="133"/>
      <c r="DO429" s="133"/>
      <c r="DP429" s="133"/>
      <c r="DQ429" s="133"/>
      <c r="DR429" s="133"/>
      <c r="DS429" s="133"/>
      <c r="DT429" s="133"/>
      <c r="DU429" s="133"/>
      <c r="DV429" s="133"/>
      <c r="DW429" s="133"/>
      <c r="DX429" s="133"/>
      <c r="DY429" s="133"/>
      <c r="DZ429" s="133"/>
      <c r="EA429" s="133"/>
      <c r="EB429" s="133"/>
      <c r="EC429" s="133"/>
      <c r="ED429" s="133"/>
      <c r="EE429" s="133"/>
      <c r="EF429" s="133"/>
      <c r="EG429" s="133"/>
      <c r="EH429" s="133"/>
      <c r="EI429" s="133"/>
      <c r="EJ429" s="133"/>
      <c r="EK429" s="133"/>
      <c r="EL429" s="133"/>
      <c r="EM429" s="133"/>
      <c r="EN429" s="133"/>
      <c r="EO429" s="133"/>
      <c r="EP429" s="133"/>
      <c r="EQ429" s="133"/>
      <c r="ER429" s="133"/>
      <c r="ES429" s="133"/>
      <c r="ET429" s="133"/>
      <c r="EU429" s="133"/>
      <c r="EV429" s="133"/>
      <c r="EW429" s="133"/>
      <c r="EX429" s="133"/>
      <c r="EY429" s="133"/>
      <c r="EZ429" s="133"/>
      <c r="FA429" s="133"/>
      <c r="FB429" s="133"/>
      <c r="FC429" s="133"/>
      <c r="FD429" s="133"/>
      <c r="FE429" s="133"/>
      <c r="FF429" s="133"/>
      <c r="FG429" s="133"/>
      <c r="FH429" s="133"/>
      <c r="FI429" s="133"/>
      <c r="FJ429" s="133"/>
      <c r="FK429" s="133"/>
      <c r="FL429" s="133"/>
      <c r="FM429" s="133"/>
      <c r="FN429" s="133"/>
      <c r="FO429" s="133"/>
      <c r="FP429" s="133"/>
      <c r="FQ429" s="133"/>
      <c r="FR429" s="133"/>
      <c r="FS429" s="133"/>
      <c r="FT429" s="133"/>
      <c r="FU429" s="133"/>
      <c r="FV429" s="133"/>
      <c r="FW429" s="133"/>
      <c r="FX429" s="133"/>
      <c r="FY429" s="133"/>
      <c r="FZ429" s="133"/>
      <c r="GA429" s="133"/>
      <c r="GB429" s="133"/>
      <c r="GC429" s="133"/>
      <c r="GD429" s="133"/>
      <c r="GE429" s="133"/>
      <c r="GF429" s="133"/>
      <c r="GG429" s="133"/>
      <c r="GH429" s="133"/>
      <c r="GI429" s="133"/>
      <c r="GJ429" s="133"/>
      <c r="GK429" s="133"/>
      <c r="GL429" s="133"/>
      <c r="GM429" s="133"/>
      <c r="GN429" s="133"/>
      <c r="GO429" s="133"/>
      <c r="GP429" s="133"/>
      <c r="GQ429" s="133"/>
      <c r="GR429" s="133"/>
      <c r="GS429" s="133"/>
      <c r="GT429" s="133"/>
      <c r="GU429" s="133"/>
      <c r="GV429" s="133"/>
      <c r="GW429" s="133"/>
      <c r="GX429" s="133"/>
      <c r="GY429" s="133"/>
      <c r="GZ429" s="133"/>
      <c r="HA429" s="133"/>
      <c r="HB429" s="133"/>
    </row>
    <row r="430" spans="2:210" x14ac:dyDescent="0.25">
      <c r="B430" s="120"/>
      <c r="C430" s="114"/>
      <c r="D430"/>
      <c r="E430"/>
      <c r="F430" s="120"/>
      <c r="G430" s="114"/>
      <c r="H430"/>
      <c r="I430"/>
      <c r="J430" s="120"/>
      <c r="K430" s="114"/>
      <c r="L430"/>
      <c r="M430"/>
      <c r="N430" s="120"/>
      <c r="O430" s="114"/>
      <c r="P430"/>
      <c r="Q430"/>
      <c r="R430" s="120"/>
      <c r="S430" s="114"/>
      <c r="T430"/>
      <c r="U430"/>
      <c r="V430" s="120"/>
      <c r="W430" s="114"/>
      <c r="X430"/>
      <c r="Y430"/>
      <c r="AA430" s="140" t="str">
        <f t="shared" si="595"/>
        <v/>
      </c>
      <c r="AB430" s="141" t="str">
        <f t="shared" si="547"/>
        <v/>
      </c>
      <c r="AC430" s="142" t="e">
        <f t="shared" si="559"/>
        <v>#N/A</v>
      </c>
      <c r="AD430" s="142" t="e">
        <f t="shared" si="577"/>
        <v>#VALUE!</v>
      </c>
      <c r="AE430" s="134" t="str">
        <f t="shared" si="548"/>
        <v/>
      </c>
      <c r="AF430" s="140" t="str">
        <f t="shared" si="596"/>
        <v/>
      </c>
      <c r="AG430" s="141" t="str">
        <f t="shared" si="549"/>
        <v/>
      </c>
      <c r="AH430" s="142" t="e">
        <f t="shared" si="560"/>
        <v>#N/A</v>
      </c>
      <c r="AI430" s="142" t="e">
        <f t="shared" si="578"/>
        <v>#VALUE!</v>
      </c>
      <c r="AJ430" s="134" t="str">
        <f t="shared" si="550"/>
        <v/>
      </c>
      <c r="AK430" s="140" t="str">
        <f t="shared" si="597"/>
        <v/>
      </c>
      <c r="AL430" s="141" t="str">
        <f t="shared" si="551"/>
        <v/>
      </c>
      <c r="AM430" s="142" t="e">
        <f t="shared" si="561"/>
        <v>#N/A</v>
      </c>
      <c r="AN430" s="142" t="e">
        <f t="shared" si="579"/>
        <v>#VALUE!</v>
      </c>
      <c r="AO430" s="134" t="str">
        <f t="shared" si="552"/>
        <v/>
      </c>
      <c r="AP430" s="140" t="str">
        <f t="shared" si="598"/>
        <v/>
      </c>
      <c r="AQ430" s="141" t="str">
        <f t="shared" si="553"/>
        <v/>
      </c>
      <c r="AR430" s="142" t="e">
        <f t="shared" si="562"/>
        <v>#N/A</v>
      </c>
      <c r="AS430" s="142" t="e">
        <f t="shared" si="580"/>
        <v>#VALUE!</v>
      </c>
      <c r="AT430" s="134" t="str">
        <f t="shared" si="554"/>
        <v/>
      </c>
      <c r="AU430" s="140" t="str">
        <f t="shared" si="599"/>
        <v/>
      </c>
      <c r="AV430" s="141" t="str">
        <f t="shared" si="555"/>
        <v/>
      </c>
      <c r="AW430" s="142" t="e">
        <f t="shared" si="563"/>
        <v>#N/A</v>
      </c>
      <c r="AX430" s="142" t="e">
        <f t="shared" si="581"/>
        <v>#VALUE!</v>
      </c>
      <c r="AY430" s="134" t="str">
        <f t="shared" si="556"/>
        <v/>
      </c>
      <c r="AZ430" s="140" t="str">
        <f t="shared" si="600"/>
        <v/>
      </c>
      <c r="BA430" s="141" t="str">
        <f t="shared" si="557"/>
        <v/>
      </c>
      <c r="BB430" s="142" t="e">
        <f t="shared" si="564"/>
        <v>#N/A</v>
      </c>
      <c r="BC430" s="142" t="e">
        <f t="shared" si="582"/>
        <v>#VALUE!</v>
      </c>
      <c r="BD430" s="134" t="str">
        <f t="shared" si="558"/>
        <v/>
      </c>
      <c r="BF430" s="143" t="str">
        <f t="shared" si="565"/>
        <v/>
      </c>
      <c r="BG430" s="144" t="str">
        <f t="shared" si="566"/>
        <v/>
      </c>
      <c r="BH430" s="138" t="e">
        <f t="shared" si="601"/>
        <v>#N/A</v>
      </c>
      <c r="BI430" s="138" t="e">
        <f t="shared" si="601"/>
        <v>#N/A</v>
      </c>
      <c r="BJ430" s="138"/>
      <c r="BK430" s="143" t="str">
        <f t="shared" si="567"/>
        <v/>
      </c>
      <c r="BL430" s="144" t="str">
        <f t="shared" si="568"/>
        <v/>
      </c>
      <c r="BM430" s="138" t="e">
        <f t="shared" si="602"/>
        <v>#N/A</v>
      </c>
      <c r="BN430" s="138" t="e">
        <f t="shared" si="602"/>
        <v>#N/A</v>
      </c>
      <c r="BO430" s="138"/>
      <c r="BP430" s="143" t="str">
        <f t="shared" si="569"/>
        <v/>
      </c>
      <c r="BQ430" s="144" t="str">
        <f t="shared" si="570"/>
        <v/>
      </c>
      <c r="BR430" s="138" t="e">
        <f t="shared" si="603"/>
        <v>#N/A</v>
      </c>
      <c r="BS430" s="138" t="e">
        <f t="shared" si="603"/>
        <v>#N/A</v>
      </c>
      <c r="BT430" s="138"/>
      <c r="BU430" s="143" t="str">
        <f t="shared" si="571"/>
        <v/>
      </c>
      <c r="BV430" s="144" t="str">
        <f t="shared" si="572"/>
        <v/>
      </c>
      <c r="BW430" s="138" t="e">
        <f t="shared" si="604"/>
        <v>#N/A</v>
      </c>
      <c r="BX430" s="138" t="e">
        <f t="shared" si="604"/>
        <v>#N/A</v>
      </c>
      <c r="BY430" s="138"/>
      <c r="BZ430" s="143" t="str">
        <f t="shared" si="573"/>
        <v/>
      </c>
      <c r="CA430" s="144" t="str">
        <f t="shared" si="574"/>
        <v/>
      </c>
      <c r="CB430" s="138" t="e">
        <f t="shared" si="605"/>
        <v>#N/A</v>
      </c>
      <c r="CC430" s="138" t="e">
        <f t="shared" si="605"/>
        <v>#N/A</v>
      </c>
      <c r="CD430" s="138"/>
      <c r="CE430" s="143" t="str">
        <f t="shared" si="575"/>
        <v/>
      </c>
      <c r="CF430" s="144" t="str">
        <f t="shared" si="576"/>
        <v/>
      </c>
      <c r="CG430" s="138" t="e">
        <f t="shared" si="606"/>
        <v>#N/A</v>
      </c>
      <c r="CH430" s="138" t="e">
        <f t="shared" si="606"/>
        <v>#N/A</v>
      </c>
      <c r="CJ430" s="171"/>
      <c r="CK430" s="133"/>
      <c r="CL430" s="133"/>
      <c r="CM430" s="133"/>
      <c r="CN430" s="133"/>
      <c r="CO430" s="133"/>
      <c r="CP430" s="133"/>
      <c r="CQ430" s="133"/>
      <c r="CR430" s="133"/>
      <c r="CS430" s="133"/>
      <c r="CT430" s="133"/>
      <c r="CU430" s="133"/>
      <c r="CV430" s="133"/>
      <c r="CW430" s="133"/>
      <c r="CX430" s="133"/>
      <c r="CY430" s="133"/>
      <c r="CZ430" s="133"/>
      <c r="DA430" s="133"/>
      <c r="DB430" s="133"/>
      <c r="DC430" s="133"/>
      <c r="DD430" s="133"/>
      <c r="DE430" s="133"/>
      <c r="DF430" s="133"/>
      <c r="DG430" s="133"/>
      <c r="DH430" s="133"/>
      <c r="DI430" s="133"/>
      <c r="DJ430" s="133"/>
      <c r="DK430" s="133"/>
      <c r="DL430" s="133"/>
      <c r="DM430" s="133"/>
      <c r="DN430" s="133"/>
      <c r="DO430" s="133"/>
      <c r="DP430" s="133"/>
      <c r="DQ430" s="133"/>
      <c r="DR430" s="133"/>
      <c r="DS430" s="133"/>
      <c r="DT430" s="133"/>
      <c r="DU430" s="133"/>
      <c r="DV430" s="133"/>
      <c r="DW430" s="133"/>
      <c r="DX430" s="133"/>
      <c r="DY430" s="133"/>
      <c r="DZ430" s="133"/>
      <c r="EA430" s="133"/>
      <c r="EB430" s="133"/>
      <c r="EC430" s="133"/>
      <c r="ED430" s="133"/>
      <c r="EE430" s="133"/>
      <c r="EF430" s="133"/>
      <c r="EG430" s="133"/>
      <c r="EH430" s="133"/>
      <c r="EI430" s="133"/>
      <c r="EJ430" s="133"/>
      <c r="EK430" s="133"/>
      <c r="EL430" s="133"/>
      <c r="EM430" s="133"/>
      <c r="EN430" s="133"/>
      <c r="EO430" s="133"/>
      <c r="EP430" s="133"/>
      <c r="EQ430" s="133"/>
      <c r="ER430" s="133"/>
      <c r="ES430" s="133"/>
      <c r="ET430" s="133"/>
      <c r="EU430" s="133"/>
      <c r="EV430" s="133"/>
      <c r="EW430" s="133"/>
      <c r="EX430" s="133"/>
      <c r="EY430" s="133"/>
      <c r="EZ430" s="133"/>
      <c r="FA430" s="133"/>
      <c r="FB430" s="133"/>
      <c r="FC430" s="133"/>
      <c r="FD430" s="133"/>
      <c r="FE430" s="133"/>
      <c r="FF430" s="133"/>
      <c r="FG430" s="133"/>
      <c r="FH430" s="133"/>
      <c r="FI430" s="133"/>
      <c r="FJ430" s="133"/>
      <c r="FK430" s="133"/>
      <c r="FL430" s="133"/>
      <c r="FM430" s="133"/>
      <c r="FN430" s="133"/>
      <c r="FO430" s="133"/>
      <c r="FP430" s="133"/>
      <c r="FQ430" s="133"/>
      <c r="FR430" s="133"/>
      <c r="FS430" s="133"/>
      <c r="FT430" s="133"/>
      <c r="FU430" s="133"/>
      <c r="FV430" s="133"/>
      <c r="FW430" s="133"/>
      <c r="FX430" s="133"/>
      <c r="FY430" s="133"/>
      <c r="FZ430" s="133"/>
      <c r="GA430" s="133"/>
      <c r="GB430" s="133"/>
      <c r="GC430" s="133"/>
      <c r="GD430" s="133"/>
      <c r="GE430" s="133"/>
      <c r="GF430" s="133"/>
      <c r="GG430" s="133"/>
      <c r="GH430" s="133"/>
      <c r="GI430" s="133"/>
      <c r="GJ430" s="133"/>
      <c r="GK430" s="133"/>
      <c r="GL430" s="133"/>
      <c r="GM430" s="133"/>
      <c r="GN430" s="133"/>
      <c r="GO430" s="133"/>
      <c r="GP430" s="133"/>
      <c r="GQ430" s="133"/>
      <c r="GR430" s="133"/>
      <c r="GS430" s="133"/>
      <c r="GT430" s="133"/>
      <c r="GU430" s="133"/>
      <c r="GV430" s="133"/>
      <c r="GW430" s="133"/>
      <c r="GX430" s="133"/>
      <c r="GY430" s="133"/>
      <c r="GZ430" s="133"/>
      <c r="HA430" s="133"/>
      <c r="HB430" s="133"/>
    </row>
    <row r="431" spans="2:210" x14ac:dyDescent="0.25">
      <c r="B431" s="120"/>
      <c r="C431" s="114"/>
      <c r="D431"/>
      <c r="E431"/>
      <c r="F431" s="120"/>
      <c r="G431" s="114"/>
      <c r="H431"/>
      <c r="I431"/>
      <c r="J431" s="120"/>
      <c r="K431" s="114"/>
      <c r="L431"/>
      <c r="M431"/>
      <c r="N431" s="120"/>
      <c r="O431" s="114"/>
      <c r="P431"/>
      <c r="Q431"/>
      <c r="R431" s="120"/>
      <c r="S431" s="114"/>
      <c r="T431"/>
      <c r="U431"/>
      <c r="V431" s="120"/>
      <c r="W431" s="114"/>
      <c r="X431"/>
      <c r="Y431"/>
      <c r="AA431" s="140" t="str">
        <f t="shared" si="595"/>
        <v/>
      </c>
      <c r="AB431" s="141" t="str">
        <f t="shared" si="547"/>
        <v/>
      </c>
      <c r="AC431" s="142" t="e">
        <f t="shared" si="559"/>
        <v>#N/A</v>
      </c>
      <c r="AD431" s="142" t="e">
        <f t="shared" si="577"/>
        <v>#VALUE!</v>
      </c>
      <c r="AE431" s="134" t="str">
        <f t="shared" si="548"/>
        <v/>
      </c>
      <c r="AF431" s="140" t="str">
        <f t="shared" si="596"/>
        <v/>
      </c>
      <c r="AG431" s="141" t="str">
        <f t="shared" si="549"/>
        <v/>
      </c>
      <c r="AH431" s="142" t="e">
        <f t="shared" si="560"/>
        <v>#N/A</v>
      </c>
      <c r="AI431" s="142" t="e">
        <f t="shared" si="578"/>
        <v>#VALUE!</v>
      </c>
      <c r="AJ431" s="134" t="str">
        <f t="shared" si="550"/>
        <v/>
      </c>
      <c r="AK431" s="140" t="str">
        <f t="shared" si="597"/>
        <v/>
      </c>
      <c r="AL431" s="141" t="str">
        <f t="shared" si="551"/>
        <v/>
      </c>
      <c r="AM431" s="142" t="e">
        <f t="shared" si="561"/>
        <v>#N/A</v>
      </c>
      <c r="AN431" s="142" t="e">
        <f t="shared" si="579"/>
        <v>#VALUE!</v>
      </c>
      <c r="AO431" s="134" t="str">
        <f t="shared" si="552"/>
        <v/>
      </c>
      <c r="AP431" s="140" t="str">
        <f t="shared" si="598"/>
        <v/>
      </c>
      <c r="AQ431" s="141" t="str">
        <f t="shared" si="553"/>
        <v/>
      </c>
      <c r="AR431" s="142" t="e">
        <f t="shared" si="562"/>
        <v>#N/A</v>
      </c>
      <c r="AS431" s="142" t="e">
        <f t="shared" si="580"/>
        <v>#VALUE!</v>
      </c>
      <c r="AT431" s="134" t="str">
        <f t="shared" si="554"/>
        <v/>
      </c>
      <c r="AU431" s="140" t="str">
        <f t="shared" si="599"/>
        <v/>
      </c>
      <c r="AV431" s="141" t="str">
        <f t="shared" si="555"/>
        <v/>
      </c>
      <c r="AW431" s="142" t="e">
        <f t="shared" si="563"/>
        <v>#N/A</v>
      </c>
      <c r="AX431" s="142" t="e">
        <f t="shared" si="581"/>
        <v>#VALUE!</v>
      </c>
      <c r="AY431" s="134" t="str">
        <f t="shared" si="556"/>
        <v/>
      </c>
      <c r="AZ431" s="140" t="str">
        <f t="shared" si="600"/>
        <v/>
      </c>
      <c r="BA431" s="141" t="str">
        <f t="shared" si="557"/>
        <v/>
      </c>
      <c r="BB431" s="142" t="e">
        <f t="shared" si="564"/>
        <v>#N/A</v>
      </c>
      <c r="BC431" s="142" t="e">
        <f t="shared" si="582"/>
        <v>#VALUE!</v>
      </c>
      <c r="BD431" s="134" t="str">
        <f t="shared" si="558"/>
        <v/>
      </c>
      <c r="BF431" s="143" t="str">
        <f t="shared" si="565"/>
        <v/>
      </c>
      <c r="BG431" s="144" t="str">
        <f t="shared" si="566"/>
        <v/>
      </c>
      <c r="BH431" s="138" t="e">
        <f t="shared" si="601"/>
        <v>#N/A</v>
      </c>
      <c r="BI431" s="138" t="e">
        <f t="shared" si="601"/>
        <v>#N/A</v>
      </c>
      <c r="BJ431" s="138"/>
      <c r="BK431" s="143" t="str">
        <f t="shared" si="567"/>
        <v/>
      </c>
      <c r="BL431" s="144" t="str">
        <f t="shared" si="568"/>
        <v/>
      </c>
      <c r="BM431" s="138" t="e">
        <f t="shared" si="602"/>
        <v>#N/A</v>
      </c>
      <c r="BN431" s="138" t="e">
        <f t="shared" si="602"/>
        <v>#N/A</v>
      </c>
      <c r="BO431" s="138"/>
      <c r="BP431" s="143" t="str">
        <f t="shared" si="569"/>
        <v/>
      </c>
      <c r="BQ431" s="144" t="str">
        <f t="shared" si="570"/>
        <v/>
      </c>
      <c r="BR431" s="138" t="e">
        <f t="shared" si="603"/>
        <v>#N/A</v>
      </c>
      <c r="BS431" s="138" t="e">
        <f t="shared" si="603"/>
        <v>#N/A</v>
      </c>
      <c r="BT431" s="138"/>
      <c r="BU431" s="143" t="str">
        <f t="shared" si="571"/>
        <v/>
      </c>
      <c r="BV431" s="144" t="str">
        <f t="shared" si="572"/>
        <v/>
      </c>
      <c r="BW431" s="138" t="e">
        <f t="shared" si="604"/>
        <v>#N/A</v>
      </c>
      <c r="BX431" s="138" t="e">
        <f t="shared" si="604"/>
        <v>#N/A</v>
      </c>
      <c r="BY431" s="138"/>
      <c r="BZ431" s="143" t="str">
        <f t="shared" si="573"/>
        <v/>
      </c>
      <c r="CA431" s="144" t="str">
        <f t="shared" si="574"/>
        <v/>
      </c>
      <c r="CB431" s="138" t="e">
        <f t="shared" si="605"/>
        <v>#N/A</v>
      </c>
      <c r="CC431" s="138" t="e">
        <f t="shared" si="605"/>
        <v>#N/A</v>
      </c>
      <c r="CD431" s="138"/>
      <c r="CE431" s="143" t="str">
        <f t="shared" si="575"/>
        <v/>
      </c>
      <c r="CF431" s="144" t="str">
        <f t="shared" si="576"/>
        <v/>
      </c>
      <c r="CG431" s="138" t="e">
        <f t="shared" si="606"/>
        <v>#N/A</v>
      </c>
      <c r="CH431" s="138" t="e">
        <f t="shared" si="606"/>
        <v>#N/A</v>
      </c>
      <c r="CJ431" s="171"/>
      <c r="CK431" s="133"/>
      <c r="CL431" s="133"/>
      <c r="CM431" s="133"/>
      <c r="CN431" s="133"/>
      <c r="CO431" s="133"/>
      <c r="CP431" s="133"/>
      <c r="CQ431" s="133"/>
      <c r="CR431" s="133"/>
      <c r="CS431" s="133"/>
      <c r="CT431" s="133"/>
      <c r="CU431" s="133"/>
      <c r="CV431" s="133"/>
      <c r="CW431" s="133"/>
      <c r="CX431" s="133"/>
      <c r="CY431" s="133"/>
      <c r="CZ431" s="133"/>
      <c r="DA431" s="133"/>
      <c r="DB431" s="133"/>
      <c r="DC431" s="133"/>
      <c r="DD431" s="133"/>
      <c r="DE431" s="133"/>
      <c r="DF431" s="133"/>
      <c r="DG431" s="133"/>
      <c r="DH431" s="133"/>
      <c r="DI431" s="133"/>
      <c r="DJ431" s="133"/>
      <c r="DK431" s="133"/>
      <c r="DL431" s="133"/>
      <c r="DM431" s="133"/>
      <c r="DN431" s="133"/>
      <c r="DO431" s="133"/>
      <c r="DP431" s="133"/>
      <c r="DQ431" s="133"/>
      <c r="DR431" s="133"/>
      <c r="DS431" s="133"/>
      <c r="DT431" s="133"/>
      <c r="DU431" s="133"/>
      <c r="DV431" s="133"/>
      <c r="DW431" s="133"/>
      <c r="DX431" s="133"/>
      <c r="DY431" s="133"/>
      <c r="DZ431" s="133"/>
      <c r="EA431" s="133"/>
      <c r="EB431" s="133"/>
      <c r="EC431" s="133"/>
      <c r="ED431" s="133"/>
      <c r="EE431" s="133"/>
      <c r="EF431" s="133"/>
      <c r="EG431" s="133"/>
      <c r="EH431" s="133"/>
      <c r="EI431" s="133"/>
      <c r="EJ431" s="133"/>
      <c r="EK431" s="133"/>
      <c r="EL431" s="133"/>
      <c r="EM431" s="133"/>
      <c r="EN431" s="133"/>
      <c r="EO431" s="133"/>
      <c r="EP431" s="133"/>
      <c r="EQ431" s="133"/>
      <c r="ER431" s="133"/>
      <c r="ES431" s="133"/>
      <c r="ET431" s="133"/>
      <c r="EU431" s="133"/>
      <c r="EV431" s="133"/>
      <c r="EW431" s="133"/>
      <c r="EX431" s="133"/>
      <c r="EY431" s="133"/>
      <c r="EZ431" s="133"/>
      <c r="FA431" s="133"/>
      <c r="FB431" s="133"/>
      <c r="FC431" s="133"/>
      <c r="FD431" s="133"/>
      <c r="FE431" s="133"/>
      <c r="FF431" s="133"/>
      <c r="FG431" s="133"/>
      <c r="FH431" s="133"/>
      <c r="FI431" s="133"/>
      <c r="FJ431" s="133"/>
      <c r="FK431" s="133"/>
      <c r="FL431" s="133"/>
      <c r="FM431" s="133"/>
      <c r="FN431" s="133"/>
      <c r="FO431" s="133"/>
      <c r="FP431" s="133"/>
      <c r="FQ431" s="133"/>
      <c r="FR431" s="133"/>
      <c r="FS431" s="133"/>
      <c r="FT431" s="133"/>
      <c r="FU431" s="133"/>
      <c r="FV431" s="133"/>
      <c r="FW431" s="133"/>
      <c r="FX431" s="133"/>
      <c r="FY431" s="133"/>
      <c r="FZ431" s="133"/>
      <c r="GA431" s="133"/>
      <c r="GB431" s="133"/>
      <c r="GC431" s="133"/>
      <c r="GD431" s="133"/>
      <c r="GE431" s="133"/>
      <c r="GF431" s="133"/>
      <c r="GG431" s="133"/>
      <c r="GH431" s="133"/>
      <c r="GI431" s="133"/>
      <c r="GJ431" s="133"/>
      <c r="GK431" s="133"/>
      <c r="GL431" s="133"/>
      <c r="GM431" s="133"/>
      <c r="GN431" s="133"/>
      <c r="GO431" s="133"/>
      <c r="GP431" s="133"/>
      <c r="GQ431" s="133"/>
      <c r="GR431" s="133"/>
      <c r="GS431" s="133"/>
      <c r="GT431" s="133"/>
      <c r="GU431" s="133"/>
      <c r="GV431" s="133"/>
      <c r="GW431" s="133"/>
      <c r="GX431" s="133"/>
      <c r="GY431" s="133"/>
      <c r="GZ431" s="133"/>
      <c r="HA431" s="133"/>
      <c r="HB431" s="133"/>
    </row>
    <row r="432" spans="2:210" x14ac:dyDescent="0.25">
      <c r="B432" s="120"/>
      <c r="C432" s="114"/>
      <c r="D432"/>
      <c r="E432"/>
      <c r="F432" s="120"/>
      <c r="G432" s="114"/>
      <c r="H432"/>
      <c r="I432"/>
      <c r="J432" s="120"/>
      <c r="K432" s="114"/>
      <c r="L432"/>
      <c r="M432"/>
      <c r="N432" s="120"/>
      <c r="O432" s="114"/>
      <c r="P432"/>
      <c r="Q432"/>
      <c r="R432" s="120"/>
      <c r="S432" s="114"/>
      <c r="T432"/>
      <c r="U432"/>
      <c r="V432" s="120"/>
      <c r="W432" s="114"/>
      <c r="X432"/>
      <c r="Y432"/>
      <c r="AA432" s="140" t="str">
        <f t="shared" si="595"/>
        <v/>
      </c>
      <c r="AB432" s="141" t="str">
        <f t="shared" si="547"/>
        <v/>
      </c>
      <c r="AC432" s="142" t="e">
        <f t="shared" si="559"/>
        <v>#N/A</v>
      </c>
      <c r="AD432" s="142" t="e">
        <f t="shared" si="577"/>
        <v>#VALUE!</v>
      </c>
      <c r="AE432" s="134" t="str">
        <f t="shared" si="548"/>
        <v/>
      </c>
      <c r="AF432" s="140" t="str">
        <f t="shared" si="596"/>
        <v/>
      </c>
      <c r="AG432" s="141" t="str">
        <f t="shared" si="549"/>
        <v/>
      </c>
      <c r="AH432" s="142" t="e">
        <f t="shared" si="560"/>
        <v>#N/A</v>
      </c>
      <c r="AI432" s="142" t="e">
        <f t="shared" si="578"/>
        <v>#VALUE!</v>
      </c>
      <c r="AJ432" s="134" t="str">
        <f t="shared" si="550"/>
        <v/>
      </c>
      <c r="AK432" s="140" t="str">
        <f t="shared" si="597"/>
        <v/>
      </c>
      <c r="AL432" s="141" t="str">
        <f t="shared" si="551"/>
        <v/>
      </c>
      <c r="AM432" s="142" t="e">
        <f t="shared" si="561"/>
        <v>#N/A</v>
      </c>
      <c r="AN432" s="142" t="e">
        <f t="shared" si="579"/>
        <v>#VALUE!</v>
      </c>
      <c r="AO432" s="134" t="str">
        <f t="shared" si="552"/>
        <v/>
      </c>
      <c r="AP432" s="140" t="str">
        <f t="shared" si="598"/>
        <v/>
      </c>
      <c r="AQ432" s="141" t="str">
        <f t="shared" si="553"/>
        <v/>
      </c>
      <c r="AR432" s="142" t="e">
        <f t="shared" si="562"/>
        <v>#N/A</v>
      </c>
      <c r="AS432" s="142" t="e">
        <f t="shared" si="580"/>
        <v>#VALUE!</v>
      </c>
      <c r="AT432" s="134" t="str">
        <f t="shared" si="554"/>
        <v/>
      </c>
      <c r="AU432" s="140" t="str">
        <f t="shared" si="599"/>
        <v/>
      </c>
      <c r="AV432" s="141" t="str">
        <f t="shared" si="555"/>
        <v/>
      </c>
      <c r="AW432" s="142" t="e">
        <f t="shared" si="563"/>
        <v>#N/A</v>
      </c>
      <c r="AX432" s="142" t="e">
        <f t="shared" si="581"/>
        <v>#VALUE!</v>
      </c>
      <c r="AY432" s="134" t="str">
        <f t="shared" si="556"/>
        <v/>
      </c>
      <c r="AZ432" s="140" t="str">
        <f t="shared" si="600"/>
        <v/>
      </c>
      <c r="BA432" s="141" t="str">
        <f t="shared" si="557"/>
        <v/>
      </c>
      <c r="BB432" s="142" t="e">
        <f t="shared" si="564"/>
        <v>#N/A</v>
      </c>
      <c r="BC432" s="142" t="e">
        <f t="shared" si="582"/>
        <v>#VALUE!</v>
      </c>
      <c r="BD432" s="134" t="str">
        <f t="shared" si="558"/>
        <v/>
      </c>
      <c r="BF432" s="143" t="str">
        <f t="shared" si="565"/>
        <v/>
      </c>
      <c r="BG432" s="144" t="str">
        <f t="shared" si="566"/>
        <v/>
      </c>
      <c r="BH432" s="138" t="e">
        <f t="shared" si="601"/>
        <v>#N/A</v>
      </c>
      <c r="BI432" s="138" t="e">
        <f t="shared" si="601"/>
        <v>#N/A</v>
      </c>
      <c r="BJ432" s="138"/>
      <c r="BK432" s="143" t="str">
        <f t="shared" si="567"/>
        <v/>
      </c>
      <c r="BL432" s="144" t="str">
        <f t="shared" si="568"/>
        <v/>
      </c>
      <c r="BM432" s="138" t="e">
        <f t="shared" si="602"/>
        <v>#N/A</v>
      </c>
      <c r="BN432" s="138" t="e">
        <f t="shared" si="602"/>
        <v>#N/A</v>
      </c>
      <c r="BO432" s="138"/>
      <c r="BP432" s="143" t="str">
        <f t="shared" si="569"/>
        <v/>
      </c>
      <c r="BQ432" s="144" t="str">
        <f t="shared" si="570"/>
        <v/>
      </c>
      <c r="BR432" s="138" t="e">
        <f t="shared" si="603"/>
        <v>#N/A</v>
      </c>
      <c r="BS432" s="138" t="e">
        <f t="shared" si="603"/>
        <v>#N/A</v>
      </c>
      <c r="BT432" s="138"/>
      <c r="BU432" s="143" t="str">
        <f t="shared" si="571"/>
        <v/>
      </c>
      <c r="BV432" s="144" t="str">
        <f t="shared" si="572"/>
        <v/>
      </c>
      <c r="BW432" s="138" t="e">
        <f t="shared" si="604"/>
        <v>#N/A</v>
      </c>
      <c r="BX432" s="138" t="e">
        <f t="shared" si="604"/>
        <v>#N/A</v>
      </c>
      <c r="BY432" s="138"/>
      <c r="BZ432" s="143" t="str">
        <f t="shared" si="573"/>
        <v/>
      </c>
      <c r="CA432" s="144" t="str">
        <f t="shared" si="574"/>
        <v/>
      </c>
      <c r="CB432" s="138" t="e">
        <f t="shared" si="605"/>
        <v>#N/A</v>
      </c>
      <c r="CC432" s="138" t="e">
        <f t="shared" si="605"/>
        <v>#N/A</v>
      </c>
      <c r="CD432" s="138"/>
      <c r="CE432" s="143" t="str">
        <f t="shared" si="575"/>
        <v/>
      </c>
      <c r="CF432" s="144" t="str">
        <f t="shared" si="576"/>
        <v/>
      </c>
      <c r="CG432" s="138" t="e">
        <f t="shared" si="606"/>
        <v>#N/A</v>
      </c>
      <c r="CH432" s="138" t="e">
        <f t="shared" si="606"/>
        <v>#N/A</v>
      </c>
      <c r="CJ432" s="171"/>
      <c r="CK432" s="133"/>
      <c r="CL432" s="133"/>
      <c r="CM432" s="133"/>
      <c r="CN432" s="133"/>
      <c r="CO432" s="133"/>
      <c r="CP432" s="133"/>
      <c r="CQ432" s="133"/>
      <c r="CR432" s="133"/>
      <c r="CS432" s="133"/>
      <c r="CT432" s="133"/>
      <c r="CU432" s="133"/>
      <c r="CV432" s="133"/>
      <c r="CW432" s="133"/>
      <c r="CX432" s="133"/>
      <c r="CY432" s="133"/>
      <c r="CZ432" s="133"/>
      <c r="DA432" s="133"/>
      <c r="DB432" s="133"/>
      <c r="DC432" s="133"/>
      <c r="DD432" s="133"/>
      <c r="DE432" s="133"/>
      <c r="DF432" s="133"/>
      <c r="DG432" s="133"/>
      <c r="DH432" s="133"/>
      <c r="DI432" s="133"/>
      <c r="DJ432" s="133"/>
      <c r="DK432" s="133"/>
      <c r="DL432" s="133"/>
      <c r="DM432" s="133"/>
      <c r="DN432" s="133"/>
      <c r="DO432" s="133"/>
      <c r="DP432" s="133"/>
      <c r="DQ432" s="133"/>
      <c r="DR432" s="133"/>
      <c r="DS432" s="133"/>
      <c r="DT432" s="133"/>
      <c r="DU432" s="133"/>
      <c r="DV432" s="133"/>
      <c r="DW432" s="133"/>
      <c r="DX432" s="133"/>
      <c r="DY432" s="133"/>
      <c r="DZ432" s="133"/>
      <c r="EA432" s="133"/>
      <c r="EB432" s="133"/>
      <c r="EC432" s="133"/>
      <c r="ED432" s="133"/>
      <c r="EE432" s="133"/>
      <c r="EF432" s="133"/>
      <c r="EG432" s="133"/>
      <c r="EH432" s="133"/>
      <c r="EI432" s="133"/>
      <c r="EJ432" s="133"/>
      <c r="EK432" s="133"/>
      <c r="EL432" s="133"/>
      <c r="EM432" s="133"/>
      <c r="EN432" s="133"/>
      <c r="EO432" s="133"/>
      <c r="EP432" s="133"/>
      <c r="EQ432" s="133"/>
      <c r="ER432" s="133"/>
      <c r="ES432" s="133"/>
      <c r="ET432" s="133"/>
      <c r="EU432" s="133"/>
      <c r="EV432" s="133"/>
      <c r="EW432" s="133"/>
      <c r="EX432" s="133"/>
      <c r="EY432" s="133"/>
      <c r="EZ432" s="133"/>
      <c r="FA432" s="133"/>
      <c r="FB432" s="133"/>
      <c r="FC432" s="133"/>
      <c r="FD432" s="133"/>
      <c r="FE432" s="133"/>
      <c r="FF432" s="133"/>
      <c r="FG432" s="133"/>
      <c r="FH432" s="133"/>
      <c r="FI432" s="133"/>
      <c r="FJ432" s="133"/>
      <c r="FK432" s="133"/>
      <c r="FL432" s="133"/>
      <c r="FM432" s="133"/>
      <c r="FN432" s="133"/>
      <c r="FO432" s="133"/>
      <c r="FP432" s="133"/>
      <c r="FQ432" s="133"/>
      <c r="FR432" s="133"/>
      <c r="FS432" s="133"/>
      <c r="FT432" s="133"/>
      <c r="FU432" s="133"/>
      <c r="FV432" s="133"/>
      <c r="FW432" s="133"/>
      <c r="FX432" s="133"/>
      <c r="FY432" s="133"/>
      <c r="FZ432" s="133"/>
      <c r="GA432" s="133"/>
      <c r="GB432" s="133"/>
      <c r="GC432" s="133"/>
      <c r="GD432" s="133"/>
      <c r="GE432" s="133"/>
      <c r="GF432" s="133"/>
      <c r="GG432" s="133"/>
      <c r="GH432" s="133"/>
      <c r="GI432" s="133"/>
      <c r="GJ432" s="133"/>
      <c r="GK432" s="133"/>
      <c r="GL432" s="133"/>
      <c r="GM432" s="133"/>
      <c r="GN432" s="133"/>
      <c r="GO432" s="133"/>
      <c r="GP432" s="133"/>
      <c r="GQ432" s="133"/>
      <c r="GR432" s="133"/>
      <c r="GS432" s="133"/>
      <c r="GT432" s="133"/>
      <c r="GU432" s="133"/>
      <c r="GV432" s="133"/>
      <c r="GW432" s="133"/>
      <c r="GX432" s="133"/>
      <c r="GY432" s="133"/>
      <c r="GZ432" s="133"/>
      <c r="HA432" s="133"/>
      <c r="HB432" s="133"/>
    </row>
    <row r="433" spans="2:210" x14ac:dyDescent="0.25">
      <c r="B433" s="120"/>
      <c r="C433" s="114"/>
      <c r="D433"/>
      <c r="E433"/>
      <c r="F433" s="120"/>
      <c r="G433" s="114"/>
      <c r="H433"/>
      <c r="I433"/>
      <c r="J433" s="120"/>
      <c r="K433" s="114"/>
      <c r="L433"/>
      <c r="M433"/>
      <c r="N433" s="120"/>
      <c r="O433" s="114"/>
      <c r="P433"/>
      <c r="Q433"/>
      <c r="R433" s="120"/>
      <c r="S433" s="114"/>
      <c r="T433"/>
      <c r="U433"/>
      <c r="V433" s="120"/>
      <c r="W433" s="114"/>
      <c r="X433"/>
      <c r="Y433"/>
      <c r="AA433" s="140" t="str">
        <f t="shared" si="595"/>
        <v/>
      </c>
      <c r="AB433" s="141" t="str">
        <f t="shared" si="547"/>
        <v/>
      </c>
      <c r="AC433" s="142" t="e">
        <f t="shared" si="559"/>
        <v>#N/A</v>
      </c>
      <c r="AD433" s="142" t="e">
        <f t="shared" si="577"/>
        <v>#VALUE!</v>
      </c>
      <c r="AE433" s="134" t="str">
        <f t="shared" si="548"/>
        <v/>
      </c>
      <c r="AF433" s="140" t="str">
        <f t="shared" si="596"/>
        <v/>
      </c>
      <c r="AG433" s="141" t="str">
        <f t="shared" si="549"/>
        <v/>
      </c>
      <c r="AH433" s="142" t="e">
        <f t="shared" si="560"/>
        <v>#N/A</v>
      </c>
      <c r="AI433" s="142" t="e">
        <f t="shared" si="578"/>
        <v>#VALUE!</v>
      </c>
      <c r="AJ433" s="134" t="str">
        <f t="shared" si="550"/>
        <v/>
      </c>
      <c r="AK433" s="140" t="str">
        <f t="shared" si="597"/>
        <v/>
      </c>
      <c r="AL433" s="141" t="str">
        <f t="shared" si="551"/>
        <v/>
      </c>
      <c r="AM433" s="142" t="e">
        <f t="shared" si="561"/>
        <v>#N/A</v>
      </c>
      <c r="AN433" s="142" t="e">
        <f t="shared" si="579"/>
        <v>#VALUE!</v>
      </c>
      <c r="AO433" s="134" t="str">
        <f t="shared" si="552"/>
        <v/>
      </c>
      <c r="AP433" s="140" t="str">
        <f t="shared" si="598"/>
        <v/>
      </c>
      <c r="AQ433" s="141" t="str">
        <f t="shared" si="553"/>
        <v/>
      </c>
      <c r="AR433" s="142" t="e">
        <f t="shared" si="562"/>
        <v>#N/A</v>
      </c>
      <c r="AS433" s="142" t="e">
        <f t="shared" si="580"/>
        <v>#VALUE!</v>
      </c>
      <c r="AT433" s="134" t="str">
        <f t="shared" si="554"/>
        <v/>
      </c>
      <c r="AU433" s="140" t="str">
        <f t="shared" si="599"/>
        <v/>
      </c>
      <c r="AV433" s="141" t="str">
        <f t="shared" si="555"/>
        <v/>
      </c>
      <c r="AW433" s="142" t="e">
        <f t="shared" si="563"/>
        <v>#N/A</v>
      </c>
      <c r="AX433" s="142" t="e">
        <f t="shared" si="581"/>
        <v>#VALUE!</v>
      </c>
      <c r="AY433" s="134" t="str">
        <f t="shared" si="556"/>
        <v/>
      </c>
      <c r="AZ433" s="140" t="str">
        <f t="shared" si="600"/>
        <v/>
      </c>
      <c r="BA433" s="141" t="str">
        <f t="shared" si="557"/>
        <v/>
      </c>
      <c r="BB433" s="142" t="e">
        <f t="shared" si="564"/>
        <v>#N/A</v>
      </c>
      <c r="BC433" s="142" t="e">
        <f t="shared" si="582"/>
        <v>#VALUE!</v>
      </c>
      <c r="BD433" s="134" t="str">
        <f t="shared" si="558"/>
        <v/>
      </c>
      <c r="BF433" s="143" t="str">
        <f t="shared" si="565"/>
        <v/>
      </c>
      <c r="BG433" s="144" t="str">
        <f t="shared" si="566"/>
        <v/>
      </c>
      <c r="BH433" s="138" t="e">
        <f t="shared" si="601"/>
        <v>#N/A</v>
      </c>
      <c r="BI433" s="138" t="e">
        <f t="shared" si="601"/>
        <v>#N/A</v>
      </c>
      <c r="BJ433" s="138"/>
      <c r="BK433" s="143" t="str">
        <f t="shared" si="567"/>
        <v/>
      </c>
      <c r="BL433" s="144" t="str">
        <f t="shared" si="568"/>
        <v/>
      </c>
      <c r="BM433" s="138" t="e">
        <f t="shared" si="602"/>
        <v>#N/A</v>
      </c>
      <c r="BN433" s="138" t="e">
        <f t="shared" si="602"/>
        <v>#N/A</v>
      </c>
      <c r="BO433" s="138"/>
      <c r="BP433" s="143" t="str">
        <f t="shared" si="569"/>
        <v/>
      </c>
      <c r="BQ433" s="144" t="str">
        <f t="shared" si="570"/>
        <v/>
      </c>
      <c r="BR433" s="138" t="e">
        <f t="shared" si="603"/>
        <v>#N/A</v>
      </c>
      <c r="BS433" s="138" t="e">
        <f t="shared" si="603"/>
        <v>#N/A</v>
      </c>
      <c r="BT433" s="138"/>
      <c r="BU433" s="143" t="str">
        <f t="shared" si="571"/>
        <v/>
      </c>
      <c r="BV433" s="144" t="str">
        <f t="shared" si="572"/>
        <v/>
      </c>
      <c r="BW433" s="138" t="e">
        <f t="shared" si="604"/>
        <v>#N/A</v>
      </c>
      <c r="BX433" s="138" t="e">
        <f t="shared" si="604"/>
        <v>#N/A</v>
      </c>
      <c r="BY433" s="138"/>
      <c r="BZ433" s="143" t="str">
        <f t="shared" si="573"/>
        <v/>
      </c>
      <c r="CA433" s="144" t="str">
        <f t="shared" si="574"/>
        <v/>
      </c>
      <c r="CB433" s="138" t="e">
        <f t="shared" si="605"/>
        <v>#N/A</v>
      </c>
      <c r="CC433" s="138" t="e">
        <f t="shared" si="605"/>
        <v>#N/A</v>
      </c>
      <c r="CD433" s="138"/>
      <c r="CE433" s="143" t="str">
        <f t="shared" si="575"/>
        <v/>
      </c>
      <c r="CF433" s="144" t="str">
        <f t="shared" si="576"/>
        <v/>
      </c>
      <c r="CG433" s="138" t="e">
        <f t="shared" si="606"/>
        <v>#N/A</v>
      </c>
      <c r="CH433" s="138" t="e">
        <f t="shared" si="606"/>
        <v>#N/A</v>
      </c>
      <c r="CJ433" s="171"/>
      <c r="CK433" s="133"/>
      <c r="CL433" s="133"/>
      <c r="CM433" s="133"/>
      <c r="CN433" s="133"/>
      <c r="CO433" s="133"/>
      <c r="CP433" s="133"/>
      <c r="CQ433" s="133"/>
      <c r="CR433" s="133"/>
      <c r="CS433" s="133"/>
      <c r="CT433" s="133"/>
      <c r="CU433" s="133"/>
      <c r="CV433" s="133"/>
      <c r="CW433" s="133"/>
      <c r="CX433" s="133"/>
      <c r="CY433" s="133"/>
      <c r="CZ433" s="133"/>
      <c r="DA433" s="133"/>
      <c r="DB433" s="133"/>
      <c r="DC433" s="133"/>
      <c r="DD433" s="133"/>
      <c r="DE433" s="133"/>
      <c r="DF433" s="133"/>
      <c r="DG433" s="133"/>
      <c r="DH433" s="133"/>
      <c r="DI433" s="133"/>
      <c r="DJ433" s="133"/>
      <c r="DK433" s="133"/>
      <c r="DL433" s="133"/>
      <c r="DM433" s="133"/>
      <c r="DN433" s="133"/>
      <c r="DO433" s="133"/>
      <c r="DP433" s="133"/>
      <c r="DQ433" s="133"/>
      <c r="DR433" s="133"/>
      <c r="DS433" s="133"/>
      <c r="DT433" s="133"/>
      <c r="DU433" s="133"/>
      <c r="DV433" s="133"/>
      <c r="DW433" s="133"/>
      <c r="DX433" s="133"/>
      <c r="DY433" s="133"/>
      <c r="DZ433" s="133"/>
      <c r="EA433" s="133"/>
      <c r="EB433" s="133"/>
      <c r="EC433" s="133"/>
      <c r="ED433" s="133"/>
      <c r="EE433" s="133"/>
      <c r="EF433" s="133"/>
      <c r="EG433" s="133"/>
      <c r="EH433" s="133"/>
      <c r="EI433" s="133"/>
      <c r="EJ433" s="133"/>
      <c r="EK433" s="133"/>
      <c r="EL433" s="133"/>
      <c r="EM433" s="133"/>
      <c r="EN433" s="133"/>
      <c r="EO433" s="133"/>
      <c r="EP433" s="133"/>
      <c r="EQ433" s="133"/>
      <c r="ER433" s="133"/>
      <c r="ES433" s="133"/>
      <c r="ET433" s="133"/>
      <c r="EU433" s="133"/>
      <c r="EV433" s="133"/>
      <c r="EW433" s="133"/>
      <c r="EX433" s="133"/>
      <c r="EY433" s="133"/>
      <c r="EZ433" s="133"/>
      <c r="FA433" s="133"/>
      <c r="FB433" s="133"/>
      <c r="FC433" s="133"/>
      <c r="FD433" s="133"/>
      <c r="FE433" s="133"/>
      <c r="FF433" s="133"/>
      <c r="FG433" s="133"/>
      <c r="FH433" s="133"/>
      <c r="FI433" s="133"/>
      <c r="FJ433" s="133"/>
      <c r="FK433" s="133"/>
      <c r="FL433" s="133"/>
      <c r="FM433" s="133"/>
      <c r="FN433" s="133"/>
      <c r="FO433" s="133"/>
      <c r="FP433" s="133"/>
      <c r="FQ433" s="133"/>
      <c r="FR433" s="133"/>
      <c r="FS433" s="133"/>
      <c r="FT433" s="133"/>
      <c r="FU433" s="133"/>
      <c r="FV433" s="133"/>
      <c r="FW433" s="133"/>
      <c r="FX433" s="133"/>
      <c r="FY433" s="133"/>
      <c r="FZ433" s="133"/>
      <c r="GA433" s="133"/>
      <c r="GB433" s="133"/>
      <c r="GC433" s="133"/>
      <c r="GD433" s="133"/>
      <c r="GE433" s="133"/>
      <c r="GF433" s="133"/>
      <c r="GG433" s="133"/>
      <c r="GH433" s="133"/>
      <c r="GI433" s="133"/>
      <c r="GJ433" s="133"/>
      <c r="GK433" s="133"/>
      <c r="GL433" s="133"/>
      <c r="GM433" s="133"/>
      <c r="GN433" s="133"/>
      <c r="GO433" s="133"/>
      <c r="GP433" s="133"/>
      <c r="GQ433" s="133"/>
      <c r="GR433" s="133"/>
      <c r="GS433" s="133"/>
      <c r="GT433" s="133"/>
      <c r="GU433" s="133"/>
      <c r="GV433" s="133"/>
      <c r="GW433" s="133"/>
      <c r="GX433" s="133"/>
      <c r="GY433" s="133"/>
      <c r="GZ433" s="133"/>
      <c r="HA433" s="133"/>
      <c r="HB433" s="133"/>
    </row>
    <row r="434" spans="2:210" x14ac:dyDescent="0.25">
      <c r="B434" s="120"/>
      <c r="C434" s="114"/>
      <c r="D434"/>
      <c r="E434"/>
      <c r="F434" s="120"/>
      <c r="G434" s="114"/>
      <c r="H434"/>
      <c r="I434"/>
      <c r="J434" s="120"/>
      <c r="K434" s="114"/>
      <c r="L434"/>
      <c r="M434"/>
      <c r="N434" s="120"/>
      <c r="O434" s="114"/>
      <c r="P434"/>
      <c r="Q434"/>
      <c r="R434" s="120"/>
      <c r="S434" s="114"/>
      <c r="T434"/>
      <c r="U434"/>
      <c r="V434" s="120"/>
      <c r="W434" s="114"/>
      <c r="X434"/>
      <c r="Y434"/>
      <c r="AA434" s="140" t="str">
        <f t="shared" si="595"/>
        <v/>
      </c>
      <c r="AB434" s="141" t="str">
        <f t="shared" si="547"/>
        <v/>
      </c>
      <c r="AC434" s="142" t="e">
        <f t="shared" si="559"/>
        <v>#N/A</v>
      </c>
      <c r="AD434" s="142" t="e">
        <f t="shared" si="577"/>
        <v>#VALUE!</v>
      </c>
      <c r="AE434" s="134" t="str">
        <f t="shared" si="548"/>
        <v/>
      </c>
      <c r="AF434" s="140" t="str">
        <f t="shared" si="596"/>
        <v/>
      </c>
      <c r="AG434" s="141" t="str">
        <f t="shared" si="549"/>
        <v/>
      </c>
      <c r="AH434" s="142" t="e">
        <f t="shared" si="560"/>
        <v>#N/A</v>
      </c>
      <c r="AI434" s="142" t="e">
        <f t="shared" si="578"/>
        <v>#VALUE!</v>
      </c>
      <c r="AJ434" s="134" t="str">
        <f t="shared" si="550"/>
        <v/>
      </c>
      <c r="AK434" s="140" t="str">
        <f t="shared" si="597"/>
        <v/>
      </c>
      <c r="AL434" s="141" t="str">
        <f t="shared" si="551"/>
        <v/>
      </c>
      <c r="AM434" s="142" t="e">
        <f t="shared" si="561"/>
        <v>#N/A</v>
      </c>
      <c r="AN434" s="142" t="e">
        <f t="shared" si="579"/>
        <v>#VALUE!</v>
      </c>
      <c r="AO434" s="134" t="str">
        <f t="shared" si="552"/>
        <v/>
      </c>
      <c r="AP434" s="140" t="str">
        <f t="shared" si="598"/>
        <v/>
      </c>
      <c r="AQ434" s="141" t="str">
        <f t="shared" si="553"/>
        <v/>
      </c>
      <c r="AR434" s="142" t="e">
        <f t="shared" si="562"/>
        <v>#N/A</v>
      </c>
      <c r="AS434" s="142" t="e">
        <f t="shared" si="580"/>
        <v>#VALUE!</v>
      </c>
      <c r="AT434" s="134" t="str">
        <f t="shared" si="554"/>
        <v/>
      </c>
      <c r="AU434" s="140" t="str">
        <f t="shared" si="599"/>
        <v/>
      </c>
      <c r="AV434" s="141" t="str">
        <f t="shared" si="555"/>
        <v/>
      </c>
      <c r="AW434" s="142" t="e">
        <f t="shared" si="563"/>
        <v>#N/A</v>
      </c>
      <c r="AX434" s="142" t="e">
        <f t="shared" si="581"/>
        <v>#VALUE!</v>
      </c>
      <c r="AY434" s="134" t="str">
        <f t="shared" si="556"/>
        <v/>
      </c>
      <c r="AZ434" s="140" t="str">
        <f t="shared" si="600"/>
        <v/>
      </c>
      <c r="BA434" s="141" t="str">
        <f t="shared" si="557"/>
        <v/>
      </c>
      <c r="BB434" s="142" t="e">
        <f t="shared" si="564"/>
        <v>#N/A</v>
      </c>
      <c r="BC434" s="142" t="e">
        <f t="shared" si="582"/>
        <v>#VALUE!</v>
      </c>
      <c r="BD434" s="134" t="str">
        <f t="shared" si="558"/>
        <v/>
      </c>
      <c r="BF434" s="143" t="str">
        <f t="shared" si="565"/>
        <v/>
      </c>
      <c r="BG434" s="144" t="str">
        <f t="shared" si="566"/>
        <v/>
      </c>
      <c r="BH434" s="138" t="e">
        <f t="shared" si="601"/>
        <v>#N/A</v>
      </c>
      <c r="BI434" s="138" t="e">
        <f t="shared" si="601"/>
        <v>#N/A</v>
      </c>
      <c r="BJ434" s="138"/>
      <c r="BK434" s="143" t="str">
        <f t="shared" si="567"/>
        <v/>
      </c>
      <c r="BL434" s="144" t="str">
        <f t="shared" si="568"/>
        <v/>
      </c>
      <c r="BM434" s="138" t="e">
        <f t="shared" si="602"/>
        <v>#N/A</v>
      </c>
      <c r="BN434" s="138" t="e">
        <f t="shared" si="602"/>
        <v>#N/A</v>
      </c>
      <c r="BO434" s="138"/>
      <c r="BP434" s="143" t="str">
        <f t="shared" si="569"/>
        <v/>
      </c>
      <c r="BQ434" s="144" t="str">
        <f t="shared" si="570"/>
        <v/>
      </c>
      <c r="BR434" s="138" t="e">
        <f t="shared" si="603"/>
        <v>#N/A</v>
      </c>
      <c r="BS434" s="138" t="e">
        <f t="shared" si="603"/>
        <v>#N/A</v>
      </c>
      <c r="BT434" s="138"/>
      <c r="BU434" s="143" t="str">
        <f t="shared" si="571"/>
        <v/>
      </c>
      <c r="BV434" s="144" t="str">
        <f t="shared" si="572"/>
        <v/>
      </c>
      <c r="BW434" s="138" t="e">
        <f t="shared" si="604"/>
        <v>#N/A</v>
      </c>
      <c r="BX434" s="138" t="e">
        <f t="shared" si="604"/>
        <v>#N/A</v>
      </c>
      <c r="BY434" s="138"/>
      <c r="BZ434" s="143" t="str">
        <f t="shared" si="573"/>
        <v/>
      </c>
      <c r="CA434" s="144" t="str">
        <f t="shared" si="574"/>
        <v/>
      </c>
      <c r="CB434" s="138" t="e">
        <f t="shared" si="605"/>
        <v>#N/A</v>
      </c>
      <c r="CC434" s="138" t="e">
        <f t="shared" si="605"/>
        <v>#N/A</v>
      </c>
      <c r="CD434" s="138"/>
      <c r="CE434" s="143" t="str">
        <f t="shared" si="575"/>
        <v/>
      </c>
      <c r="CF434" s="144" t="str">
        <f t="shared" si="576"/>
        <v/>
      </c>
      <c r="CG434" s="138" t="e">
        <f t="shared" si="606"/>
        <v>#N/A</v>
      </c>
      <c r="CH434" s="138" t="e">
        <f t="shared" si="606"/>
        <v>#N/A</v>
      </c>
      <c r="CJ434" s="171"/>
      <c r="CK434" s="133"/>
      <c r="CL434" s="133"/>
      <c r="CM434" s="133"/>
      <c r="CN434" s="133"/>
      <c r="CO434" s="133"/>
      <c r="CP434" s="133"/>
      <c r="CQ434" s="133"/>
      <c r="CR434" s="133"/>
      <c r="CS434" s="133"/>
      <c r="CT434" s="133"/>
      <c r="CU434" s="133"/>
      <c r="CV434" s="133"/>
      <c r="CW434" s="133"/>
      <c r="CX434" s="133"/>
      <c r="CY434" s="133"/>
      <c r="CZ434" s="133"/>
      <c r="DA434" s="133"/>
      <c r="DB434" s="133"/>
      <c r="DC434" s="133"/>
      <c r="DD434" s="133"/>
      <c r="DE434" s="133"/>
      <c r="DF434" s="133"/>
      <c r="DG434" s="133"/>
      <c r="DH434" s="133"/>
      <c r="DI434" s="133"/>
      <c r="DJ434" s="133"/>
      <c r="DK434" s="133"/>
      <c r="DL434" s="133"/>
      <c r="DM434" s="133"/>
      <c r="DN434" s="133"/>
      <c r="DO434" s="133"/>
      <c r="DP434" s="133"/>
      <c r="DQ434" s="133"/>
      <c r="DR434" s="133"/>
      <c r="DS434" s="133"/>
      <c r="DT434" s="133"/>
      <c r="DU434" s="133"/>
      <c r="DV434" s="133"/>
      <c r="DW434" s="133"/>
      <c r="DX434" s="133"/>
      <c r="DY434" s="133"/>
      <c r="DZ434" s="133"/>
      <c r="EA434" s="133"/>
      <c r="EB434" s="133"/>
      <c r="EC434" s="133"/>
      <c r="ED434" s="133"/>
      <c r="EE434" s="133"/>
      <c r="EF434" s="133"/>
      <c r="EG434" s="133"/>
      <c r="EH434" s="133"/>
      <c r="EI434" s="133"/>
      <c r="EJ434" s="133"/>
      <c r="EK434" s="133"/>
      <c r="EL434" s="133"/>
      <c r="EM434" s="133"/>
      <c r="EN434" s="133"/>
      <c r="EO434" s="133"/>
      <c r="EP434" s="133"/>
      <c r="EQ434" s="133"/>
      <c r="ER434" s="133"/>
      <c r="ES434" s="133"/>
      <c r="ET434" s="133"/>
      <c r="EU434" s="133"/>
      <c r="EV434" s="133"/>
      <c r="EW434" s="133"/>
      <c r="EX434" s="133"/>
      <c r="EY434" s="133"/>
      <c r="EZ434" s="133"/>
      <c r="FA434" s="133"/>
      <c r="FB434" s="133"/>
      <c r="FC434" s="133"/>
      <c r="FD434" s="133"/>
      <c r="FE434" s="133"/>
      <c r="FF434" s="133"/>
      <c r="FG434" s="133"/>
      <c r="FH434" s="133"/>
      <c r="FI434" s="133"/>
      <c r="FJ434" s="133"/>
      <c r="FK434" s="133"/>
      <c r="FL434" s="133"/>
      <c r="FM434" s="133"/>
      <c r="FN434" s="133"/>
      <c r="FO434" s="133"/>
      <c r="FP434" s="133"/>
      <c r="FQ434" s="133"/>
      <c r="FR434" s="133"/>
      <c r="FS434" s="133"/>
      <c r="FT434" s="133"/>
      <c r="FU434" s="133"/>
      <c r="FV434" s="133"/>
      <c r="FW434" s="133"/>
      <c r="FX434" s="133"/>
      <c r="FY434" s="133"/>
      <c r="FZ434" s="133"/>
      <c r="GA434" s="133"/>
      <c r="GB434" s="133"/>
      <c r="GC434" s="133"/>
      <c r="GD434" s="133"/>
      <c r="GE434" s="133"/>
      <c r="GF434" s="133"/>
      <c r="GG434" s="133"/>
      <c r="GH434" s="133"/>
      <c r="GI434" s="133"/>
      <c r="GJ434" s="133"/>
      <c r="GK434" s="133"/>
      <c r="GL434" s="133"/>
      <c r="GM434" s="133"/>
      <c r="GN434" s="133"/>
      <c r="GO434" s="133"/>
      <c r="GP434" s="133"/>
      <c r="GQ434" s="133"/>
      <c r="GR434" s="133"/>
      <c r="GS434" s="133"/>
      <c r="GT434" s="133"/>
      <c r="GU434" s="133"/>
      <c r="GV434" s="133"/>
      <c r="GW434" s="133"/>
      <c r="GX434" s="133"/>
      <c r="GY434" s="133"/>
      <c r="GZ434" s="133"/>
      <c r="HA434" s="133"/>
      <c r="HB434" s="133"/>
    </row>
    <row r="435" spans="2:210" x14ac:dyDescent="0.25">
      <c r="B435" s="120"/>
      <c r="C435" s="114"/>
      <c r="D435"/>
      <c r="E435"/>
      <c r="F435" s="120"/>
      <c r="G435" s="114"/>
      <c r="H435"/>
      <c r="I435"/>
      <c r="J435" s="120"/>
      <c r="K435" s="114"/>
      <c r="L435"/>
      <c r="M435"/>
      <c r="N435" s="120"/>
      <c r="O435" s="114"/>
      <c r="P435"/>
      <c r="Q435"/>
      <c r="R435" s="120"/>
      <c r="S435" s="114"/>
      <c r="T435"/>
      <c r="U435"/>
      <c r="V435" s="120"/>
      <c r="W435" s="114"/>
      <c r="X435"/>
      <c r="Y435"/>
      <c r="AA435" s="140" t="str">
        <f t="shared" si="595"/>
        <v/>
      </c>
      <c r="AB435" s="141" t="str">
        <f t="shared" si="547"/>
        <v/>
      </c>
      <c r="AC435" s="142" t="e">
        <f t="shared" si="559"/>
        <v>#N/A</v>
      </c>
      <c r="AD435" s="142" t="e">
        <f t="shared" si="577"/>
        <v>#VALUE!</v>
      </c>
      <c r="AE435" s="134" t="str">
        <f t="shared" si="548"/>
        <v/>
      </c>
      <c r="AF435" s="140" t="str">
        <f t="shared" si="596"/>
        <v/>
      </c>
      <c r="AG435" s="141" t="str">
        <f t="shared" si="549"/>
        <v/>
      </c>
      <c r="AH435" s="142" t="e">
        <f t="shared" si="560"/>
        <v>#N/A</v>
      </c>
      <c r="AI435" s="142" t="e">
        <f t="shared" si="578"/>
        <v>#VALUE!</v>
      </c>
      <c r="AJ435" s="134" t="str">
        <f t="shared" si="550"/>
        <v/>
      </c>
      <c r="AK435" s="140" t="str">
        <f t="shared" si="597"/>
        <v/>
      </c>
      <c r="AL435" s="141" t="str">
        <f t="shared" si="551"/>
        <v/>
      </c>
      <c r="AM435" s="142" t="e">
        <f t="shared" si="561"/>
        <v>#N/A</v>
      </c>
      <c r="AN435" s="142" t="e">
        <f t="shared" si="579"/>
        <v>#VALUE!</v>
      </c>
      <c r="AO435" s="134" t="str">
        <f t="shared" si="552"/>
        <v/>
      </c>
      <c r="AP435" s="140" t="str">
        <f t="shared" si="598"/>
        <v/>
      </c>
      <c r="AQ435" s="141" t="str">
        <f t="shared" si="553"/>
        <v/>
      </c>
      <c r="AR435" s="142" t="e">
        <f t="shared" si="562"/>
        <v>#N/A</v>
      </c>
      <c r="AS435" s="142" t="e">
        <f t="shared" si="580"/>
        <v>#VALUE!</v>
      </c>
      <c r="AT435" s="134" t="str">
        <f t="shared" si="554"/>
        <v/>
      </c>
      <c r="AU435" s="140" t="str">
        <f t="shared" si="599"/>
        <v/>
      </c>
      <c r="AV435" s="141" t="str">
        <f t="shared" si="555"/>
        <v/>
      </c>
      <c r="AW435" s="142" t="e">
        <f t="shared" si="563"/>
        <v>#N/A</v>
      </c>
      <c r="AX435" s="142" t="e">
        <f t="shared" si="581"/>
        <v>#VALUE!</v>
      </c>
      <c r="AY435" s="134" t="str">
        <f t="shared" si="556"/>
        <v/>
      </c>
      <c r="AZ435" s="140" t="str">
        <f t="shared" si="600"/>
        <v/>
      </c>
      <c r="BA435" s="141" t="str">
        <f t="shared" si="557"/>
        <v/>
      </c>
      <c r="BB435" s="142" t="e">
        <f t="shared" si="564"/>
        <v>#N/A</v>
      </c>
      <c r="BC435" s="142" t="e">
        <f t="shared" si="582"/>
        <v>#VALUE!</v>
      </c>
      <c r="BD435" s="134" t="str">
        <f t="shared" si="558"/>
        <v/>
      </c>
      <c r="BF435" s="143" t="str">
        <f t="shared" si="565"/>
        <v/>
      </c>
      <c r="BG435" s="144" t="str">
        <f t="shared" si="566"/>
        <v/>
      </c>
      <c r="BH435" s="138" t="e">
        <f t="shared" si="601"/>
        <v>#N/A</v>
      </c>
      <c r="BI435" s="138" t="e">
        <f t="shared" si="601"/>
        <v>#N/A</v>
      </c>
      <c r="BJ435" s="138"/>
      <c r="BK435" s="143" t="str">
        <f t="shared" si="567"/>
        <v/>
      </c>
      <c r="BL435" s="144" t="str">
        <f t="shared" si="568"/>
        <v/>
      </c>
      <c r="BM435" s="138" t="e">
        <f t="shared" si="602"/>
        <v>#N/A</v>
      </c>
      <c r="BN435" s="138" t="e">
        <f t="shared" si="602"/>
        <v>#N/A</v>
      </c>
      <c r="BO435" s="138"/>
      <c r="BP435" s="143" t="str">
        <f t="shared" si="569"/>
        <v/>
      </c>
      <c r="BQ435" s="144" t="str">
        <f t="shared" si="570"/>
        <v/>
      </c>
      <c r="BR435" s="138" t="e">
        <f t="shared" si="603"/>
        <v>#N/A</v>
      </c>
      <c r="BS435" s="138" t="e">
        <f t="shared" si="603"/>
        <v>#N/A</v>
      </c>
      <c r="BT435" s="138"/>
      <c r="BU435" s="143" t="str">
        <f t="shared" si="571"/>
        <v/>
      </c>
      <c r="BV435" s="144" t="str">
        <f t="shared" si="572"/>
        <v/>
      </c>
      <c r="BW435" s="138" t="e">
        <f t="shared" si="604"/>
        <v>#N/A</v>
      </c>
      <c r="BX435" s="138" t="e">
        <f t="shared" si="604"/>
        <v>#N/A</v>
      </c>
      <c r="BY435" s="138"/>
      <c r="BZ435" s="143" t="str">
        <f t="shared" si="573"/>
        <v/>
      </c>
      <c r="CA435" s="144" t="str">
        <f t="shared" si="574"/>
        <v/>
      </c>
      <c r="CB435" s="138" t="e">
        <f t="shared" si="605"/>
        <v>#N/A</v>
      </c>
      <c r="CC435" s="138" t="e">
        <f t="shared" si="605"/>
        <v>#N/A</v>
      </c>
      <c r="CD435" s="138"/>
      <c r="CE435" s="143" t="str">
        <f t="shared" si="575"/>
        <v/>
      </c>
      <c r="CF435" s="144" t="str">
        <f t="shared" si="576"/>
        <v/>
      </c>
      <c r="CG435" s="138" t="e">
        <f t="shared" si="606"/>
        <v>#N/A</v>
      </c>
      <c r="CH435" s="138" t="e">
        <f t="shared" si="606"/>
        <v>#N/A</v>
      </c>
      <c r="CJ435" s="171"/>
      <c r="CK435" s="133"/>
      <c r="CL435" s="133"/>
      <c r="CM435" s="133"/>
      <c r="CN435" s="133"/>
      <c r="CO435" s="133"/>
      <c r="CP435" s="133"/>
      <c r="CQ435" s="133"/>
      <c r="CR435" s="133"/>
      <c r="CS435" s="133"/>
      <c r="CT435" s="133"/>
      <c r="CU435" s="133"/>
      <c r="CV435" s="133"/>
      <c r="CW435" s="133"/>
      <c r="CX435" s="133"/>
      <c r="CY435" s="133"/>
      <c r="CZ435" s="133"/>
      <c r="DA435" s="133"/>
      <c r="DB435" s="133"/>
      <c r="DC435" s="133"/>
      <c r="DD435" s="133"/>
      <c r="DE435" s="133"/>
      <c r="DF435" s="133"/>
      <c r="DG435" s="133"/>
      <c r="DH435" s="133"/>
      <c r="DI435" s="133"/>
      <c r="DJ435" s="133"/>
      <c r="DK435" s="133"/>
      <c r="DL435" s="133"/>
      <c r="DM435" s="133"/>
      <c r="DN435" s="133"/>
      <c r="DO435" s="133"/>
      <c r="DP435" s="133"/>
      <c r="DQ435" s="133"/>
      <c r="DR435" s="133"/>
      <c r="DS435" s="133"/>
      <c r="DT435" s="133"/>
      <c r="DU435" s="133"/>
      <c r="DV435" s="133"/>
      <c r="DW435" s="133"/>
      <c r="DX435" s="133"/>
      <c r="DY435" s="133"/>
      <c r="DZ435" s="133"/>
      <c r="EA435" s="133"/>
      <c r="EB435" s="133"/>
      <c r="EC435" s="133"/>
      <c r="ED435" s="133"/>
      <c r="EE435" s="133"/>
      <c r="EF435" s="133"/>
      <c r="EG435" s="133"/>
      <c r="EH435" s="133"/>
      <c r="EI435" s="133"/>
      <c r="EJ435" s="133"/>
      <c r="EK435" s="133"/>
      <c r="EL435" s="133"/>
      <c r="EM435" s="133"/>
      <c r="EN435" s="133"/>
      <c r="EO435" s="133"/>
      <c r="EP435" s="133"/>
      <c r="EQ435" s="133"/>
      <c r="ER435" s="133"/>
      <c r="ES435" s="133"/>
      <c r="ET435" s="133"/>
      <c r="EU435" s="133"/>
      <c r="EV435" s="133"/>
      <c r="EW435" s="133"/>
      <c r="EX435" s="133"/>
      <c r="EY435" s="133"/>
      <c r="EZ435" s="133"/>
      <c r="FA435" s="133"/>
      <c r="FB435" s="133"/>
      <c r="FC435" s="133"/>
      <c r="FD435" s="133"/>
      <c r="FE435" s="133"/>
      <c r="FF435" s="133"/>
      <c r="FG435" s="133"/>
      <c r="FH435" s="133"/>
      <c r="FI435" s="133"/>
      <c r="FJ435" s="133"/>
      <c r="FK435" s="133"/>
      <c r="FL435" s="133"/>
      <c r="FM435" s="133"/>
      <c r="FN435" s="133"/>
      <c r="FO435" s="133"/>
      <c r="FP435" s="133"/>
      <c r="FQ435" s="133"/>
      <c r="FR435" s="133"/>
      <c r="FS435" s="133"/>
      <c r="FT435" s="133"/>
      <c r="FU435" s="133"/>
      <c r="FV435" s="133"/>
      <c r="FW435" s="133"/>
      <c r="FX435" s="133"/>
      <c r="FY435" s="133"/>
      <c r="FZ435" s="133"/>
      <c r="GA435" s="133"/>
      <c r="GB435" s="133"/>
      <c r="GC435" s="133"/>
      <c r="GD435" s="133"/>
      <c r="GE435" s="133"/>
      <c r="GF435" s="133"/>
      <c r="GG435" s="133"/>
      <c r="GH435" s="133"/>
      <c r="GI435" s="133"/>
      <c r="GJ435" s="133"/>
      <c r="GK435" s="133"/>
      <c r="GL435" s="133"/>
      <c r="GM435" s="133"/>
      <c r="GN435" s="133"/>
      <c r="GO435" s="133"/>
      <c r="GP435" s="133"/>
      <c r="GQ435" s="133"/>
      <c r="GR435" s="133"/>
      <c r="GS435" s="133"/>
      <c r="GT435" s="133"/>
      <c r="GU435" s="133"/>
      <c r="GV435" s="133"/>
      <c r="GW435" s="133"/>
      <c r="GX435" s="133"/>
      <c r="GY435" s="133"/>
      <c r="GZ435" s="133"/>
      <c r="HA435" s="133"/>
      <c r="HB435" s="133"/>
    </row>
    <row r="436" spans="2:210" x14ac:dyDescent="0.25">
      <c r="B436" s="120"/>
      <c r="C436" s="114"/>
      <c r="D436"/>
      <c r="E436"/>
      <c r="F436" s="120"/>
      <c r="G436" s="114"/>
      <c r="H436"/>
      <c r="I436"/>
      <c r="J436" s="120"/>
      <c r="K436" s="114"/>
      <c r="L436"/>
      <c r="M436"/>
      <c r="N436" s="120"/>
      <c r="O436" s="114"/>
      <c r="P436"/>
      <c r="Q436"/>
      <c r="R436" s="120"/>
      <c r="S436" s="114"/>
      <c r="T436"/>
      <c r="U436"/>
      <c r="V436" s="120"/>
      <c r="W436" s="114"/>
      <c r="X436"/>
      <c r="Y436"/>
      <c r="AA436" s="140" t="str">
        <f t="shared" si="595"/>
        <v/>
      </c>
      <c r="AB436" s="141" t="str">
        <f t="shared" si="547"/>
        <v/>
      </c>
      <c r="AC436" s="142" t="e">
        <f t="shared" si="559"/>
        <v>#N/A</v>
      </c>
      <c r="AD436" s="142" t="e">
        <f t="shared" si="577"/>
        <v>#VALUE!</v>
      </c>
      <c r="AE436" s="134" t="str">
        <f t="shared" si="548"/>
        <v/>
      </c>
      <c r="AF436" s="140" t="str">
        <f t="shared" si="596"/>
        <v/>
      </c>
      <c r="AG436" s="141" t="str">
        <f t="shared" si="549"/>
        <v/>
      </c>
      <c r="AH436" s="142" t="e">
        <f t="shared" si="560"/>
        <v>#N/A</v>
      </c>
      <c r="AI436" s="142" t="e">
        <f t="shared" si="578"/>
        <v>#VALUE!</v>
      </c>
      <c r="AJ436" s="134" t="str">
        <f t="shared" si="550"/>
        <v/>
      </c>
      <c r="AK436" s="140" t="str">
        <f t="shared" si="597"/>
        <v/>
      </c>
      <c r="AL436" s="141" t="str">
        <f t="shared" si="551"/>
        <v/>
      </c>
      <c r="AM436" s="142" t="e">
        <f t="shared" si="561"/>
        <v>#N/A</v>
      </c>
      <c r="AN436" s="142" t="e">
        <f t="shared" si="579"/>
        <v>#VALUE!</v>
      </c>
      <c r="AO436" s="134" t="str">
        <f t="shared" si="552"/>
        <v/>
      </c>
      <c r="AP436" s="140" t="str">
        <f t="shared" si="598"/>
        <v/>
      </c>
      <c r="AQ436" s="141" t="str">
        <f t="shared" si="553"/>
        <v/>
      </c>
      <c r="AR436" s="142" t="e">
        <f t="shared" si="562"/>
        <v>#N/A</v>
      </c>
      <c r="AS436" s="142" t="e">
        <f t="shared" si="580"/>
        <v>#VALUE!</v>
      </c>
      <c r="AT436" s="134" t="str">
        <f t="shared" si="554"/>
        <v/>
      </c>
      <c r="AU436" s="140" t="str">
        <f t="shared" si="599"/>
        <v/>
      </c>
      <c r="AV436" s="141" t="str">
        <f t="shared" si="555"/>
        <v/>
      </c>
      <c r="AW436" s="142" t="e">
        <f t="shared" si="563"/>
        <v>#N/A</v>
      </c>
      <c r="AX436" s="142" t="e">
        <f t="shared" si="581"/>
        <v>#VALUE!</v>
      </c>
      <c r="AY436" s="134" t="str">
        <f t="shared" si="556"/>
        <v/>
      </c>
      <c r="AZ436" s="140" t="str">
        <f t="shared" si="600"/>
        <v/>
      </c>
      <c r="BA436" s="141" t="str">
        <f t="shared" si="557"/>
        <v/>
      </c>
      <c r="BB436" s="142" t="e">
        <f t="shared" si="564"/>
        <v>#N/A</v>
      </c>
      <c r="BC436" s="142" t="e">
        <f t="shared" si="582"/>
        <v>#VALUE!</v>
      </c>
      <c r="BD436" s="134" t="str">
        <f t="shared" si="558"/>
        <v/>
      </c>
      <c r="BF436" s="143" t="str">
        <f t="shared" si="565"/>
        <v/>
      </c>
      <c r="BG436" s="144" t="str">
        <f t="shared" si="566"/>
        <v/>
      </c>
      <c r="BH436" s="138" t="e">
        <f t="shared" si="601"/>
        <v>#N/A</v>
      </c>
      <c r="BI436" s="138" t="e">
        <f t="shared" si="601"/>
        <v>#N/A</v>
      </c>
      <c r="BJ436" s="138"/>
      <c r="BK436" s="143" t="str">
        <f t="shared" si="567"/>
        <v/>
      </c>
      <c r="BL436" s="144" t="str">
        <f t="shared" si="568"/>
        <v/>
      </c>
      <c r="BM436" s="138" t="e">
        <f t="shared" si="602"/>
        <v>#N/A</v>
      </c>
      <c r="BN436" s="138" t="e">
        <f t="shared" si="602"/>
        <v>#N/A</v>
      </c>
      <c r="BO436" s="138"/>
      <c r="BP436" s="143" t="str">
        <f t="shared" si="569"/>
        <v/>
      </c>
      <c r="BQ436" s="144" t="str">
        <f t="shared" si="570"/>
        <v/>
      </c>
      <c r="BR436" s="138" t="e">
        <f t="shared" si="603"/>
        <v>#N/A</v>
      </c>
      <c r="BS436" s="138" t="e">
        <f t="shared" si="603"/>
        <v>#N/A</v>
      </c>
      <c r="BT436" s="138"/>
      <c r="BU436" s="143" t="str">
        <f t="shared" si="571"/>
        <v/>
      </c>
      <c r="BV436" s="144" t="str">
        <f t="shared" si="572"/>
        <v/>
      </c>
      <c r="BW436" s="138" t="e">
        <f t="shared" si="604"/>
        <v>#N/A</v>
      </c>
      <c r="BX436" s="138" t="e">
        <f t="shared" si="604"/>
        <v>#N/A</v>
      </c>
      <c r="BY436" s="138"/>
      <c r="BZ436" s="143" t="str">
        <f t="shared" si="573"/>
        <v/>
      </c>
      <c r="CA436" s="144" t="str">
        <f t="shared" si="574"/>
        <v/>
      </c>
      <c r="CB436" s="138" t="e">
        <f t="shared" si="605"/>
        <v>#N/A</v>
      </c>
      <c r="CC436" s="138" t="e">
        <f t="shared" si="605"/>
        <v>#N/A</v>
      </c>
      <c r="CD436" s="138"/>
      <c r="CE436" s="143" t="str">
        <f t="shared" si="575"/>
        <v/>
      </c>
      <c r="CF436" s="144" t="str">
        <f t="shared" si="576"/>
        <v/>
      </c>
      <c r="CG436" s="138" t="e">
        <f t="shared" si="606"/>
        <v>#N/A</v>
      </c>
      <c r="CH436" s="138" t="e">
        <f t="shared" si="606"/>
        <v>#N/A</v>
      </c>
      <c r="CJ436" s="171"/>
      <c r="CK436" s="133"/>
      <c r="CL436" s="133"/>
      <c r="CM436" s="133"/>
      <c r="CN436" s="133"/>
      <c r="CO436" s="133"/>
      <c r="CP436" s="133"/>
      <c r="CQ436" s="133"/>
      <c r="CR436" s="133"/>
      <c r="CS436" s="133"/>
      <c r="CT436" s="133"/>
      <c r="CU436" s="133"/>
      <c r="CV436" s="133"/>
      <c r="CW436" s="133"/>
      <c r="CX436" s="133"/>
      <c r="CY436" s="133"/>
      <c r="CZ436" s="133"/>
      <c r="DA436" s="133"/>
      <c r="DB436" s="133"/>
      <c r="DC436" s="133"/>
      <c r="DD436" s="133"/>
      <c r="DE436" s="133"/>
      <c r="DF436" s="133"/>
      <c r="DG436" s="133"/>
      <c r="DH436" s="133"/>
      <c r="DI436" s="133"/>
      <c r="DJ436" s="133"/>
      <c r="DK436" s="133"/>
      <c r="DL436" s="133"/>
      <c r="DM436" s="133"/>
      <c r="DN436" s="133"/>
      <c r="DO436" s="133"/>
      <c r="DP436" s="133"/>
      <c r="DQ436" s="133"/>
      <c r="DR436" s="133"/>
      <c r="DS436" s="133"/>
      <c r="DT436" s="133"/>
      <c r="DU436" s="133"/>
      <c r="DV436" s="133"/>
      <c r="DW436" s="133"/>
      <c r="DX436" s="133"/>
      <c r="DY436" s="133"/>
      <c r="DZ436" s="133"/>
      <c r="EA436" s="133"/>
      <c r="EB436" s="133"/>
      <c r="EC436" s="133"/>
      <c r="ED436" s="133"/>
      <c r="EE436" s="133"/>
      <c r="EF436" s="133"/>
      <c r="EG436" s="133"/>
      <c r="EH436" s="133"/>
      <c r="EI436" s="133"/>
      <c r="EJ436" s="133"/>
      <c r="EK436" s="133"/>
      <c r="EL436" s="133"/>
      <c r="EM436" s="133"/>
      <c r="EN436" s="133"/>
      <c r="EO436" s="133"/>
      <c r="EP436" s="133"/>
      <c r="EQ436" s="133"/>
      <c r="ER436" s="133"/>
      <c r="ES436" s="133"/>
      <c r="ET436" s="133"/>
      <c r="EU436" s="133"/>
      <c r="EV436" s="133"/>
      <c r="EW436" s="133"/>
      <c r="EX436" s="133"/>
      <c r="EY436" s="133"/>
      <c r="EZ436" s="133"/>
      <c r="FA436" s="133"/>
      <c r="FB436" s="133"/>
      <c r="FC436" s="133"/>
      <c r="FD436" s="133"/>
      <c r="FE436" s="133"/>
      <c r="FF436" s="133"/>
      <c r="FG436" s="133"/>
      <c r="FH436" s="133"/>
      <c r="FI436" s="133"/>
      <c r="FJ436" s="133"/>
      <c r="FK436" s="133"/>
      <c r="FL436" s="133"/>
      <c r="FM436" s="133"/>
      <c r="FN436" s="133"/>
      <c r="FO436" s="133"/>
      <c r="FP436" s="133"/>
      <c r="FQ436" s="133"/>
      <c r="FR436" s="133"/>
      <c r="FS436" s="133"/>
      <c r="FT436" s="133"/>
      <c r="FU436" s="133"/>
      <c r="FV436" s="133"/>
      <c r="FW436" s="133"/>
      <c r="FX436" s="133"/>
      <c r="FY436" s="133"/>
      <c r="FZ436" s="133"/>
      <c r="GA436" s="133"/>
      <c r="GB436" s="133"/>
      <c r="GC436" s="133"/>
      <c r="GD436" s="133"/>
      <c r="GE436" s="133"/>
      <c r="GF436" s="133"/>
      <c r="GG436" s="133"/>
      <c r="GH436" s="133"/>
      <c r="GI436" s="133"/>
      <c r="GJ436" s="133"/>
      <c r="GK436" s="133"/>
      <c r="GL436" s="133"/>
      <c r="GM436" s="133"/>
      <c r="GN436" s="133"/>
      <c r="GO436" s="133"/>
      <c r="GP436" s="133"/>
      <c r="GQ436" s="133"/>
      <c r="GR436" s="133"/>
      <c r="GS436" s="133"/>
      <c r="GT436" s="133"/>
      <c r="GU436" s="133"/>
      <c r="GV436" s="133"/>
      <c r="GW436" s="133"/>
      <c r="GX436" s="133"/>
      <c r="GY436" s="133"/>
      <c r="GZ436" s="133"/>
      <c r="HA436" s="133"/>
      <c r="HB436" s="133"/>
    </row>
    <row r="437" spans="2:210" x14ac:dyDescent="0.25">
      <c r="B437" s="120"/>
      <c r="C437" s="114"/>
      <c r="D437"/>
      <c r="E437"/>
      <c r="F437" s="120"/>
      <c r="G437" s="114"/>
      <c r="H437"/>
      <c r="I437"/>
      <c r="J437" s="120"/>
      <c r="K437" s="114"/>
      <c r="L437"/>
      <c r="M437"/>
      <c r="N437" s="120"/>
      <c r="O437" s="114"/>
      <c r="P437"/>
      <c r="Q437"/>
      <c r="R437" s="120"/>
      <c r="S437" s="114"/>
      <c r="T437"/>
      <c r="U437"/>
      <c r="V437" s="120"/>
      <c r="W437" s="114"/>
      <c r="X437"/>
      <c r="Y437"/>
      <c r="AA437" s="140" t="str">
        <f t="shared" si="595"/>
        <v/>
      </c>
      <c r="AB437" s="141" t="str">
        <f t="shared" si="547"/>
        <v/>
      </c>
      <c r="AC437" s="142" t="e">
        <f t="shared" si="559"/>
        <v>#N/A</v>
      </c>
      <c r="AD437" s="142" t="e">
        <f t="shared" si="577"/>
        <v>#VALUE!</v>
      </c>
      <c r="AE437" s="134" t="str">
        <f t="shared" si="548"/>
        <v/>
      </c>
      <c r="AF437" s="140" t="str">
        <f t="shared" si="596"/>
        <v/>
      </c>
      <c r="AG437" s="141" t="str">
        <f t="shared" si="549"/>
        <v/>
      </c>
      <c r="AH437" s="142" t="e">
        <f t="shared" si="560"/>
        <v>#N/A</v>
      </c>
      <c r="AI437" s="142" t="e">
        <f t="shared" si="578"/>
        <v>#VALUE!</v>
      </c>
      <c r="AJ437" s="134" t="str">
        <f t="shared" si="550"/>
        <v/>
      </c>
      <c r="AK437" s="140" t="str">
        <f t="shared" si="597"/>
        <v/>
      </c>
      <c r="AL437" s="141" t="str">
        <f t="shared" si="551"/>
        <v/>
      </c>
      <c r="AM437" s="142" t="e">
        <f t="shared" si="561"/>
        <v>#N/A</v>
      </c>
      <c r="AN437" s="142" t="e">
        <f t="shared" si="579"/>
        <v>#VALUE!</v>
      </c>
      <c r="AO437" s="134" t="str">
        <f t="shared" si="552"/>
        <v/>
      </c>
      <c r="AP437" s="140" t="str">
        <f t="shared" si="598"/>
        <v/>
      </c>
      <c r="AQ437" s="141" t="str">
        <f t="shared" si="553"/>
        <v/>
      </c>
      <c r="AR437" s="142" t="e">
        <f t="shared" si="562"/>
        <v>#N/A</v>
      </c>
      <c r="AS437" s="142" t="e">
        <f t="shared" si="580"/>
        <v>#VALUE!</v>
      </c>
      <c r="AT437" s="134" t="str">
        <f t="shared" si="554"/>
        <v/>
      </c>
      <c r="AU437" s="140" t="str">
        <f t="shared" si="599"/>
        <v/>
      </c>
      <c r="AV437" s="141" t="str">
        <f t="shared" si="555"/>
        <v/>
      </c>
      <c r="AW437" s="142" t="e">
        <f t="shared" si="563"/>
        <v>#N/A</v>
      </c>
      <c r="AX437" s="142" t="e">
        <f t="shared" si="581"/>
        <v>#VALUE!</v>
      </c>
      <c r="AY437" s="134" t="str">
        <f t="shared" si="556"/>
        <v/>
      </c>
      <c r="AZ437" s="140" t="str">
        <f t="shared" si="600"/>
        <v/>
      </c>
      <c r="BA437" s="141" t="str">
        <f t="shared" si="557"/>
        <v/>
      </c>
      <c r="BB437" s="142" t="e">
        <f t="shared" si="564"/>
        <v>#N/A</v>
      </c>
      <c r="BC437" s="142" t="e">
        <f t="shared" si="582"/>
        <v>#VALUE!</v>
      </c>
      <c r="BD437" s="134" t="str">
        <f t="shared" si="558"/>
        <v/>
      </c>
      <c r="BF437" s="143" t="str">
        <f t="shared" si="565"/>
        <v/>
      </c>
      <c r="BG437" s="144" t="str">
        <f t="shared" si="566"/>
        <v/>
      </c>
      <c r="BH437" s="138" t="e">
        <f t="shared" ref="BH437:BI452" si="607">IF(BF437="",BH436,BF437)</f>
        <v>#N/A</v>
      </c>
      <c r="BI437" s="138" t="e">
        <f t="shared" si="607"/>
        <v>#N/A</v>
      </c>
      <c r="BJ437" s="138"/>
      <c r="BK437" s="143" t="str">
        <f t="shared" si="567"/>
        <v/>
      </c>
      <c r="BL437" s="144" t="str">
        <f t="shared" si="568"/>
        <v/>
      </c>
      <c r="BM437" s="138" t="e">
        <f t="shared" ref="BM437:BN452" si="608">IF(BK437="",BM436,BK437)</f>
        <v>#N/A</v>
      </c>
      <c r="BN437" s="138" t="e">
        <f t="shared" si="608"/>
        <v>#N/A</v>
      </c>
      <c r="BO437" s="138"/>
      <c r="BP437" s="143" t="str">
        <f t="shared" si="569"/>
        <v/>
      </c>
      <c r="BQ437" s="144" t="str">
        <f t="shared" si="570"/>
        <v/>
      </c>
      <c r="BR437" s="138" t="e">
        <f t="shared" ref="BR437:BS452" si="609">IF(BP437="",BR436,BP437)</f>
        <v>#N/A</v>
      </c>
      <c r="BS437" s="138" t="e">
        <f t="shared" si="609"/>
        <v>#N/A</v>
      </c>
      <c r="BT437" s="138"/>
      <c r="BU437" s="143" t="str">
        <f t="shared" si="571"/>
        <v/>
      </c>
      <c r="BV437" s="144" t="str">
        <f t="shared" si="572"/>
        <v/>
      </c>
      <c r="BW437" s="138" t="e">
        <f t="shared" ref="BW437:BX452" si="610">IF(BU437="",BW436,BU437)</f>
        <v>#N/A</v>
      </c>
      <c r="BX437" s="138" t="e">
        <f t="shared" si="610"/>
        <v>#N/A</v>
      </c>
      <c r="BY437" s="138"/>
      <c r="BZ437" s="143" t="str">
        <f t="shared" si="573"/>
        <v/>
      </c>
      <c r="CA437" s="144" t="str">
        <f t="shared" si="574"/>
        <v/>
      </c>
      <c r="CB437" s="138" t="e">
        <f t="shared" ref="CB437:CC452" si="611">IF(BZ437="",CB436,BZ437)</f>
        <v>#N/A</v>
      </c>
      <c r="CC437" s="138" t="e">
        <f t="shared" si="611"/>
        <v>#N/A</v>
      </c>
      <c r="CD437" s="138"/>
      <c r="CE437" s="143" t="str">
        <f t="shared" si="575"/>
        <v/>
      </c>
      <c r="CF437" s="144" t="str">
        <f t="shared" si="576"/>
        <v/>
      </c>
      <c r="CG437" s="138" t="e">
        <f t="shared" ref="CG437:CH452" si="612">IF(CE437="",CG436,CE437)</f>
        <v>#N/A</v>
      </c>
      <c r="CH437" s="138" t="e">
        <f t="shared" si="612"/>
        <v>#N/A</v>
      </c>
      <c r="CJ437" s="171"/>
      <c r="CK437" s="133"/>
      <c r="CL437" s="133"/>
      <c r="CM437" s="133"/>
      <c r="CN437" s="133"/>
      <c r="CO437" s="133"/>
      <c r="CP437" s="133"/>
      <c r="CQ437" s="133"/>
      <c r="CR437" s="133"/>
      <c r="CS437" s="133"/>
      <c r="CT437" s="133"/>
      <c r="CU437" s="133"/>
      <c r="CV437" s="133"/>
      <c r="CW437" s="133"/>
      <c r="CX437" s="133"/>
      <c r="CY437" s="133"/>
      <c r="CZ437" s="133"/>
      <c r="DA437" s="133"/>
      <c r="DB437" s="133"/>
      <c r="DC437" s="133"/>
      <c r="DD437" s="133"/>
      <c r="DE437" s="133"/>
      <c r="DF437" s="133"/>
      <c r="DG437" s="133"/>
      <c r="DH437" s="133"/>
      <c r="DI437" s="133"/>
      <c r="DJ437" s="133"/>
      <c r="DK437" s="133"/>
      <c r="DL437" s="133"/>
      <c r="DM437" s="133"/>
      <c r="DN437" s="133"/>
      <c r="DO437" s="133"/>
      <c r="DP437" s="133"/>
      <c r="DQ437" s="133"/>
      <c r="DR437" s="133"/>
      <c r="DS437" s="133"/>
      <c r="DT437" s="133"/>
      <c r="DU437" s="133"/>
      <c r="DV437" s="133"/>
      <c r="DW437" s="133"/>
      <c r="DX437" s="133"/>
      <c r="DY437" s="133"/>
      <c r="DZ437" s="133"/>
      <c r="EA437" s="133"/>
      <c r="EB437" s="133"/>
      <c r="EC437" s="133"/>
      <c r="ED437" s="133"/>
      <c r="EE437" s="133"/>
      <c r="EF437" s="133"/>
      <c r="EG437" s="133"/>
      <c r="EH437" s="133"/>
      <c r="EI437" s="133"/>
      <c r="EJ437" s="133"/>
      <c r="EK437" s="133"/>
      <c r="EL437" s="133"/>
      <c r="EM437" s="133"/>
      <c r="EN437" s="133"/>
      <c r="EO437" s="133"/>
      <c r="EP437" s="133"/>
      <c r="EQ437" s="133"/>
      <c r="ER437" s="133"/>
      <c r="ES437" s="133"/>
      <c r="ET437" s="133"/>
      <c r="EU437" s="133"/>
      <c r="EV437" s="133"/>
      <c r="EW437" s="133"/>
      <c r="EX437" s="133"/>
      <c r="EY437" s="133"/>
      <c r="EZ437" s="133"/>
      <c r="FA437" s="133"/>
      <c r="FB437" s="133"/>
      <c r="FC437" s="133"/>
      <c r="FD437" s="133"/>
      <c r="FE437" s="133"/>
      <c r="FF437" s="133"/>
      <c r="FG437" s="133"/>
      <c r="FH437" s="133"/>
      <c r="FI437" s="133"/>
      <c r="FJ437" s="133"/>
      <c r="FK437" s="133"/>
      <c r="FL437" s="133"/>
      <c r="FM437" s="133"/>
      <c r="FN437" s="133"/>
      <c r="FO437" s="133"/>
      <c r="FP437" s="133"/>
      <c r="FQ437" s="133"/>
      <c r="FR437" s="133"/>
      <c r="FS437" s="133"/>
      <c r="FT437" s="133"/>
      <c r="FU437" s="133"/>
      <c r="FV437" s="133"/>
      <c r="FW437" s="133"/>
      <c r="FX437" s="133"/>
      <c r="FY437" s="133"/>
      <c r="FZ437" s="133"/>
      <c r="GA437" s="133"/>
      <c r="GB437" s="133"/>
      <c r="GC437" s="133"/>
      <c r="GD437" s="133"/>
      <c r="GE437" s="133"/>
      <c r="GF437" s="133"/>
      <c r="GG437" s="133"/>
      <c r="GH437" s="133"/>
      <c r="GI437" s="133"/>
      <c r="GJ437" s="133"/>
      <c r="GK437" s="133"/>
      <c r="GL437" s="133"/>
      <c r="GM437" s="133"/>
      <c r="GN437" s="133"/>
      <c r="GO437" s="133"/>
      <c r="GP437" s="133"/>
      <c r="GQ437" s="133"/>
      <c r="GR437" s="133"/>
      <c r="GS437" s="133"/>
      <c r="GT437" s="133"/>
      <c r="GU437" s="133"/>
      <c r="GV437" s="133"/>
      <c r="GW437" s="133"/>
      <c r="GX437" s="133"/>
      <c r="GY437" s="133"/>
      <c r="GZ437" s="133"/>
      <c r="HA437" s="133"/>
      <c r="HB437" s="133"/>
    </row>
    <row r="438" spans="2:210" x14ac:dyDescent="0.25">
      <c r="B438" s="120"/>
      <c r="C438" s="114"/>
      <c r="D438"/>
      <c r="E438"/>
      <c r="F438" s="120"/>
      <c r="G438" s="114"/>
      <c r="H438"/>
      <c r="I438"/>
      <c r="J438" s="120"/>
      <c r="K438" s="114"/>
      <c r="L438"/>
      <c r="M438"/>
      <c r="N438" s="120"/>
      <c r="O438" s="114"/>
      <c r="P438"/>
      <c r="Q438"/>
      <c r="R438" s="120"/>
      <c r="S438" s="114"/>
      <c r="T438"/>
      <c r="U438"/>
      <c r="V438" s="120"/>
      <c r="W438" s="114"/>
      <c r="X438"/>
      <c r="Y438"/>
      <c r="AA438" s="140" t="str">
        <f t="shared" si="595"/>
        <v/>
      </c>
      <c r="AB438" s="141" t="str">
        <f t="shared" si="547"/>
        <v/>
      </c>
      <c r="AC438" s="142" t="e">
        <f t="shared" si="559"/>
        <v>#N/A</v>
      </c>
      <c r="AD438" s="142" t="e">
        <f t="shared" si="577"/>
        <v>#VALUE!</v>
      </c>
      <c r="AE438" s="134" t="str">
        <f t="shared" si="548"/>
        <v/>
      </c>
      <c r="AF438" s="140" t="str">
        <f t="shared" si="596"/>
        <v/>
      </c>
      <c r="AG438" s="141" t="str">
        <f t="shared" si="549"/>
        <v/>
      </c>
      <c r="AH438" s="142" t="e">
        <f t="shared" si="560"/>
        <v>#N/A</v>
      </c>
      <c r="AI438" s="142" t="e">
        <f t="shared" si="578"/>
        <v>#VALUE!</v>
      </c>
      <c r="AJ438" s="134" t="str">
        <f t="shared" si="550"/>
        <v/>
      </c>
      <c r="AK438" s="140" t="str">
        <f t="shared" si="597"/>
        <v/>
      </c>
      <c r="AL438" s="141" t="str">
        <f t="shared" si="551"/>
        <v/>
      </c>
      <c r="AM438" s="142" t="e">
        <f t="shared" si="561"/>
        <v>#N/A</v>
      </c>
      <c r="AN438" s="142" t="e">
        <f t="shared" si="579"/>
        <v>#VALUE!</v>
      </c>
      <c r="AO438" s="134" t="str">
        <f t="shared" si="552"/>
        <v/>
      </c>
      <c r="AP438" s="140" t="str">
        <f t="shared" si="598"/>
        <v/>
      </c>
      <c r="AQ438" s="141" t="str">
        <f t="shared" si="553"/>
        <v/>
      </c>
      <c r="AR438" s="142" t="e">
        <f t="shared" si="562"/>
        <v>#N/A</v>
      </c>
      <c r="AS438" s="142" t="e">
        <f t="shared" si="580"/>
        <v>#VALUE!</v>
      </c>
      <c r="AT438" s="134" t="str">
        <f t="shared" si="554"/>
        <v/>
      </c>
      <c r="AU438" s="140" t="str">
        <f t="shared" si="599"/>
        <v/>
      </c>
      <c r="AV438" s="141" t="str">
        <f t="shared" si="555"/>
        <v/>
      </c>
      <c r="AW438" s="142" t="e">
        <f t="shared" si="563"/>
        <v>#N/A</v>
      </c>
      <c r="AX438" s="142" t="e">
        <f t="shared" si="581"/>
        <v>#VALUE!</v>
      </c>
      <c r="AY438" s="134" t="str">
        <f t="shared" si="556"/>
        <v/>
      </c>
      <c r="AZ438" s="140" t="str">
        <f t="shared" si="600"/>
        <v/>
      </c>
      <c r="BA438" s="141" t="str">
        <f t="shared" si="557"/>
        <v/>
      </c>
      <c r="BB438" s="142" t="e">
        <f t="shared" si="564"/>
        <v>#N/A</v>
      </c>
      <c r="BC438" s="142" t="e">
        <f t="shared" si="582"/>
        <v>#VALUE!</v>
      </c>
      <c r="BD438" s="134" t="str">
        <f t="shared" si="558"/>
        <v/>
      </c>
      <c r="BF438" s="143" t="str">
        <f t="shared" si="565"/>
        <v/>
      </c>
      <c r="BG438" s="144" t="str">
        <f t="shared" si="566"/>
        <v/>
      </c>
      <c r="BH438" s="138" t="e">
        <f t="shared" si="607"/>
        <v>#N/A</v>
      </c>
      <c r="BI438" s="138" t="e">
        <f t="shared" si="607"/>
        <v>#N/A</v>
      </c>
      <c r="BJ438" s="138"/>
      <c r="BK438" s="143" t="str">
        <f t="shared" si="567"/>
        <v/>
      </c>
      <c r="BL438" s="144" t="str">
        <f t="shared" si="568"/>
        <v/>
      </c>
      <c r="BM438" s="138" t="e">
        <f t="shared" si="608"/>
        <v>#N/A</v>
      </c>
      <c r="BN438" s="138" t="e">
        <f t="shared" si="608"/>
        <v>#N/A</v>
      </c>
      <c r="BO438" s="138"/>
      <c r="BP438" s="143" t="str">
        <f t="shared" si="569"/>
        <v/>
      </c>
      <c r="BQ438" s="144" t="str">
        <f t="shared" si="570"/>
        <v/>
      </c>
      <c r="BR438" s="138" t="e">
        <f t="shared" si="609"/>
        <v>#N/A</v>
      </c>
      <c r="BS438" s="138" t="e">
        <f t="shared" si="609"/>
        <v>#N/A</v>
      </c>
      <c r="BT438" s="138"/>
      <c r="BU438" s="143" t="str">
        <f t="shared" si="571"/>
        <v/>
      </c>
      <c r="BV438" s="144" t="str">
        <f t="shared" si="572"/>
        <v/>
      </c>
      <c r="BW438" s="138" t="e">
        <f t="shared" si="610"/>
        <v>#N/A</v>
      </c>
      <c r="BX438" s="138" t="e">
        <f t="shared" si="610"/>
        <v>#N/A</v>
      </c>
      <c r="BY438" s="138"/>
      <c r="BZ438" s="143" t="str">
        <f t="shared" si="573"/>
        <v/>
      </c>
      <c r="CA438" s="144" t="str">
        <f t="shared" si="574"/>
        <v/>
      </c>
      <c r="CB438" s="138" t="e">
        <f t="shared" si="611"/>
        <v>#N/A</v>
      </c>
      <c r="CC438" s="138" t="e">
        <f t="shared" si="611"/>
        <v>#N/A</v>
      </c>
      <c r="CD438" s="138"/>
      <c r="CE438" s="143" t="str">
        <f t="shared" si="575"/>
        <v/>
      </c>
      <c r="CF438" s="144" t="str">
        <f t="shared" si="576"/>
        <v/>
      </c>
      <c r="CG438" s="138" t="e">
        <f t="shared" si="612"/>
        <v>#N/A</v>
      </c>
      <c r="CH438" s="138" t="e">
        <f t="shared" si="612"/>
        <v>#N/A</v>
      </c>
      <c r="CJ438" s="171"/>
      <c r="CK438" s="133"/>
      <c r="CL438" s="133"/>
      <c r="CM438" s="133"/>
      <c r="CN438" s="133"/>
      <c r="CO438" s="133"/>
      <c r="CP438" s="133"/>
      <c r="CQ438" s="133"/>
      <c r="CR438" s="133"/>
      <c r="CS438" s="133"/>
      <c r="CT438" s="133"/>
      <c r="CU438" s="133"/>
      <c r="CV438" s="133"/>
      <c r="CW438" s="133"/>
      <c r="CX438" s="133"/>
      <c r="CY438" s="133"/>
      <c r="CZ438" s="133"/>
      <c r="DA438" s="133"/>
      <c r="DB438" s="133"/>
      <c r="DC438" s="133"/>
      <c r="DD438" s="133"/>
      <c r="DE438" s="133"/>
      <c r="DF438" s="133"/>
      <c r="DG438" s="133"/>
      <c r="DH438" s="133"/>
      <c r="DI438" s="133"/>
      <c r="DJ438" s="133"/>
      <c r="DK438" s="133"/>
      <c r="DL438" s="133"/>
      <c r="DM438" s="133"/>
      <c r="DN438" s="133"/>
      <c r="DO438" s="133"/>
      <c r="DP438" s="133"/>
      <c r="DQ438" s="133"/>
      <c r="DR438" s="133"/>
      <c r="DS438" s="133"/>
      <c r="DT438" s="133"/>
      <c r="DU438" s="133"/>
      <c r="DV438" s="133"/>
      <c r="DW438" s="133"/>
      <c r="DX438" s="133"/>
      <c r="DY438" s="133"/>
      <c r="DZ438" s="133"/>
      <c r="EA438" s="133"/>
      <c r="EB438" s="133"/>
      <c r="EC438" s="133"/>
      <c r="ED438" s="133"/>
      <c r="EE438" s="133"/>
      <c r="EF438" s="133"/>
      <c r="EG438" s="133"/>
      <c r="EH438" s="133"/>
      <c r="EI438" s="133"/>
      <c r="EJ438" s="133"/>
      <c r="EK438" s="133"/>
      <c r="EL438" s="133"/>
      <c r="EM438" s="133"/>
      <c r="EN438" s="133"/>
      <c r="EO438" s="133"/>
      <c r="EP438" s="133"/>
      <c r="EQ438" s="133"/>
      <c r="ER438" s="133"/>
      <c r="ES438" s="133"/>
      <c r="ET438" s="133"/>
      <c r="EU438" s="133"/>
      <c r="EV438" s="133"/>
      <c r="EW438" s="133"/>
      <c r="EX438" s="133"/>
      <c r="EY438" s="133"/>
      <c r="EZ438" s="133"/>
      <c r="FA438" s="133"/>
      <c r="FB438" s="133"/>
      <c r="FC438" s="133"/>
      <c r="FD438" s="133"/>
      <c r="FE438" s="133"/>
      <c r="FF438" s="133"/>
      <c r="FG438" s="133"/>
      <c r="FH438" s="133"/>
      <c r="FI438" s="133"/>
      <c r="FJ438" s="133"/>
      <c r="FK438" s="133"/>
      <c r="FL438" s="133"/>
      <c r="FM438" s="133"/>
      <c r="FN438" s="133"/>
      <c r="FO438" s="133"/>
      <c r="FP438" s="133"/>
      <c r="FQ438" s="133"/>
      <c r="FR438" s="133"/>
      <c r="FS438" s="133"/>
      <c r="FT438" s="133"/>
      <c r="FU438" s="133"/>
      <c r="FV438" s="133"/>
      <c r="FW438" s="133"/>
      <c r="FX438" s="133"/>
      <c r="FY438" s="133"/>
      <c r="FZ438" s="133"/>
      <c r="GA438" s="133"/>
      <c r="GB438" s="133"/>
      <c r="GC438" s="133"/>
      <c r="GD438" s="133"/>
      <c r="GE438" s="133"/>
      <c r="GF438" s="133"/>
      <c r="GG438" s="133"/>
      <c r="GH438" s="133"/>
      <c r="GI438" s="133"/>
      <c r="GJ438" s="133"/>
      <c r="GK438" s="133"/>
      <c r="GL438" s="133"/>
      <c r="GM438" s="133"/>
      <c r="GN438" s="133"/>
      <c r="GO438" s="133"/>
      <c r="GP438" s="133"/>
      <c r="GQ438" s="133"/>
      <c r="GR438" s="133"/>
      <c r="GS438" s="133"/>
      <c r="GT438" s="133"/>
      <c r="GU438" s="133"/>
      <c r="GV438" s="133"/>
      <c r="GW438" s="133"/>
      <c r="GX438" s="133"/>
      <c r="GY438" s="133"/>
      <c r="GZ438" s="133"/>
      <c r="HA438" s="133"/>
      <c r="HB438" s="133"/>
    </row>
    <row r="439" spans="2:210" x14ac:dyDescent="0.25">
      <c r="B439" s="120"/>
      <c r="C439" s="114"/>
      <c r="D439"/>
      <c r="E439"/>
      <c r="F439" s="120"/>
      <c r="G439" s="114"/>
      <c r="H439"/>
      <c r="I439"/>
      <c r="J439" s="120"/>
      <c r="K439" s="114"/>
      <c r="L439"/>
      <c r="M439"/>
      <c r="N439" s="120"/>
      <c r="O439" s="114"/>
      <c r="P439"/>
      <c r="Q439"/>
      <c r="R439" s="120"/>
      <c r="S439" s="114"/>
      <c r="T439"/>
      <c r="U439"/>
      <c r="V439" s="120"/>
      <c r="W439" s="114"/>
      <c r="X439"/>
      <c r="Y439"/>
      <c r="AA439" s="140" t="str">
        <f t="shared" si="595"/>
        <v/>
      </c>
      <c r="AB439" s="141" t="str">
        <f t="shared" si="547"/>
        <v/>
      </c>
      <c r="AC439" s="142" t="e">
        <f t="shared" si="559"/>
        <v>#N/A</v>
      </c>
      <c r="AD439" s="142" t="e">
        <f t="shared" si="577"/>
        <v>#VALUE!</v>
      </c>
      <c r="AE439" s="134" t="str">
        <f t="shared" si="548"/>
        <v/>
      </c>
      <c r="AF439" s="140" t="str">
        <f t="shared" si="596"/>
        <v/>
      </c>
      <c r="AG439" s="141" t="str">
        <f t="shared" si="549"/>
        <v/>
      </c>
      <c r="AH439" s="142" t="e">
        <f t="shared" si="560"/>
        <v>#N/A</v>
      </c>
      <c r="AI439" s="142" t="e">
        <f t="shared" si="578"/>
        <v>#VALUE!</v>
      </c>
      <c r="AJ439" s="134" t="str">
        <f t="shared" si="550"/>
        <v/>
      </c>
      <c r="AK439" s="140" t="str">
        <f t="shared" si="597"/>
        <v/>
      </c>
      <c r="AL439" s="141" t="str">
        <f t="shared" si="551"/>
        <v/>
      </c>
      <c r="AM439" s="142" t="e">
        <f t="shared" si="561"/>
        <v>#N/A</v>
      </c>
      <c r="AN439" s="142" t="e">
        <f t="shared" si="579"/>
        <v>#VALUE!</v>
      </c>
      <c r="AO439" s="134" t="str">
        <f t="shared" si="552"/>
        <v/>
      </c>
      <c r="AP439" s="140" t="str">
        <f t="shared" si="598"/>
        <v/>
      </c>
      <c r="AQ439" s="141" t="str">
        <f t="shared" si="553"/>
        <v/>
      </c>
      <c r="AR439" s="142" t="e">
        <f t="shared" si="562"/>
        <v>#N/A</v>
      </c>
      <c r="AS439" s="142" t="e">
        <f t="shared" si="580"/>
        <v>#VALUE!</v>
      </c>
      <c r="AT439" s="134" t="str">
        <f t="shared" si="554"/>
        <v/>
      </c>
      <c r="AU439" s="140" t="str">
        <f t="shared" si="599"/>
        <v/>
      </c>
      <c r="AV439" s="141" t="str">
        <f t="shared" si="555"/>
        <v/>
      </c>
      <c r="AW439" s="142" t="e">
        <f t="shared" si="563"/>
        <v>#N/A</v>
      </c>
      <c r="AX439" s="142" t="e">
        <f t="shared" si="581"/>
        <v>#VALUE!</v>
      </c>
      <c r="AY439" s="134" t="str">
        <f t="shared" si="556"/>
        <v/>
      </c>
      <c r="AZ439" s="140" t="str">
        <f t="shared" si="600"/>
        <v/>
      </c>
      <c r="BA439" s="141" t="str">
        <f t="shared" si="557"/>
        <v/>
      </c>
      <c r="BB439" s="142" t="e">
        <f t="shared" si="564"/>
        <v>#N/A</v>
      </c>
      <c r="BC439" s="142" t="e">
        <f t="shared" si="582"/>
        <v>#VALUE!</v>
      </c>
      <c r="BD439" s="134" t="str">
        <f t="shared" si="558"/>
        <v/>
      </c>
      <c r="BF439" s="143" t="str">
        <f t="shared" si="565"/>
        <v/>
      </c>
      <c r="BG439" s="144" t="str">
        <f t="shared" si="566"/>
        <v/>
      </c>
      <c r="BH439" s="138" t="e">
        <f t="shared" si="607"/>
        <v>#N/A</v>
      </c>
      <c r="BI439" s="138" t="e">
        <f t="shared" si="607"/>
        <v>#N/A</v>
      </c>
      <c r="BJ439" s="138"/>
      <c r="BK439" s="143" t="str">
        <f t="shared" si="567"/>
        <v/>
      </c>
      <c r="BL439" s="144" t="str">
        <f t="shared" si="568"/>
        <v/>
      </c>
      <c r="BM439" s="138" t="e">
        <f t="shared" si="608"/>
        <v>#N/A</v>
      </c>
      <c r="BN439" s="138" t="e">
        <f t="shared" si="608"/>
        <v>#N/A</v>
      </c>
      <c r="BO439" s="138"/>
      <c r="BP439" s="143" t="str">
        <f t="shared" si="569"/>
        <v/>
      </c>
      <c r="BQ439" s="144" t="str">
        <f t="shared" si="570"/>
        <v/>
      </c>
      <c r="BR439" s="138" t="e">
        <f t="shared" si="609"/>
        <v>#N/A</v>
      </c>
      <c r="BS439" s="138" t="e">
        <f t="shared" si="609"/>
        <v>#N/A</v>
      </c>
      <c r="BT439" s="138"/>
      <c r="BU439" s="143" t="str">
        <f t="shared" si="571"/>
        <v/>
      </c>
      <c r="BV439" s="144" t="str">
        <f t="shared" si="572"/>
        <v/>
      </c>
      <c r="BW439" s="138" t="e">
        <f t="shared" si="610"/>
        <v>#N/A</v>
      </c>
      <c r="BX439" s="138" t="e">
        <f t="shared" si="610"/>
        <v>#N/A</v>
      </c>
      <c r="BY439" s="138"/>
      <c r="BZ439" s="143" t="str">
        <f t="shared" si="573"/>
        <v/>
      </c>
      <c r="CA439" s="144" t="str">
        <f t="shared" si="574"/>
        <v/>
      </c>
      <c r="CB439" s="138" t="e">
        <f t="shared" si="611"/>
        <v>#N/A</v>
      </c>
      <c r="CC439" s="138" t="e">
        <f t="shared" si="611"/>
        <v>#N/A</v>
      </c>
      <c r="CD439" s="138"/>
      <c r="CE439" s="143" t="str">
        <f t="shared" si="575"/>
        <v/>
      </c>
      <c r="CF439" s="144" t="str">
        <f t="shared" si="576"/>
        <v/>
      </c>
      <c r="CG439" s="138" t="e">
        <f t="shared" si="612"/>
        <v>#N/A</v>
      </c>
      <c r="CH439" s="138" t="e">
        <f t="shared" si="612"/>
        <v>#N/A</v>
      </c>
      <c r="CJ439" s="171"/>
      <c r="CK439" s="133"/>
      <c r="CL439" s="133"/>
      <c r="CM439" s="133"/>
      <c r="CN439" s="133"/>
      <c r="CO439" s="133"/>
      <c r="CP439" s="133"/>
      <c r="CQ439" s="133"/>
      <c r="CR439" s="133"/>
      <c r="CS439" s="133"/>
      <c r="CT439" s="133"/>
      <c r="CU439" s="133"/>
      <c r="CV439" s="133"/>
      <c r="CW439" s="133"/>
      <c r="CX439" s="133"/>
      <c r="CY439" s="133"/>
      <c r="CZ439" s="133"/>
      <c r="DA439" s="133"/>
      <c r="DB439" s="133"/>
      <c r="DC439" s="133"/>
      <c r="DD439" s="133"/>
      <c r="DE439" s="133"/>
      <c r="DF439" s="133"/>
      <c r="DG439" s="133"/>
      <c r="DH439" s="133"/>
      <c r="DI439" s="133"/>
      <c r="DJ439" s="133"/>
      <c r="DK439" s="133"/>
      <c r="DL439" s="133"/>
      <c r="DM439" s="133"/>
      <c r="DN439" s="133"/>
      <c r="DO439" s="133"/>
      <c r="DP439" s="133"/>
      <c r="DQ439" s="133"/>
      <c r="DR439" s="133"/>
      <c r="DS439" s="133"/>
      <c r="DT439" s="133"/>
      <c r="DU439" s="133"/>
      <c r="DV439" s="133"/>
      <c r="DW439" s="133"/>
      <c r="DX439" s="133"/>
      <c r="DY439" s="133"/>
      <c r="DZ439" s="133"/>
      <c r="EA439" s="133"/>
      <c r="EB439" s="133"/>
      <c r="EC439" s="133"/>
      <c r="ED439" s="133"/>
      <c r="EE439" s="133"/>
      <c r="EF439" s="133"/>
      <c r="EG439" s="133"/>
      <c r="EH439" s="133"/>
      <c r="EI439" s="133"/>
      <c r="EJ439" s="133"/>
      <c r="EK439" s="133"/>
      <c r="EL439" s="133"/>
      <c r="EM439" s="133"/>
      <c r="EN439" s="133"/>
      <c r="EO439" s="133"/>
      <c r="EP439" s="133"/>
      <c r="EQ439" s="133"/>
      <c r="ER439" s="133"/>
      <c r="ES439" s="133"/>
      <c r="ET439" s="133"/>
      <c r="EU439" s="133"/>
      <c r="EV439" s="133"/>
      <c r="EW439" s="133"/>
      <c r="EX439" s="133"/>
      <c r="EY439" s="133"/>
      <c r="EZ439" s="133"/>
      <c r="FA439" s="133"/>
      <c r="FB439" s="133"/>
      <c r="FC439" s="133"/>
      <c r="FD439" s="133"/>
      <c r="FE439" s="133"/>
      <c r="FF439" s="133"/>
      <c r="FG439" s="133"/>
      <c r="FH439" s="133"/>
      <c r="FI439" s="133"/>
      <c r="FJ439" s="133"/>
      <c r="FK439" s="133"/>
      <c r="FL439" s="133"/>
      <c r="FM439" s="133"/>
      <c r="FN439" s="133"/>
      <c r="FO439" s="133"/>
      <c r="FP439" s="133"/>
      <c r="FQ439" s="133"/>
      <c r="FR439" s="133"/>
      <c r="FS439" s="133"/>
      <c r="FT439" s="133"/>
      <c r="FU439" s="133"/>
      <c r="FV439" s="133"/>
      <c r="FW439" s="133"/>
      <c r="FX439" s="133"/>
      <c r="FY439" s="133"/>
      <c r="FZ439" s="133"/>
      <c r="GA439" s="133"/>
      <c r="GB439" s="133"/>
      <c r="GC439" s="133"/>
      <c r="GD439" s="133"/>
      <c r="GE439" s="133"/>
      <c r="GF439" s="133"/>
      <c r="GG439" s="133"/>
      <c r="GH439" s="133"/>
      <c r="GI439" s="133"/>
      <c r="GJ439" s="133"/>
      <c r="GK439" s="133"/>
      <c r="GL439" s="133"/>
      <c r="GM439" s="133"/>
      <c r="GN439" s="133"/>
      <c r="GO439" s="133"/>
      <c r="GP439" s="133"/>
      <c r="GQ439" s="133"/>
      <c r="GR439" s="133"/>
      <c r="GS439" s="133"/>
      <c r="GT439" s="133"/>
      <c r="GU439" s="133"/>
      <c r="GV439" s="133"/>
      <c r="GW439" s="133"/>
      <c r="GX439" s="133"/>
      <c r="GY439" s="133"/>
      <c r="GZ439" s="133"/>
      <c r="HA439" s="133"/>
      <c r="HB439" s="133"/>
    </row>
    <row r="440" spans="2:210" x14ac:dyDescent="0.25">
      <c r="B440" s="120"/>
      <c r="C440" s="114"/>
      <c r="D440"/>
      <c r="E440"/>
      <c r="F440" s="120"/>
      <c r="G440" s="114"/>
      <c r="H440"/>
      <c r="I440"/>
      <c r="J440" s="120"/>
      <c r="K440" s="114"/>
      <c r="L440"/>
      <c r="M440"/>
      <c r="N440" s="120"/>
      <c r="O440" s="114"/>
      <c r="P440"/>
      <c r="Q440"/>
      <c r="R440" s="120"/>
      <c r="S440" s="114"/>
      <c r="T440"/>
      <c r="U440"/>
      <c r="V440" s="120"/>
      <c r="W440" s="114"/>
      <c r="X440"/>
      <c r="Y440"/>
      <c r="AA440" s="140" t="str">
        <f t="shared" si="595"/>
        <v/>
      </c>
      <c r="AB440" s="141" t="str">
        <f t="shared" si="547"/>
        <v/>
      </c>
      <c r="AC440" s="142" t="e">
        <f t="shared" si="559"/>
        <v>#N/A</v>
      </c>
      <c r="AD440" s="142" t="e">
        <f t="shared" si="577"/>
        <v>#VALUE!</v>
      </c>
      <c r="AE440" s="134" t="str">
        <f t="shared" si="548"/>
        <v/>
      </c>
      <c r="AF440" s="140" t="str">
        <f t="shared" si="596"/>
        <v/>
      </c>
      <c r="AG440" s="141" t="str">
        <f t="shared" si="549"/>
        <v/>
      </c>
      <c r="AH440" s="142" t="e">
        <f t="shared" si="560"/>
        <v>#N/A</v>
      </c>
      <c r="AI440" s="142" t="e">
        <f t="shared" si="578"/>
        <v>#VALUE!</v>
      </c>
      <c r="AJ440" s="134" t="str">
        <f t="shared" si="550"/>
        <v/>
      </c>
      <c r="AK440" s="140" t="str">
        <f t="shared" si="597"/>
        <v/>
      </c>
      <c r="AL440" s="141" t="str">
        <f t="shared" si="551"/>
        <v/>
      </c>
      <c r="AM440" s="142" t="e">
        <f t="shared" si="561"/>
        <v>#N/A</v>
      </c>
      <c r="AN440" s="142" t="e">
        <f t="shared" si="579"/>
        <v>#VALUE!</v>
      </c>
      <c r="AO440" s="134" t="str">
        <f t="shared" si="552"/>
        <v/>
      </c>
      <c r="AP440" s="140" t="str">
        <f t="shared" si="598"/>
        <v/>
      </c>
      <c r="AQ440" s="141" t="str">
        <f t="shared" si="553"/>
        <v/>
      </c>
      <c r="AR440" s="142" t="e">
        <f t="shared" si="562"/>
        <v>#N/A</v>
      </c>
      <c r="AS440" s="142" t="e">
        <f t="shared" si="580"/>
        <v>#VALUE!</v>
      </c>
      <c r="AT440" s="134" t="str">
        <f t="shared" si="554"/>
        <v/>
      </c>
      <c r="AU440" s="140" t="str">
        <f t="shared" si="599"/>
        <v/>
      </c>
      <c r="AV440" s="141" t="str">
        <f t="shared" si="555"/>
        <v/>
      </c>
      <c r="AW440" s="142" t="e">
        <f t="shared" si="563"/>
        <v>#N/A</v>
      </c>
      <c r="AX440" s="142" t="e">
        <f t="shared" si="581"/>
        <v>#VALUE!</v>
      </c>
      <c r="AY440" s="134" t="str">
        <f t="shared" si="556"/>
        <v/>
      </c>
      <c r="AZ440" s="140" t="str">
        <f t="shared" si="600"/>
        <v/>
      </c>
      <c r="BA440" s="141" t="str">
        <f t="shared" si="557"/>
        <v/>
      </c>
      <c r="BB440" s="142" t="e">
        <f t="shared" si="564"/>
        <v>#N/A</v>
      </c>
      <c r="BC440" s="142" t="e">
        <f t="shared" si="582"/>
        <v>#VALUE!</v>
      </c>
      <c r="BD440" s="134" t="str">
        <f t="shared" si="558"/>
        <v/>
      </c>
      <c r="BF440" s="143" t="str">
        <f t="shared" si="565"/>
        <v/>
      </c>
      <c r="BG440" s="144" t="str">
        <f t="shared" si="566"/>
        <v/>
      </c>
      <c r="BH440" s="138" t="e">
        <f t="shared" si="607"/>
        <v>#N/A</v>
      </c>
      <c r="BI440" s="138" t="e">
        <f t="shared" si="607"/>
        <v>#N/A</v>
      </c>
      <c r="BJ440" s="138"/>
      <c r="BK440" s="143" t="str">
        <f t="shared" si="567"/>
        <v/>
      </c>
      <c r="BL440" s="144" t="str">
        <f t="shared" si="568"/>
        <v/>
      </c>
      <c r="BM440" s="138" t="e">
        <f t="shared" si="608"/>
        <v>#N/A</v>
      </c>
      <c r="BN440" s="138" t="e">
        <f t="shared" si="608"/>
        <v>#N/A</v>
      </c>
      <c r="BO440" s="138"/>
      <c r="BP440" s="143" t="str">
        <f t="shared" si="569"/>
        <v/>
      </c>
      <c r="BQ440" s="144" t="str">
        <f t="shared" si="570"/>
        <v/>
      </c>
      <c r="BR440" s="138" t="e">
        <f t="shared" si="609"/>
        <v>#N/A</v>
      </c>
      <c r="BS440" s="138" t="e">
        <f t="shared" si="609"/>
        <v>#N/A</v>
      </c>
      <c r="BT440" s="138"/>
      <c r="BU440" s="143" t="str">
        <f t="shared" si="571"/>
        <v/>
      </c>
      <c r="BV440" s="144" t="str">
        <f t="shared" si="572"/>
        <v/>
      </c>
      <c r="BW440" s="138" t="e">
        <f t="shared" si="610"/>
        <v>#N/A</v>
      </c>
      <c r="BX440" s="138" t="e">
        <f t="shared" si="610"/>
        <v>#N/A</v>
      </c>
      <c r="BY440" s="138"/>
      <c r="BZ440" s="143" t="str">
        <f t="shared" si="573"/>
        <v/>
      </c>
      <c r="CA440" s="144" t="str">
        <f t="shared" si="574"/>
        <v/>
      </c>
      <c r="CB440" s="138" t="e">
        <f t="shared" si="611"/>
        <v>#N/A</v>
      </c>
      <c r="CC440" s="138" t="e">
        <f t="shared" si="611"/>
        <v>#N/A</v>
      </c>
      <c r="CD440" s="138"/>
      <c r="CE440" s="143" t="str">
        <f t="shared" si="575"/>
        <v/>
      </c>
      <c r="CF440" s="144" t="str">
        <f t="shared" si="576"/>
        <v/>
      </c>
      <c r="CG440" s="138" t="e">
        <f t="shared" si="612"/>
        <v>#N/A</v>
      </c>
      <c r="CH440" s="138" t="e">
        <f t="shared" si="612"/>
        <v>#N/A</v>
      </c>
      <c r="CJ440" s="171"/>
      <c r="CK440" s="133"/>
      <c r="CL440" s="133"/>
      <c r="CM440" s="133"/>
      <c r="CN440" s="133"/>
      <c r="CO440" s="133"/>
      <c r="CP440" s="133"/>
      <c r="CQ440" s="133"/>
      <c r="CR440" s="133"/>
      <c r="CS440" s="133"/>
      <c r="CT440" s="133"/>
      <c r="CU440" s="133"/>
      <c r="CV440" s="133"/>
      <c r="CW440" s="133"/>
      <c r="CX440" s="133"/>
      <c r="CY440" s="133"/>
      <c r="CZ440" s="133"/>
      <c r="DA440" s="133"/>
      <c r="DB440" s="133"/>
      <c r="DC440" s="133"/>
      <c r="DD440" s="133"/>
      <c r="DE440" s="133"/>
      <c r="DF440" s="133"/>
      <c r="DG440" s="133"/>
      <c r="DH440" s="133"/>
      <c r="DI440" s="133"/>
      <c r="DJ440" s="133"/>
      <c r="DK440" s="133"/>
      <c r="DL440" s="133"/>
      <c r="DM440" s="133"/>
      <c r="DN440" s="133"/>
      <c r="DO440" s="133"/>
      <c r="DP440" s="133"/>
      <c r="DQ440" s="133"/>
      <c r="DR440" s="133"/>
      <c r="DS440" s="133"/>
      <c r="DT440" s="133"/>
      <c r="DU440" s="133"/>
      <c r="DV440" s="133"/>
      <c r="DW440" s="133"/>
      <c r="DX440" s="133"/>
      <c r="DY440" s="133"/>
      <c r="DZ440" s="133"/>
      <c r="EA440" s="133"/>
      <c r="EB440" s="133"/>
      <c r="EC440" s="133"/>
      <c r="ED440" s="133"/>
      <c r="EE440" s="133"/>
      <c r="EF440" s="133"/>
      <c r="EG440" s="133"/>
      <c r="EH440" s="133"/>
      <c r="EI440" s="133"/>
      <c r="EJ440" s="133"/>
      <c r="EK440" s="133"/>
      <c r="EL440" s="133"/>
      <c r="EM440" s="133"/>
      <c r="EN440" s="133"/>
      <c r="EO440" s="133"/>
      <c r="EP440" s="133"/>
      <c r="EQ440" s="133"/>
      <c r="ER440" s="133"/>
      <c r="ES440" s="133"/>
      <c r="ET440" s="133"/>
      <c r="EU440" s="133"/>
      <c r="EV440" s="133"/>
      <c r="EW440" s="133"/>
      <c r="EX440" s="133"/>
      <c r="EY440" s="133"/>
      <c r="EZ440" s="133"/>
      <c r="FA440" s="133"/>
      <c r="FB440" s="133"/>
      <c r="FC440" s="133"/>
      <c r="FD440" s="133"/>
      <c r="FE440" s="133"/>
      <c r="FF440" s="133"/>
      <c r="FG440" s="133"/>
      <c r="FH440" s="133"/>
      <c r="FI440" s="133"/>
      <c r="FJ440" s="133"/>
      <c r="FK440" s="133"/>
      <c r="FL440" s="133"/>
      <c r="FM440" s="133"/>
      <c r="FN440" s="133"/>
      <c r="FO440" s="133"/>
      <c r="FP440" s="133"/>
      <c r="FQ440" s="133"/>
      <c r="FR440" s="133"/>
      <c r="FS440" s="133"/>
      <c r="FT440" s="133"/>
      <c r="FU440" s="133"/>
      <c r="FV440" s="133"/>
      <c r="FW440" s="133"/>
      <c r="FX440" s="133"/>
      <c r="FY440" s="133"/>
      <c r="FZ440" s="133"/>
      <c r="GA440" s="133"/>
      <c r="GB440" s="133"/>
      <c r="GC440" s="133"/>
      <c r="GD440" s="133"/>
      <c r="GE440" s="133"/>
      <c r="GF440" s="133"/>
      <c r="GG440" s="133"/>
      <c r="GH440" s="133"/>
      <c r="GI440" s="133"/>
      <c r="GJ440" s="133"/>
      <c r="GK440" s="133"/>
      <c r="GL440" s="133"/>
      <c r="GM440" s="133"/>
      <c r="GN440" s="133"/>
      <c r="GO440" s="133"/>
      <c r="GP440" s="133"/>
      <c r="GQ440" s="133"/>
      <c r="GR440" s="133"/>
      <c r="GS440" s="133"/>
      <c r="GT440" s="133"/>
      <c r="GU440" s="133"/>
      <c r="GV440" s="133"/>
      <c r="GW440" s="133"/>
      <c r="GX440" s="133"/>
      <c r="GY440" s="133"/>
      <c r="GZ440" s="133"/>
      <c r="HA440" s="133"/>
      <c r="HB440" s="133"/>
    </row>
    <row r="441" spans="2:210" x14ac:dyDescent="0.25">
      <c r="B441" s="120"/>
      <c r="C441" s="114"/>
      <c r="D441"/>
      <c r="E441"/>
      <c r="F441" s="120"/>
      <c r="G441" s="114"/>
      <c r="H441"/>
      <c r="I441"/>
      <c r="J441" s="120"/>
      <c r="K441" s="114"/>
      <c r="L441"/>
      <c r="M441"/>
      <c r="N441" s="120"/>
      <c r="O441" s="114"/>
      <c r="P441"/>
      <c r="Q441"/>
      <c r="R441" s="120"/>
      <c r="S441" s="114"/>
      <c r="T441"/>
      <c r="U441"/>
      <c r="V441" s="120"/>
      <c r="W441" s="114"/>
      <c r="X441"/>
      <c r="Y441"/>
      <c r="AA441" s="140" t="str">
        <f t="shared" si="595"/>
        <v/>
      </c>
      <c r="AB441" s="141" t="str">
        <f t="shared" si="547"/>
        <v/>
      </c>
      <c r="AC441" s="142" t="e">
        <f t="shared" si="559"/>
        <v>#N/A</v>
      </c>
      <c r="AD441" s="142" t="e">
        <f t="shared" si="577"/>
        <v>#VALUE!</v>
      </c>
      <c r="AE441" s="134" t="str">
        <f t="shared" si="548"/>
        <v/>
      </c>
      <c r="AF441" s="140" t="str">
        <f t="shared" si="596"/>
        <v/>
      </c>
      <c r="AG441" s="141" t="str">
        <f t="shared" si="549"/>
        <v/>
      </c>
      <c r="AH441" s="142" t="e">
        <f t="shared" si="560"/>
        <v>#N/A</v>
      </c>
      <c r="AI441" s="142" t="e">
        <f t="shared" si="578"/>
        <v>#VALUE!</v>
      </c>
      <c r="AJ441" s="134" t="str">
        <f t="shared" si="550"/>
        <v/>
      </c>
      <c r="AK441" s="140" t="str">
        <f t="shared" si="597"/>
        <v/>
      </c>
      <c r="AL441" s="141" t="str">
        <f t="shared" si="551"/>
        <v/>
      </c>
      <c r="AM441" s="142" t="e">
        <f t="shared" si="561"/>
        <v>#N/A</v>
      </c>
      <c r="AN441" s="142" t="e">
        <f t="shared" si="579"/>
        <v>#VALUE!</v>
      </c>
      <c r="AO441" s="134" t="str">
        <f t="shared" si="552"/>
        <v/>
      </c>
      <c r="AP441" s="140" t="str">
        <f t="shared" si="598"/>
        <v/>
      </c>
      <c r="AQ441" s="141" t="str">
        <f t="shared" si="553"/>
        <v/>
      </c>
      <c r="AR441" s="142" t="e">
        <f t="shared" si="562"/>
        <v>#N/A</v>
      </c>
      <c r="AS441" s="142" t="e">
        <f t="shared" si="580"/>
        <v>#VALUE!</v>
      </c>
      <c r="AT441" s="134" t="str">
        <f t="shared" si="554"/>
        <v/>
      </c>
      <c r="AU441" s="140" t="str">
        <f t="shared" si="599"/>
        <v/>
      </c>
      <c r="AV441" s="141" t="str">
        <f t="shared" si="555"/>
        <v/>
      </c>
      <c r="AW441" s="142" t="e">
        <f t="shared" si="563"/>
        <v>#N/A</v>
      </c>
      <c r="AX441" s="142" t="e">
        <f t="shared" si="581"/>
        <v>#VALUE!</v>
      </c>
      <c r="AY441" s="134" t="str">
        <f t="shared" si="556"/>
        <v/>
      </c>
      <c r="AZ441" s="140" t="str">
        <f t="shared" si="600"/>
        <v/>
      </c>
      <c r="BA441" s="141" t="str">
        <f t="shared" si="557"/>
        <v/>
      </c>
      <c r="BB441" s="142" t="e">
        <f t="shared" si="564"/>
        <v>#N/A</v>
      </c>
      <c r="BC441" s="142" t="e">
        <f t="shared" si="582"/>
        <v>#VALUE!</v>
      </c>
      <c r="BD441" s="134" t="str">
        <f t="shared" si="558"/>
        <v/>
      </c>
      <c r="BF441" s="143" t="str">
        <f t="shared" si="565"/>
        <v/>
      </c>
      <c r="BG441" s="144" t="str">
        <f t="shared" si="566"/>
        <v/>
      </c>
      <c r="BH441" s="138" t="e">
        <f t="shared" si="607"/>
        <v>#N/A</v>
      </c>
      <c r="BI441" s="138" t="e">
        <f t="shared" si="607"/>
        <v>#N/A</v>
      </c>
      <c r="BJ441" s="138"/>
      <c r="BK441" s="143" t="str">
        <f t="shared" si="567"/>
        <v/>
      </c>
      <c r="BL441" s="144" t="str">
        <f t="shared" si="568"/>
        <v/>
      </c>
      <c r="BM441" s="138" t="e">
        <f t="shared" si="608"/>
        <v>#N/A</v>
      </c>
      <c r="BN441" s="138" t="e">
        <f t="shared" si="608"/>
        <v>#N/A</v>
      </c>
      <c r="BO441" s="138"/>
      <c r="BP441" s="143" t="str">
        <f t="shared" si="569"/>
        <v/>
      </c>
      <c r="BQ441" s="144" t="str">
        <f t="shared" si="570"/>
        <v/>
      </c>
      <c r="BR441" s="138" t="e">
        <f t="shared" si="609"/>
        <v>#N/A</v>
      </c>
      <c r="BS441" s="138" t="e">
        <f t="shared" si="609"/>
        <v>#N/A</v>
      </c>
      <c r="BT441" s="138"/>
      <c r="BU441" s="143" t="str">
        <f t="shared" si="571"/>
        <v/>
      </c>
      <c r="BV441" s="144" t="str">
        <f t="shared" si="572"/>
        <v/>
      </c>
      <c r="BW441" s="138" t="e">
        <f t="shared" si="610"/>
        <v>#N/A</v>
      </c>
      <c r="BX441" s="138" t="e">
        <f t="shared" si="610"/>
        <v>#N/A</v>
      </c>
      <c r="BY441" s="138"/>
      <c r="BZ441" s="143" t="str">
        <f t="shared" si="573"/>
        <v/>
      </c>
      <c r="CA441" s="144" t="str">
        <f t="shared" si="574"/>
        <v/>
      </c>
      <c r="CB441" s="138" t="e">
        <f t="shared" si="611"/>
        <v>#N/A</v>
      </c>
      <c r="CC441" s="138" t="e">
        <f t="shared" si="611"/>
        <v>#N/A</v>
      </c>
      <c r="CD441" s="138"/>
      <c r="CE441" s="143" t="str">
        <f t="shared" si="575"/>
        <v/>
      </c>
      <c r="CF441" s="144" t="str">
        <f t="shared" si="576"/>
        <v/>
      </c>
      <c r="CG441" s="138" t="e">
        <f t="shared" si="612"/>
        <v>#N/A</v>
      </c>
      <c r="CH441" s="138" t="e">
        <f t="shared" si="612"/>
        <v>#N/A</v>
      </c>
      <c r="CJ441" s="171"/>
      <c r="CK441" s="133"/>
      <c r="CL441" s="133"/>
      <c r="CM441" s="133"/>
      <c r="CN441" s="133"/>
      <c r="CO441" s="133"/>
      <c r="CP441" s="133"/>
      <c r="CQ441" s="133"/>
      <c r="CR441" s="133"/>
      <c r="CS441" s="133"/>
      <c r="CT441" s="133"/>
      <c r="CU441" s="133"/>
      <c r="CV441" s="133"/>
      <c r="CW441" s="133"/>
      <c r="CX441" s="133"/>
      <c r="CY441" s="133"/>
      <c r="CZ441" s="133"/>
      <c r="DA441" s="133"/>
      <c r="DB441" s="133"/>
      <c r="DC441" s="133"/>
      <c r="DD441" s="133"/>
      <c r="DE441" s="133"/>
      <c r="DF441" s="133"/>
      <c r="DG441" s="133"/>
      <c r="DH441" s="133"/>
      <c r="DI441" s="133"/>
      <c r="DJ441" s="133"/>
      <c r="DK441" s="133"/>
      <c r="DL441" s="133"/>
      <c r="DM441" s="133"/>
      <c r="DN441" s="133"/>
      <c r="DO441" s="133"/>
      <c r="DP441" s="133"/>
      <c r="DQ441" s="133"/>
      <c r="DR441" s="133"/>
      <c r="DS441" s="133"/>
      <c r="DT441" s="133"/>
      <c r="DU441" s="133"/>
      <c r="DV441" s="133"/>
      <c r="DW441" s="133"/>
      <c r="DX441" s="133"/>
      <c r="DY441" s="133"/>
      <c r="DZ441" s="133"/>
      <c r="EA441" s="133"/>
      <c r="EB441" s="133"/>
      <c r="EC441" s="133"/>
      <c r="ED441" s="133"/>
      <c r="EE441" s="133"/>
      <c r="EF441" s="133"/>
      <c r="EG441" s="133"/>
      <c r="EH441" s="133"/>
      <c r="EI441" s="133"/>
      <c r="EJ441" s="133"/>
      <c r="EK441" s="133"/>
      <c r="EL441" s="133"/>
      <c r="EM441" s="133"/>
      <c r="EN441" s="133"/>
      <c r="EO441" s="133"/>
      <c r="EP441" s="133"/>
      <c r="EQ441" s="133"/>
      <c r="ER441" s="133"/>
      <c r="ES441" s="133"/>
      <c r="ET441" s="133"/>
      <c r="EU441" s="133"/>
      <c r="EV441" s="133"/>
      <c r="EW441" s="133"/>
      <c r="EX441" s="133"/>
      <c r="EY441" s="133"/>
      <c r="EZ441" s="133"/>
      <c r="FA441" s="133"/>
      <c r="FB441" s="133"/>
      <c r="FC441" s="133"/>
      <c r="FD441" s="133"/>
      <c r="FE441" s="133"/>
      <c r="FF441" s="133"/>
      <c r="FG441" s="133"/>
      <c r="FH441" s="133"/>
      <c r="FI441" s="133"/>
      <c r="FJ441" s="133"/>
      <c r="FK441" s="133"/>
      <c r="FL441" s="133"/>
      <c r="FM441" s="133"/>
      <c r="FN441" s="133"/>
      <c r="FO441" s="133"/>
      <c r="FP441" s="133"/>
      <c r="FQ441" s="133"/>
      <c r="FR441" s="133"/>
      <c r="FS441" s="133"/>
      <c r="FT441" s="133"/>
      <c r="FU441" s="133"/>
      <c r="FV441" s="133"/>
      <c r="FW441" s="133"/>
      <c r="FX441" s="133"/>
      <c r="FY441" s="133"/>
      <c r="FZ441" s="133"/>
      <c r="GA441" s="133"/>
      <c r="GB441" s="133"/>
      <c r="GC441" s="133"/>
      <c r="GD441" s="133"/>
      <c r="GE441" s="133"/>
      <c r="GF441" s="133"/>
      <c r="GG441" s="133"/>
      <c r="GH441" s="133"/>
      <c r="GI441" s="133"/>
      <c r="GJ441" s="133"/>
      <c r="GK441" s="133"/>
      <c r="GL441" s="133"/>
      <c r="GM441" s="133"/>
      <c r="GN441" s="133"/>
      <c r="GO441" s="133"/>
      <c r="GP441" s="133"/>
      <c r="GQ441" s="133"/>
      <c r="GR441" s="133"/>
      <c r="GS441" s="133"/>
      <c r="GT441" s="133"/>
      <c r="GU441" s="133"/>
      <c r="GV441" s="133"/>
      <c r="GW441" s="133"/>
      <c r="GX441" s="133"/>
      <c r="GY441" s="133"/>
      <c r="GZ441" s="133"/>
      <c r="HA441" s="133"/>
      <c r="HB441" s="133"/>
    </row>
    <row r="442" spans="2:210" x14ac:dyDescent="0.25">
      <c r="B442" s="120"/>
      <c r="C442" s="114"/>
      <c r="D442"/>
      <c r="E442"/>
      <c r="F442" s="120"/>
      <c r="G442" s="114"/>
      <c r="H442"/>
      <c r="I442"/>
      <c r="J442" s="120"/>
      <c r="K442" s="114"/>
      <c r="L442"/>
      <c r="M442"/>
      <c r="N442" s="120"/>
      <c r="O442" s="114"/>
      <c r="P442"/>
      <c r="Q442"/>
      <c r="R442" s="120"/>
      <c r="S442" s="114"/>
      <c r="T442"/>
      <c r="U442"/>
      <c r="V442" s="120"/>
      <c r="W442" s="114"/>
      <c r="X442"/>
      <c r="Y442"/>
      <c r="AA442" s="140" t="str">
        <f t="shared" si="595"/>
        <v/>
      </c>
      <c r="AB442" s="141" t="str">
        <f t="shared" si="547"/>
        <v/>
      </c>
      <c r="AC442" s="142" t="e">
        <f t="shared" si="559"/>
        <v>#N/A</v>
      </c>
      <c r="AD442" s="142" t="e">
        <f t="shared" si="577"/>
        <v>#VALUE!</v>
      </c>
      <c r="AE442" s="134" t="str">
        <f t="shared" si="548"/>
        <v/>
      </c>
      <c r="AF442" s="140" t="str">
        <f t="shared" si="596"/>
        <v/>
      </c>
      <c r="AG442" s="141" t="str">
        <f t="shared" si="549"/>
        <v/>
      </c>
      <c r="AH442" s="142" t="e">
        <f t="shared" si="560"/>
        <v>#N/A</v>
      </c>
      <c r="AI442" s="142" t="e">
        <f t="shared" si="578"/>
        <v>#VALUE!</v>
      </c>
      <c r="AJ442" s="134" t="str">
        <f t="shared" si="550"/>
        <v/>
      </c>
      <c r="AK442" s="140" t="str">
        <f t="shared" si="597"/>
        <v/>
      </c>
      <c r="AL442" s="141" t="str">
        <f t="shared" si="551"/>
        <v/>
      </c>
      <c r="AM442" s="142" t="e">
        <f t="shared" si="561"/>
        <v>#N/A</v>
      </c>
      <c r="AN442" s="142" t="e">
        <f t="shared" si="579"/>
        <v>#VALUE!</v>
      </c>
      <c r="AO442" s="134" t="str">
        <f t="shared" si="552"/>
        <v/>
      </c>
      <c r="AP442" s="140" t="str">
        <f t="shared" si="598"/>
        <v/>
      </c>
      <c r="AQ442" s="141" t="str">
        <f t="shared" si="553"/>
        <v/>
      </c>
      <c r="AR442" s="142" t="e">
        <f t="shared" si="562"/>
        <v>#N/A</v>
      </c>
      <c r="AS442" s="142" t="e">
        <f t="shared" si="580"/>
        <v>#VALUE!</v>
      </c>
      <c r="AT442" s="134" t="str">
        <f t="shared" si="554"/>
        <v/>
      </c>
      <c r="AU442" s="140" t="str">
        <f t="shared" si="599"/>
        <v/>
      </c>
      <c r="AV442" s="141" t="str">
        <f t="shared" si="555"/>
        <v/>
      </c>
      <c r="AW442" s="142" t="e">
        <f t="shared" si="563"/>
        <v>#N/A</v>
      </c>
      <c r="AX442" s="142" t="e">
        <f t="shared" si="581"/>
        <v>#VALUE!</v>
      </c>
      <c r="AY442" s="134" t="str">
        <f t="shared" si="556"/>
        <v/>
      </c>
      <c r="AZ442" s="140" t="str">
        <f t="shared" si="600"/>
        <v/>
      </c>
      <c r="BA442" s="141" t="str">
        <f t="shared" si="557"/>
        <v/>
      </c>
      <c r="BB442" s="142" t="e">
        <f t="shared" si="564"/>
        <v>#N/A</v>
      </c>
      <c r="BC442" s="142" t="e">
        <f t="shared" si="582"/>
        <v>#VALUE!</v>
      </c>
      <c r="BD442" s="134" t="str">
        <f t="shared" si="558"/>
        <v/>
      </c>
      <c r="BF442" s="143" t="str">
        <f t="shared" si="565"/>
        <v/>
      </c>
      <c r="BG442" s="144" t="str">
        <f t="shared" si="566"/>
        <v/>
      </c>
      <c r="BH442" s="138" t="e">
        <f t="shared" si="607"/>
        <v>#N/A</v>
      </c>
      <c r="BI442" s="138" t="e">
        <f t="shared" si="607"/>
        <v>#N/A</v>
      </c>
      <c r="BJ442" s="138"/>
      <c r="BK442" s="143" t="str">
        <f t="shared" si="567"/>
        <v/>
      </c>
      <c r="BL442" s="144" t="str">
        <f t="shared" si="568"/>
        <v/>
      </c>
      <c r="BM442" s="138" t="e">
        <f t="shared" si="608"/>
        <v>#N/A</v>
      </c>
      <c r="BN442" s="138" t="e">
        <f t="shared" si="608"/>
        <v>#N/A</v>
      </c>
      <c r="BO442" s="138"/>
      <c r="BP442" s="143" t="str">
        <f t="shared" si="569"/>
        <v/>
      </c>
      <c r="BQ442" s="144" t="str">
        <f t="shared" si="570"/>
        <v/>
      </c>
      <c r="BR442" s="138" t="e">
        <f t="shared" si="609"/>
        <v>#N/A</v>
      </c>
      <c r="BS442" s="138" t="e">
        <f t="shared" si="609"/>
        <v>#N/A</v>
      </c>
      <c r="BT442" s="138"/>
      <c r="BU442" s="143" t="str">
        <f t="shared" si="571"/>
        <v/>
      </c>
      <c r="BV442" s="144" t="str">
        <f t="shared" si="572"/>
        <v/>
      </c>
      <c r="BW442" s="138" t="e">
        <f t="shared" si="610"/>
        <v>#N/A</v>
      </c>
      <c r="BX442" s="138" t="e">
        <f t="shared" si="610"/>
        <v>#N/A</v>
      </c>
      <c r="BY442" s="138"/>
      <c r="BZ442" s="143" t="str">
        <f t="shared" si="573"/>
        <v/>
      </c>
      <c r="CA442" s="144" t="str">
        <f t="shared" si="574"/>
        <v/>
      </c>
      <c r="CB442" s="138" t="e">
        <f t="shared" si="611"/>
        <v>#N/A</v>
      </c>
      <c r="CC442" s="138" t="e">
        <f t="shared" si="611"/>
        <v>#N/A</v>
      </c>
      <c r="CD442" s="138"/>
      <c r="CE442" s="143" t="str">
        <f t="shared" si="575"/>
        <v/>
      </c>
      <c r="CF442" s="144" t="str">
        <f t="shared" si="576"/>
        <v/>
      </c>
      <c r="CG442" s="138" t="e">
        <f t="shared" si="612"/>
        <v>#N/A</v>
      </c>
      <c r="CH442" s="138" t="e">
        <f t="shared" si="612"/>
        <v>#N/A</v>
      </c>
      <c r="CJ442" s="171"/>
      <c r="CK442" s="133"/>
      <c r="CL442" s="133"/>
      <c r="CM442" s="133"/>
      <c r="CN442" s="133"/>
      <c r="CO442" s="133"/>
      <c r="CP442" s="133"/>
      <c r="CQ442" s="133"/>
      <c r="CR442" s="133"/>
      <c r="CS442" s="133"/>
      <c r="CT442" s="133"/>
      <c r="CU442" s="133"/>
      <c r="CV442" s="133"/>
      <c r="CW442" s="133"/>
      <c r="CX442" s="133"/>
      <c r="CY442" s="133"/>
      <c r="CZ442" s="133"/>
      <c r="DA442" s="133"/>
      <c r="DB442" s="133"/>
      <c r="DC442" s="133"/>
      <c r="DD442" s="133"/>
      <c r="DE442" s="133"/>
      <c r="DF442" s="133"/>
      <c r="DG442" s="133"/>
      <c r="DH442" s="133"/>
      <c r="DI442" s="133"/>
      <c r="DJ442" s="133"/>
      <c r="DK442" s="133"/>
      <c r="DL442" s="133"/>
      <c r="DM442" s="133"/>
      <c r="DN442" s="133"/>
      <c r="DO442" s="133"/>
      <c r="DP442" s="133"/>
      <c r="DQ442" s="133"/>
      <c r="DR442" s="133"/>
      <c r="DS442" s="133"/>
      <c r="DT442" s="133"/>
      <c r="DU442" s="133"/>
      <c r="DV442" s="133"/>
      <c r="DW442" s="133"/>
      <c r="DX442" s="133"/>
      <c r="DY442" s="133"/>
      <c r="DZ442" s="133"/>
      <c r="EA442" s="133"/>
      <c r="EB442" s="133"/>
      <c r="EC442" s="133"/>
      <c r="ED442" s="133"/>
      <c r="EE442" s="133"/>
      <c r="EF442" s="133"/>
      <c r="EG442" s="133"/>
      <c r="EH442" s="133"/>
      <c r="EI442" s="133"/>
      <c r="EJ442" s="133"/>
      <c r="EK442" s="133"/>
      <c r="EL442" s="133"/>
      <c r="EM442" s="133"/>
      <c r="EN442" s="133"/>
      <c r="EO442" s="133"/>
      <c r="EP442" s="133"/>
      <c r="EQ442" s="133"/>
      <c r="ER442" s="133"/>
      <c r="ES442" s="133"/>
      <c r="ET442" s="133"/>
      <c r="EU442" s="133"/>
      <c r="EV442" s="133"/>
      <c r="EW442" s="133"/>
      <c r="EX442" s="133"/>
      <c r="EY442" s="133"/>
      <c r="EZ442" s="133"/>
      <c r="FA442" s="133"/>
      <c r="FB442" s="133"/>
      <c r="FC442" s="133"/>
      <c r="FD442" s="133"/>
      <c r="FE442" s="133"/>
      <c r="FF442" s="133"/>
      <c r="FG442" s="133"/>
      <c r="FH442" s="133"/>
      <c r="FI442" s="133"/>
      <c r="FJ442" s="133"/>
      <c r="FK442" s="133"/>
      <c r="FL442" s="133"/>
      <c r="FM442" s="133"/>
      <c r="FN442" s="133"/>
      <c r="FO442" s="133"/>
      <c r="FP442" s="133"/>
      <c r="FQ442" s="133"/>
      <c r="FR442" s="133"/>
      <c r="FS442" s="133"/>
      <c r="FT442" s="133"/>
      <c r="FU442" s="133"/>
      <c r="FV442" s="133"/>
      <c r="FW442" s="133"/>
      <c r="FX442" s="133"/>
      <c r="FY442" s="133"/>
      <c r="FZ442" s="133"/>
      <c r="GA442" s="133"/>
      <c r="GB442" s="133"/>
      <c r="GC442" s="133"/>
      <c r="GD442" s="133"/>
      <c r="GE442" s="133"/>
      <c r="GF442" s="133"/>
      <c r="GG442" s="133"/>
      <c r="GH442" s="133"/>
      <c r="GI442" s="133"/>
      <c r="GJ442" s="133"/>
      <c r="GK442" s="133"/>
      <c r="GL442" s="133"/>
      <c r="GM442" s="133"/>
      <c r="GN442" s="133"/>
      <c r="GO442" s="133"/>
      <c r="GP442" s="133"/>
      <c r="GQ442" s="133"/>
      <c r="GR442" s="133"/>
      <c r="GS442" s="133"/>
      <c r="GT442" s="133"/>
      <c r="GU442" s="133"/>
      <c r="GV442" s="133"/>
      <c r="GW442" s="133"/>
      <c r="GX442" s="133"/>
      <c r="GY442" s="133"/>
      <c r="GZ442" s="133"/>
      <c r="HA442" s="133"/>
      <c r="HB442" s="133"/>
    </row>
    <row r="443" spans="2:210" x14ac:dyDescent="0.25">
      <c r="B443" s="120"/>
      <c r="C443" s="114"/>
      <c r="D443"/>
      <c r="E443"/>
      <c r="F443" s="120"/>
      <c r="G443" s="114"/>
      <c r="H443"/>
      <c r="I443"/>
      <c r="J443" s="120"/>
      <c r="K443" s="114"/>
      <c r="L443"/>
      <c r="M443"/>
      <c r="N443" s="120"/>
      <c r="O443" s="114"/>
      <c r="P443"/>
      <c r="Q443"/>
      <c r="R443" s="120"/>
      <c r="S443" s="114"/>
      <c r="T443"/>
      <c r="U443"/>
      <c r="V443" s="120"/>
      <c r="W443" s="114"/>
      <c r="X443"/>
      <c r="Y443"/>
      <c r="AA443" s="140" t="str">
        <f t="shared" si="595"/>
        <v/>
      </c>
      <c r="AB443" s="141" t="str">
        <f t="shared" si="547"/>
        <v/>
      </c>
      <c r="AC443" s="142" t="e">
        <f t="shared" si="559"/>
        <v>#N/A</v>
      </c>
      <c r="AD443" s="142" t="e">
        <f t="shared" si="577"/>
        <v>#VALUE!</v>
      </c>
      <c r="AE443" s="134" t="str">
        <f t="shared" si="548"/>
        <v/>
      </c>
      <c r="AF443" s="140" t="str">
        <f t="shared" si="596"/>
        <v/>
      </c>
      <c r="AG443" s="141" t="str">
        <f t="shared" si="549"/>
        <v/>
      </c>
      <c r="AH443" s="142" t="e">
        <f t="shared" si="560"/>
        <v>#N/A</v>
      </c>
      <c r="AI443" s="142" t="e">
        <f t="shared" si="578"/>
        <v>#VALUE!</v>
      </c>
      <c r="AJ443" s="134" t="str">
        <f t="shared" si="550"/>
        <v/>
      </c>
      <c r="AK443" s="140" t="str">
        <f t="shared" si="597"/>
        <v/>
      </c>
      <c r="AL443" s="141" t="str">
        <f t="shared" si="551"/>
        <v/>
      </c>
      <c r="AM443" s="142" t="e">
        <f t="shared" si="561"/>
        <v>#N/A</v>
      </c>
      <c r="AN443" s="142" t="e">
        <f t="shared" si="579"/>
        <v>#VALUE!</v>
      </c>
      <c r="AO443" s="134" t="str">
        <f t="shared" si="552"/>
        <v/>
      </c>
      <c r="AP443" s="140" t="str">
        <f t="shared" si="598"/>
        <v/>
      </c>
      <c r="AQ443" s="141" t="str">
        <f t="shared" si="553"/>
        <v/>
      </c>
      <c r="AR443" s="142" t="e">
        <f t="shared" si="562"/>
        <v>#N/A</v>
      </c>
      <c r="AS443" s="142" t="e">
        <f t="shared" si="580"/>
        <v>#VALUE!</v>
      </c>
      <c r="AT443" s="134" t="str">
        <f t="shared" si="554"/>
        <v/>
      </c>
      <c r="AU443" s="140" t="str">
        <f t="shared" si="599"/>
        <v/>
      </c>
      <c r="AV443" s="141" t="str">
        <f t="shared" si="555"/>
        <v/>
      </c>
      <c r="AW443" s="142" t="e">
        <f t="shared" si="563"/>
        <v>#N/A</v>
      </c>
      <c r="AX443" s="142" t="e">
        <f t="shared" si="581"/>
        <v>#VALUE!</v>
      </c>
      <c r="AY443" s="134" t="str">
        <f t="shared" si="556"/>
        <v/>
      </c>
      <c r="AZ443" s="140" t="str">
        <f t="shared" si="600"/>
        <v/>
      </c>
      <c r="BA443" s="141" t="str">
        <f t="shared" si="557"/>
        <v/>
      </c>
      <c r="BB443" s="142" t="e">
        <f t="shared" si="564"/>
        <v>#N/A</v>
      </c>
      <c r="BC443" s="142" t="e">
        <f t="shared" si="582"/>
        <v>#VALUE!</v>
      </c>
      <c r="BD443" s="134" t="str">
        <f t="shared" si="558"/>
        <v/>
      </c>
      <c r="BF443" s="143" t="str">
        <f t="shared" si="565"/>
        <v/>
      </c>
      <c r="BG443" s="144" t="str">
        <f t="shared" si="566"/>
        <v/>
      </c>
      <c r="BH443" s="138" t="e">
        <f t="shared" si="607"/>
        <v>#N/A</v>
      </c>
      <c r="BI443" s="138" t="e">
        <f t="shared" si="607"/>
        <v>#N/A</v>
      </c>
      <c r="BJ443" s="138"/>
      <c r="BK443" s="143" t="str">
        <f t="shared" si="567"/>
        <v/>
      </c>
      <c r="BL443" s="144" t="str">
        <f t="shared" si="568"/>
        <v/>
      </c>
      <c r="BM443" s="138" t="e">
        <f t="shared" si="608"/>
        <v>#N/A</v>
      </c>
      <c r="BN443" s="138" t="e">
        <f t="shared" si="608"/>
        <v>#N/A</v>
      </c>
      <c r="BO443" s="138"/>
      <c r="BP443" s="143" t="str">
        <f t="shared" si="569"/>
        <v/>
      </c>
      <c r="BQ443" s="144" t="str">
        <f t="shared" si="570"/>
        <v/>
      </c>
      <c r="BR443" s="138" t="e">
        <f t="shared" si="609"/>
        <v>#N/A</v>
      </c>
      <c r="BS443" s="138" t="e">
        <f t="shared" si="609"/>
        <v>#N/A</v>
      </c>
      <c r="BT443" s="138"/>
      <c r="BU443" s="143" t="str">
        <f t="shared" si="571"/>
        <v/>
      </c>
      <c r="BV443" s="144" t="str">
        <f t="shared" si="572"/>
        <v/>
      </c>
      <c r="BW443" s="138" t="e">
        <f t="shared" si="610"/>
        <v>#N/A</v>
      </c>
      <c r="BX443" s="138" t="e">
        <f t="shared" si="610"/>
        <v>#N/A</v>
      </c>
      <c r="BY443" s="138"/>
      <c r="BZ443" s="143" t="str">
        <f t="shared" si="573"/>
        <v/>
      </c>
      <c r="CA443" s="144" t="str">
        <f t="shared" si="574"/>
        <v/>
      </c>
      <c r="CB443" s="138" t="e">
        <f t="shared" si="611"/>
        <v>#N/A</v>
      </c>
      <c r="CC443" s="138" t="e">
        <f t="shared" si="611"/>
        <v>#N/A</v>
      </c>
      <c r="CD443" s="138"/>
      <c r="CE443" s="143" t="str">
        <f t="shared" si="575"/>
        <v/>
      </c>
      <c r="CF443" s="144" t="str">
        <f t="shared" si="576"/>
        <v/>
      </c>
      <c r="CG443" s="138" t="e">
        <f t="shared" si="612"/>
        <v>#N/A</v>
      </c>
      <c r="CH443" s="138" t="e">
        <f t="shared" si="612"/>
        <v>#N/A</v>
      </c>
      <c r="CJ443" s="171"/>
      <c r="CK443" s="133"/>
      <c r="CL443" s="133"/>
      <c r="CM443" s="133"/>
      <c r="CN443" s="133"/>
      <c r="CO443" s="133"/>
      <c r="CP443" s="133"/>
      <c r="CQ443" s="133"/>
      <c r="CR443" s="133"/>
      <c r="CS443" s="133"/>
      <c r="CT443" s="133"/>
      <c r="CU443" s="133"/>
      <c r="CV443" s="133"/>
      <c r="CW443" s="133"/>
      <c r="CX443" s="133"/>
      <c r="CY443" s="133"/>
      <c r="CZ443" s="133"/>
      <c r="DA443" s="133"/>
      <c r="DB443" s="133"/>
      <c r="DC443" s="133"/>
      <c r="DD443" s="133"/>
      <c r="DE443" s="133"/>
      <c r="DF443" s="133"/>
      <c r="DG443" s="133"/>
      <c r="DH443" s="133"/>
      <c r="DI443" s="133"/>
      <c r="DJ443" s="133"/>
      <c r="DK443" s="133"/>
      <c r="DL443" s="133"/>
      <c r="DM443" s="133"/>
      <c r="DN443" s="133"/>
      <c r="DO443" s="133"/>
      <c r="DP443" s="133"/>
      <c r="DQ443" s="133"/>
      <c r="DR443" s="133"/>
      <c r="DS443" s="133"/>
      <c r="DT443" s="133"/>
      <c r="DU443" s="133"/>
      <c r="DV443" s="133"/>
      <c r="DW443" s="133"/>
      <c r="DX443" s="133"/>
      <c r="DY443" s="133"/>
      <c r="DZ443" s="133"/>
      <c r="EA443" s="133"/>
      <c r="EB443" s="133"/>
      <c r="EC443" s="133"/>
      <c r="ED443" s="133"/>
      <c r="EE443" s="133"/>
      <c r="EF443" s="133"/>
      <c r="EG443" s="133"/>
      <c r="EH443" s="133"/>
      <c r="EI443" s="133"/>
      <c r="EJ443" s="133"/>
      <c r="EK443" s="133"/>
      <c r="EL443" s="133"/>
      <c r="EM443" s="133"/>
      <c r="EN443" s="133"/>
      <c r="EO443" s="133"/>
      <c r="EP443" s="133"/>
      <c r="EQ443" s="133"/>
      <c r="ER443" s="133"/>
      <c r="ES443" s="133"/>
      <c r="ET443" s="133"/>
      <c r="EU443" s="133"/>
      <c r="EV443" s="133"/>
      <c r="EW443" s="133"/>
      <c r="EX443" s="133"/>
      <c r="EY443" s="133"/>
      <c r="EZ443" s="133"/>
      <c r="FA443" s="133"/>
      <c r="FB443" s="133"/>
      <c r="FC443" s="133"/>
      <c r="FD443" s="133"/>
      <c r="FE443" s="133"/>
      <c r="FF443" s="133"/>
      <c r="FG443" s="133"/>
      <c r="FH443" s="133"/>
      <c r="FI443" s="133"/>
      <c r="FJ443" s="133"/>
      <c r="FK443" s="133"/>
      <c r="FL443" s="133"/>
      <c r="FM443" s="133"/>
      <c r="FN443" s="133"/>
      <c r="FO443" s="133"/>
      <c r="FP443" s="133"/>
      <c r="FQ443" s="133"/>
      <c r="FR443" s="133"/>
      <c r="FS443" s="133"/>
      <c r="FT443" s="133"/>
      <c r="FU443" s="133"/>
      <c r="FV443" s="133"/>
      <c r="FW443" s="133"/>
      <c r="FX443" s="133"/>
      <c r="FY443" s="133"/>
      <c r="FZ443" s="133"/>
      <c r="GA443" s="133"/>
      <c r="GB443" s="133"/>
      <c r="GC443" s="133"/>
      <c r="GD443" s="133"/>
      <c r="GE443" s="133"/>
      <c r="GF443" s="133"/>
      <c r="GG443" s="133"/>
      <c r="GH443" s="133"/>
      <c r="GI443" s="133"/>
      <c r="GJ443" s="133"/>
      <c r="GK443" s="133"/>
      <c r="GL443" s="133"/>
      <c r="GM443" s="133"/>
      <c r="GN443" s="133"/>
      <c r="GO443" s="133"/>
      <c r="GP443" s="133"/>
      <c r="GQ443" s="133"/>
      <c r="GR443" s="133"/>
      <c r="GS443" s="133"/>
      <c r="GT443" s="133"/>
      <c r="GU443" s="133"/>
      <c r="GV443" s="133"/>
      <c r="GW443" s="133"/>
      <c r="GX443" s="133"/>
      <c r="GY443" s="133"/>
      <c r="GZ443" s="133"/>
      <c r="HA443" s="133"/>
      <c r="HB443" s="133"/>
    </row>
    <row r="444" spans="2:210" x14ac:dyDescent="0.25">
      <c r="B444" s="120"/>
      <c r="C444" s="114"/>
      <c r="D444"/>
      <c r="E444"/>
      <c r="F444" s="120"/>
      <c r="G444" s="114"/>
      <c r="H444"/>
      <c r="I444"/>
      <c r="J444" s="120"/>
      <c r="K444" s="114"/>
      <c r="L444"/>
      <c r="M444"/>
      <c r="N444" s="120"/>
      <c r="O444" s="114"/>
      <c r="P444"/>
      <c r="Q444"/>
      <c r="R444" s="120"/>
      <c r="S444" s="114"/>
      <c r="T444"/>
      <c r="U444"/>
      <c r="V444" s="120"/>
      <c r="W444" s="114"/>
      <c r="X444"/>
      <c r="Y444"/>
      <c r="AA444" s="140" t="str">
        <f t="shared" si="595"/>
        <v/>
      </c>
      <c r="AB444" s="141" t="str">
        <f t="shared" si="547"/>
        <v/>
      </c>
      <c r="AC444" s="142" t="e">
        <f t="shared" si="559"/>
        <v>#N/A</v>
      </c>
      <c r="AD444" s="142" t="e">
        <f t="shared" si="577"/>
        <v>#VALUE!</v>
      </c>
      <c r="AE444" s="134" t="str">
        <f t="shared" si="548"/>
        <v/>
      </c>
      <c r="AF444" s="140" t="str">
        <f t="shared" si="596"/>
        <v/>
      </c>
      <c r="AG444" s="141" t="str">
        <f t="shared" si="549"/>
        <v/>
      </c>
      <c r="AH444" s="142" t="e">
        <f t="shared" si="560"/>
        <v>#N/A</v>
      </c>
      <c r="AI444" s="142" t="e">
        <f t="shared" si="578"/>
        <v>#VALUE!</v>
      </c>
      <c r="AJ444" s="134" t="str">
        <f t="shared" si="550"/>
        <v/>
      </c>
      <c r="AK444" s="140" t="str">
        <f t="shared" si="597"/>
        <v/>
      </c>
      <c r="AL444" s="141" t="str">
        <f t="shared" si="551"/>
        <v/>
      </c>
      <c r="AM444" s="142" t="e">
        <f t="shared" si="561"/>
        <v>#N/A</v>
      </c>
      <c r="AN444" s="142" t="e">
        <f t="shared" si="579"/>
        <v>#VALUE!</v>
      </c>
      <c r="AO444" s="134" t="str">
        <f t="shared" si="552"/>
        <v/>
      </c>
      <c r="AP444" s="140" t="str">
        <f t="shared" si="598"/>
        <v/>
      </c>
      <c r="AQ444" s="141" t="str">
        <f t="shared" si="553"/>
        <v/>
      </c>
      <c r="AR444" s="142" t="e">
        <f t="shared" si="562"/>
        <v>#N/A</v>
      </c>
      <c r="AS444" s="142" t="e">
        <f t="shared" si="580"/>
        <v>#VALUE!</v>
      </c>
      <c r="AT444" s="134" t="str">
        <f t="shared" si="554"/>
        <v/>
      </c>
      <c r="AU444" s="140" t="str">
        <f t="shared" si="599"/>
        <v/>
      </c>
      <c r="AV444" s="141" t="str">
        <f t="shared" si="555"/>
        <v/>
      </c>
      <c r="AW444" s="142" t="e">
        <f t="shared" si="563"/>
        <v>#N/A</v>
      </c>
      <c r="AX444" s="142" t="e">
        <f t="shared" si="581"/>
        <v>#VALUE!</v>
      </c>
      <c r="AY444" s="134" t="str">
        <f t="shared" si="556"/>
        <v/>
      </c>
      <c r="AZ444" s="140" t="str">
        <f t="shared" si="600"/>
        <v/>
      </c>
      <c r="BA444" s="141" t="str">
        <f t="shared" si="557"/>
        <v/>
      </c>
      <c r="BB444" s="142" t="e">
        <f t="shared" si="564"/>
        <v>#N/A</v>
      </c>
      <c r="BC444" s="142" t="e">
        <f t="shared" si="582"/>
        <v>#VALUE!</v>
      </c>
      <c r="BD444" s="134" t="str">
        <f t="shared" si="558"/>
        <v/>
      </c>
      <c r="BF444" s="143" t="str">
        <f t="shared" si="565"/>
        <v/>
      </c>
      <c r="BG444" s="144" t="str">
        <f t="shared" si="566"/>
        <v/>
      </c>
      <c r="BH444" s="138" t="e">
        <f t="shared" si="607"/>
        <v>#N/A</v>
      </c>
      <c r="BI444" s="138" t="e">
        <f t="shared" si="607"/>
        <v>#N/A</v>
      </c>
      <c r="BJ444" s="138"/>
      <c r="BK444" s="143" t="str">
        <f t="shared" si="567"/>
        <v/>
      </c>
      <c r="BL444" s="144" t="str">
        <f t="shared" si="568"/>
        <v/>
      </c>
      <c r="BM444" s="138" t="e">
        <f t="shared" si="608"/>
        <v>#N/A</v>
      </c>
      <c r="BN444" s="138" t="e">
        <f t="shared" si="608"/>
        <v>#N/A</v>
      </c>
      <c r="BO444" s="138"/>
      <c r="BP444" s="143" t="str">
        <f t="shared" si="569"/>
        <v/>
      </c>
      <c r="BQ444" s="144" t="str">
        <f t="shared" si="570"/>
        <v/>
      </c>
      <c r="BR444" s="138" t="e">
        <f t="shared" si="609"/>
        <v>#N/A</v>
      </c>
      <c r="BS444" s="138" t="e">
        <f t="shared" si="609"/>
        <v>#N/A</v>
      </c>
      <c r="BT444" s="138"/>
      <c r="BU444" s="143" t="str">
        <f t="shared" si="571"/>
        <v/>
      </c>
      <c r="BV444" s="144" t="str">
        <f t="shared" si="572"/>
        <v/>
      </c>
      <c r="BW444" s="138" t="e">
        <f t="shared" si="610"/>
        <v>#N/A</v>
      </c>
      <c r="BX444" s="138" t="e">
        <f t="shared" si="610"/>
        <v>#N/A</v>
      </c>
      <c r="BY444" s="138"/>
      <c r="BZ444" s="143" t="str">
        <f t="shared" si="573"/>
        <v/>
      </c>
      <c r="CA444" s="144" t="str">
        <f t="shared" si="574"/>
        <v/>
      </c>
      <c r="CB444" s="138" t="e">
        <f t="shared" si="611"/>
        <v>#N/A</v>
      </c>
      <c r="CC444" s="138" t="e">
        <f t="shared" si="611"/>
        <v>#N/A</v>
      </c>
      <c r="CD444" s="138"/>
      <c r="CE444" s="143" t="str">
        <f t="shared" si="575"/>
        <v/>
      </c>
      <c r="CF444" s="144" t="str">
        <f t="shared" si="576"/>
        <v/>
      </c>
      <c r="CG444" s="138" t="e">
        <f t="shared" si="612"/>
        <v>#N/A</v>
      </c>
      <c r="CH444" s="138" t="e">
        <f t="shared" si="612"/>
        <v>#N/A</v>
      </c>
      <c r="CJ444" s="171"/>
      <c r="CK444" s="133"/>
      <c r="CL444" s="133"/>
      <c r="CM444" s="133"/>
      <c r="CN444" s="133"/>
      <c r="CO444" s="133"/>
      <c r="CP444" s="133"/>
      <c r="CQ444" s="133"/>
      <c r="CR444" s="133"/>
      <c r="CS444" s="133"/>
      <c r="CT444" s="133"/>
      <c r="CU444" s="133"/>
      <c r="CV444" s="133"/>
      <c r="CW444" s="133"/>
      <c r="CX444" s="133"/>
      <c r="CY444" s="133"/>
      <c r="CZ444" s="133"/>
      <c r="DA444" s="133"/>
      <c r="DB444" s="133"/>
      <c r="DC444" s="133"/>
      <c r="DD444" s="133"/>
      <c r="DE444" s="133"/>
      <c r="DF444" s="133"/>
      <c r="DG444" s="133"/>
      <c r="DH444" s="133"/>
      <c r="DI444" s="133"/>
      <c r="DJ444" s="133"/>
      <c r="DK444" s="133"/>
      <c r="DL444" s="133"/>
      <c r="DM444" s="133"/>
      <c r="DN444" s="133"/>
      <c r="DO444" s="133"/>
      <c r="DP444" s="133"/>
      <c r="DQ444" s="133"/>
      <c r="DR444" s="133"/>
      <c r="DS444" s="133"/>
      <c r="DT444" s="133"/>
      <c r="DU444" s="133"/>
      <c r="DV444" s="133"/>
      <c r="DW444" s="133"/>
      <c r="DX444" s="133"/>
      <c r="DY444" s="133"/>
      <c r="DZ444" s="133"/>
      <c r="EA444" s="133"/>
      <c r="EB444" s="133"/>
      <c r="EC444" s="133"/>
      <c r="ED444" s="133"/>
      <c r="EE444" s="133"/>
      <c r="EF444" s="133"/>
      <c r="EG444" s="133"/>
      <c r="EH444" s="133"/>
      <c r="EI444" s="133"/>
      <c r="EJ444" s="133"/>
      <c r="EK444" s="133"/>
      <c r="EL444" s="133"/>
      <c r="EM444" s="133"/>
      <c r="EN444" s="133"/>
      <c r="EO444" s="133"/>
      <c r="EP444" s="133"/>
      <c r="EQ444" s="133"/>
      <c r="ER444" s="133"/>
      <c r="ES444" s="133"/>
      <c r="ET444" s="133"/>
      <c r="EU444" s="133"/>
      <c r="EV444" s="133"/>
      <c r="EW444" s="133"/>
      <c r="EX444" s="133"/>
      <c r="EY444" s="133"/>
      <c r="EZ444" s="133"/>
      <c r="FA444" s="133"/>
      <c r="FB444" s="133"/>
      <c r="FC444" s="133"/>
      <c r="FD444" s="133"/>
      <c r="FE444" s="133"/>
      <c r="FF444" s="133"/>
      <c r="FG444" s="133"/>
      <c r="FH444" s="133"/>
      <c r="FI444" s="133"/>
      <c r="FJ444" s="133"/>
      <c r="FK444" s="133"/>
      <c r="FL444" s="133"/>
      <c r="FM444" s="133"/>
      <c r="FN444" s="133"/>
      <c r="FO444" s="133"/>
      <c r="FP444" s="133"/>
      <c r="FQ444" s="133"/>
      <c r="FR444" s="133"/>
      <c r="FS444" s="133"/>
      <c r="FT444" s="133"/>
      <c r="FU444" s="133"/>
      <c r="FV444" s="133"/>
      <c r="FW444" s="133"/>
      <c r="FX444" s="133"/>
      <c r="FY444" s="133"/>
      <c r="FZ444" s="133"/>
      <c r="GA444" s="133"/>
      <c r="GB444" s="133"/>
      <c r="GC444" s="133"/>
      <c r="GD444" s="133"/>
      <c r="GE444" s="133"/>
      <c r="GF444" s="133"/>
      <c r="GG444" s="133"/>
      <c r="GH444" s="133"/>
      <c r="GI444" s="133"/>
      <c r="GJ444" s="133"/>
      <c r="GK444" s="133"/>
      <c r="GL444" s="133"/>
      <c r="GM444" s="133"/>
      <c r="GN444" s="133"/>
      <c r="GO444" s="133"/>
      <c r="GP444" s="133"/>
      <c r="GQ444" s="133"/>
      <c r="GR444" s="133"/>
      <c r="GS444" s="133"/>
      <c r="GT444" s="133"/>
      <c r="GU444" s="133"/>
      <c r="GV444" s="133"/>
      <c r="GW444" s="133"/>
      <c r="GX444" s="133"/>
      <c r="GY444" s="133"/>
      <c r="GZ444" s="133"/>
      <c r="HA444" s="133"/>
      <c r="HB444" s="133"/>
    </row>
    <row r="445" spans="2:210" x14ac:dyDescent="0.25">
      <c r="B445" s="120"/>
      <c r="C445" s="114"/>
      <c r="D445"/>
      <c r="E445"/>
      <c r="F445" s="120"/>
      <c r="G445" s="114"/>
      <c r="H445"/>
      <c r="I445"/>
      <c r="J445" s="120"/>
      <c r="K445" s="114"/>
      <c r="L445"/>
      <c r="M445"/>
      <c r="N445" s="120"/>
      <c r="O445" s="114"/>
      <c r="P445"/>
      <c r="Q445"/>
      <c r="R445" s="120"/>
      <c r="S445" s="114"/>
      <c r="T445"/>
      <c r="U445"/>
      <c r="V445" s="120"/>
      <c r="W445" s="114"/>
      <c r="X445"/>
      <c r="Y445"/>
      <c r="AA445" s="140" t="str">
        <f t="shared" si="595"/>
        <v/>
      </c>
      <c r="AB445" s="141" t="str">
        <f t="shared" si="547"/>
        <v/>
      </c>
      <c r="AC445" s="142" t="e">
        <f t="shared" si="559"/>
        <v>#N/A</v>
      </c>
      <c r="AD445" s="142" t="e">
        <f t="shared" si="577"/>
        <v>#VALUE!</v>
      </c>
      <c r="AE445" s="134" t="str">
        <f t="shared" si="548"/>
        <v/>
      </c>
      <c r="AF445" s="140" t="str">
        <f t="shared" si="596"/>
        <v/>
      </c>
      <c r="AG445" s="141" t="str">
        <f t="shared" si="549"/>
        <v/>
      </c>
      <c r="AH445" s="142" t="e">
        <f t="shared" si="560"/>
        <v>#N/A</v>
      </c>
      <c r="AI445" s="142" t="e">
        <f t="shared" si="578"/>
        <v>#VALUE!</v>
      </c>
      <c r="AJ445" s="134" t="str">
        <f t="shared" si="550"/>
        <v/>
      </c>
      <c r="AK445" s="140" t="str">
        <f t="shared" si="597"/>
        <v/>
      </c>
      <c r="AL445" s="141" t="str">
        <f t="shared" si="551"/>
        <v/>
      </c>
      <c r="AM445" s="142" t="e">
        <f t="shared" si="561"/>
        <v>#N/A</v>
      </c>
      <c r="AN445" s="142" t="e">
        <f t="shared" si="579"/>
        <v>#VALUE!</v>
      </c>
      <c r="AO445" s="134" t="str">
        <f t="shared" si="552"/>
        <v/>
      </c>
      <c r="AP445" s="140" t="str">
        <f t="shared" si="598"/>
        <v/>
      </c>
      <c r="AQ445" s="141" t="str">
        <f t="shared" si="553"/>
        <v/>
      </c>
      <c r="AR445" s="142" t="e">
        <f t="shared" si="562"/>
        <v>#N/A</v>
      </c>
      <c r="AS445" s="142" t="e">
        <f t="shared" si="580"/>
        <v>#VALUE!</v>
      </c>
      <c r="AT445" s="134" t="str">
        <f t="shared" si="554"/>
        <v/>
      </c>
      <c r="AU445" s="140" t="str">
        <f t="shared" si="599"/>
        <v/>
      </c>
      <c r="AV445" s="141" t="str">
        <f t="shared" si="555"/>
        <v/>
      </c>
      <c r="AW445" s="142" t="e">
        <f t="shared" si="563"/>
        <v>#N/A</v>
      </c>
      <c r="AX445" s="142" t="e">
        <f t="shared" si="581"/>
        <v>#VALUE!</v>
      </c>
      <c r="AY445" s="134" t="str">
        <f t="shared" si="556"/>
        <v/>
      </c>
      <c r="AZ445" s="140" t="str">
        <f t="shared" si="600"/>
        <v/>
      </c>
      <c r="BA445" s="141" t="str">
        <f t="shared" si="557"/>
        <v/>
      </c>
      <c r="BB445" s="142" t="e">
        <f t="shared" si="564"/>
        <v>#N/A</v>
      </c>
      <c r="BC445" s="142" t="e">
        <f t="shared" si="582"/>
        <v>#VALUE!</v>
      </c>
      <c r="BD445" s="134" t="str">
        <f t="shared" si="558"/>
        <v/>
      </c>
      <c r="BF445" s="143" t="str">
        <f t="shared" si="565"/>
        <v/>
      </c>
      <c r="BG445" s="144" t="str">
        <f t="shared" si="566"/>
        <v/>
      </c>
      <c r="BH445" s="138" t="e">
        <f t="shared" si="607"/>
        <v>#N/A</v>
      </c>
      <c r="BI445" s="138" t="e">
        <f t="shared" si="607"/>
        <v>#N/A</v>
      </c>
      <c r="BJ445" s="138"/>
      <c r="BK445" s="143" t="str">
        <f t="shared" si="567"/>
        <v/>
      </c>
      <c r="BL445" s="144" t="str">
        <f t="shared" si="568"/>
        <v/>
      </c>
      <c r="BM445" s="138" t="e">
        <f t="shared" si="608"/>
        <v>#N/A</v>
      </c>
      <c r="BN445" s="138" t="e">
        <f t="shared" si="608"/>
        <v>#N/A</v>
      </c>
      <c r="BO445" s="138"/>
      <c r="BP445" s="143" t="str">
        <f t="shared" si="569"/>
        <v/>
      </c>
      <c r="BQ445" s="144" t="str">
        <f t="shared" si="570"/>
        <v/>
      </c>
      <c r="BR445" s="138" t="e">
        <f t="shared" si="609"/>
        <v>#N/A</v>
      </c>
      <c r="BS445" s="138" t="e">
        <f t="shared" si="609"/>
        <v>#N/A</v>
      </c>
      <c r="BT445" s="138"/>
      <c r="BU445" s="143" t="str">
        <f t="shared" si="571"/>
        <v/>
      </c>
      <c r="BV445" s="144" t="str">
        <f t="shared" si="572"/>
        <v/>
      </c>
      <c r="BW445" s="138" t="e">
        <f t="shared" si="610"/>
        <v>#N/A</v>
      </c>
      <c r="BX445" s="138" t="e">
        <f t="shared" si="610"/>
        <v>#N/A</v>
      </c>
      <c r="BY445" s="138"/>
      <c r="BZ445" s="143" t="str">
        <f t="shared" si="573"/>
        <v/>
      </c>
      <c r="CA445" s="144" t="str">
        <f t="shared" si="574"/>
        <v/>
      </c>
      <c r="CB445" s="138" t="e">
        <f t="shared" si="611"/>
        <v>#N/A</v>
      </c>
      <c r="CC445" s="138" t="e">
        <f t="shared" si="611"/>
        <v>#N/A</v>
      </c>
      <c r="CD445" s="138"/>
      <c r="CE445" s="143" t="str">
        <f t="shared" si="575"/>
        <v/>
      </c>
      <c r="CF445" s="144" t="str">
        <f t="shared" si="576"/>
        <v/>
      </c>
      <c r="CG445" s="138" t="e">
        <f t="shared" si="612"/>
        <v>#N/A</v>
      </c>
      <c r="CH445" s="138" t="e">
        <f t="shared" si="612"/>
        <v>#N/A</v>
      </c>
      <c r="CJ445" s="171"/>
      <c r="CK445" s="133"/>
      <c r="CL445" s="133"/>
      <c r="CM445" s="133"/>
      <c r="CN445" s="133"/>
      <c r="CO445" s="133"/>
      <c r="CP445" s="133"/>
      <c r="CQ445" s="133"/>
      <c r="CR445" s="133"/>
      <c r="CS445" s="133"/>
      <c r="CT445" s="133"/>
      <c r="CU445" s="133"/>
      <c r="CV445" s="133"/>
      <c r="CW445" s="133"/>
      <c r="CX445" s="133"/>
      <c r="CY445" s="133"/>
      <c r="CZ445" s="133"/>
      <c r="DA445" s="133"/>
      <c r="DB445" s="133"/>
      <c r="DC445" s="133"/>
      <c r="DD445" s="133"/>
      <c r="DE445" s="133"/>
      <c r="DF445" s="133"/>
      <c r="DG445" s="133"/>
      <c r="DH445" s="133"/>
      <c r="DI445" s="133"/>
      <c r="DJ445" s="133"/>
      <c r="DK445" s="133"/>
      <c r="DL445" s="133"/>
      <c r="DM445" s="133"/>
      <c r="DN445" s="133"/>
      <c r="DO445" s="133"/>
      <c r="DP445" s="133"/>
      <c r="DQ445" s="133"/>
      <c r="DR445" s="133"/>
      <c r="DS445" s="133"/>
      <c r="DT445" s="133"/>
      <c r="DU445" s="133"/>
      <c r="DV445" s="133"/>
      <c r="DW445" s="133"/>
      <c r="DX445" s="133"/>
      <c r="DY445" s="133"/>
      <c r="DZ445" s="133"/>
      <c r="EA445" s="133"/>
      <c r="EB445" s="133"/>
      <c r="EC445" s="133"/>
      <c r="ED445" s="133"/>
      <c r="EE445" s="133"/>
      <c r="EF445" s="133"/>
      <c r="EG445" s="133"/>
      <c r="EH445" s="133"/>
      <c r="EI445" s="133"/>
      <c r="EJ445" s="133"/>
      <c r="EK445" s="133"/>
      <c r="EL445" s="133"/>
      <c r="EM445" s="133"/>
      <c r="EN445" s="133"/>
      <c r="EO445" s="133"/>
      <c r="EP445" s="133"/>
      <c r="EQ445" s="133"/>
      <c r="ER445" s="133"/>
      <c r="ES445" s="133"/>
      <c r="ET445" s="133"/>
      <c r="EU445" s="133"/>
      <c r="EV445" s="133"/>
      <c r="EW445" s="133"/>
      <c r="EX445" s="133"/>
      <c r="EY445" s="133"/>
      <c r="EZ445" s="133"/>
      <c r="FA445" s="133"/>
      <c r="FB445" s="133"/>
      <c r="FC445" s="133"/>
      <c r="FD445" s="133"/>
      <c r="FE445" s="133"/>
      <c r="FF445" s="133"/>
      <c r="FG445" s="133"/>
      <c r="FH445" s="133"/>
      <c r="FI445" s="133"/>
      <c r="FJ445" s="133"/>
      <c r="FK445" s="133"/>
      <c r="FL445" s="133"/>
      <c r="FM445" s="133"/>
      <c r="FN445" s="133"/>
      <c r="FO445" s="133"/>
      <c r="FP445" s="133"/>
      <c r="FQ445" s="133"/>
      <c r="FR445" s="133"/>
      <c r="FS445" s="133"/>
      <c r="FT445" s="133"/>
      <c r="FU445" s="133"/>
      <c r="FV445" s="133"/>
      <c r="FW445" s="133"/>
      <c r="FX445" s="133"/>
      <c r="FY445" s="133"/>
      <c r="FZ445" s="133"/>
      <c r="GA445" s="133"/>
      <c r="GB445" s="133"/>
      <c r="GC445" s="133"/>
      <c r="GD445" s="133"/>
      <c r="GE445" s="133"/>
      <c r="GF445" s="133"/>
      <c r="GG445" s="133"/>
      <c r="GH445" s="133"/>
      <c r="GI445" s="133"/>
      <c r="GJ445" s="133"/>
      <c r="GK445" s="133"/>
      <c r="GL445" s="133"/>
      <c r="GM445" s="133"/>
      <c r="GN445" s="133"/>
      <c r="GO445" s="133"/>
      <c r="GP445" s="133"/>
      <c r="GQ445" s="133"/>
      <c r="GR445" s="133"/>
      <c r="GS445" s="133"/>
      <c r="GT445" s="133"/>
      <c r="GU445" s="133"/>
      <c r="GV445" s="133"/>
      <c r="GW445" s="133"/>
      <c r="GX445" s="133"/>
      <c r="GY445" s="133"/>
      <c r="GZ445" s="133"/>
      <c r="HA445" s="133"/>
      <c r="HB445" s="133"/>
    </row>
    <row r="446" spans="2:210" x14ac:dyDescent="0.25">
      <c r="B446" s="120"/>
      <c r="C446" s="114"/>
      <c r="D446"/>
      <c r="E446"/>
      <c r="F446" s="120"/>
      <c r="G446" s="114"/>
      <c r="H446"/>
      <c r="I446"/>
      <c r="J446" s="120"/>
      <c r="K446" s="114"/>
      <c r="L446"/>
      <c r="M446"/>
      <c r="N446" s="120"/>
      <c r="O446" s="114"/>
      <c r="P446"/>
      <c r="Q446"/>
      <c r="R446" s="120"/>
      <c r="S446" s="114"/>
      <c r="T446"/>
      <c r="U446"/>
      <c r="V446" s="120"/>
      <c r="W446" s="114"/>
      <c r="X446"/>
      <c r="Y446"/>
      <c r="AA446" s="140" t="str">
        <f t="shared" si="595"/>
        <v/>
      </c>
      <c r="AB446" s="141" t="str">
        <f t="shared" si="547"/>
        <v/>
      </c>
      <c r="AC446" s="142" t="e">
        <f t="shared" si="559"/>
        <v>#N/A</v>
      </c>
      <c r="AD446" s="142" t="e">
        <f t="shared" si="577"/>
        <v>#VALUE!</v>
      </c>
      <c r="AE446" s="134" t="str">
        <f t="shared" si="548"/>
        <v/>
      </c>
      <c r="AF446" s="140" t="str">
        <f t="shared" si="596"/>
        <v/>
      </c>
      <c r="AG446" s="141" t="str">
        <f t="shared" si="549"/>
        <v/>
      </c>
      <c r="AH446" s="142" t="e">
        <f t="shared" si="560"/>
        <v>#N/A</v>
      </c>
      <c r="AI446" s="142" t="e">
        <f t="shared" si="578"/>
        <v>#VALUE!</v>
      </c>
      <c r="AJ446" s="134" t="str">
        <f t="shared" si="550"/>
        <v/>
      </c>
      <c r="AK446" s="140" t="str">
        <f t="shared" si="597"/>
        <v/>
      </c>
      <c r="AL446" s="141" t="str">
        <f t="shared" si="551"/>
        <v/>
      </c>
      <c r="AM446" s="142" t="e">
        <f t="shared" si="561"/>
        <v>#N/A</v>
      </c>
      <c r="AN446" s="142" t="e">
        <f t="shared" si="579"/>
        <v>#VALUE!</v>
      </c>
      <c r="AO446" s="134" t="str">
        <f t="shared" si="552"/>
        <v/>
      </c>
      <c r="AP446" s="140" t="str">
        <f t="shared" si="598"/>
        <v/>
      </c>
      <c r="AQ446" s="141" t="str">
        <f t="shared" si="553"/>
        <v/>
      </c>
      <c r="AR446" s="142" t="e">
        <f t="shared" si="562"/>
        <v>#N/A</v>
      </c>
      <c r="AS446" s="142" t="e">
        <f t="shared" si="580"/>
        <v>#VALUE!</v>
      </c>
      <c r="AT446" s="134" t="str">
        <f t="shared" si="554"/>
        <v/>
      </c>
      <c r="AU446" s="140" t="str">
        <f t="shared" si="599"/>
        <v/>
      </c>
      <c r="AV446" s="141" t="str">
        <f t="shared" si="555"/>
        <v/>
      </c>
      <c r="AW446" s="142" t="e">
        <f t="shared" si="563"/>
        <v>#N/A</v>
      </c>
      <c r="AX446" s="142" t="e">
        <f t="shared" si="581"/>
        <v>#VALUE!</v>
      </c>
      <c r="AY446" s="134" t="str">
        <f t="shared" si="556"/>
        <v/>
      </c>
      <c r="AZ446" s="140" t="str">
        <f t="shared" si="600"/>
        <v/>
      </c>
      <c r="BA446" s="141" t="str">
        <f t="shared" si="557"/>
        <v/>
      </c>
      <c r="BB446" s="142" t="e">
        <f t="shared" si="564"/>
        <v>#N/A</v>
      </c>
      <c r="BC446" s="142" t="e">
        <f t="shared" si="582"/>
        <v>#VALUE!</v>
      </c>
      <c r="BD446" s="134" t="str">
        <f t="shared" si="558"/>
        <v/>
      </c>
      <c r="BF446" s="143" t="str">
        <f t="shared" si="565"/>
        <v/>
      </c>
      <c r="BG446" s="144" t="str">
        <f t="shared" si="566"/>
        <v/>
      </c>
      <c r="BH446" s="138" t="e">
        <f t="shared" si="607"/>
        <v>#N/A</v>
      </c>
      <c r="BI446" s="138" t="e">
        <f t="shared" si="607"/>
        <v>#N/A</v>
      </c>
      <c r="BJ446" s="138"/>
      <c r="BK446" s="143" t="str">
        <f t="shared" si="567"/>
        <v/>
      </c>
      <c r="BL446" s="144" t="str">
        <f t="shared" si="568"/>
        <v/>
      </c>
      <c r="BM446" s="138" t="e">
        <f t="shared" si="608"/>
        <v>#N/A</v>
      </c>
      <c r="BN446" s="138" t="e">
        <f t="shared" si="608"/>
        <v>#N/A</v>
      </c>
      <c r="BO446" s="138"/>
      <c r="BP446" s="143" t="str">
        <f t="shared" si="569"/>
        <v/>
      </c>
      <c r="BQ446" s="144" t="str">
        <f t="shared" si="570"/>
        <v/>
      </c>
      <c r="BR446" s="138" t="e">
        <f t="shared" si="609"/>
        <v>#N/A</v>
      </c>
      <c r="BS446" s="138" t="e">
        <f t="shared" si="609"/>
        <v>#N/A</v>
      </c>
      <c r="BT446" s="138"/>
      <c r="BU446" s="143" t="str">
        <f t="shared" si="571"/>
        <v/>
      </c>
      <c r="BV446" s="144" t="str">
        <f t="shared" si="572"/>
        <v/>
      </c>
      <c r="BW446" s="138" t="e">
        <f t="shared" si="610"/>
        <v>#N/A</v>
      </c>
      <c r="BX446" s="138" t="e">
        <f t="shared" si="610"/>
        <v>#N/A</v>
      </c>
      <c r="BY446" s="138"/>
      <c r="BZ446" s="143" t="str">
        <f t="shared" si="573"/>
        <v/>
      </c>
      <c r="CA446" s="144" t="str">
        <f t="shared" si="574"/>
        <v/>
      </c>
      <c r="CB446" s="138" t="e">
        <f t="shared" si="611"/>
        <v>#N/A</v>
      </c>
      <c r="CC446" s="138" t="e">
        <f t="shared" si="611"/>
        <v>#N/A</v>
      </c>
      <c r="CD446" s="138"/>
      <c r="CE446" s="143" t="str">
        <f t="shared" si="575"/>
        <v/>
      </c>
      <c r="CF446" s="144" t="str">
        <f t="shared" si="576"/>
        <v/>
      </c>
      <c r="CG446" s="138" t="e">
        <f t="shared" si="612"/>
        <v>#N/A</v>
      </c>
      <c r="CH446" s="138" t="e">
        <f t="shared" si="612"/>
        <v>#N/A</v>
      </c>
      <c r="CJ446" s="171"/>
      <c r="CK446" s="133"/>
      <c r="CL446" s="133"/>
      <c r="CM446" s="133"/>
      <c r="CN446" s="133"/>
      <c r="CO446" s="133"/>
      <c r="CP446" s="133"/>
      <c r="CQ446" s="133"/>
      <c r="CR446" s="133"/>
      <c r="CS446" s="133"/>
      <c r="CT446" s="133"/>
      <c r="CU446" s="133"/>
      <c r="CV446" s="133"/>
      <c r="CW446" s="133"/>
      <c r="CX446" s="133"/>
      <c r="CY446" s="133"/>
      <c r="CZ446" s="133"/>
      <c r="DA446" s="133"/>
      <c r="DB446" s="133"/>
      <c r="DC446" s="133"/>
      <c r="DD446" s="133"/>
      <c r="DE446" s="133"/>
      <c r="DF446" s="133"/>
      <c r="DG446" s="133"/>
      <c r="DH446" s="133"/>
      <c r="DI446" s="133"/>
      <c r="DJ446" s="133"/>
      <c r="DK446" s="133"/>
      <c r="DL446" s="133"/>
      <c r="DM446" s="133"/>
      <c r="DN446" s="133"/>
      <c r="DO446" s="133"/>
      <c r="DP446" s="133"/>
      <c r="DQ446" s="133"/>
      <c r="DR446" s="133"/>
      <c r="DS446" s="133"/>
      <c r="DT446" s="133"/>
      <c r="DU446" s="133"/>
      <c r="DV446" s="133"/>
      <c r="DW446" s="133"/>
      <c r="DX446" s="133"/>
      <c r="DY446" s="133"/>
      <c r="DZ446" s="133"/>
      <c r="EA446" s="133"/>
      <c r="EB446" s="133"/>
      <c r="EC446" s="133"/>
      <c r="ED446" s="133"/>
      <c r="EE446" s="133"/>
      <c r="EF446" s="133"/>
      <c r="EG446" s="133"/>
      <c r="EH446" s="133"/>
      <c r="EI446" s="133"/>
      <c r="EJ446" s="133"/>
      <c r="EK446" s="133"/>
      <c r="EL446" s="133"/>
      <c r="EM446" s="133"/>
      <c r="EN446" s="133"/>
      <c r="EO446" s="133"/>
      <c r="EP446" s="133"/>
      <c r="EQ446" s="133"/>
      <c r="ER446" s="133"/>
      <c r="ES446" s="133"/>
      <c r="ET446" s="133"/>
      <c r="EU446" s="133"/>
      <c r="EV446" s="133"/>
      <c r="EW446" s="133"/>
      <c r="EX446" s="133"/>
      <c r="EY446" s="133"/>
      <c r="EZ446" s="133"/>
      <c r="FA446" s="133"/>
      <c r="FB446" s="133"/>
      <c r="FC446" s="133"/>
      <c r="FD446" s="133"/>
      <c r="FE446" s="133"/>
      <c r="FF446" s="133"/>
      <c r="FG446" s="133"/>
      <c r="FH446" s="133"/>
      <c r="FI446" s="133"/>
      <c r="FJ446" s="133"/>
      <c r="FK446" s="133"/>
      <c r="FL446" s="133"/>
      <c r="FM446" s="133"/>
      <c r="FN446" s="133"/>
      <c r="FO446" s="133"/>
      <c r="FP446" s="133"/>
      <c r="FQ446" s="133"/>
      <c r="FR446" s="133"/>
      <c r="FS446" s="133"/>
      <c r="FT446" s="133"/>
      <c r="FU446" s="133"/>
      <c r="FV446" s="133"/>
      <c r="FW446" s="133"/>
      <c r="FX446" s="133"/>
      <c r="FY446" s="133"/>
      <c r="FZ446" s="133"/>
      <c r="GA446" s="133"/>
      <c r="GB446" s="133"/>
      <c r="GC446" s="133"/>
      <c r="GD446" s="133"/>
      <c r="GE446" s="133"/>
      <c r="GF446" s="133"/>
      <c r="GG446" s="133"/>
      <c r="GH446" s="133"/>
      <c r="GI446" s="133"/>
      <c r="GJ446" s="133"/>
      <c r="GK446" s="133"/>
      <c r="GL446" s="133"/>
      <c r="GM446" s="133"/>
      <c r="GN446" s="133"/>
      <c r="GO446" s="133"/>
      <c r="GP446" s="133"/>
      <c r="GQ446" s="133"/>
      <c r="GR446" s="133"/>
      <c r="GS446" s="133"/>
      <c r="GT446" s="133"/>
      <c r="GU446" s="133"/>
      <c r="GV446" s="133"/>
      <c r="GW446" s="133"/>
      <c r="GX446" s="133"/>
      <c r="GY446" s="133"/>
      <c r="GZ446" s="133"/>
      <c r="HA446" s="133"/>
      <c r="HB446" s="133"/>
    </row>
    <row r="447" spans="2:210" x14ac:dyDescent="0.25">
      <c r="B447" s="120"/>
      <c r="C447" s="114"/>
      <c r="D447"/>
      <c r="E447"/>
      <c r="F447" s="120"/>
      <c r="G447" s="114"/>
      <c r="H447"/>
      <c r="I447"/>
      <c r="J447" s="120"/>
      <c r="K447" s="114"/>
      <c r="L447"/>
      <c r="M447"/>
      <c r="N447" s="120"/>
      <c r="O447" s="114"/>
      <c r="P447"/>
      <c r="Q447"/>
      <c r="R447" s="120"/>
      <c r="S447" s="114"/>
      <c r="T447"/>
      <c r="U447"/>
      <c r="V447" s="120"/>
      <c r="W447" s="114"/>
      <c r="X447"/>
      <c r="Y447"/>
      <c r="AA447" s="140" t="str">
        <f t="shared" si="595"/>
        <v/>
      </c>
      <c r="AB447" s="141" t="str">
        <f t="shared" si="547"/>
        <v/>
      </c>
      <c r="AC447" s="142" t="e">
        <f t="shared" si="559"/>
        <v>#N/A</v>
      </c>
      <c r="AD447" s="142" t="e">
        <f t="shared" si="577"/>
        <v>#VALUE!</v>
      </c>
      <c r="AE447" s="134" t="str">
        <f t="shared" si="548"/>
        <v/>
      </c>
      <c r="AF447" s="140" t="str">
        <f t="shared" si="596"/>
        <v/>
      </c>
      <c r="AG447" s="141" t="str">
        <f t="shared" si="549"/>
        <v/>
      </c>
      <c r="AH447" s="142" t="e">
        <f t="shared" si="560"/>
        <v>#N/A</v>
      </c>
      <c r="AI447" s="142" t="e">
        <f t="shared" si="578"/>
        <v>#VALUE!</v>
      </c>
      <c r="AJ447" s="134" t="str">
        <f t="shared" si="550"/>
        <v/>
      </c>
      <c r="AK447" s="140" t="str">
        <f t="shared" si="597"/>
        <v/>
      </c>
      <c r="AL447" s="141" t="str">
        <f t="shared" si="551"/>
        <v/>
      </c>
      <c r="AM447" s="142" t="e">
        <f t="shared" si="561"/>
        <v>#N/A</v>
      </c>
      <c r="AN447" s="142" t="e">
        <f t="shared" si="579"/>
        <v>#VALUE!</v>
      </c>
      <c r="AO447" s="134" t="str">
        <f t="shared" si="552"/>
        <v/>
      </c>
      <c r="AP447" s="140" t="str">
        <f t="shared" si="598"/>
        <v/>
      </c>
      <c r="AQ447" s="141" t="str">
        <f t="shared" si="553"/>
        <v/>
      </c>
      <c r="AR447" s="142" t="e">
        <f t="shared" si="562"/>
        <v>#N/A</v>
      </c>
      <c r="AS447" s="142" t="e">
        <f t="shared" si="580"/>
        <v>#VALUE!</v>
      </c>
      <c r="AT447" s="134" t="str">
        <f t="shared" si="554"/>
        <v/>
      </c>
      <c r="AU447" s="140" t="str">
        <f t="shared" si="599"/>
        <v/>
      </c>
      <c r="AV447" s="141" t="str">
        <f t="shared" si="555"/>
        <v/>
      </c>
      <c r="AW447" s="142" t="e">
        <f t="shared" si="563"/>
        <v>#N/A</v>
      </c>
      <c r="AX447" s="142" t="e">
        <f t="shared" si="581"/>
        <v>#VALUE!</v>
      </c>
      <c r="AY447" s="134" t="str">
        <f t="shared" si="556"/>
        <v/>
      </c>
      <c r="AZ447" s="140" t="str">
        <f t="shared" si="600"/>
        <v/>
      </c>
      <c r="BA447" s="141" t="str">
        <f t="shared" si="557"/>
        <v/>
      </c>
      <c r="BB447" s="142" t="e">
        <f t="shared" si="564"/>
        <v>#N/A</v>
      </c>
      <c r="BC447" s="142" t="e">
        <f t="shared" si="582"/>
        <v>#VALUE!</v>
      </c>
      <c r="BD447" s="134" t="str">
        <f t="shared" si="558"/>
        <v/>
      </c>
      <c r="BF447" s="143" t="str">
        <f t="shared" si="565"/>
        <v/>
      </c>
      <c r="BG447" s="144" t="str">
        <f t="shared" si="566"/>
        <v/>
      </c>
      <c r="BH447" s="138" t="e">
        <f t="shared" si="607"/>
        <v>#N/A</v>
      </c>
      <c r="BI447" s="138" t="e">
        <f t="shared" si="607"/>
        <v>#N/A</v>
      </c>
      <c r="BJ447" s="138"/>
      <c r="BK447" s="143" t="str">
        <f t="shared" si="567"/>
        <v/>
      </c>
      <c r="BL447" s="144" t="str">
        <f t="shared" si="568"/>
        <v/>
      </c>
      <c r="BM447" s="138" t="e">
        <f t="shared" si="608"/>
        <v>#N/A</v>
      </c>
      <c r="BN447" s="138" t="e">
        <f t="shared" si="608"/>
        <v>#N/A</v>
      </c>
      <c r="BO447" s="138"/>
      <c r="BP447" s="143" t="str">
        <f t="shared" si="569"/>
        <v/>
      </c>
      <c r="BQ447" s="144" t="str">
        <f t="shared" si="570"/>
        <v/>
      </c>
      <c r="BR447" s="138" t="e">
        <f t="shared" si="609"/>
        <v>#N/A</v>
      </c>
      <c r="BS447" s="138" t="e">
        <f t="shared" si="609"/>
        <v>#N/A</v>
      </c>
      <c r="BT447" s="138"/>
      <c r="BU447" s="143" t="str">
        <f t="shared" si="571"/>
        <v/>
      </c>
      <c r="BV447" s="144" t="str">
        <f t="shared" si="572"/>
        <v/>
      </c>
      <c r="BW447" s="138" t="e">
        <f t="shared" si="610"/>
        <v>#N/A</v>
      </c>
      <c r="BX447" s="138" t="e">
        <f t="shared" si="610"/>
        <v>#N/A</v>
      </c>
      <c r="BY447" s="138"/>
      <c r="BZ447" s="143" t="str">
        <f t="shared" si="573"/>
        <v/>
      </c>
      <c r="CA447" s="144" t="str">
        <f t="shared" si="574"/>
        <v/>
      </c>
      <c r="CB447" s="138" t="e">
        <f t="shared" si="611"/>
        <v>#N/A</v>
      </c>
      <c r="CC447" s="138" t="e">
        <f t="shared" si="611"/>
        <v>#N/A</v>
      </c>
      <c r="CD447" s="138"/>
      <c r="CE447" s="143" t="str">
        <f t="shared" si="575"/>
        <v/>
      </c>
      <c r="CF447" s="144" t="str">
        <f t="shared" si="576"/>
        <v/>
      </c>
      <c r="CG447" s="138" t="e">
        <f t="shared" si="612"/>
        <v>#N/A</v>
      </c>
      <c r="CH447" s="138" t="e">
        <f t="shared" si="612"/>
        <v>#N/A</v>
      </c>
      <c r="CJ447" s="171"/>
      <c r="CK447" s="133"/>
      <c r="CL447" s="133"/>
      <c r="CM447" s="133"/>
      <c r="CN447" s="133"/>
      <c r="CO447" s="133"/>
      <c r="CP447" s="133"/>
      <c r="CQ447" s="133"/>
      <c r="CR447" s="133"/>
      <c r="CS447" s="133"/>
      <c r="CT447" s="133"/>
      <c r="CU447" s="133"/>
      <c r="CV447" s="133"/>
      <c r="CW447" s="133"/>
      <c r="CX447" s="133"/>
      <c r="CY447" s="133"/>
      <c r="CZ447" s="133"/>
      <c r="DA447" s="133"/>
      <c r="DB447" s="133"/>
      <c r="DC447" s="133"/>
      <c r="DD447" s="133"/>
      <c r="DE447" s="133"/>
      <c r="DF447" s="133"/>
      <c r="DG447" s="133"/>
      <c r="DH447" s="133"/>
      <c r="DI447" s="133"/>
      <c r="DJ447" s="133"/>
      <c r="DK447" s="133"/>
      <c r="DL447" s="133"/>
      <c r="DM447" s="133"/>
      <c r="DN447" s="133"/>
      <c r="DO447" s="133"/>
      <c r="DP447" s="133"/>
      <c r="DQ447" s="133"/>
      <c r="DR447" s="133"/>
      <c r="DS447" s="133"/>
      <c r="DT447" s="133"/>
      <c r="DU447" s="133"/>
      <c r="DV447" s="133"/>
      <c r="DW447" s="133"/>
      <c r="DX447" s="133"/>
      <c r="DY447" s="133"/>
      <c r="DZ447" s="133"/>
      <c r="EA447" s="133"/>
      <c r="EB447" s="133"/>
      <c r="EC447" s="133"/>
      <c r="ED447" s="133"/>
      <c r="EE447" s="133"/>
      <c r="EF447" s="133"/>
      <c r="EG447" s="133"/>
      <c r="EH447" s="133"/>
      <c r="EI447" s="133"/>
      <c r="EJ447" s="133"/>
      <c r="EK447" s="133"/>
      <c r="EL447" s="133"/>
      <c r="EM447" s="133"/>
      <c r="EN447" s="133"/>
      <c r="EO447" s="133"/>
      <c r="EP447" s="133"/>
      <c r="EQ447" s="133"/>
      <c r="ER447" s="133"/>
      <c r="ES447" s="133"/>
      <c r="ET447" s="133"/>
      <c r="EU447" s="133"/>
      <c r="EV447" s="133"/>
      <c r="EW447" s="133"/>
      <c r="EX447" s="133"/>
      <c r="EY447" s="133"/>
      <c r="EZ447" s="133"/>
      <c r="FA447" s="133"/>
      <c r="FB447" s="133"/>
      <c r="FC447" s="133"/>
      <c r="FD447" s="133"/>
      <c r="FE447" s="133"/>
      <c r="FF447" s="133"/>
      <c r="FG447" s="133"/>
      <c r="FH447" s="133"/>
      <c r="FI447" s="133"/>
      <c r="FJ447" s="133"/>
      <c r="FK447" s="133"/>
      <c r="FL447" s="133"/>
      <c r="FM447" s="133"/>
      <c r="FN447" s="133"/>
      <c r="FO447" s="133"/>
      <c r="FP447" s="133"/>
      <c r="FQ447" s="133"/>
      <c r="FR447" s="133"/>
      <c r="FS447" s="133"/>
      <c r="FT447" s="133"/>
      <c r="FU447" s="133"/>
      <c r="FV447" s="133"/>
      <c r="FW447" s="133"/>
      <c r="FX447" s="133"/>
      <c r="FY447" s="133"/>
      <c r="FZ447" s="133"/>
      <c r="GA447" s="133"/>
      <c r="GB447" s="133"/>
      <c r="GC447" s="133"/>
      <c r="GD447" s="133"/>
      <c r="GE447" s="133"/>
      <c r="GF447" s="133"/>
      <c r="GG447" s="133"/>
      <c r="GH447" s="133"/>
      <c r="GI447" s="133"/>
      <c r="GJ447" s="133"/>
      <c r="GK447" s="133"/>
      <c r="GL447" s="133"/>
      <c r="GM447" s="133"/>
      <c r="GN447" s="133"/>
      <c r="GO447" s="133"/>
      <c r="GP447" s="133"/>
      <c r="GQ447" s="133"/>
      <c r="GR447" s="133"/>
      <c r="GS447" s="133"/>
      <c r="GT447" s="133"/>
      <c r="GU447" s="133"/>
      <c r="GV447" s="133"/>
      <c r="GW447" s="133"/>
      <c r="GX447" s="133"/>
      <c r="GY447" s="133"/>
      <c r="GZ447" s="133"/>
      <c r="HA447" s="133"/>
      <c r="HB447" s="133"/>
    </row>
    <row r="448" spans="2:210" x14ac:dyDescent="0.25">
      <c r="B448" s="120"/>
      <c r="C448" s="114"/>
      <c r="D448"/>
      <c r="E448"/>
      <c r="F448" s="120"/>
      <c r="G448" s="114"/>
      <c r="H448"/>
      <c r="I448"/>
      <c r="J448" s="120"/>
      <c r="K448" s="114"/>
      <c r="L448"/>
      <c r="M448"/>
      <c r="N448" s="120"/>
      <c r="O448" s="114"/>
      <c r="P448"/>
      <c r="Q448"/>
      <c r="R448" s="120"/>
      <c r="S448" s="114"/>
      <c r="T448"/>
      <c r="U448"/>
      <c r="V448" s="120"/>
      <c r="W448" s="114"/>
      <c r="X448"/>
      <c r="Y448"/>
      <c r="AA448" s="140" t="str">
        <f t="shared" si="595"/>
        <v/>
      </c>
      <c r="AB448" s="141" t="str">
        <f t="shared" si="547"/>
        <v/>
      </c>
      <c r="AC448" s="142" t="e">
        <f t="shared" si="559"/>
        <v>#N/A</v>
      </c>
      <c r="AD448" s="142" t="e">
        <f t="shared" si="577"/>
        <v>#VALUE!</v>
      </c>
      <c r="AE448" s="134" t="str">
        <f t="shared" si="548"/>
        <v/>
      </c>
      <c r="AF448" s="140" t="str">
        <f t="shared" si="596"/>
        <v/>
      </c>
      <c r="AG448" s="141" t="str">
        <f t="shared" si="549"/>
        <v/>
      </c>
      <c r="AH448" s="142" t="e">
        <f t="shared" si="560"/>
        <v>#N/A</v>
      </c>
      <c r="AI448" s="142" t="e">
        <f t="shared" si="578"/>
        <v>#VALUE!</v>
      </c>
      <c r="AJ448" s="134" t="str">
        <f t="shared" si="550"/>
        <v/>
      </c>
      <c r="AK448" s="140" t="str">
        <f t="shared" si="597"/>
        <v/>
      </c>
      <c r="AL448" s="141" t="str">
        <f t="shared" si="551"/>
        <v/>
      </c>
      <c r="AM448" s="142" t="e">
        <f t="shared" si="561"/>
        <v>#N/A</v>
      </c>
      <c r="AN448" s="142" t="e">
        <f t="shared" si="579"/>
        <v>#VALUE!</v>
      </c>
      <c r="AO448" s="134" t="str">
        <f t="shared" si="552"/>
        <v/>
      </c>
      <c r="AP448" s="140" t="str">
        <f t="shared" si="598"/>
        <v/>
      </c>
      <c r="AQ448" s="141" t="str">
        <f t="shared" si="553"/>
        <v/>
      </c>
      <c r="AR448" s="142" t="e">
        <f t="shared" si="562"/>
        <v>#N/A</v>
      </c>
      <c r="AS448" s="142" t="e">
        <f t="shared" si="580"/>
        <v>#VALUE!</v>
      </c>
      <c r="AT448" s="134" t="str">
        <f t="shared" si="554"/>
        <v/>
      </c>
      <c r="AU448" s="140" t="str">
        <f t="shared" si="599"/>
        <v/>
      </c>
      <c r="AV448" s="141" t="str">
        <f t="shared" si="555"/>
        <v/>
      </c>
      <c r="AW448" s="142" t="e">
        <f t="shared" si="563"/>
        <v>#N/A</v>
      </c>
      <c r="AX448" s="142" t="e">
        <f t="shared" si="581"/>
        <v>#VALUE!</v>
      </c>
      <c r="AY448" s="134" t="str">
        <f t="shared" si="556"/>
        <v/>
      </c>
      <c r="AZ448" s="140" t="str">
        <f t="shared" si="600"/>
        <v/>
      </c>
      <c r="BA448" s="141" t="str">
        <f t="shared" si="557"/>
        <v/>
      </c>
      <c r="BB448" s="142" t="e">
        <f t="shared" si="564"/>
        <v>#N/A</v>
      </c>
      <c r="BC448" s="142" t="e">
        <f t="shared" si="582"/>
        <v>#VALUE!</v>
      </c>
      <c r="BD448" s="134" t="str">
        <f t="shared" si="558"/>
        <v/>
      </c>
      <c r="BF448" s="143" t="str">
        <f t="shared" si="565"/>
        <v/>
      </c>
      <c r="BG448" s="144" t="str">
        <f t="shared" si="566"/>
        <v/>
      </c>
      <c r="BH448" s="138" t="e">
        <f t="shared" si="607"/>
        <v>#N/A</v>
      </c>
      <c r="BI448" s="138" t="e">
        <f t="shared" si="607"/>
        <v>#N/A</v>
      </c>
      <c r="BJ448" s="138"/>
      <c r="BK448" s="143" t="str">
        <f t="shared" si="567"/>
        <v/>
      </c>
      <c r="BL448" s="144" t="str">
        <f t="shared" si="568"/>
        <v/>
      </c>
      <c r="BM448" s="138" t="e">
        <f t="shared" si="608"/>
        <v>#N/A</v>
      </c>
      <c r="BN448" s="138" t="e">
        <f t="shared" si="608"/>
        <v>#N/A</v>
      </c>
      <c r="BO448" s="138"/>
      <c r="BP448" s="143" t="str">
        <f t="shared" si="569"/>
        <v/>
      </c>
      <c r="BQ448" s="144" t="str">
        <f t="shared" si="570"/>
        <v/>
      </c>
      <c r="BR448" s="138" t="e">
        <f t="shared" si="609"/>
        <v>#N/A</v>
      </c>
      <c r="BS448" s="138" t="e">
        <f t="shared" si="609"/>
        <v>#N/A</v>
      </c>
      <c r="BT448" s="138"/>
      <c r="BU448" s="143" t="str">
        <f t="shared" si="571"/>
        <v/>
      </c>
      <c r="BV448" s="144" t="str">
        <f t="shared" si="572"/>
        <v/>
      </c>
      <c r="BW448" s="138" t="e">
        <f t="shared" si="610"/>
        <v>#N/A</v>
      </c>
      <c r="BX448" s="138" t="e">
        <f t="shared" si="610"/>
        <v>#N/A</v>
      </c>
      <c r="BY448" s="138"/>
      <c r="BZ448" s="143" t="str">
        <f t="shared" si="573"/>
        <v/>
      </c>
      <c r="CA448" s="144" t="str">
        <f t="shared" si="574"/>
        <v/>
      </c>
      <c r="CB448" s="138" t="e">
        <f t="shared" si="611"/>
        <v>#N/A</v>
      </c>
      <c r="CC448" s="138" t="e">
        <f t="shared" si="611"/>
        <v>#N/A</v>
      </c>
      <c r="CD448" s="138"/>
      <c r="CE448" s="143" t="str">
        <f t="shared" si="575"/>
        <v/>
      </c>
      <c r="CF448" s="144" t="str">
        <f t="shared" si="576"/>
        <v/>
      </c>
      <c r="CG448" s="138" t="e">
        <f t="shared" si="612"/>
        <v>#N/A</v>
      </c>
      <c r="CH448" s="138" t="e">
        <f t="shared" si="612"/>
        <v>#N/A</v>
      </c>
      <c r="CJ448" s="171"/>
      <c r="CK448" s="133"/>
      <c r="CL448" s="133"/>
      <c r="CM448" s="133"/>
      <c r="CN448" s="133"/>
      <c r="CO448" s="133"/>
      <c r="CP448" s="133"/>
      <c r="CQ448" s="133"/>
      <c r="CR448" s="133"/>
      <c r="CS448" s="133"/>
      <c r="CT448" s="133"/>
      <c r="CU448" s="133"/>
      <c r="CV448" s="133"/>
      <c r="CW448" s="133"/>
      <c r="CX448" s="133"/>
      <c r="CY448" s="133"/>
      <c r="CZ448" s="133"/>
      <c r="DA448" s="133"/>
      <c r="DB448" s="133"/>
      <c r="DC448" s="133"/>
      <c r="DD448" s="133"/>
      <c r="DE448" s="133"/>
      <c r="DF448" s="133"/>
      <c r="DG448" s="133"/>
      <c r="DH448" s="133"/>
      <c r="DI448" s="133"/>
      <c r="DJ448" s="133"/>
      <c r="DK448" s="133"/>
      <c r="DL448" s="133"/>
      <c r="DM448" s="133"/>
      <c r="DN448" s="133"/>
      <c r="DO448" s="133"/>
      <c r="DP448" s="133"/>
      <c r="DQ448" s="133"/>
      <c r="DR448" s="133"/>
      <c r="DS448" s="133"/>
      <c r="DT448" s="133"/>
      <c r="DU448" s="133"/>
      <c r="DV448" s="133"/>
      <c r="DW448" s="133"/>
      <c r="DX448" s="133"/>
      <c r="DY448" s="133"/>
      <c r="DZ448" s="133"/>
      <c r="EA448" s="133"/>
      <c r="EB448" s="133"/>
      <c r="EC448" s="133"/>
      <c r="ED448" s="133"/>
      <c r="EE448" s="133"/>
      <c r="EF448" s="133"/>
      <c r="EG448" s="133"/>
      <c r="EH448" s="133"/>
      <c r="EI448" s="133"/>
      <c r="EJ448" s="133"/>
      <c r="EK448" s="133"/>
      <c r="EL448" s="133"/>
      <c r="EM448" s="133"/>
      <c r="EN448" s="133"/>
      <c r="EO448" s="133"/>
      <c r="EP448" s="133"/>
      <c r="EQ448" s="133"/>
      <c r="ER448" s="133"/>
      <c r="ES448" s="133"/>
      <c r="ET448" s="133"/>
      <c r="EU448" s="133"/>
      <c r="EV448" s="133"/>
      <c r="EW448" s="133"/>
      <c r="EX448" s="133"/>
      <c r="EY448" s="133"/>
      <c r="EZ448" s="133"/>
      <c r="FA448" s="133"/>
      <c r="FB448" s="133"/>
      <c r="FC448" s="133"/>
      <c r="FD448" s="133"/>
      <c r="FE448" s="133"/>
      <c r="FF448" s="133"/>
      <c r="FG448" s="133"/>
      <c r="FH448" s="133"/>
      <c r="FI448" s="133"/>
      <c r="FJ448" s="133"/>
      <c r="FK448" s="133"/>
      <c r="FL448" s="133"/>
      <c r="FM448" s="133"/>
      <c r="FN448" s="133"/>
      <c r="FO448" s="133"/>
      <c r="FP448" s="133"/>
      <c r="FQ448" s="133"/>
      <c r="FR448" s="133"/>
      <c r="FS448" s="133"/>
      <c r="FT448" s="133"/>
      <c r="FU448" s="133"/>
      <c r="FV448" s="133"/>
      <c r="FW448" s="133"/>
      <c r="FX448" s="133"/>
      <c r="FY448" s="133"/>
      <c r="FZ448" s="133"/>
      <c r="GA448" s="133"/>
      <c r="GB448" s="133"/>
      <c r="GC448" s="133"/>
      <c r="GD448" s="133"/>
      <c r="GE448" s="133"/>
      <c r="GF448" s="133"/>
      <c r="GG448" s="133"/>
      <c r="GH448" s="133"/>
      <c r="GI448" s="133"/>
      <c r="GJ448" s="133"/>
      <c r="GK448" s="133"/>
      <c r="GL448" s="133"/>
      <c r="GM448" s="133"/>
      <c r="GN448" s="133"/>
      <c r="GO448" s="133"/>
      <c r="GP448" s="133"/>
      <c r="GQ448" s="133"/>
      <c r="GR448" s="133"/>
      <c r="GS448" s="133"/>
      <c r="GT448" s="133"/>
      <c r="GU448" s="133"/>
      <c r="GV448" s="133"/>
      <c r="GW448" s="133"/>
      <c r="GX448" s="133"/>
      <c r="GY448" s="133"/>
      <c r="GZ448" s="133"/>
      <c r="HA448" s="133"/>
      <c r="HB448" s="133"/>
    </row>
    <row r="449" spans="2:210" x14ac:dyDescent="0.25">
      <c r="B449" s="120"/>
      <c r="C449" s="114"/>
      <c r="D449"/>
      <c r="E449"/>
      <c r="F449" s="120"/>
      <c r="G449" s="114"/>
      <c r="H449"/>
      <c r="I449"/>
      <c r="J449" s="120"/>
      <c r="K449" s="114"/>
      <c r="L449"/>
      <c r="M449"/>
      <c r="N449" s="120"/>
      <c r="O449" s="114"/>
      <c r="P449"/>
      <c r="Q449"/>
      <c r="R449" s="120"/>
      <c r="S449" s="114"/>
      <c r="T449"/>
      <c r="U449"/>
      <c r="V449" s="120"/>
      <c r="W449" s="114"/>
      <c r="X449"/>
      <c r="Y449"/>
      <c r="AA449" s="140" t="str">
        <f t="shared" si="595"/>
        <v/>
      </c>
      <c r="AB449" s="141" t="str">
        <f t="shared" si="547"/>
        <v/>
      </c>
      <c r="AC449" s="142" t="e">
        <f t="shared" si="559"/>
        <v>#N/A</v>
      </c>
      <c r="AD449" s="142" t="e">
        <f t="shared" si="577"/>
        <v>#VALUE!</v>
      </c>
      <c r="AE449" s="134" t="str">
        <f t="shared" si="548"/>
        <v/>
      </c>
      <c r="AF449" s="140" t="str">
        <f t="shared" si="596"/>
        <v/>
      </c>
      <c r="AG449" s="141" t="str">
        <f t="shared" si="549"/>
        <v/>
      </c>
      <c r="AH449" s="142" t="e">
        <f t="shared" si="560"/>
        <v>#N/A</v>
      </c>
      <c r="AI449" s="142" t="e">
        <f t="shared" si="578"/>
        <v>#VALUE!</v>
      </c>
      <c r="AJ449" s="134" t="str">
        <f t="shared" si="550"/>
        <v/>
      </c>
      <c r="AK449" s="140" t="str">
        <f t="shared" si="597"/>
        <v/>
      </c>
      <c r="AL449" s="141" t="str">
        <f t="shared" si="551"/>
        <v/>
      </c>
      <c r="AM449" s="142" t="e">
        <f t="shared" si="561"/>
        <v>#N/A</v>
      </c>
      <c r="AN449" s="142" t="e">
        <f t="shared" si="579"/>
        <v>#VALUE!</v>
      </c>
      <c r="AO449" s="134" t="str">
        <f t="shared" si="552"/>
        <v/>
      </c>
      <c r="AP449" s="140" t="str">
        <f t="shared" si="598"/>
        <v/>
      </c>
      <c r="AQ449" s="141" t="str">
        <f t="shared" si="553"/>
        <v/>
      </c>
      <c r="AR449" s="142" t="e">
        <f t="shared" si="562"/>
        <v>#N/A</v>
      </c>
      <c r="AS449" s="142" t="e">
        <f t="shared" si="580"/>
        <v>#VALUE!</v>
      </c>
      <c r="AT449" s="134" t="str">
        <f t="shared" si="554"/>
        <v/>
      </c>
      <c r="AU449" s="140" t="str">
        <f t="shared" si="599"/>
        <v/>
      </c>
      <c r="AV449" s="141" t="str">
        <f t="shared" si="555"/>
        <v/>
      </c>
      <c r="AW449" s="142" t="e">
        <f t="shared" si="563"/>
        <v>#N/A</v>
      </c>
      <c r="AX449" s="142" t="e">
        <f t="shared" si="581"/>
        <v>#VALUE!</v>
      </c>
      <c r="AY449" s="134" t="str">
        <f t="shared" si="556"/>
        <v/>
      </c>
      <c r="AZ449" s="140" t="str">
        <f t="shared" si="600"/>
        <v/>
      </c>
      <c r="BA449" s="141" t="str">
        <f t="shared" si="557"/>
        <v/>
      </c>
      <c r="BB449" s="142" t="e">
        <f t="shared" si="564"/>
        <v>#N/A</v>
      </c>
      <c r="BC449" s="142" t="e">
        <f t="shared" si="582"/>
        <v>#VALUE!</v>
      </c>
      <c r="BD449" s="134" t="str">
        <f t="shared" si="558"/>
        <v/>
      </c>
      <c r="BF449" s="143" t="str">
        <f t="shared" si="565"/>
        <v/>
      </c>
      <c r="BG449" s="144" t="str">
        <f t="shared" si="566"/>
        <v/>
      </c>
      <c r="BH449" s="138" t="e">
        <f t="shared" si="607"/>
        <v>#N/A</v>
      </c>
      <c r="BI449" s="138" t="e">
        <f t="shared" si="607"/>
        <v>#N/A</v>
      </c>
      <c r="BJ449" s="138"/>
      <c r="BK449" s="143" t="str">
        <f t="shared" si="567"/>
        <v/>
      </c>
      <c r="BL449" s="144" t="str">
        <f t="shared" si="568"/>
        <v/>
      </c>
      <c r="BM449" s="138" t="e">
        <f t="shared" si="608"/>
        <v>#N/A</v>
      </c>
      <c r="BN449" s="138" t="e">
        <f t="shared" si="608"/>
        <v>#N/A</v>
      </c>
      <c r="BO449" s="138"/>
      <c r="BP449" s="143" t="str">
        <f t="shared" si="569"/>
        <v/>
      </c>
      <c r="BQ449" s="144" t="str">
        <f t="shared" si="570"/>
        <v/>
      </c>
      <c r="BR449" s="138" t="e">
        <f t="shared" si="609"/>
        <v>#N/A</v>
      </c>
      <c r="BS449" s="138" t="e">
        <f t="shared" si="609"/>
        <v>#N/A</v>
      </c>
      <c r="BT449" s="138"/>
      <c r="BU449" s="143" t="str">
        <f t="shared" si="571"/>
        <v/>
      </c>
      <c r="BV449" s="144" t="str">
        <f t="shared" si="572"/>
        <v/>
      </c>
      <c r="BW449" s="138" t="e">
        <f t="shared" si="610"/>
        <v>#N/A</v>
      </c>
      <c r="BX449" s="138" t="e">
        <f t="shared" si="610"/>
        <v>#N/A</v>
      </c>
      <c r="BY449" s="138"/>
      <c r="BZ449" s="143" t="str">
        <f t="shared" si="573"/>
        <v/>
      </c>
      <c r="CA449" s="144" t="str">
        <f t="shared" si="574"/>
        <v/>
      </c>
      <c r="CB449" s="138" t="e">
        <f t="shared" si="611"/>
        <v>#N/A</v>
      </c>
      <c r="CC449" s="138" t="e">
        <f t="shared" si="611"/>
        <v>#N/A</v>
      </c>
      <c r="CD449" s="138"/>
      <c r="CE449" s="143" t="str">
        <f t="shared" si="575"/>
        <v/>
      </c>
      <c r="CF449" s="144" t="str">
        <f t="shared" si="576"/>
        <v/>
      </c>
      <c r="CG449" s="138" t="e">
        <f t="shared" si="612"/>
        <v>#N/A</v>
      </c>
      <c r="CH449" s="138" t="e">
        <f t="shared" si="612"/>
        <v>#N/A</v>
      </c>
      <c r="CJ449" s="171"/>
      <c r="CK449" s="133"/>
      <c r="CL449" s="133"/>
      <c r="CM449" s="133"/>
      <c r="CN449" s="133"/>
      <c r="CO449" s="133"/>
      <c r="CP449" s="133"/>
      <c r="CQ449" s="133"/>
      <c r="CR449" s="133"/>
      <c r="CS449" s="133"/>
      <c r="CT449" s="133"/>
      <c r="CU449" s="133"/>
      <c r="CV449" s="133"/>
      <c r="CW449" s="133"/>
      <c r="CX449" s="133"/>
      <c r="CY449" s="133"/>
      <c r="CZ449" s="133"/>
      <c r="DA449" s="133"/>
      <c r="DB449" s="133"/>
      <c r="DC449" s="133"/>
      <c r="DD449" s="133"/>
      <c r="DE449" s="133"/>
      <c r="DF449" s="133"/>
      <c r="DG449" s="133"/>
      <c r="DH449" s="133"/>
      <c r="DI449" s="133"/>
      <c r="DJ449" s="133"/>
      <c r="DK449" s="133"/>
      <c r="DL449" s="133"/>
      <c r="DM449" s="133"/>
      <c r="DN449" s="133"/>
      <c r="DO449" s="133"/>
      <c r="DP449" s="133"/>
      <c r="DQ449" s="133"/>
      <c r="DR449" s="133"/>
      <c r="DS449" s="133"/>
      <c r="DT449" s="133"/>
      <c r="DU449" s="133"/>
      <c r="DV449" s="133"/>
      <c r="DW449" s="133"/>
      <c r="DX449" s="133"/>
      <c r="DY449" s="133"/>
      <c r="DZ449" s="133"/>
      <c r="EA449" s="133"/>
      <c r="EB449" s="133"/>
      <c r="EC449" s="133"/>
      <c r="ED449" s="133"/>
      <c r="EE449" s="133"/>
      <c r="EF449" s="133"/>
      <c r="EG449" s="133"/>
      <c r="EH449" s="133"/>
      <c r="EI449" s="133"/>
      <c r="EJ449" s="133"/>
      <c r="EK449" s="133"/>
      <c r="EL449" s="133"/>
      <c r="EM449" s="133"/>
      <c r="EN449" s="133"/>
      <c r="EO449" s="133"/>
      <c r="EP449" s="133"/>
      <c r="EQ449" s="133"/>
      <c r="ER449" s="133"/>
      <c r="ES449" s="133"/>
      <c r="ET449" s="133"/>
      <c r="EU449" s="133"/>
      <c r="EV449" s="133"/>
      <c r="EW449" s="133"/>
      <c r="EX449" s="133"/>
      <c r="EY449" s="133"/>
      <c r="EZ449" s="133"/>
      <c r="FA449" s="133"/>
      <c r="FB449" s="133"/>
      <c r="FC449" s="133"/>
      <c r="FD449" s="133"/>
      <c r="FE449" s="133"/>
      <c r="FF449" s="133"/>
      <c r="FG449" s="133"/>
      <c r="FH449" s="133"/>
      <c r="FI449" s="133"/>
      <c r="FJ449" s="133"/>
      <c r="FK449" s="133"/>
      <c r="FL449" s="133"/>
      <c r="FM449" s="133"/>
      <c r="FN449" s="133"/>
      <c r="FO449" s="133"/>
      <c r="FP449" s="133"/>
      <c r="FQ449" s="133"/>
      <c r="FR449" s="133"/>
      <c r="FS449" s="133"/>
      <c r="FT449" s="133"/>
      <c r="FU449" s="133"/>
      <c r="FV449" s="133"/>
      <c r="FW449" s="133"/>
      <c r="FX449" s="133"/>
      <c r="FY449" s="133"/>
      <c r="FZ449" s="133"/>
      <c r="GA449" s="133"/>
      <c r="GB449" s="133"/>
      <c r="GC449" s="133"/>
      <c r="GD449" s="133"/>
      <c r="GE449" s="133"/>
      <c r="GF449" s="133"/>
      <c r="GG449" s="133"/>
      <c r="GH449" s="133"/>
      <c r="GI449" s="133"/>
      <c r="GJ449" s="133"/>
      <c r="GK449" s="133"/>
      <c r="GL449" s="133"/>
      <c r="GM449" s="133"/>
      <c r="GN449" s="133"/>
      <c r="GO449" s="133"/>
      <c r="GP449" s="133"/>
      <c r="GQ449" s="133"/>
      <c r="GR449" s="133"/>
      <c r="GS449" s="133"/>
      <c r="GT449" s="133"/>
      <c r="GU449" s="133"/>
      <c r="GV449" s="133"/>
      <c r="GW449" s="133"/>
      <c r="GX449" s="133"/>
      <c r="GY449" s="133"/>
      <c r="GZ449" s="133"/>
      <c r="HA449" s="133"/>
      <c r="HB449" s="133"/>
    </row>
    <row r="450" spans="2:210" x14ac:dyDescent="0.25">
      <c r="B450" s="120"/>
      <c r="C450" s="114"/>
      <c r="D450"/>
      <c r="E450"/>
      <c r="F450" s="120"/>
      <c r="G450" s="114"/>
      <c r="H450"/>
      <c r="I450"/>
      <c r="J450" s="120"/>
      <c r="K450" s="114"/>
      <c r="L450"/>
      <c r="M450"/>
      <c r="N450" s="120"/>
      <c r="O450" s="114"/>
      <c r="P450"/>
      <c r="Q450"/>
      <c r="R450" s="120"/>
      <c r="S450" s="114"/>
      <c r="T450"/>
      <c r="U450"/>
      <c r="V450" s="120"/>
      <c r="W450" s="114"/>
      <c r="X450"/>
      <c r="Y450"/>
      <c r="AA450" s="140" t="str">
        <f t="shared" si="595"/>
        <v/>
      </c>
      <c r="AB450" s="141" t="str">
        <f t="shared" si="547"/>
        <v/>
      </c>
      <c r="AC450" s="142" t="e">
        <f t="shared" si="559"/>
        <v>#N/A</v>
      </c>
      <c r="AD450" s="142" t="e">
        <f t="shared" si="577"/>
        <v>#VALUE!</v>
      </c>
      <c r="AE450" s="134" t="str">
        <f t="shared" si="548"/>
        <v/>
      </c>
      <c r="AF450" s="140" t="str">
        <f t="shared" si="596"/>
        <v/>
      </c>
      <c r="AG450" s="141" t="str">
        <f t="shared" si="549"/>
        <v/>
      </c>
      <c r="AH450" s="142" t="e">
        <f t="shared" si="560"/>
        <v>#N/A</v>
      </c>
      <c r="AI450" s="142" t="e">
        <f t="shared" si="578"/>
        <v>#VALUE!</v>
      </c>
      <c r="AJ450" s="134" t="str">
        <f t="shared" si="550"/>
        <v/>
      </c>
      <c r="AK450" s="140" t="str">
        <f t="shared" si="597"/>
        <v/>
      </c>
      <c r="AL450" s="141" t="str">
        <f t="shared" si="551"/>
        <v/>
      </c>
      <c r="AM450" s="142" t="e">
        <f t="shared" si="561"/>
        <v>#N/A</v>
      </c>
      <c r="AN450" s="142" t="e">
        <f t="shared" si="579"/>
        <v>#VALUE!</v>
      </c>
      <c r="AO450" s="134" t="str">
        <f t="shared" si="552"/>
        <v/>
      </c>
      <c r="AP450" s="140" t="str">
        <f t="shared" si="598"/>
        <v/>
      </c>
      <c r="AQ450" s="141" t="str">
        <f t="shared" si="553"/>
        <v/>
      </c>
      <c r="AR450" s="142" t="e">
        <f t="shared" si="562"/>
        <v>#N/A</v>
      </c>
      <c r="AS450" s="142" t="e">
        <f t="shared" si="580"/>
        <v>#VALUE!</v>
      </c>
      <c r="AT450" s="134" t="str">
        <f t="shared" si="554"/>
        <v/>
      </c>
      <c r="AU450" s="140" t="str">
        <f t="shared" si="599"/>
        <v/>
      </c>
      <c r="AV450" s="141" t="str">
        <f t="shared" si="555"/>
        <v/>
      </c>
      <c r="AW450" s="142" t="e">
        <f t="shared" si="563"/>
        <v>#N/A</v>
      </c>
      <c r="AX450" s="142" t="e">
        <f t="shared" si="581"/>
        <v>#VALUE!</v>
      </c>
      <c r="AY450" s="134" t="str">
        <f t="shared" si="556"/>
        <v/>
      </c>
      <c r="AZ450" s="140" t="str">
        <f t="shared" si="600"/>
        <v/>
      </c>
      <c r="BA450" s="141" t="str">
        <f t="shared" si="557"/>
        <v/>
      </c>
      <c r="BB450" s="142" t="e">
        <f t="shared" si="564"/>
        <v>#N/A</v>
      </c>
      <c r="BC450" s="142" t="e">
        <f t="shared" si="582"/>
        <v>#VALUE!</v>
      </c>
      <c r="BD450" s="134" t="str">
        <f t="shared" si="558"/>
        <v/>
      </c>
      <c r="BF450" s="143" t="str">
        <f t="shared" si="565"/>
        <v/>
      </c>
      <c r="BG450" s="144" t="str">
        <f t="shared" si="566"/>
        <v/>
      </c>
      <c r="BH450" s="138" t="e">
        <f t="shared" si="607"/>
        <v>#N/A</v>
      </c>
      <c r="BI450" s="138" t="e">
        <f t="shared" si="607"/>
        <v>#N/A</v>
      </c>
      <c r="BJ450" s="138"/>
      <c r="BK450" s="143" t="str">
        <f t="shared" si="567"/>
        <v/>
      </c>
      <c r="BL450" s="144" t="str">
        <f t="shared" si="568"/>
        <v/>
      </c>
      <c r="BM450" s="138" t="e">
        <f t="shared" si="608"/>
        <v>#N/A</v>
      </c>
      <c r="BN450" s="138" t="e">
        <f t="shared" si="608"/>
        <v>#N/A</v>
      </c>
      <c r="BO450" s="138"/>
      <c r="BP450" s="143" t="str">
        <f t="shared" si="569"/>
        <v/>
      </c>
      <c r="BQ450" s="144" t="str">
        <f t="shared" si="570"/>
        <v/>
      </c>
      <c r="BR450" s="138" t="e">
        <f t="shared" si="609"/>
        <v>#N/A</v>
      </c>
      <c r="BS450" s="138" t="e">
        <f t="shared" si="609"/>
        <v>#N/A</v>
      </c>
      <c r="BT450" s="138"/>
      <c r="BU450" s="143" t="str">
        <f t="shared" si="571"/>
        <v/>
      </c>
      <c r="BV450" s="144" t="str">
        <f t="shared" si="572"/>
        <v/>
      </c>
      <c r="BW450" s="138" t="e">
        <f t="shared" si="610"/>
        <v>#N/A</v>
      </c>
      <c r="BX450" s="138" t="e">
        <f t="shared" si="610"/>
        <v>#N/A</v>
      </c>
      <c r="BY450" s="138"/>
      <c r="BZ450" s="143" t="str">
        <f t="shared" si="573"/>
        <v/>
      </c>
      <c r="CA450" s="144" t="str">
        <f t="shared" si="574"/>
        <v/>
      </c>
      <c r="CB450" s="138" t="e">
        <f t="shared" si="611"/>
        <v>#N/A</v>
      </c>
      <c r="CC450" s="138" t="e">
        <f t="shared" si="611"/>
        <v>#N/A</v>
      </c>
      <c r="CD450" s="138"/>
      <c r="CE450" s="143" t="str">
        <f t="shared" si="575"/>
        <v/>
      </c>
      <c r="CF450" s="144" t="str">
        <f t="shared" si="576"/>
        <v/>
      </c>
      <c r="CG450" s="138" t="e">
        <f t="shared" si="612"/>
        <v>#N/A</v>
      </c>
      <c r="CH450" s="138" t="e">
        <f t="shared" si="612"/>
        <v>#N/A</v>
      </c>
      <c r="CJ450" s="171"/>
      <c r="CK450" s="133"/>
      <c r="CL450" s="133"/>
      <c r="CM450" s="133"/>
      <c r="CN450" s="133"/>
      <c r="CO450" s="133"/>
      <c r="CP450" s="133"/>
      <c r="CQ450" s="133"/>
      <c r="CR450" s="133"/>
      <c r="CS450" s="133"/>
      <c r="CT450" s="133"/>
      <c r="CU450" s="133"/>
      <c r="CV450" s="133"/>
      <c r="CW450" s="133"/>
      <c r="CX450" s="133"/>
      <c r="CY450" s="133"/>
      <c r="CZ450" s="133"/>
      <c r="DA450" s="133"/>
      <c r="DB450" s="133"/>
      <c r="DC450" s="133"/>
      <c r="DD450" s="133"/>
      <c r="DE450" s="133"/>
      <c r="DF450" s="133"/>
      <c r="DG450" s="133"/>
      <c r="DH450" s="133"/>
      <c r="DI450" s="133"/>
      <c r="DJ450" s="133"/>
      <c r="DK450" s="133"/>
      <c r="DL450" s="133"/>
      <c r="DM450" s="133"/>
      <c r="DN450" s="133"/>
      <c r="DO450" s="133"/>
      <c r="DP450" s="133"/>
      <c r="DQ450" s="133"/>
      <c r="DR450" s="133"/>
      <c r="DS450" s="133"/>
      <c r="DT450" s="133"/>
      <c r="DU450" s="133"/>
      <c r="DV450" s="133"/>
      <c r="DW450" s="133"/>
      <c r="DX450" s="133"/>
      <c r="DY450" s="133"/>
      <c r="DZ450" s="133"/>
      <c r="EA450" s="133"/>
      <c r="EB450" s="133"/>
      <c r="EC450" s="133"/>
      <c r="ED450" s="133"/>
      <c r="EE450" s="133"/>
      <c r="EF450" s="133"/>
      <c r="EG450" s="133"/>
      <c r="EH450" s="133"/>
      <c r="EI450" s="133"/>
      <c r="EJ450" s="133"/>
      <c r="EK450" s="133"/>
      <c r="EL450" s="133"/>
      <c r="EM450" s="133"/>
      <c r="EN450" s="133"/>
      <c r="EO450" s="133"/>
      <c r="EP450" s="133"/>
      <c r="EQ450" s="133"/>
      <c r="ER450" s="133"/>
      <c r="ES450" s="133"/>
      <c r="ET450" s="133"/>
      <c r="EU450" s="133"/>
      <c r="EV450" s="133"/>
      <c r="EW450" s="133"/>
      <c r="EX450" s="133"/>
      <c r="EY450" s="133"/>
      <c r="EZ450" s="133"/>
      <c r="FA450" s="133"/>
      <c r="FB450" s="133"/>
      <c r="FC450" s="133"/>
      <c r="FD450" s="133"/>
      <c r="FE450" s="133"/>
      <c r="FF450" s="133"/>
      <c r="FG450" s="133"/>
      <c r="FH450" s="133"/>
      <c r="FI450" s="133"/>
      <c r="FJ450" s="133"/>
      <c r="FK450" s="133"/>
      <c r="FL450" s="133"/>
      <c r="FM450" s="133"/>
      <c r="FN450" s="133"/>
      <c r="FO450" s="133"/>
      <c r="FP450" s="133"/>
      <c r="FQ450" s="133"/>
      <c r="FR450" s="133"/>
      <c r="FS450" s="133"/>
      <c r="FT450" s="133"/>
      <c r="FU450" s="133"/>
      <c r="FV450" s="133"/>
      <c r="FW450" s="133"/>
      <c r="FX450" s="133"/>
      <c r="FY450" s="133"/>
      <c r="FZ450" s="133"/>
      <c r="GA450" s="133"/>
      <c r="GB450" s="133"/>
      <c r="GC450" s="133"/>
      <c r="GD450" s="133"/>
      <c r="GE450" s="133"/>
      <c r="GF450" s="133"/>
      <c r="GG450" s="133"/>
      <c r="GH450" s="133"/>
      <c r="GI450" s="133"/>
      <c r="GJ450" s="133"/>
      <c r="GK450" s="133"/>
      <c r="GL450" s="133"/>
      <c r="GM450" s="133"/>
      <c r="GN450" s="133"/>
      <c r="GO450" s="133"/>
      <c r="GP450" s="133"/>
      <c r="GQ450" s="133"/>
      <c r="GR450" s="133"/>
      <c r="GS450" s="133"/>
      <c r="GT450" s="133"/>
      <c r="GU450" s="133"/>
      <c r="GV450" s="133"/>
      <c r="GW450" s="133"/>
      <c r="GX450" s="133"/>
      <c r="GY450" s="133"/>
      <c r="GZ450" s="133"/>
      <c r="HA450" s="133"/>
      <c r="HB450" s="133"/>
    </row>
    <row r="451" spans="2:210" x14ac:dyDescent="0.25">
      <c r="B451" s="120"/>
      <c r="C451" s="114"/>
      <c r="D451"/>
      <c r="E451"/>
      <c r="F451" s="120"/>
      <c r="G451" s="114"/>
      <c r="H451"/>
      <c r="I451"/>
      <c r="J451" s="120"/>
      <c r="K451" s="114"/>
      <c r="L451"/>
      <c r="M451"/>
      <c r="N451" s="120"/>
      <c r="O451" s="114"/>
      <c r="P451"/>
      <c r="Q451"/>
      <c r="R451" s="120"/>
      <c r="S451" s="114"/>
      <c r="T451"/>
      <c r="U451"/>
      <c r="V451" s="120"/>
      <c r="W451" s="114"/>
      <c r="X451"/>
      <c r="Y451"/>
      <c r="AA451" s="140" t="str">
        <f t="shared" si="595"/>
        <v/>
      </c>
      <c r="AB451" s="141" t="str">
        <f t="shared" ref="AB451:AB514" si="613">IF(AA451&lt;&gt;"",E451-E$3,"")</f>
        <v/>
      </c>
      <c r="AC451" s="142" t="e">
        <f t="shared" si="559"/>
        <v>#N/A</v>
      </c>
      <c r="AD451" s="142" t="e">
        <f t="shared" si="577"/>
        <v>#VALUE!</v>
      </c>
      <c r="AE451" s="134" t="str">
        <f t="shared" ref="AE451:AE514" si="614">IF(C451&lt;&gt;0,(TEXT(C451-C$3,"[s]")+0),"")</f>
        <v/>
      </c>
      <c r="AF451" s="140" t="str">
        <f t="shared" si="596"/>
        <v/>
      </c>
      <c r="AG451" s="141" t="str">
        <f t="shared" ref="AG451:AG514" si="615">IF(AF451&lt;&gt;"",I451-I$3,"")</f>
        <v/>
      </c>
      <c r="AH451" s="142" t="e">
        <f t="shared" si="560"/>
        <v>#N/A</v>
      </c>
      <c r="AI451" s="142" t="e">
        <f t="shared" si="578"/>
        <v>#VALUE!</v>
      </c>
      <c r="AJ451" s="134" t="str">
        <f t="shared" ref="AJ451:AJ514" si="616">IF(G451&lt;&gt;0,(TEXT(G451-G$3,"[s]")+0),"")</f>
        <v/>
      </c>
      <c r="AK451" s="140" t="str">
        <f t="shared" si="597"/>
        <v/>
      </c>
      <c r="AL451" s="141" t="str">
        <f t="shared" ref="AL451:AL514" si="617">IF(AK451&lt;&gt;"",M451-M$3,"")</f>
        <v/>
      </c>
      <c r="AM451" s="142" t="e">
        <f t="shared" si="561"/>
        <v>#N/A</v>
      </c>
      <c r="AN451" s="142" t="e">
        <f t="shared" si="579"/>
        <v>#VALUE!</v>
      </c>
      <c r="AO451" s="134" t="str">
        <f t="shared" ref="AO451:AO514" si="618">IF(K451&lt;&gt;0,(TEXT(K451-K$3,"[s]")+0),"")</f>
        <v/>
      </c>
      <c r="AP451" s="140" t="str">
        <f t="shared" si="598"/>
        <v/>
      </c>
      <c r="AQ451" s="141" t="str">
        <f t="shared" ref="AQ451:AQ514" si="619">IF(AP451&lt;&gt;"",Q451-Q$3,"")</f>
        <v/>
      </c>
      <c r="AR451" s="142" t="e">
        <f t="shared" si="562"/>
        <v>#N/A</v>
      </c>
      <c r="AS451" s="142" t="e">
        <f t="shared" si="580"/>
        <v>#VALUE!</v>
      </c>
      <c r="AT451" s="134" t="str">
        <f t="shared" ref="AT451:AT514" si="620">IF(O451&lt;&gt;0,(TEXT(O451-O$3,"[s]")+0),"")</f>
        <v/>
      </c>
      <c r="AU451" s="140" t="str">
        <f t="shared" si="599"/>
        <v/>
      </c>
      <c r="AV451" s="141" t="str">
        <f t="shared" ref="AV451:AV514" si="621">IF(AU451&lt;&gt;"",U451-U$3,"")</f>
        <v/>
      </c>
      <c r="AW451" s="142" t="e">
        <f t="shared" si="563"/>
        <v>#N/A</v>
      </c>
      <c r="AX451" s="142" t="e">
        <f t="shared" si="581"/>
        <v>#VALUE!</v>
      </c>
      <c r="AY451" s="134" t="str">
        <f t="shared" ref="AY451:AY514" si="622">IF(S451&lt;&gt;0,(TEXT(S451-S$3,"[s]")+0),"")</f>
        <v/>
      </c>
      <c r="AZ451" s="140" t="str">
        <f t="shared" si="600"/>
        <v/>
      </c>
      <c r="BA451" s="141" t="str">
        <f t="shared" ref="BA451:BA514" si="623">IF(AZ451&lt;&gt;"",Y451-Y$3,"")</f>
        <v/>
      </c>
      <c r="BB451" s="142" t="e">
        <f t="shared" si="564"/>
        <v>#N/A</v>
      </c>
      <c r="BC451" s="142" t="e">
        <f t="shared" si="582"/>
        <v>#VALUE!</v>
      </c>
      <c r="BD451" s="134" t="str">
        <f t="shared" ref="BD451:BD514" si="624">IF(W451&lt;&gt;0,(TEXT(W451-W$3,"[s]")+0),"")</f>
        <v/>
      </c>
      <c r="BF451" s="143" t="str">
        <f t="shared" si="565"/>
        <v/>
      </c>
      <c r="BG451" s="144" t="str">
        <f t="shared" si="566"/>
        <v/>
      </c>
      <c r="BH451" s="138" t="e">
        <f t="shared" si="607"/>
        <v>#N/A</v>
      </c>
      <c r="BI451" s="138" t="e">
        <f t="shared" si="607"/>
        <v>#N/A</v>
      </c>
      <c r="BJ451" s="138"/>
      <c r="BK451" s="143" t="str">
        <f t="shared" si="567"/>
        <v/>
      </c>
      <c r="BL451" s="144" t="str">
        <f t="shared" si="568"/>
        <v/>
      </c>
      <c r="BM451" s="138" t="e">
        <f t="shared" si="608"/>
        <v>#N/A</v>
      </c>
      <c r="BN451" s="138" t="e">
        <f t="shared" si="608"/>
        <v>#N/A</v>
      </c>
      <c r="BO451" s="138"/>
      <c r="BP451" s="143" t="str">
        <f t="shared" si="569"/>
        <v/>
      </c>
      <c r="BQ451" s="144" t="str">
        <f t="shared" si="570"/>
        <v/>
      </c>
      <c r="BR451" s="138" t="e">
        <f t="shared" si="609"/>
        <v>#N/A</v>
      </c>
      <c r="BS451" s="138" t="e">
        <f t="shared" si="609"/>
        <v>#N/A</v>
      </c>
      <c r="BT451" s="138"/>
      <c r="BU451" s="143" t="str">
        <f t="shared" si="571"/>
        <v/>
      </c>
      <c r="BV451" s="144" t="str">
        <f t="shared" si="572"/>
        <v/>
      </c>
      <c r="BW451" s="138" t="e">
        <f t="shared" si="610"/>
        <v>#N/A</v>
      </c>
      <c r="BX451" s="138" t="e">
        <f t="shared" si="610"/>
        <v>#N/A</v>
      </c>
      <c r="BY451" s="138"/>
      <c r="BZ451" s="143" t="str">
        <f t="shared" si="573"/>
        <v/>
      </c>
      <c r="CA451" s="144" t="str">
        <f t="shared" si="574"/>
        <v/>
      </c>
      <c r="CB451" s="138" t="e">
        <f t="shared" si="611"/>
        <v>#N/A</v>
      </c>
      <c r="CC451" s="138" t="e">
        <f t="shared" si="611"/>
        <v>#N/A</v>
      </c>
      <c r="CD451" s="138"/>
      <c r="CE451" s="143" t="str">
        <f t="shared" si="575"/>
        <v/>
      </c>
      <c r="CF451" s="144" t="str">
        <f t="shared" si="576"/>
        <v/>
      </c>
      <c r="CG451" s="138" t="e">
        <f t="shared" si="612"/>
        <v>#N/A</v>
      </c>
      <c r="CH451" s="138" t="e">
        <f t="shared" si="612"/>
        <v>#N/A</v>
      </c>
      <c r="CJ451" s="171"/>
      <c r="CK451" s="133"/>
      <c r="CL451" s="133"/>
      <c r="CM451" s="133"/>
      <c r="CN451" s="133"/>
      <c r="CO451" s="133"/>
      <c r="CP451" s="133"/>
      <c r="CQ451" s="133"/>
      <c r="CR451" s="133"/>
      <c r="CS451" s="133"/>
      <c r="CT451" s="133"/>
      <c r="CU451" s="133"/>
      <c r="CV451" s="133"/>
      <c r="CW451" s="133"/>
      <c r="CX451" s="133"/>
      <c r="CY451" s="133"/>
      <c r="CZ451" s="133"/>
      <c r="DA451" s="133"/>
      <c r="DB451" s="133"/>
      <c r="DC451" s="133"/>
      <c r="DD451" s="133"/>
      <c r="DE451" s="133"/>
      <c r="DF451" s="133"/>
      <c r="DG451" s="133"/>
      <c r="DH451" s="133"/>
      <c r="DI451" s="133"/>
      <c r="DJ451" s="133"/>
      <c r="DK451" s="133"/>
      <c r="DL451" s="133"/>
      <c r="DM451" s="133"/>
      <c r="DN451" s="133"/>
      <c r="DO451" s="133"/>
      <c r="DP451" s="133"/>
      <c r="DQ451" s="133"/>
      <c r="DR451" s="133"/>
      <c r="DS451" s="133"/>
      <c r="DT451" s="133"/>
      <c r="DU451" s="133"/>
      <c r="DV451" s="133"/>
      <c r="DW451" s="133"/>
      <c r="DX451" s="133"/>
      <c r="DY451" s="133"/>
      <c r="DZ451" s="133"/>
      <c r="EA451" s="133"/>
      <c r="EB451" s="133"/>
      <c r="EC451" s="133"/>
      <c r="ED451" s="133"/>
      <c r="EE451" s="133"/>
      <c r="EF451" s="133"/>
      <c r="EG451" s="133"/>
      <c r="EH451" s="133"/>
      <c r="EI451" s="133"/>
      <c r="EJ451" s="133"/>
      <c r="EK451" s="133"/>
      <c r="EL451" s="133"/>
      <c r="EM451" s="133"/>
      <c r="EN451" s="133"/>
      <c r="EO451" s="133"/>
      <c r="EP451" s="133"/>
      <c r="EQ451" s="133"/>
      <c r="ER451" s="133"/>
      <c r="ES451" s="133"/>
      <c r="ET451" s="133"/>
      <c r="EU451" s="133"/>
      <c r="EV451" s="133"/>
      <c r="EW451" s="133"/>
      <c r="EX451" s="133"/>
      <c r="EY451" s="133"/>
      <c r="EZ451" s="133"/>
      <c r="FA451" s="133"/>
      <c r="FB451" s="133"/>
      <c r="FC451" s="133"/>
      <c r="FD451" s="133"/>
      <c r="FE451" s="133"/>
      <c r="FF451" s="133"/>
      <c r="FG451" s="133"/>
      <c r="FH451" s="133"/>
      <c r="FI451" s="133"/>
      <c r="FJ451" s="133"/>
      <c r="FK451" s="133"/>
      <c r="FL451" s="133"/>
      <c r="FM451" s="133"/>
      <c r="FN451" s="133"/>
      <c r="FO451" s="133"/>
      <c r="FP451" s="133"/>
      <c r="FQ451" s="133"/>
      <c r="FR451" s="133"/>
      <c r="FS451" s="133"/>
      <c r="FT451" s="133"/>
      <c r="FU451" s="133"/>
      <c r="FV451" s="133"/>
      <c r="FW451" s="133"/>
      <c r="FX451" s="133"/>
      <c r="FY451" s="133"/>
      <c r="FZ451" s="133"/>
      <c r="GA451" s="133"/>
      <c r="GB451" s="133"/>
      <c r="GC451" s="133"/>
      <c r="GD451" s="133"/>
      <c r="GE451" s="133"/>
      <c r="GF451" s="133"/>
      <c r="GG451" s="133"/>
      <c r="GH451" s="133"/>
      <c r="GI451" s="133"/>
      <c r="GJ451" s="133"/>
      <c r="GK451" s="133"/>
      <c r="GL451" s="133"/>
      <c r="GM451" s="133"/>
      <c r="GN451" s="133"/>
      <c r="GO451" s="133"/>
      <c r="GP451" s="133"/>
      <c r="GQ451" s="133"/>
      <c r="GR451" s="133"/>
      <c r="GS451" s="133"/>
      <c r="GT451" s="133"/>
      <c r="GU451" s="133"/>
      <c r="GV451" s="133"/>
      <c r="GW451" s="133"/>
      <c r="GX451" s="133"/>
      <c r="GY451" s="133"/>
      <c r="GZ451" s="133"/>
      <c r="HA451" s="133"/>
      <c r="HB451" s="133"/>
    </row>
    <row r="452" spans="2:210" x14ac:dyDescent="0.25">
      <c r="B452" s="120"/>
      <c r="C452" s="114"/>
      <c r="D452"/>
      <c r="E452"/>
      <c r="F452" s="120"/>
      <c r="G452" s="114"/>
      <c r="H452"/>
      <c r="I452"/>
      <c r="J452" s="120"/>
      <c r="K452" s="114"/>
      <c r="L452"/>
      <c r="M452"/>
      <c r="N452" s="120"/>
      <c r="O452" s="114"/>
      <c r="P452"/>
      <c r="Q452"/>
      <c r="R452" s="120"/>
      <c r="S452" s="114"/>
      <c r="T452"/>
      <c r="U452"/>
      <c r="V452" s="120"/>
      <c r="W452" s="114"/>
      <c r="X452"/>
      <c r="Y452"/>
      <c r="AA452" s="140" t="str">
        <f t="shared" si="595"/>
        <v/>
      </c>
      <c r="AB452" s="141" t="str">
        <f t="shared" si="613"/>
        <v/>
      </c>
      <c r="AC452" s="142" t="e">
        <f t="shared" ref="AC452:AC515" si="625">IF(AB452=0,"",IF((AB452)&lt;=$CN$4,1/2*(AB452-AB451)*(AA452+AA451),""))</f>
        <v>#N/A</v>
      </c>
      <c r="AD452" s="142" t="e">
        <f t="shared" si="577"/>
        <v>#VALUE!</v>
      </c>
      <c r="AE452" s="134" t="str">
        <f t="shared" si="614"/>
        <v/>
      </c>
      <c r="AF452" s="140" t="str">
        <f t="shared" si="596"/>
        <v/>
      </c>
      <c r="AG452" s="141" t="str">
        <f t="shared" si="615"/>
        <v/>
      </c>
      <c r="AH452" s="142" t="e">
        <f t="shared" ref="AH452:AH515" si="626">IF(AG452=0,"",IF((AG452)&lt;=$CN$5,1/2*(AG452-AG451)*(AF452+AF451),""))</f>
        <v>#N/A</v>
      </c>
      <c r="AI452" s="142" t="e">
        <f t="shared" si="578"/>
        <v>#VALUE!</v>
      </c>
      <c r="AJ452" s="134" t="str">
        <f t="shared" si="616"/>
        <v/>
      </c>
      <c r="AK452" s="140" t="str">
        <f t="shared" si="597"/>
        <v/>
      </c>
      <c r="AL452" s="141" t="str">
        <f t="shared" si="617"/>
        <v/>
      </c>
      <c r="AM452" s="142" t="e">
        <f t="shared" ref="AM452:AM515" si="627">IF(AL452=0,"",IF((AL452)&lt;=$CN$6,1/2*(AL452-AL451)*(AK452+AK451),""))</f>
        <v>#N/A</v>
      </c>
      <c r="AN452" s="142" t="e">
        <f t="shared" si="579"/>
        <v>#VALUE!</v>
      </c>
      <c r="AO452" s="134" t="str">
        <f t="shared" si="618"/>
        <v/>
      </c>
      <c r="AP452" s="140" t="str">
        <f t="shared" si="598"/>
        <v/>
      </c>
      <c r="AQ452" s="141" t="str">
        <f t="shared" si="619"/>
        <v/>
      </c>
      <c r="AR452" s="142" t="e">
        <f t="shared" ref="AR452:AR515" si="628">IF(AQ452=0,"",IF((AQ452)&lt;=$CN$7,1/2*(AQ452-AQ451)*(AP452+AP451),""))</f>
        <v>#N/A</v>
      </c>
      <c r="AS452" s="142" t="e">
        <f t="shared" si="580"/>
        <v>#VALUE!</v>
      </c>
      <c r="AT452" s="134" t="str">
        <f t="shared" si="620"/>
        <v/>
      </c>
      <c r="AU452" s="140" t="str">
        <f t="shared" si="599"/>
        <v/>
      </c>
      <c r="AV452" s="141" t="str">
        <f t="shared" si="621"/>
        <v/>
      </c>
      <c r="AW452" s="142" t="e">
        <f t="shared" ref="AW452:AW515" si="629">IF(AV452=0,"",IF((AV452)&lt;=$CN$8,1/2*(AV452-AV451)*(AU452+AU451),""))</f>
        <v>#N/A</v>
      </c>
      <c r="AX452" s="142" t="e">
        <f t="shared" si="581"/>
        <v>#VALUE!</v>
      </c>
      <c r="AY452" s="134" t="str">
        <f t="shared" si="622"/>
        <v/>
      </c>
      <c r="AZ452" s="140" t="str">
        <f t="shared" si="600"/>
        <v/>
      </c>
      <c r="BA452" s="141" t="str">
        <f t="shared" si="623"/>
        <v/>
      </c>
      <c r="BB452" s="142" t="e">
        <f t="shared" ref="BB452:BB515" si="630">IF(BA452=0,"",IF((BA452)&lt;=$CN$9,1/2*(BA452-BA451)*(AZ452+AZ451),""))</f>
        <v>#N/A</v>
      </c>
      <c r="BC452" s="142" t="e">
        <f t="shared" si="582"/>
        <v>#VALUE!</v>
      </c>
      <c r="BD452" s="134" t="str">
        <f t="shared" si="624"/>
        <v/>
      </c>
      <c r="BF452" s="143" t="str">
        <f t="shared" ref="BF452:BF515" si="631">IF(BG452="","",IF(BF451="",AB452+0.001,IF((AB451-AB452)=0,BF451+0.001,AB452)))</f>
        <v/>
      </c>
      <c r="BG452" s="144" t="str">
        <f t="shared" ref="BG452:BG515" si="632">IF(AB452="","",IF($CN$4-AB452&gt;0,"",IF(BG451="",AA452+0.001,IF((AA452-AA451)=0,BG451-0.001,AA452))))</f>
        <v/>
      </c>
      <c r="BH452" s="138" t="e">
        <f t="shared" si="607"/>
        <v>#N/A</v>
      </c>
      <c r="BI452" s="138" t="e">
        <f t="shared" si="607"/>
        <v>#N/A</v>
      </c>
      <c r="BJ452" s="138"/>
      <c r="BK452" s="143" t="str">
        <f t="shared" ref="BK452:BK515" si="633">IF(BL452="","",IF(BK451="",AG452+0.001,IF((AG451-AG452)=0,BK451+0.001,AG452)))</f>
        <v/>
      </c>
      <c r="BL452" s="144" t="str">
        <f t="shared" ref="BL452:BL515" si="634">IF(AG452="","",IF($CN$5-AG452&gt;0,"",IF(BL451="",AF452+0.001,IF((AF452-AF451)=0,BL451-0.001,AF452))))</f>
        <v/>
      </c>
      <c r="BM452" s="138" t="e">
        <f t="shared" si="608"/>
        <v>#N/A</v>
      </c>
      <c r="BN452" s="138" t="e">
        <f t="shared" si="608"/>
        <v>#N/A</v>
      </c>
      <c r="BO452" s="138"/>
      <c r="BP452" s="143" t="str">
        <f t="shared" ref="BP452:BP515" si="635">IF(BQ452="","",IF(BP451="",AL452+0.001,IF((AL451-AL452)=0,BP451+0.001,AL452)))</f>
        <v/>
      </c>
      <c r="BQ452" s="144" t="str">
        <f t="shared" ref="BQ452:BQ515" si="636">IF(AL452="","",IF($CN$6-AL452&gt;0,"",IF(BQ451="",AK452+0.001,IF((AK452-AK451)=0,BQ451-0.001,AK452))))</f>
        <v/>
      </c>
      <c r="BR452" s="138" t="e">
        <f t="shared" si="609"/>
        <v>#N/A</v>
      </c>
      <c r="BS452" s="138" t="e">
        <f t="shared" si="609"/>
        <v>#N/A</v>
      </c>
      <c r="BT452" s="138"/>
      <c r="BU452" s="143" t="str">
        <f t="shared" ref="BU452:BU515" si="637">IF(BV452="","",IF(BU451="",AQ452+0.001,IF((AQ451-AQ452)=0,BU451+0.001,AQ452)))</f>
        <v/>
      </c>
      <c r="BV452" s="144" t="str">
        <f t="shared" ref="BV452:BV515" si="638">IF(AQ452="","",IF($CN$7-AQ452&gt;0,"",IF(BV451="",AP452+0.001,IF((AP452-AP451)=0,BV451-0.001,AP452))))</f>
        <v/>
      </c>
      <c r="BW452" s="138" t="e">
        <f t="shared" si="610"/>
        <v>#N/A</v>
      </c>
      <c r="BX452" s="138" t="e">
        <f t="shared" si="610"/>
        <v>#N/A</v>
      </c>
      <c r="BY452" s="138"/>
      <c r="BZ452" s="143" t="str">
        <f t="shared" ref="BZ452:BZ515" si="639">IF(CA452="","",IF(BZ451="",AV452+0.001,IF((AV451-AV452)=0,BZ451+0.001,AV452)))</f>
        <v/>
      </c>
      <c r="CA452" s="144" t="str">
        <f t="shared" ref="CA452:CA515" si="640">IF(AV452="","",IF($CN$8-AV452&gt;0,"",IF(CA451="",AU452+0.001,IF((AU452-AU451)=0,CA451-0.001,AU452))))</f>
        <v/>
      </c>
      <c r="CB452" s="138" t="e">
        <f t="shared" si="611"/>
        <v>#N/A</v>
      </c>
      <c r="CC452" s="138" t="e">
        <f t="shared" si="611"/>
        <v>#N/A</v>
      </c>
      <c r="CD452" s="138"/>
      <c r="CE452" s="143" t="str">
        <f t="shared" ref="CE452:CE515" si="641">IF(CF452="","",IF(CE451="",BA452+0.001,IF((BA451-BA452)=0,CE451+0.001,BA452)))</f>
        <v/>
      </c>
      <c r="CF452" s="144" t="str">
        <f t="shared" ref="CF452:CF515" si="642">IF(BA452="","",IF($CN$9-BA452&gt;0,"",IF(CF451="",AZ452+0.001,IF((AZ452-AZ451)=0,CF451-0.001,AZ452))))</f>
        <v/>
      </c>
      <c r="CG452" s="138" t="e">
        <f t="shared" si="612"/>
        <v>#N/A</v>
      </c>
      <c r="CH452" s="138" t="e">
        <f t="shared" si="612"/>
        <v>#N/A</v>
      </c>
      <c r="CJ452" s="171"/>
      <c r="CK452" s="133"/>
      <c r="CL452" s="133"/>
      <c r="CM452" s="133"/>
      <c r="CN452" s="133"/>
      <c r="CO452" s="133"/>
      <c r="CP452" s="133"/>
      <c r="CQ452" s="133"/>
      <c r="CR452" s="133"/>
      <c r="CS452" s="133"/>
      <c r="CT452" s="133"/>
      <c r="CU452" s="133"/>
      <c r="CV452" s="133"/>
      <c r="CW452" s="133"/>
      <c r="CX452" s="133"/>
      <c r="CY452" s="133"/>
      <c r="CZ452" s="133"/>
      <c r="DA452" s="133"/>
      <c r="DB452" s="133"/>
      <c r="DC452" s="133"/>
      <c r="DD452" s="133"/>
      <c r="DE452" s="133"/>
      <c r="DF452" s="133"/>
      <c r="DG452" s="133"/>
      <c r="DH452" s="133"/>
      <c r="DI452" s="133"/>
      <c r="DJ452" s="133"/>
      <c r="DK452" s="133"/>
      <c r="DL452" s="133"/>
      <c r="DM452" s="133"/>
      <c r="DN452" s="133"/>
      <c r="DO452" s="133"/>
      <c r="DP452" s="133"/>
      <c r="DQ452" s="133"/>
      <c r="DR452" s="133"/>
      <c r="DS452" s="133"/>
      <c r="DT452" s="133"/>
      <c r="DU452" s="133"/>
      <c r="DV452" s="133"/>
      <c r="DW452" s="133"/>
      <c r="DX452" s="133"/>
      <c r="DY452" s="133"/>
      <c r="DZ452" s="133"/>
      <c r="EA452" s="133"/>
      <c r="EB452" s="133"/>
      <c r="EC452" s="133"/>
      <c r="ED452" s="133"/>
      <c r="EE452" s="133"/>
      <c r="EF452" s="133"/>
      <c r="EG452" s="133"/>
      <c r="EH452" s="133"/>
      <c r="EI452" s="133"/>
      <c r="EJ452" s="133"/>
      <c r="EK452" s="133"/>
      <c r="EL452" s="133"/>
      <c r="EM452" s="133"/>
      <c r="EN452" s="133"/>
      <c r="EO452" s="133"/>
      <c r="EP452" s="133"/>
      <c r="EQ452" s="133"/>
      <c r="ER452" s="133"/>
      <c r="ES452" s="133"/>
      <c r="ET452" s="133"/>
      <c r="EU452" s="133"/>
      <c r="EV452" s="133"/>
      <c r="EW452" s="133"/>
      <c r="EX452" s="133"/>
      <c r="EY452" s="133"/>
      <c r="EZ452" s="133"/>
      <c r="FA452" s="133"/>
      <c r="FB452" s="133"/>
      <c r="FC452" s="133"/>
      <c r="FD452" s="133"/>
      <c r="FE452" s="133"/>
      <c r="FF452" s="133"/>
      <c r="FG452" s="133"/>
      <c r="FH452" s="133"/>
      <c r="FI452" s="133"/>
      <c r="FJ452" s="133"/>
      <c r="FK452" s="133"/>
      <c r="FL452" s="133"/>
      <c r="FM452" s="133"/>
      <c r="FN452" s="133"/>
      <c r="FO452" s="133"/>
      <c r="FP452" s="133"/>
      <c r="FQ452" s="133"/>
      <c r="FR452" s="133"/>
      <c r="FS452" s="133"/>
      <c r="FT452" s="133"/>
      <c r="FU452" s="133"/>
      <c r="FV452" s="133"/>
      <c r="FW452" s="133"/>
      <c r="FX452" s="133"/>
      <c r="FY452" s="133"/>
      <c r="FZ452" s="133"/>
      <c r="GA452" s="133"/>
      <c r="GB452" s="133"/>
      <c r="GC452" s="133"/>
      <c r="GD452" s="133"/>
      <c r="GE452" s="133"/>
      <c r="GF452" s="133"/>
      <c r="GG452" s="133"/>
      <c r="GH452" s="133"/>
      <c r="GI452" s="133"/>
      <c r="GJ452" s="133"/>
      <c r="GK452" s="133"/>
      <c r="GL452" s="133"/>
      <c r="GM452" s="133"/>
      <c r="GN452" s="133"/>
      <c r="GO452" s="133"/>
      <c r="GP452" s="133"/>
      <c r="GQ452" s="133"/>
      <c r="GR452" s="133"/>
      <c r="GS452" s="133"/>
      <c r="GT452" s="133"/>
      <c r="GU452" s="133"/>
      <c r="GV452" s="133"/>
      <c r="GW452" s="133"/>
      <c r="GX452" s="133"/>
      <c r="GY452" s="133"/>
      <c r="GZ452" s="133"/>
      <c r="HA452" s="133"/>
      <c r="HB452" s="133"/>
    </row>
    <row r="453" spans="2:210" x14ac:dyDescent="0.25">
      <c r="B453" s="120"/>
      <c r="C453" s="114"/>
      <c r="D453"/>
      <c r="E453"/>
      <c r="F453" s="120"/>
      <c r="G453" s="114"/>
      <c r="H453"/>
      <c r="I453"/>
      <c r="J453" s="120"/>
      <c r="K453" s="114"/>
      <c r="L453"/>
      <c r="M453"/>
      <c r="N453" s="120"/>
      <c r="O453" s="114"/>
      <c r="P453"/>
      <c r="Q453"/>
      <c r="R453" s="120"/>
      <c r="S453" s="114"/>
      <c r="T453"/>
      <c r="U453"/>
      <c r="V453" s="120"/>
      <c r="W453" s="114"/>
      <c r="X453"/>
      <c r="Y453"/>
      <c r="AA453" s="140" t="str">
        <f t="shared" si="595"/>
        <v/>
      </c>
      <c r="AB453" s="141" t="str">
        <f t="shared" si="613"/>
        <v/>
      </c>
      <c r="AC453" s="142" t="e">
        <f t="shared" si="625"/>
        <v>#N/A</v>
      </c>
      <c r="AD453" s="142" t="e">
        <f t="shared" ref="AD453:AD516" si="643">1/2*(AB453-AB452)*(AA453+AA452)</f>
        <v>#VALUE!</v>
      </c>
      <c r="AE453" s="134" t="str">
        <f t="shared" si="614"/>
        <v/>
      </c>
      <c r="AF453" s="140" t="str">
        <f t="shared" si="596"/>
        <v/>
      </c>
      <c r="AG453" s="141" t="str">
        <f t="shared" si="615"/>
        <v/>
      </c>
      <c r="AH453" s="142" t="e">
        <f t="shared" si="626"/>
        <v>#N/A</v>
      </c>
      <c r="AI453" s="142" t="e">
        <f t="shared" ref="AI453:AI516" si="644">1/2*(AG453-AG452)*(AF453+AF452)</f>
        <v>#VALUE!</v>
      </c>
      <c r="AJ453" s="134" t="str">
        <f t="shared" si="616"/>
        <v/>
      </c>
      <c r="AK453" s="140" t="str">
        <f t="shared" si="597"/>
        <v/>
      </c>
      <c r="AL453" s="141" t="str">
        <f t="shared" si="617"/>
        <v/>
      </c>
      <c r="AM453" s="142" t="e">
        <f t="shared" si="627"/>
        <v>#N/A</v>
      </c>
      <c r="AN453" s="142" t="e">
        <f t="shared" ref="AN453:AN516" si="645">1/2*(AL453-AL452)*(AK453+AK452)</f>
        <v>#VALUE!</v>
      </c>
      <c r="AO453" s="134" t="str">
        <f t="shared" si="618"/>
        <v/>
      </c>
      <c r="AP453" s="140" t="str">
        <f t="shared" si="598"/>
        <v/>
      </c>
      <c r="AQ453" s="141" t="str">
        <f t="shared" si="619"/>
        <v/>
      </c>
      <c r="AR453" s="142" t="e">
        <f t="shared" si="628"/>
        <v>#N/A</v>
      </c>
      <c r="AS453" s="142" t="e">
        <f t="shared" ref="AS453:AS516" si="646">1/2*(AQ453-AQ452)*(AP453+AP452)</f>
        <v>#VALUE!</v>
      </c>
      <c r="AT453" s="134" t="str">
        <f t="shared" si="620"/>
        <v/>
      </c>
      <c r="AU453" s="140" t="str">
        <f t="shared" si="599"/>
        <v/>
      </c>
      <c r="AV453" s="141" t="str">
        <f t="shared" si="621"/>
        <v/>
      </c>
      <c r="AW453" s="142" t="e">
        <f t="shared" si="629"/>
        <v>#N/A</v>
      </c>
      <c r="AX453" s="142" t="e">
        <f t="shared" ref="AX453:AX516" si="647">1/2*(AV453-AV452)*(AU453+AU452)</f>
        <v>#VALUE!</v>
      </c>
      <c r="AY453" s="134" t="str">
        <f t="shared" si="622"/>
        <v/>
      </c>
      <c r="AZ453" s="140" t="str">
        <f t="shared" si="600"/>
        <v/>
      </c>
      <c r="BA453" s="141" t="str">
        <f t="shared" si="623"/>
        <v/>
      </c>
      <c r="BB453" s="142" t="e">
        <f t="shared" si="630"/>
        <v>#N/A</v>
      </c>
      <c r="BC453" s="142" t="e">
        <f t="shared" ref="BC453:BC516" si="648">1/2*(BA453-BA452)*(AZ453+AZ452)</f>
        <v>#VALUE!</v>
      </c>
      <c r="BD453" s="134" t="str">
        <f t="shared" si="624"/>
        <v/>
      </c>
      <c r="BF453" s="143" t="str">
        <f t="shared" si="631"/>
        <v/>
      </c>
      <c r="BG453" s="144" t="str">
        <f t="shared" si="632"/>
        <v/>
      </c>
      <c r="BH453" s="138" t="e">
        <f t="shared" ref="BH453:BI468" si="649">IF(BF453="",BH452,BF453)</f>
        <v>#N/A</v>
      </c>
      <c r="BI453" s="138" t="e">
        <f t="shared" si="649"/>
        <v>#N/A</v>
      </c>
      <c r="BJ453" s="138"/>
      <c r="BK453" s="143" t="str">
        <f t="shared" si="633"/>
        <v/>
      </c>
      <c r="BL453" s="144" t="str">
        <f t="shared" si="634"/>
        <v/>
      </c>
      <c r="BM453" s="138" t="e">
        <f t="shared" ref="BM453:BN468" si="650">IF(BK453="",BM452,BK453)</f>
        <v>#N/A</v>
      </c>
      <c r="BN453" s="138" t="e">
        <f t="shared" si="650"/>
        <v>#N/A</v>
      </c>
      <c r="BO453" s="138"/>
      <c r="BP453" s="143" t="str">
        <f t="shared" si="635"/>
        <v/>
      </c>
      <c r="BQ453" s="144" t="str">
        <f t="shared" si="636"/>
        <v/>
      </c>
      <c r="BR453" s="138" t="e">
        <f t="shared" ref="BR453:BS468" si="651">IF(BP453="",BR452,BP453)</f>
        <v>#N/A</v>
      </c>
      <c r="BS453" s="138" t="e">
        <f t="shared" si="651"/>
        <v>#N/A</v>
      </c>
      <c r="BT453" s="138"/>
      <c r="BU453" s="143" t="str">
        <f t="shared" si="637"/>
        <v/>
      </c>
      <c r="BV453" s="144" t="str">
        <f t="shared" si="638"/>
        <v/>
      </c>
      <c r="BW453" s="138" t="e">
        <f t="shared" ref="BW453:BX468" si="652">IF(BU453="",BW452,BU453)</f>
        <v>#N/A</v>
      </c>
      <c r="BX453" s="138" t="e">
        <f t="shared" si="652"/>
        <v>#N/A</v>
      </c>
      <c r="BY453" s="138"/>
      <c r="BZ453" s="143" t="str">
        <f t="shared" si="639"/>
        <v/>
      </c>
      <c r="CA453" s="144" t="str">
        <f t="shared" si="640"/>
        <v/>
      </c>
      <c r="CB453" s="138" t="e">
        <f t="shared" ref="CB453:CC468" si="653">IF(BZ453="",CB452,BZ453)</f>
        <v>#N/A</v>
      </c>
      <c r="CC453" s="138" t="e">
        <f t="shared" si="653"/>
        <v>#N/A</v>
      </c>
      <c r="CD453" s="138"/>
      <c r="CE453" s="143" t="str">
        <f t="shared" si="641"/>
        <v/>
      </c>
      <c r="CF453" s="144" t="str">
        <f t="shared" si="642"/>
        <v/>
      </c>
      <c r="CG453" s="138" t="e">
        <f t="shared" ref="CG453:CH468" si="654">IF(CE453="",CG452,CE453)</f>
        <v>#N/A</v>
      </c>
      <c r="CH453" s="138" t="e">
        <f t="shared" si="654"/>
        <v>#N/A</v>
      </c>
      <c r="CJ453" s="171"/>
      <c r="CK453" s="133"/>
      <c r="CL453" s="133"/>
      <c r="CM453" s="133"/>
      <c r="CN453" s="133"/>
      <c r="CO453" s="133"/>
      <c r="CP453" s="133"/>
      <c r="CQ453" s="133"/>
      <c r="CR453" s="133"/>
      <c r="CS453" s="133"/>
      <c r="CT453" s="133"/>
      <c r="CU453" s="133"/>
      <c r="CV453" s="133"/>
      <c r="CW453" s="133"/>
      <c r="CX453" s="133"/>
      <c r="CY453" s="133"/>
      <c r="CZ453" s="133"/>
      <c r="DA453" s="133"/>
      <c r="DB453" s="133"/>
      <c r="DC453" s="133"/>
      <c r="DD453" s="133"/>
      <c r="DE453" s="133"/>
      <c r="DF453" s="133"/>
      <c r="DG453" s="133"/>
      <c r="DH453" s="133"/>
      <c r="DI453" s="133"/>
      <c r="DJ453" s="133"/>
      <c r="DK453" s="133"/>
      <c r="DL453" s="133"/>
      <c r="DM453" s="133"/>
      <c r="DN453" s="133"/>
      <c r="DO453" s="133"/>
      <c r="DP453" s="133"/>
      <c r="DQ453" s="133"/>
      <c r="DR453" s="133"/>
      <c r="DS453" s="133"/>
      <c r="DT453" s="133"/>
      <c r="DU453" s="133"/>
      <c r="DV453" s="133"/>
      <c r="DW453" s="133"/>
      <c r="DX453" s="133"/>
      <c r="DY453" s="133"/>
      <c r="DZ453" s="133"/>
      <c r="EA453" s="133"/>
      <c r="EB453" s="133"/>
      <c r="EC453" s="133"/>
      <c r="ED453" s="133"/>
      <c r="EE453" s="133"/>
      <c r="EF453" s="133"/>
      <c r="EG453" s="133"/>
      <c r="EH453" s="133"/>
      <c r="EI453" s="133"/>
      <c r="EJ453" s="133"/>
      <c r="EK453" s="133"/>
      <c r="EL453" s="133"/>
      <c r="EM453" s="133"/>
      <c r="EN453" s="133"/>
      <c r="EO453" s="133"/>
      <c r="EP453" s="133"/>
      <c r="EQ453" s="133"/>
      <c r="ER453" s="133"/>
      <c r="ES453" s="133"/>
      <c r="ET453" s="133"/>
      <c r="EU453" s="133"/>
      <c r="EV453" s="133"/>
      <c r="EW453" s="133"/>
      <c r="EX453" s="133"/>
      <c r="EY453" s="133"/>
      <c r="EZ453" s="133"/>
      <c r="FA453" s="133"/>
      <c r="FB453" s="133"/>
      <c r="FC453" s="133"/>
      <c r="FD453" s="133"/>
      <c r="FE453" s="133"/>
      <c r="FF453" s="133"/>
      <c r="FG453" s="133"/>
      <c r="FH453" s="133"/>
      <c r="FI453" s="133"/>
      <c r="FJ453" s="133"/>
      <c r="FK453" s="133"/>
      <c r="FL453" s="133"/>
      <c r="FM453" s="133"/>
      <c r="FN453" s="133"/>
      <c r="FO453" s="133"/>
      <c r="FP453" s="133"/>
      <c r="FQ453" s="133"/>
      <c r="FR453" s="133"/>
      <c r="FS453" s="133"/>
      <c r="FT453" s="133"/>
      <c r="FU453" s="133"/>
      <c r="FV453" s="133"/>
      <c r="FW453" s="133"/>
      <c r="FX453" s="133"/>
      <c r="FY453" s="133"/>
      <c r="FZ453" s="133"/>
      <c r="GA453" s="133"/>
      <c r="GB453" s="133"/>
      <c r="GC453" s="133"/>
      <c r="GD453" s="133"/>
      <c r="GE453" s="133"/>
      <c r="GF453" s="133"/>
      <c r="GG453" s="133"/>
      <c r="GH453" s="133"/>
      <c r="GI453" s="133"/>
      <c r="GJ453" s="133"/>
      <c r="GK453" s="133"/>
      <c r="GL453" s="133"/>
      <c r="GM453" s="133"/>
      <c r="GN453" s="133"/>
      <c r="GO453" s="133"/>
      <c r="GP453" s="133"/>
      <c r="GQ453" s="133"/>
      <c r="GR453" s="133"/>
      <c r="GS453" s="133"/>
      <c r="GT453" s="133"/>
      <c r="GU453" s="133"/>
      <c r="GV453" s="133"/>
      <c r="GW453" s="133"/>
      <c r="GX453" s="133"/>
      <c r="GY453" s="133"/>
      <c r="GZ453" s="133"/>
      <c r="HA453" s="133"/>
      <c r="HB453" s="133"/>
    </row>
    <row r="454" spans="2:210" x14ac:dyDescent="0.25">
      <c r="B454" s="120"/>
      <c r="C454" s="114"/>
      <c r="D454"/>
      <c r="E454"/>
      <c r="F454" s="120"/>
      <c r="G454" s="114"/>
      <c r="H454"/>
      <c r="I454"/>
      <c r="J454" s="120"/>
      <c r="K454" s="114"/>
      <c r="L454"/>
      <c r="M454"/>
      <c r="N454" s="120"/>
      <c r="O454" s="114"/>
      <c r="P454"/>
      <c r="Q454"/>
      <c r="R454" s="120"/>
      <c r="S454" s="114"/>
      <c r="T454"/>
      <c r="U454"/>
      <c r="V454" s="120"/>
      <c r="W454" s="114"/>
      <c r="X454"/>
      <c r="Y454"/>
      <c r="AA454" s="140" t="str">
        <f t="shared" si="595"/>
        <v/>
      </c>
      <c r="AB454" s="141" t="str">
        <f t="shared" si="613"/>
        <v/>
      </c>
      <c r="AC454" s="142" t="e">
        <f t="shared" si="625"/>
        <v>#N/A</v>
      </c>
      <c r="AD454" s="142" t="e">
        <f t="shared" si="643"/>
        <v>#VALUE!</v>
      </c>
      <c r="AE454" s="134" t="str">
        <f t="shared" si="614"/>
        <v/>
      </c>
      <c r="AF454" s="140" t="str">
        <f t="shared" si="596"/>
        <v/>
      </c>
      <c r="AG454" s="141" t="str">
        <f t="shared" si="615"/>
        <v/>
      </c>
      <c r="AH454" s="142" t="e">
        <f t="shared" si="626"/>
        <v>#N/A</v>
      </c>
      <c r="AI454" s="142" t="e">
        <f t="shared" si="644"/>
        <v>#VALUE!</v>
      </c>
      <c r="AJ454" s="134" t="str">
        <f t="shared" si="616"/>
        <v/>
      </c>
      <c r="AK454" s="140" t="str">
        <f t="shared" si="597"/>
        <v/>
      </c>
      <c r="AL454" s="141" t="str">
        <f t="shared" si="617"/>
        <v/>
      </c>
      <c r="AM454" s="142" t="e">
        <f t="shared" si="627"/>
        <v>#N/A</v>
      </c>
      <c r="AN454" s="142" t="e">
        <f t="shared" si="645"/>
        <v>#VALUE!</v>
      </c>
      <c r="AO454" s="134" t="str">
        <f t="shared" si="618"/>
        <v/>
      </c>
      <c r="AP454" s="140" t="str">
        <f t="shared" si="598"/>
        <v/>
      </c>
      <c r="AQ454" s="141" t="str">
        <f t="shared" si="619"/>
        <v/>
      </c>
      <c r="AR454" s="142" t="e">
        <f t="shared" si="628"/>
        <v>#N/A</v>
      </c>
      <c r="AS454" s="142" t="e">
        <f t="shared" si="646"/>
        <v>#VALUE!</v>
      </c>
      <c r="AT454" s="134" t="str">
        <f t="shared" si="620"/>
        <v/>
      </c>
      <c r="AU454" s="140" t="str">
        <f t="shared" si="599"/>
        <v/>
      </c>
      <c r="AV454" s="141" t="str">
        <f t="shared" si="621"/>
        <v/>
      </c>
      <c r="AW454" s="142" t="e">
        <f t="shared" si="629"/>
        <v>#N/A</v>
      </c>
      <c r="AX454" s="142" t="e">
        <f t="shared" si="647"/>
        <v>#VALUE!</v>
      </c>
      <c r="AY454" s="134" t="str">
        <f t="shared" si="622"/>
        <v/>
      </c>
      <c r="AZ454" s="140" t="str">
        <f t="shared" si="600"/>
        <v/>
      </c>
      <c r="BA454" s="141" t="str">
        <f t="shared" si="623"/>
        <v/>
      </c>
      <c r="BB454" s="142" t="e">
        <f t="shared" si="630"/>
        <v>#N/A</v>
      </c>
      <c r="BC454" s="142" t="e">
        <f t="shared" si="648"/>
        <v>#VALUE!</v>
      </c>
      <c r="BD454" s="134" t="str">
        <f t="shared" si="624"/>
        <v/>
      </c>
      <c r="BF454" s="143" t="str">
        <f t="shared" si="631"/>
        <v/>
      </c>
      <c r="BG454" s="144" t="str">
        <f t="shared" si="632"/>
        <v/>
      </c>
      <c r="BH454" s="138" t="e">
        <f t="shared" si="649"/>
        <v>#N/A</v>
      </c>
      <c r="BI454" s="138" t="e">
        <f t="shared" si="649"/>
        <v>#N/A</v>
      </c>
      <c r="BJ454" s="138"/>
      <c r="BK454" s="143" t="str">
        <f t="shared" si="633"/>
        <v/>
      </c>
      <c r="BL454" s="144" t="str">
        <f t="shared" si="634"/>
        <v/>
      </c>
      <c r="BM454" s="138" t="e">
        <f t="shared" si="650"/>
        <v>#N/A</v>
      </c>
      <c r="BN454" s="138" t="e">
        <f t="shared" si="650"/>
        <v>#N/A</v>
      </c>
      <c r="BO454" s="138"/>
      <c r="BP454" s="143" t="str">
        <f t="shared" si="635"/>
        <v/>
      </c>
      <c r="BQ454" s="144" t="str">
        <f t="shared" si="636"/>
        <v/>
      </c>
      <c r="BR454" s="138" t="e">
        <f t="shared" si="651"/>
        <v>#N/A</v>
      </c>
      <c r="BS454" s="138" t="e">
        <f t="shared" si="651"/>
        <v>#N/A</v>
      </c>
      <c r="BT454" s="138"/>
      <c r="BU454" s="143" t="str">
        <f t="shared" si="637"/>
        <v/>
      </c>
      <c r="BV454" s="144" t="str">
        <f t="shared" si="638"/>
        <v/>
      </c>
      <c r="BW454" s="138" t="e">
        <f t="shared" si="652"/>
        <v>#N/A</v>
      </c>
      <c r="BX454" s="138" t="e">
        <f t="shared" si="652"/>
        <v>#N/A</v>
      </c>
      <c r="BY454" s="138"/>
      <c r="BZ454" s="143" t="str">
        <f t="shared" si="639"/>
        <v/>
      </c>
      <c r="CA454" s="144" t="str">
        <f t="shared" si="640"/>
        <v/>
      </c>
      <c r="CB454" s="138" t="e">
        <f t="shared" si="653"/>
        <v>#N/A</v>
      </c>
      <c r="CC454" s="138" t="e">
        <f t="shared" si="653"/>
        <v>#N/A</v>
      </c>
      <c r="CD454" s="138"/>
      <c r="CE454" s="143" t="str">
        <f t="shared" si="641"/>
        <v/>
      </c>
      <c r="CF454" s="144" t="str">
        <f t="shared" si="642"/>
        <v/>
      </c>
      <c r="CG454" s="138" t="e">
        <f t="shared" si="654"/>
        <v>#N/A</v>
      </c>
      <c r="CH454" s="138" t="e">
        <f t="shared" si="654"/>
        <v>#N/A</v>
      </c>
      <c r="CJ454" s="171"/>
      <c r="CK454" s="133"/>
      <c r="CL454" s="133"/>
      <c r="CM454" s="133"/>
      <c r="CN454" s="133"/>
      <c r="CO454" s="133"/>
      <c r="CP454" s="133"/>
      <c r="CQ454" s="133"/>
      <c r="CR454" s="133"/>
      <c r="CS454" s="133"/>
      <c r="CT454" s="133"/>
      <c r="CU454" s="133"/>
      <c r="CV454" s="133"/>
      <c r="CW454" s="133"/>
      <c r="CX454" s="133"/>
      <c r="CY454" s="133"/>
      <c r="CZ454" s="133"/>
      <c r="DA454" s="133"/>
      <c r="DB454" s="133"/>
      <c r="DC454" s="133"/>
      <c r="DD454" s="133"/>
      <c r="DE454" s="133"/>
      <c r="DF454" s="133"/>
      <c r="DG454" s="133"/>
      <c r="DH454" s="133"/>
      <c r="DI454" s="133"/>
      <c r="DJ454" s="133"/>
      <c r="DK454" s="133"/>
      <c r="DL454" s="133"/>
      <c r="DM454" s="133"/>
      <c r="DN454" s="133"/>
      <c r="DO454" s="133"/>
      <c r="DP454" s="133"/>
      <c r="DQ454" s="133"/>
      <c r="DR454" s="133"/>
      <c r="DS454" s="133"/>
      <c r="DT454" s="133"/>
      <c r="DU454" s="133"/>
      <c r="DV454" s="133"/>
      <c r="DW454" s="133"/>
      <c r="DX454" s="133"/>
      <c r="DY454" s="133"/>
      <c r="DZ454" s="133"/>
      <c r="EA454" s="133"/>
      <c r="EB454" s="133"/>
      <c r="EC454" s="133"/>
      <c r="ED454" s="133"/>
      <c r="EE454" s="133"/>
      <c r="EF454" s="133"/>
      <c r="EG454" s="133"/>
      <c r="EH454" s="133"/>
      <c r="EI454" s="133"/>
      <c r="EJ454" s="133"/>
      <c r="EK454" s="133"/>
      <c r="EL454" s="133"/>
      <c r="EM454" s="133"/>
      <c r="EN454" s="133"/>
      <c r="EO454" s="133"/>
      <c r="EP454" s="133"/>
      <c r="EQ454" s="133"/>
      <c r="ER454" s="133"/>
      <c r="ES454" s="133"/>
      <c r="ET454" s="133"/>
      <c r="EU454" s="133"/>
      <c r="EV454" s="133"/>
      <c r="EW454" s="133"/>
      <c r="EX454" s="133"/>
      <c r="EY454" s="133"/>
      <c r="EZ454" s="133"/>
      <c r="FA454" s="133"/>
      <c r="FB454" s="133"/>
      <c r="FC454" s="133"/>
      <c r="FD454" s="133"/>
      <c r="FE454" s="133"/>
      <c r="FF454" s="133"/>
      <c r="FG454" s="133"/>
      <c r="FH454" s="133"/>
      <c r="FI454" s="133"/>
      <c r="FJ454" s="133"/>
      <c r="FK454" s="133"/>
      <c r="FL454" s="133"/>
      <c r="FM454" s="133"/>
      <c r="FN454" s="133"/>
      <c r="FO454" s="133"/>
      <c r="FP454" s="133"/>
      <c r="FQ454" s="133"/>
      <c r="FR454" s="133"/>
      <c r="FS454" s="133"/>
      <c r="FT454" s="133"/>
      <c r="FU454" s="133"/>
      <c r="FV454" s="133"/>
      <c r="FW454" s="133"/>
      <c r="FX454" s="133"/>
      <c r="FY454" s="133"/>
      <c r="FZ454" s="133"/>
      <c r="GA454" s="133"/>
      <c r="GB454" s="133"/>
      <c r="GC454" s="133"/>
      <c r="GD454" s="133"/>
      <c r="GE454" s="133"/>
      <c r="GF454" s="133"/>
      <c r="GG454" s="133"/>
      <c r="GH454" s="133"/>
      <c r="GI454" s="133"/>
      <c r="GJ454" s="133"/>
      <c r="GK454" s="133"/>
      <c r="GL454" s="133"/>
      <c r="GM454" s="133"/>
      <c r="GN454" s="133"/>
      <c r="GO454" s="133"/>
      <c r="GP454" s="133"/>
      <c r="GQ454" s="133"/>
      <c r="GR454" s="133"/>
      <c r="GS454" s="133"/>
      <c r="GT454" s="133"/>
      <c r="GU454" s="133"/>
      <c r="GV454" s="133"/>
      <c r="GW454" s="133"/>
      <c r="GX454" s="133"/>
      <c r="GY454" s="133"/>
      <c r="GZ454" s="133"/>
      <c r="HA454" s="133"/>
      <c r="HB454" s="133"/>
    </row>
    <row r="455" spans="2:210" x14ac:dyDescent="0.25">
      <c r="B455" s="120"/>
      <c r="C455" s="114"/>
      <c r="D455"/>
      <c r="E455"/>
      <c r="F455" s="120"/>
      <c r="G455" s="114"/>
      <c r="H455"/>
      <c r="I455"/>
      <c r="J455" s="120"/>
      <c r="K455" s="114"/>
      <c r="L455"/>
      <c r="M455"/>
      <c r="N455" s="120"/>
      <c r="O455" s="114"/>
      <c r="P455"/>
      <c r="Q455"/>
      <c r="R455" s="120"/>
      <c r="S455" s="114"/>
      <c r="T455"/>
      <c r="U455"/>
      <c r="V455" s="120"/>
      <c r="W455" s="114"/>
      <c r="X455"/>
      <c r="Y455"/>
      <c r="AA455" s="140" t="str">
        <f t="shared" si="595"/>
        <v/>
      </c>
      <c r="AB455" s="141" t="str">
        <f t="shared" si="613"/>
        <v/>
      </c>
      <c r="AC455" s="142" t="e">
        <f t="shared" si="625"/>
        <v>#N/A</v>
      </c>
      <c r="AD455" s="142" t="e">
        <f t="shared" si="643"/>
        <v>#VALUE!</v>
      </c>
      <c r="AE455" s="134" t="str">
        <f t="shared" si="614"/>
        <v/>
      </c>
      <c r="AF455" s="140" t="str">
        <f t="shared" si="596"/>
        <v/>
      </c>
      <c r="AG455" s="141" t="str">
        <f t="shared" si="615"/>
        <v/>
      </c>
      <c r="AH455" s="142" t="e">
        <f t="shared" si="626"/>
        <v>#N/A</v>
      </c>
      <c r="AI455" s="142" t="e">
        <f t="shared" si="644"/>
        <v>#VALUE!</v>
      </c>
      <c r="AJ455" s="134" t="str">
        <f t="shared" si="616"/>
        <v/>
      </c>
      <c r="AK455" s="140" t="str">
        <f t="shared" si="597"/>
        <v/>
      </c>
      <c r="AL455" s="141" t="str">
        <f t="shared" si="617"/>
        <v/>
      </c>
      <c r="AM455" s="142" t="e">
        <f t="shared" si="627"/>
        <v>#N/A</v>
      </c>
      <c r="AN455" s="142" t="e">
        <f t="shared" si="645"/>
        <v>#VALUE!</v>
      </c>
      <c r="AO455" s="134" t="str">
        <f t="shared" si="618"/>
        <v/>
      </c>
      <c r="AP455" s="140" t="str">
        <f t="shared" si="598"/>
        <v/>
      </c>
      <c r="AQ455" s="141" t="str">
        <f t="shared" si="619"/>
        <v/>
      </c>
      <c r="AR455" s="142" t="e">
        <f t="shared" si="628"/>
        <v>#N/A</v>
      </c>
      <c r="AS455" s="142" t="e">
        <f t="shared" si="646"/>
        <v>#VALUE!</v>
      </c>
      <c r="AT455" s="134" t="str">
        <f t="shared" si="620"/>
        <v/>
      </c>
      <c r="AU455" s="140" t="str">
        <f t="shared" si="599"/>
        <v/>
      </c>
      <c r="AV455" s="141" t="str">
        <f t="shared" si="621"/>
        <v/>
      </c>
      <c r="AW455" s="142" t="e">
        <f t="shared" si="629"/>
        <v>#N/A</v>
      </c>
      <c r="AX455" s="142" t="e">
        <f t="shared" si="647"/>
        <v>#VALUE!</v>
      </c>
      <c r="AY455" s="134" t="str">
        <f t="shared" si="622"/>
        <v/>
      </c>
      <c r="AZ455" s="140" t="str">
        <f t="shared" si="600"/>
        <v/>
      </c>
      <c r="BA455" s="141" t="str">
        <f t="shared" si="623"/>
        <v/>
      </c>
      <c r="BB455" s="142" t="e">
        <f t="shared" si="630"/>
        <v>#N/A</v>
      </c>
      <c r="BC455" s="142" t="e">
        <f t="shared" si="648"/>
        <v>#VALUE!</v>
      </c>
      <c r="BD455" s="134" t="str">
        <f t="shared" si="624"/>
        <v/>
      </c>
      <c r="BF455" s="143" t="str">
        <f t="shared" si="631"/>
        <v/>
      </c>
      <c r="BG455" s="144" t="str">
        <f t="shared" si="632"/>
        <v/>
      </c>
      <c r="BH455" s="138" t="e">
        <f t="shared" si="649"/>
        <v>#N/A</v>
      </c>
      <c r="BI455" s="138" t="e">
        <f t="shared" si="649"/>
        <v>#N/A</v>
      </c>
      <c r="BJ455" s="138"/>
      <c r="BK455" s="143" t="str">
        <f t="shared" si="633"/>
        <v/>
      </c>
      <c r="BL455" s="144" t="str">
        <f t="shared" si="634"/>
        <v/>
      </c>
      <c r="BM455" s="138" t="e">
        <f t="shared" si="650"/>
        <v>#N/A</v>
      </c>
      <c r="BN455" s="138" t="e">
        <f t="shared" si="650"/>
        <v>#N/A</v>
      </c>
      <c r="BO455" s="138"/>
      <c r="BP455" s="143" t="str">
        <f t="shared" si="635"/>
        <v/>
      </c>
      <c r="BQ455" s="144" t="str">
        <f t="shared" si="636"/>
        <v/>
      </c>
      <c r="BR455" s="138" t="e">
        <f t="shared" si="651"/>
        <v>#N/A</v>
      </c>
      <c r="BS455" s="138" t="e">
        <f t="shared" si="651"/>
        <v>#N/A</v>
      </c>
      <c r="BT455" s="138"/>
      <c r="BU455" s="143" t="str">
        <f t="shared" si="637"/>
        <v/>
      </c>
      <c r="BV455" s="144" t="str">
        <f t="shared" si="638"/>
        <v/>
      </c>
      <c r="BW455" s="138" t="e">
        <f t="shared" si="652"/>
        <v>#N/A</v>
      </c>
      <c r="BX455" s="138" t="e">
        <f t="shared" si="652"/>
        <v>#N/A</v>
      </c>
      <c r="BY455" s="138"/>
      <c r="BZ455" s="143" t="str">
        <f t="shared" si="639"/>
        <v/>
      </c>
      <c r="CA455" s="144" t="str">
        <f t="shared" si="640"/>
        <v/>
      </c>
      <c r="CB455" s="138" t="e">
        <f t="shared" si="653"/>
        <v>#N/A</v>
      </c>
      <c r="CC455" s="138" t="e">
        <f t="shared" si="653"/>
        <v>#N/A</v>
      </c>
      <c r="CD455" s="138"/>
      <c r="CE455" s="143" t="str">
        <f t="shared" si="641"/>
        <v/>
      </c>
      <c r="CF455" s="144" t="str">
        <f t="shared" si="642"/>
        <v/>
      </c>
      <c r="CG455" s="138" t="e">
        <f t="shared" si="654"/>
        <v>#N/A</v>
      </c>
      <c r="CH455" s="138" t="e">
        <f t="shared" si="654"/>
        <v>#N/A</v>
      </c>
      <c r="CJ455" s="171"/>
      <c r="CK455" s="133"/>
      <c r="CL455" s="133"/>
      <c r="CM455" s="133"/>
      <c r="CN455" s="133"/>
      <c r="CO455" s="133"/>
      <c r="CP455" s="133"/>
      <c r="CQ455" s="133"/>
      <c r="CR455" s="133"/>
      <c r="CS455" s="133"/>
      <c r="CT455" s="133"/>
      <c r="CU455" s="133"/>
      <c r="CV455" s="133"/>
      <c r="CW455" s="133"/>
      <c r="CX455" s="133"/>
      <c r="CY455" s="133"/>
      <c r="CZ455" s="133"/>
      <c r="DA455" s="133"/>
      <c r="DB455" s="133"/>
      <c r="DC455" s="133"/>
      <c r="DD455" s="133"/>
      <c r="DE455" s="133"/>
      <c r="DF455" s="133"/>
      <c r="DG455" s="133"/>
      <c r="DH455" s="133"/>
      <c r="DI455" s="133"/>
      <c r="DJ455" s="133"/>
      <c r="DK455" s="133"/>
      <c r="DL455" s="133"/>
      <c r="DM455" s="133"/>
      <c r="DN455" s="133"/>
      <c r="DO455" s="133"/>
      <c r="DP455" s="133"/>
      <c r="DQ455" s="133"/>
      <c r="DR455" s="133"/>
      <c r="DS455" s="133"/>
      <c r="DT455" s="133"/>
      <c r="DU455" s="133"/>
      <c r="DV455" s="133"/>
      <c r="DW455" s="133"/>
      <c r="DX455" s="133"/>
      <c r="DY455" s="133"/>
      <c r="DZ455" s="133"/>
      <c r="EA455" s="133"/>
      <c r="EB455" s="133"/>
      <c r="EC455" s="133"/>
      <c r="ED455" s="133"/>
      <c r="EE455" s="133"/>
      <c r="EF455" s="133"/>
      <c r="EG455" s="133"/>
      <c r="EH455" s="133"/>
      <c r="EI455" s="133"/>
      <c r="EJ455" s="133"/>
      <c r="EK455" s="133"/>
      <c r="EL455" s="133"/>
      <c r="EM455" s="133"/>
      <c r="EN455" s="133"/>
      <c r="EO455" s="133"/>
      <c r="EP455" s="133"/>
      <c r="EQ455" s="133"/>
      <c r="ER455" s="133"/>
      <c r="ES455" s="133"/>
      <c r="ET455" s="133"/>
      <c r="EU455" s="133"/>
      <c r="EV455" s="133"/>
      <c r="EW455" s="133"/>
      <c r="EX455" s="133"/>
      <c r="EY455" s="133"/>
      <c r="EZ455" s="133"/>
      <c r="FA455" s="133"/>
      <c r="FB455" s="133"/>
      <c r="FC455" s="133"/>
      <c r="FD455" s="133"/>
      <c r="FE455" s="133"/>
      <c r="FF455" s="133"/>
      <c r="FG455" s="133"/>
      <c r="FH455" s="133"/>
      <c r="FI455" s="133"/>
      <c r="FJ455" s="133"/>
      <c r="FK455" s="133"/>
      <c r="FL455" s="133"/>
      <c r="FM455" s="133"/>
      <c r="FN455" s="133"/>
      <c r="FO455" s="133"/>
      <c r="FP455" s="133"/>
      <c r="FQ455" s="133"/>
      <c r="FR455" s="133"/>
      <c r="FS455" s="133"/>
      <c r="FT455" s="133"/>
      <c r="FU455" s="133"/>
      <c r="FV455" s="133"/>
      <c r="FW455" s="133"/>
      <c r="FX455" s="133"/>
      <c r="FY455" s="133"/>
      <c r="FZ455" s="133"/>
      <c r="GA455" s="133"/>
      <c r="GB455" s="133"/>
      <c r="GC455" s="133"/>
      <c r="GD455" s="133"/>
      <c r="GE455" s="133"/>
      <c r="GF455" s="133"/>
      <c r="GG455" s="133"/>
      <c r="GH455" s="133"/>
      <c r="GI455" s="133"/>
      <c r="GJ455" s="133"/>
      <c r="GK455" s="133"/>
      <c r="GL455" s="133"/>
      <c r="GM455" s="133"/>
      <c r="GN455" s="133"/>
      <c r="GO455" s="133"/>
      <c r="GP455" s="133"/>
      <c r="GQ455" s="133"/>
      <c r="GR455" s="133"/>
      <c r="GS455" s="133"/>
      <c r="GT455" s="133"/>
      <c r="GU455" s="133"/>
      <c r="GV455" s="133"/>
      <c r="GW455" s="133"/>
      <c r="GX455" s="133"/>
      <c r="GY455" s="133"/>
      <c r="GZ455" s="133"/>
      <c r="HA455" s="133"/>
      <c r="HB455" s="133"/>
    </row>
    <row r="456" spans="2:210" x14ac:dyDescent="0.25">
      <c r="B456" s="120"/>
      <c r="C456" s="114"/>
      <c r="D456"/>
      <c r="E456"/>
      <c r="F456" s="120"/>
      <c r="G456" s="114"/>
      <c r="H456"/>
      <c r="I456"/>
      <c r="J456" s="120"/>
      <c r="K456" s="114"/>
      <c r="L456"/>
      <c r="M456"/>
      <c r="N456" s="120"/>
      <c r="O456" s="114"/>
      <c r="P456"/>
      <c r="Q456"/>
      <c r="R456" s="120"/>
      <c r="S456" s="114"/>
      <c r="T456"/>
      <c r="U456"/>
      <c r="V456" s="120"/>
      <c r="W456" s="114"/>
      <c r="X456"/>
      <c r="Y456"/>
      <c r="AA456" s="140" t="str">
        <f t="shared" si="595"/>
        <v/>
      </c>
      <c r="AB456" s="141" t="str">
        <f t="shared" si="613"/>
        <v/>
      </c>
      <c r="AC456" s="142" t="e">
        <f t="shared" si="625"/>
        <v>#N/A</v>
      </c>
      <c r="AD456" s="142" t="e">
        <f t="shared" si="643"/>
        <v>#VALUE!</v>
      </c>
      <c r="AE456" s="134" t="str">
        <f t="shared" si="614"/>
        <v/>
      </c>
      <c r="AF456" s="140" t="str">
        <f t="shared" si="596"/>
        <v/>
      </c>
      <c r="AG456" s="141" t="str">
        <f t="shared" si="615"/>
        <v/>
      </c>
      <c r="AH456" s="142" t="e">
        <f t="shared" si="626"/>
        <v>#N/A</v>
      </c>
      <c r="AI456" s="142" t="e">
        <f t="shared" si="644"/>
        <v>#VALUE!</v>
      </c>
      <c r="AJ456" s="134" t="str">
        <f t="shared" si="616"/>
        <v/>
      </c>
      <c r="AK456" s="140" t="str">
        <f t="shared" si="597"/>
        <v/>
      </c>
      <c r="AL456" s="141" t="str">
        <f t="shared" si="617"/>
        <v/>
      </c>
      <c r="AM456" s="142" t="e">
        <f t="shared" si="627"/>
        <v>#N/A</v>
      </c>
      <c r="AN456" s="142" t="e">
        <f t="shared" si="645"/>
        <v>#VALUE!</v>
      </c>
      <c r="AO456" s="134" t="str">
        <f t="shared" si="618"/>
        <v/>
      </c>
      <c r="AP456" s="140" t="str">
        <f t="shared" si="598"/>
        <v/>
      </c>
      <c r="AQ456" s="141" t="str">
        <f t="shared" si="619"/>
        <v/>
      </c>
      <c r="AR456" s="142" t="e">
        <f t="shared" si="628"/>
        <v>#N/A</v>
      </c>
      <c r="AS456" s="142" t="e">
        <f t="shared" si="646"/>
        <v>#VALUE!</v>
      </c>
      <c r="AT456" s="134" t="str">
        <f t="shared" si="620"/>
        <v/>
      </c>
      <c r="AU456" s="140" t="str">
        <f t="shared" si="599"/>
        <v/>
      </c>
      <c r="AV456" s="141" t="str">
        <f t="shared" si="621"/>
        <v/>
      </c>
      <c r="AW456" s="142" t="e">
        <f t="shared" si="629"/>
        <v>#N/A</v>
      </c>
      <c r="AX456" s="142" t="e">
        <f t="shared" si="647"/>
        <v>#VALUE!</v>
      </c>
      <c r="AY456" s="134" t="str">
        <f t="shared" si="622"/>
        <v/>
      </c>
      <c r="AZ456" s="140" t="str">
        <f t="shared" si="600"/>
        <v/>
      </c>
      <c r="BA456" s="141" t="str">
        <f t="shared" si="623"/>
        <v/>
      </c>
      <c r="BB456" s="142" t="e">
        <f t="shared" si="630"/>
        <v>#N/A</v>
      </c>
      <c r="BC456" s="142" t="e">
        <f t="shared" si="648"/>
        <v>#VALUE!</v>
      </c>
      <c r="BD456" s="134" t="str">
        <f t="shared" si="624"/>
        <v/>
      </c>
      <c r="BF456" s="143" t="str">
        <f t="shared" si="631"/>
        <v/>
      </c>
      <c r="BG456" s="144" t="str">
        <f t="shared" si="632"/>
        <v/>
      </c>
      <c r="BH456" s="138" t="e">
        <f t="shared" si="649"/>
        <v>#N/A</v>
      </c>
      <c r="BI456" s="138" t="e">
        <f t="shared" si="649"/>
        <v>#N/A</v>
      </c>
      <c r="BJ456" s="138"/>
      <c r="BK456" s="143" t="str">
        <f t="shared" si="633"/>
        <v/>
      </c>
      <c r="BL456" s="144" t="str">
        <f t="shared" si="634"/>
        <v/>
      </c>
      <c r="BM456" s="138" t="e">
        <f t="shared" si="650"/>
        <v>#N/A</v>
      </c>
      <c r="BN456" s="138" t="e">
        <f t="shared" si="650"/>
        <v>#N/A</v>
      </c>
      <c r="BO456" s="138"/>
      <c r="BP456" s="143" t="str">
        <f t="shared" si="635"/>
        <v/>
      </c>
      <c r="BQ456" s="144" t="str">
        <f t="shared" si="636"/>
        <v/>
      </c>
      <c r="BR456" s="138" t="e">
        <f t="shared" si="651"/>
        <v>#N/A</v>
      </c>
      <c r="BS456" s="138" t="e">
        <f t="shared" si="651"/>
        <v>#N/A</v>
      </c>
      <c r="BT456" s="138"/>
      <c r="BU456" s="143" t="str">
        <f t="shared" si="637"/>
        <v/>
      </c>
      <c r="BV456" s="144" t="str">
        <f t="shared" si="638"/>
        <v/>
      </c>
      <c r="BW456" s="138" t="e">
        <f t="shared" si="652"/>
        <v>#N/A</v>
      </c>
      <c r="BX456" s="138" t="e">
        <f t="shared" si="652"/>
        <v>#N/A</v>
      </c>
      <c r="BY456" s="138"/>
      <c r="BZ456" s="143" t="str">
        <f t="shared" si="639"/>
        <v/>
      </c>
      <c r="CA456" s="144" t="str">
        <f t="shared" si="640"/>
        <v/>
      </c>
      <c r="CB456" s="138" t="e">
        <f t="shared" si="653"/>
        <v>#N/A</v>
      </c>
      <c r="CC456" s="138" t="e">
        <f t="shared" si="653"/>
        <v>#N/A</v>
      </c>
      <c r="CD456" s="138"/>
      <c r="CE456" s="143" t="str">
        <f t="shared" si="641"/>
        <v/>
      </c>
      <c r="CF456" s="144" t="str">
        <f t="shared" si="642"/>
        <v/>
      </c>
      <c r="CG456" s="138" t="e">
        <f t="shared" si="654"/>
        <v>#N/A</v>
      </c>
      <c r="CH456" s="138" t="e">
        <f t="shared" si="654"/>
        <v>#N/A</v>
      </c>
      <c r="CJ456" s="171"/>
      <c r="CK456" s="133"/>
      <c r="CL456" s="133"/>
      <c r="CM456" s="133"/>
      <c r="CN456" s="133"/>
      <c r="CO456" s="133"/>
      <c r="CP456" s="133"/>
      <c r="CQ456" s="133"/>
      <c r="CR456" s="133"/>
      <c r="CS456" s="133"/>
      <c r="CT456" s="133"/>
      <c r="CU456" s="133"/>
      <c r="CV456" s="133"/>
      <c r="CW456" s="133"/>
      <c r="CX456" s="133"/>
      <c r="CY456" s="133"/>
      <c r="CZ456" s="133"/>
      <c r="DA456" s="133"/>
      <c r="DB456" s="133"/>
      <c r="DC456" s="133"/>
      <c r="DD456" s="133"/>
      <c r="DE456" s="133"/>
      <c r="DF456" s="133"/>
      <c r="DG456" s="133"/>
      <c r="DH456" s="133"/>
      <c r="DI456" s="133"/>
      <c r="DJ456" s="133"/>
      <c r="DK456" s="133"/>
      <c r="DL456" s="133"/>
      <c r="DM456" s="133"/>
      <c r="DN456" s="133"/>
      <c r="DO456" s="133"/>
      <c r="DP456" s="133"/>
      <c r="DQ456" s="133"/>
      <c r="DR456" s="133"/>
      <c r="DS456" s="133"/>
      <c r="DT456" s="133"/>
      <c r="DU456" s="133"/>
      <c r="DV456" s="133"/>
      <c r="DW456" s="133"/>
      <c r="DX456" s="133"/>
      <c r="DY456" s="133"/>
      <c r="DZ456" s="133"/>
      <c r="EA456" s="133"/>
      <c r="EB456" s="133"/>
      <c r="EC456" s="133"/>
      <c r="ED456" s="133"/>
      <c r="EE456" s="133"/>
      <c r="EF456" s="133"/>
      <c r="EG456" s="133"/>
      <c r="EH456" s="133"/>
      <c r="EI456" s="133"/>
      <c r="EJ456" s="133"/>
      <c r="EK456" s="133"/>
      <c r="EL456" s="133"/>
      <c r="EM456" s="133"/>
      <c r="EN456" s="133"/>
      <c r="EO456" s="133"/>
      <c r="EP456" s="133"/>
      <c r="EQ456" s="133"/>
      <c r="ER456" s="133"/>
      <c r="ES456" s="133"/>
      <c r="ET456" s="133"/>
      <c r="EU456" s="133"/>
      <c r="EV456" s="133"/>
      <c r="EW456" s="133"/>
      <c r="EX456" s="133"/>
      <c r="EY456" s="133"/>
      <c r="EZ456" s="133"/>
      <c r="FA456" s="133"/>
      <c r="FB456" s="133"/>
      <c r="FC456" s="133"/>
      <c r="FD456" s="133"/>
      <c r="FE456" s="133"/>
      <c r="FF456" s="133"/>
      <c r="FG456" s="133"/>
      <c r="FH456" s="133"/>
      <c r="FI456" s="133"/>
      <c r="FJ456" s="133"/>
      <c r="FK456" s="133"/>
      <c r="FL456" s="133"/>
      <c r="FM456" s="133"/>
      <c r="FN456" s="133"/>
      <c r="FO456" s="133"/>
      <c r="FP456" s="133"/>
      <c r="FQ456" s="133"/>
      <c r="FR456" s="133"/>
      <c r="FS456" s="133"/>
      <c r="FT456" s="133"/>
      <c r="FU456" s="133"/>
      <c r="FV456" s="133"/>
      <c r="FW456" s="133"/>
      <c r="FX456" s="133"/>
      <c r="FY456" s="133"/>
      <c r="FZ456" s="133"/>
      <c r="GA456" s="133"/>
      <c r="GB456" s="133"/>
      <c r="GC456" s="133"/>
      <c r="GD456" s="133"/>
      <c r="GE456" s="133"/>
      <c r="GF456" s="133"/>
      <c r="GG456" s="133"/>
      <c r="GH456" s="133"/>
      <c r="GI456" s="133"/>
      <c r="GJ456" s="133"/>
      <c r="GK456" s="133"/>
      <c r="GL456" s="133"/>
      <c r="GM456" s="133"/>
      <c r="GN456" s="133"/>
      <c r="GO456" s="133"/>
      <c r="GP456" s="133"/>
      <c r="GQ456" s="133"/>
      <c r="GR456" s="133"/>
      <c r="GS456" s="133"/>
      <c r="GT456" s="133"/>
      <c r="GU456" s="133"/>
      <c r="GV456" s="133"/>
      <c r="GW456" s="133"/>
      <c r="GX456" s="133"/>
      <c r="GY456" s="133"/>
      <c r="GZ456" s="133"/>
      <c r="HA456" s="133"/>
      <c r="HB456" s="133"/>
    </row>
    <row r="457" spans="2:210" x14ac:dyDescent="0.25">
      <c r="B457" s="120"/>
      <c r="C457" s="114"/>
      <c r="D457"/>
      <c r="E457"/>
      <c r="F457" s="120"/>
      <c r="G457" s="114"/>
      <c r="H457"/>
      <c r="I457"/>
      <c r="J457" s="120"/>
      <c r="K457" s="114"/>
      <c r="L457"/>
      <c r="M457"/>
      <c r="N457" s="120"/>
      <c r="O457" s="114"/>
      <c r="P457"/>
      <c r="Q457"/>
      <c r="R457" s="120"/>
      <c r="S457" s="114"/>
      <c r="T457"/>
      <c r="U457"/>
      <c r="V457" s="120"/>
      <c r="W457" s="114"/>
      <c r="X457"/>
      <c r="Y457"/>
      <c r="AA457" s="140" t="str">
        <f t="shared" si="595"/>
        <v/>
      </c>
      <c r="AB457" s="141" t="str">
        <f t="shared" si="613"/>
        <v/>
      </c>
      <c r="AC457" s="142" t="e">
        <f t="shared" si="625"/>
        <v>#N/A</v>
      </c>
      <c r="AD457" s="142" t="e">
        <f t="shared" si="643"/>
        <v>#VALUE!</v>
      </c>
      <c r="AE457" s="134" t="str">
        <f t="shared" si="614"/>
        <v/>
      </c>
      <c r="AF457" s="140" t="str">
        <f t="shared" si="596"/>
        <v/>
      </c>
      <c r="AG457" s="141" t="str">
        <f t="shared" si="615"/>
        <v/>
      </c>
      <c r="AH457" s="142" t="e">
        <f t="shared" si="626"/>
        <v>#N/A</v>
      </c>
      <c r="AI457" s="142" t="e">
        <f t="shared" si="644"/>
        <v>#VALUE!</v>
      </c>
      <c r="AJ457" s="134" t="str">
        <f t="shared" si="616"/>
        <v/>
      </c>
      <c r="AK457" s="140" t="str">
        <f t="shared" si="597"/>
        <v/>
      </c>
      <c r="AL457" s="141" t="str">
        <f t="shared" si="617"/>
        <v/>
      </c>
      <c r="AM457" s="142" t="e">
        <f t="shared" si="627"/>
        <v>#N/A</v>
      </c>
      <c r="AN457" s="142" t="e">
        <f t="shared" si="645"/>
        <v>#VALUE!</v>
      </c>
      <c r="AO457" s="134" t="str">
        <f t="shared" si="618"/>
        <v/>
      </c>
      <c r="AP457" s="140" t="str">
        <f t="shared" si="598"/>
        <v/>
      </c>
      <c r="AQ457" s="141" t="str">
        <f t="shared" si="619"/>
        <v/>
      </c>
      <c r="AR457" s="142" t="e">
        <f t="shared" si="628"/>
        <v>#N/A</v>
      </c>
      <c r="AS457" s="142" t="e">
        <f t="shared" si="646"/>
        <v>#VALUE!</v>
      </c>
      <c r="AT457" s="134" t="str">
        <f t="shared" si="620"/>
        <v/>
      </c>
      <c r="AU457" s="140" t="str">
        <f t="shared" si="599"/>
        <v/>
      </c>
      <c r="AV457" s="141" t="str">
        <f t="shared" si="621"/>
        <v/>
      </c>
      <c r="AW457" s="142" t="e">
        <f t="shared" si="629"/>
        <v>#N/A</v>
      </c>
      <c r="AX457" s="142" t="e">
        <f t="shared" si="647"/>
        <v>#VALUE!</v>
      </c>
      <c r="AY457" s="134" t="str">
        <f t="shared" si="622"/>
        <v/>
      </c>
      <c r="AZ457" s="140" t="str">
        <f t="shared" si="600"/>
        <v/>
      </c>
      <c r="BA457" s="141" t="str">
        <f t="shared" si="623"/>
        <v/>
      </c>
      <c r="BB457" s="142" t="e">
        <f t="shared" si="630"/>
        <v>#N/A</v>
      </c>
      <c r="BC457" s="142" t="e">
        <f t="shared" si="648"/>
        <v>#VALUE!</v>
      </c>
      <c r="BD457" s="134" t="str">
        <f t="shared" si="624"/>
        <v/>
      </c>
      <c r="BF457" s="143" t="str">
        <f t="shared" si="631"/>
        <v/>
      </c>
      <c r="BG457" s="144" t="str">
        <f t="shared" si="632"/>
        <v/>
      </c>
      <c r="BH457" s="138" t="e">
        <f t="shared" si="649"/>
        <v>#N/A</v>
      </c>
      <c r="BI457" s="138" t="e">
        <f t="shared" si="649"/>
        <v>#N/A</v>
      </c>
      <c r="BJ457" s="138"/>
      <c r="BK457" s="143" t="str">
        <f t="shared" si="633"/>
        <v/>
      </c>
      <c r="BL457" s="144" t="str">
        <f t="shared" si="634"/>
        <v/>
      </c>
      <c r="BM457" s="138" t="e">
        <f t="shared" si="650"/>
        <v>#N/A</v>
      </c>
      <c r="BN457" s="138" t="e">
        <f t="shared" si="650"/>
        <v>#N/A</v>
      </c>
      <c r="BO457" s="138"/>
      <c r="BP457" s="143" t="str">
        <f t="shared" si="635"/>
        <v/>
      </c>
      <c r="BQ457" s="144" t="str">
        <f t="shared" si="636"/>
        <v/>
      </c>
      <c r="BR457" s="138" t="e">
        <f t="shared" si="651"/>
        <v>#N/A</v>
      </c>
      <c r="BS457" s="138" t="e">
        <f t="shared" si="651"/>
        <v>#N/A</v>
      </c>
      <c r="BT457" s="138"/>
      <c r="BU457" s="143" t="str">
        <f t="shared" si="637"/>
        <v/>
      </c>
      <c r="BV457" s="144" t="str">
        <f t="shared" si="638"/>
        <v/>
      </c>
      <c r="BW457" s="138" t="e">
        <f t="shared" si="652"/>
        <v>#N/A</v>
      </c>
      <c r="BX457" s="138" t="e">
        <f t="shared" si="652"/>
        <v>#N/A</v>
      </c>
      <c r="BY457" s="138"/>
      <c r="BZ457" s="143" t="str">
        <f t="shared" si="639"/>
        <v/>
      </c>
      <c r="CA457" s="144" t="str">
        <f t="shared" si="640"/>
        <v/>
      </c>
      <c r="CB457" s="138" t="e">
        <f t="shared" si="653"/>
        <v>#N/A</v>
      </c>
      <c r="CC457" s="138" t="e">
        <f t="shared" si="653"/>
        <v>#N/A</v>
      </c>
      <c r="CD457" s="138"/>
      <c r="CE457" s="143" t="str">
        <f t="shared" si="641"/>
        <v/>
      </c>
      <c r="CF457" s="144" t="str">
        <f t="shared" si="642"/>
        <v/>
      </c>
      <c r="CG457" s="138" t="e">
        <f t="shared" si="654"/>
        <v>#N/A</v>
      </c>
      <c r="CH457" s="138" t="e">
        <f t="shared" si="654"/>
        <v>#N/A</v>
      </c>
      <c r="CJ457" s="171"/>
      <c r="CK457" s="133"/>
      <c r="CL457" s="133"/>
      <c r="CM457" s="133"/>
      <c r="CN457" s="133"/>
      <c r="CO457" s="133"/>
      <c r="CP457" s="133"/>
      <c r="CQ457" s="133"/>
      <c r="CR457" s="133"/>
      <c r="CS457" s="133"/>
      <c r="CT457" s="133"/>
      <c r="CU457" s="133"/>
      <c r="CV457" s="133"/>
      <c r="CW457" s="133"/>
      <c r="CX457" s="133"/>
      <c r="CY457" s="133"/>
      <c r="CZ457" s="133"/>
      <c r="DA457" s="133"/>
      <c r="DB457" s="133"/>
      <c r="DC457" s="133"/>
      <c r="DD457" s="133"/>
      <c r="DE457" s="133"/>
      <c r="DF457" s="133"/>
      <c r="DG457" s="133"/>
      <c r="DH457" s="133"/>
      <c r="DI457" s="133"/>
      <c r="DJ457" s="133"/>
      <c r="DK457" s="133"/>
      <c r="DL457" s="133"/>
      <c r="DM457" s="133"/>
      <c r="DN457" s="133"/>
      <c r="DO457" s="133"/>
      <c r="DP457" s="133"/>
      <c r="DQ457" s="133"/>
      <c r="DR457" s="133"/>
      <c r="DS457" s="133"/>
      <c r="DT457" s="133"/>
      <c r="DU457" s="133"/>
      <c r="DV457" s="133"/>
      <c r="DW457" s="133"/>
      <c r="DX457" s="133"/>
      <c r="DY457" s="133"/>
      <c r="DZ457" s="133"/>
      <c r="EA457" s="133"/>
      <c r="EB457" s="133"/>
      <c r="EC457" s="133"/>
      <c r="ED457" s="133"/>
      <c r="EE457" s="133"/>
      <c r="EF457" s="133"/>
      <c r="EG457" s="133"/>
      <c r="EH457" s="133"/>
      <c r="EI457" s="133"/>
      <c r="EJ457" s="133"/>
      <c r="EK457" s="133"/>
      <c r="EL457" s="133"/>
      <c r="EM457" s="133"/>
      <c r="EN457" s="133"/>
      <c r="EO457" s="133"/>
      <c r="EP457" s="133"/>
      <c r="EQ457" s="133"/>
      <c r="ER457" s="133"/>
      <c r="ES457" s="133"/>
      <c r="ET457" s="133"/>
      <c r="EU457" s="133"/>
      <c r="EV457" s="133"/>
      <c r="EW457" s="133"/>
      <c r="EX457" s="133"/>
      <c r="EY457" s="133"/>
      <c r="EZ457" s="133"/>
      <c r="FA457" s="133"/>
      <c r="FB457" s="133"/>
      <c r="FC457" s="133"/>
      <c r="FD457" s="133"/>
      <c r="FE457" s="133"/>
      <c r="FF457" s="133"/>
      <c r="FG457" s="133"/>
      <c r="FH457" s="133"/>
      <c r="FI457" s="133"/>
      <c r="FJ457" s="133"/>
      <c r="FK457" s="133"/>
      <c r="FL457" s="133"/>
      <c r="FM457" s="133"/>
      <c r="FN457" s="133"/>
      <c r="FO457" s="133"/>
      <c r="FP457" s="133"/>
      <c r="FQ457" s="133"/>
      <c r="FR457" s="133"/>
      <c r="FS457" s="133"/>
      <c r="FT457" s="133"/>
      <c r="FU457" s="133"/>
      <c r="FV457" s="133"/>
      <c r="FW457" s="133"/>
      <c r="FX457" s="133"/>
      <c r="FY457" s="133"/>
      <c r="FZ457" s="133"/>
      <c r="GA457" s="133"/>
      <c r="GB457" s="133"/>
      <c r="GC457" s="133"/>
      <c r="GD457" s="133"/>
      <c r="GE457" s="133"/>
      <c r="GF457" s="133"/>
      <c r="GG457" s="133"/>
      <c r="GH457" s="133"/>
      <c r="GI457" s="133"/>
      <c r="GJ457" s="133"/>
      <c r="GK457" s="133"/>
      <c r="GL457" s="133"/>
      <c r="GM457" s="133"/>
      <c r="GN457" s="133"/>
      <c r="GO457" s="133"/>
      <c r="GP457" s="133"/>
      <c r="GQ457" s="133"/>
      <c r="GR457" s="133"/>
      <c r="GS457" s="133"/>
      <c r="GT457" s="133"/>
      <c r="GU457" s="133"/>
      <c r="GV457" s="133"/>
      <c r="GW457" s="133"/>
      <c r="GX457" s="133"/>
      <c r="GY457" s="133"/>
      <c r="GZ457" s="133"/>
      <c r="HA457" s="133"/>
      <c r="HB457" s="133"/>
    </row>
    <row r="458" spans="2:210" x14ac:dyDescent="0.25">
      <c r="B458" s="120"/>
      <c r="C458" s="114"/>
      <c r="D458"/>
      <c r="E458"/>
      <c r="F458" s="120"/>
      <c r="G458" s="114"/>
      <c r="H458"/>
      <c r="I458"/>
      <c r="J458" s="120"/>
      <c r="K458" s="114"/>
      <c r="L458"/>
      <c r="M458"/>
      <c r="N458" s="120"/>
      <c r="O458" s="114"/>
      <c r="P458"/>
      <c r="Q458"/>
      <c r="R458" s="120"/>
      <c r="S458" s="114"/>
      <c r="T458"/>
      <c r="U458"/>
      <c r="V458" s="120"/>
      <c r="W458" s="114"/>
      <c r="X458"/>
      <c r="Y458"/>
      <c r="AA458" s="140" t="str">
        <f t="shared" si="595"/>
        <v/>
      </c>
      <c r="AB458" s="141" t="str">
        <f t="shared" si="613"/>
        <v/>
      </c>
      <c r="AC458" s="142" t="e">
        <f t="shared" si="625"/>
        <v>#N/A</v>
      </c>
      <c r="AD458" s="142" t="e">
        <f t="shared" si="643"/>
        <v>#VALUE!</v>
      </c>
      <c r="AE458" s="134" t="str">
        <f t="shared" si="614"/>
        <v/>
      </c>
      <c r="AF458" s="140" t="str">
        <f t="shared" si="596"/>
        <v/>
      </c>
      <c r="AG458" s="141" t="str">
        <f t="shared" si="615"/>
        <v/>
      </c>
      <c r="AH458" s="142" t="e">
        <f t="shared" si="626"/>
        <v>#N/A</v>
      </c>
      <c r="AI458" s="142" t="e">
        <f t="shared" si="644"/>
        <v>#VALUE!</v>
      </c>
      <c r="AJ458" s="134" t="str">
        <f t="shared" si="616"/>
        <v/>
      </c>
      <c r="AK458" s="140" t="str">
        <f t="shared" si="597"/>
        <v/>
      </c>
      <c r="AL458" s="141" t="str">
        <f t="shared" si="617"/>
        <v/>
      </c>
      <c r="AM458" s="142" t="e">
        <f t="shared" si="627"/>
        <v>#N/A</v>
      </c>
      <c r="AN458" s="142" t="e">
        <f t="shared" si="645"/>
        <v>#VALUE!</v>
      </c>
      <c r="AO458" s="134" t="str">
        <f t="shared" si="618"/>
        <v/>
      </c>
      <c r="AP458" s="140" t="str">
        <f t="shared" si="598"/>
        <v/>
      </c>
      <c r="AQ458" s="141" t="str">
        <f t="shared" si="619"/>
        <v/>
      </c>
      <c r="AR458" s="142" t="e">
        <f t="shared" si="628"/>
        <v>#N/A</v>
      </c>
      <c r="AS458" s="142" t="e">
        <f t="shared" si="646"/>
        <v>#VALUE!</v>
      </c>
      <c r="AT458" s="134" t="str">
        <f t="shared" si="620"/>
        <v/>
      </c>
      <c r="AU458" s="140" t="str">
        <f t="shared" si="599"/>
        <v/>
      </c>
      <c r="AV458" s="141" t="str">
        <f t="shared" si="621"/>
        <v/>
      </c>
      <c r="AW458" s="142" t="e">
        <f t="shared" si="629"/>
        <v>#N/A</v>
      </c>
      <c r="AX458" s="142" t="e">
        <f t="shared" si="647"/>
        <v>#VALUE!</v>
      </c>
      <c r="AY458" s="134" t="str">
        <f t="shared" si="622"/>
        <v/>
      </c>
      <c r="AZ458" s="140" t="str">
        <f t="shared" si="600"/>
        <v/>
      </c>
      <c r="BA458" s="141" t="str">
        <f t="shared" si="623"/>
        <v/>
      </c>
      <c r="BB458" s="142" t="e">
        <f t="shared" si="630"/>
        <v>#N/A</v>
      </c>
      <c r="BC458" s="142" t="e">
        <f t="shared" si="648"/>
        <v>#VALUE!</v>
      </c>
      <c r="BD458" s="134" t="str">
        <f t="shared" si="624"/>
        <v/>
      </c>
      <c r="BF458" s="143" t="str">
        <f t="shared" si="631"/>
        <v/>
      </c>
      <c r="BG458" s="144" t="str">
        <f t="shared" si="632"/>
        <v/>
      </c>
      <c r="BH458" s="138" t="e">
        <f t="shared" si="649"/>
        <v>#N/A</v>
      </c>
      <c r="BI458" s="138" t="e">
        <f t="shared" si="649"/>
        <v>#N/A</v>
      </c>
      <c r="BJ458" s="138"/>
      <c r="BK458" s="143" t="str">
        <f t="shared" si="633"/>
        <v/>
      </c>
      <c r="BL458" s="144" t="str">
        <f t="shared" si="634"/>
        <v/>
      </c>
      <c r="BM458" s="138" t="e">
        <f t="shared" si="650"/>
        <v>#N/A</v>
      </c>
      <c r="BN458" s="138" t="e">
        <f t="shared" si="650"/>
        <v>#N/A</v>
      </c>
      <c r="BO458" s="138"/>
      <c r="BP458" s="143" t="str">
        <f t="shared" si="635"/>
        <v/>
      </c>
      <c r="BQ458" s="144" t="str">
        <f t="shared" si="636"/>
        <v/>
      </c>
      <c r="BR458" s="138" t="e">
        <f t="shared" si="651"/>
        <v>#N/A</v>
      </c>
      <c r="BS458" s="138" t="e">
        <f t="shared" si="651"/>
        <v>#N/A</v>
      </c>
      <c r="BT458" s="138"/>
      <c r="BU458" s="143" t="str">
        <f t="shared" si="637"/>
        <v/>
      </c>
      <c r="BV458" s="144" t="str">
        <f t="shared" si="638"/>
        <v/>
      </c>
      <c r="BW458" s="138" t="e">
        <f t="shared" si="652"/>
        <v>#N/A</v>
      </c>
      <c r="BX458" s="138" t="e">
        <f t="shared" si="652"/>
        <v>#N/A</v>
      </c>
      <c r="BY458" s="138"/>
      <c r="BZ458" s="143" t="str">
        <f t="shared" si="639"/>
        <v/>
      </c>
      <c r="CA458" s="144" t="str">
        <f t="shared" si="640"/>
        <v/>
      </c>
      <c r="CB458" s="138" t="e">
        <f t="shared" si="653"/>
        <v>#N/A</v>
      </c>
      <c r="CC458" s="138" t="e">
        <f t="shared" si="653"/>
        <v>#N/A</v>
      </c>
      <c r="CD458" s="138"/>
      <c r="CE458" s="143" t="str">
        <f t="shared" si="641"/>
        <v/>
      </c>
      <c r="CF458" s="144" t="str">
        <f t="shared" si="642"/>
        <v/>
      </c>
      <c r="CG458" s="138" t="e">
        <f t="shared" si="654"/>
        <v>#N/A</v>
      </c>
      <c r="CH458" s="138" t="e">
        <f t="shared" si="654"/>
        <v>#N/A</v>
      </c>
      <c r="CJ458" s="171"/>
      <c r="CK458" s="133"/>
      <c r="CL458" s="133"/>
      <c r="CM458" s="133"/>
      <c r="CN458" s="133"/>
      <c r="CO458" s="133"/>
      <c r="CP458" s="133"/>
      <c r="CQ458" s="133"/>
      <c r="CR458" s="133"/>
      <c r="CS458" s="133"/>
      <c r="CT458" s="133"/>
      <c r="CU458" s="133"/>
      <c r="CV458" s="133"/>
      <c r="CW458" s="133"/>
      <c r="CX458" s="133"/>
      <c r="CY458" s="133"/>
      <c r="CZ458" s="133"/>
      <c r="DA458" s="133"/>
      <c r="DB458" s="133"/>
      <c r="DC458" s="133"/>
      <c r="DD458" s="133"/>
      <c r="DE458" s="133"/>
      <c r="DF458" s="133"/>
      <c r="DG458" s="133"/>
      <c r="DH458" s="133"/>
      <c r="DI458" s="133"/>
      <c r="DJ458" s="133"/>
      <c r="DK458" s="133"/>
      <c r="DL458" s="133"/>
      <c r="DM458" s="133"/>
      <c r="DN458" s="133"/>
      <c r="DO458" s="133"/>
      <c r="DP458" s="133"/>
      <c r="DQ458" s="133"/>
      <c r="DR458" s="133"/>
      <c r="DS458" s="133"/>
      <c r="DT458" s="133"/>
      <c r="DU458" s="133"/>
      <c r="DV458" s="133"/>
      <c r="DW458" s="133"/>
      <c r="DX458" s="133"/>
      <c r="DY458" s="133"/>
      <c r="DZ458" s="133"/>
      <c r="EA458" s="133"/>
      <c r="EB458" s="133"/>
      <c r="EC458" s="133"/>
      <c r="ED458" s="133"/>
      <c r="EE458" s="133"/>
      <c r="EF458" s="133"/>
      <c r="EG458" s="133"/>
      <c r="EH458" s="133"/>
      <c r="EI458" s="133"/>
      <c r="EJ458" s="133"/>
      <c r="EK458" s="133"/>
      <c r="EL458" s="133"/>
      <c r="EM458" s="133"/>
      <c r="EN458" s="133"/>
      <c r="EO458" s="133"/>
      <c r="EP458" s="133"/>
      <c r="EQ458" s="133"/>
      <c r="ER458" s="133"/>
      <c r="ES458" s="133"/>
      <c r="ET458" s="133"/>
      <c r="EU458" s="133"/>
      <c r="EV458" s="133"/>
      <c r="EW458" s="133"/>
      <c r="EX458" s="133"/>
      <c r="EY458" s="133"/>
      <c r="EZ458" s="133"/>
      <c r="FA458" s="133"/>
      <c r="FB458" s="133"/>
      <c r="FC458" s="133"/>
      <c r="FD458" s="133"/>
      <c r="FE458" s="133"/>
      <c r="FF458" s="133"/>
      <c r="FG458" s="133"/>
      <c r="FH458" s="133"/>
      <c r="FI458" s="133"/>
      <c r="FJ458" s="133"/>
      <c r="FK458" s="133"/>
      <c r="FL458" s="133"/>
      <c r="FM458" s="133"/>
      <c r="FN458" s="133"/>
      <c r="FO458" s="133"/>
      <c r="FP458" s="133"/>
      <c r="FQ458" s="133"/>
      <c r="FR458" s="133"/>
      <c r="FS458" s="133"/>
      <c r="FT458" s="133"/>
      <c r="FU458" s="133"/>
      <c r="FV458" s="133"/>
      <c r="FW458" s="133"/>
      <c r="FX458" s="133"/>
      <c r="FY458" s="133"/>
      <c r="FZ458" s="133"/>
      <c r="GA458" s="133"/>
      <c r="GB458" s="133"/>
      <c r="GC458" s="133"/>
      <c r="GD458" s="133"/>
      <c r="GE458" s="133"/>
      <c r="GF458" s="133"/>
      <c r="GG458" s="133"/>
      <c r="GH458" s="133"/>
      <c r="GI458" s="133"/>
      <c r="GJ458" s="133"/>
      <c r="GK458" s="133"/>
      <c r="GL458" s="133"/>
      <c r="GM458" s="133"/>
      <c r="GN458" s="133"/>
      <c r="GO458" s="133"/>
      <c r="GP458" s="133"/>
      <c r="GQ458" s="133"/>
      <c r="GR458" s="133"/>
      <c r="GS458" s="133"/>
      <c r="GT458" s="133"/>
      <c r="GU458" s="133"/>
      <c r="GV458" s="133"/>
      <c r="GW458" s="133"/>
      <c r="GX458" s="133"/>
      <c r="GY458" s="133"/>
      <c r="GZ458" s="133"/>
      <c r="HA458" s="133"/>
      <c r="HB458" s="133"/>
    </row>
    <row r="459" spans="2:210" x14ac:dyDescent="0.25">
      <c r="B459" s="120"/>
      <c r="C459" s="114"/>
      <c r="D459"/>
      <c r="E459"/>
      <c r="F459" s="120"/>
      <c r="G459" s="114"/>
      <c r="H459"/>
      <c r="I459"/>
      <c r="J459" s="120"/>
      <c r="K459" s="114"/>
      <c r="L459"/>
      <c r="M459"/>
      <c r="N459" s="120"/>
      <c r="O459" s="114"/>
      <c r="P459"/>
      <c r="Q459"/>
      <c r="R459" s="120"/>
      <c r="S459" s="114"/>
      <c r="T459"/>
      <c r="U459"/>
      <c r="V459" s="120"/>
      <c r="W459" s="114"/>
      <c r="X459"/>
      <c r="Y459"/>
      <c r="AA459" s="140" t="str">
        <f t="shared" si="595"/>
        <v/>
      </c>
      <c r="AB459" s="141" t="str">
        <f t="shared" si="613"/>
        <v/>
      </c>
      <c r="AC459" s="142" t="e">
        <f t="shared" si="625"/>
        <v>#N/A</v>
      </c>
      <c r="AD459" s="142" t="e">
        <f t="shared" si="643"/>
        <v>#VALUE!</v>
      </c>
      <c r="AE459" s="134" t="str">
        <f t="shared" si="614"/>
        <v/>
      </c>
      <c r="AF459" s="140" t="str">
        <f t="shared" si="596"/>
        <v/>
      </c>
      <c r="AG459" s="141" t="str">
        <f t="shared" si="615"/>
        <v/>
      </c>
      <c r="AH459" s="142" t="e">
        <f t="shared" si="626"/>
        <v>#N/A</v>
      </c>
      <c r="AI459" s="142" t="e">
        <f t="shared" si="644"/>
        <v>#VALUE!</v>
      </c>
      <c r="AJ459" s="134" t="str">
        <f t="shared" si="616"/>
        <v/>
      </c>
      <c r="AK459" s="140" t="str">
        <f t="shared" si="597"/>
        <v/>
      </c>
      <c r="AL459" s="141" t="str">
        <f t="shared" si="617"/>
        <v/>
      </c>
      <c r="AM459" s="142" t="e">
        <f t="shared" si="627"/>
        <v>#N/A</v>
      </c>
      <c r="AN459" s="142" t="e">
        <f t="shared" si="645"/>
        <v>#VALUE!</v>
      </c>
      <c r="AO459" s="134" t="str">
        <f t="shared" si="618"/>
        <v/>
      </c>
      <c r="AP459" s="140" t="str">
        <f t="shared" si="598"/>
        <v/>
      </c>
      <c r="AQ459" s="141" t="str">
        <f t="shared" si="619"/>
        <v/>
      </c>
      <c r="AR459" s="142" t="e">
        <f t="shared" si="628"/>
        <v>#N/A</v>
      </c>
      <c r="AS459" s="142" t="e">
        <f t="shared" si="646"/>
        <v>#VALUE!</v>
      </c>
      <c r="AT459" s="134" t="str">
        <f t="shared" si="620"/>
        <v/>
      </c>
      <c r="AU459" s="140" t="str">
        <f t="shared" si="599"/>
        <v/>
      </c>
      <c r="AV459" s="141" t="str">
        <f t="shared" si="621"/>
        <v/>
      </c>
      <c r="AW459" s="142" t="e">
        <f t="shared" si="629"/>
        <v>#N/A</v>
      </c>
      <c r="AX459" s="142" t="e">
        <f t="shared" si="647"/>
        <v>#VALUE!</v>
      </c>
      <c r="AY459" s="134" t="str">
        <f t="shared" si="622"/>
        <v/>
      </c>
      <c r="AZ459" s="140" t="str">
        <f t="shared" si="600"/>
        <v/>
      </c>
      <c r="BA459" s="141" t="str">
        <f t="shared" si="623"/>
        <v/>
      </c>
      <c r="BB459" s="142" t="e">
        <f t="shared" si="630"/>
        <v>#N/A</v>
      </c>
      <c r="BC459" s="142" t="e">
        <f t="shared" si="648"/>
        <v>#VALUE!</v>
      </c>
      <c r="BD459" s="134" t="str">
        <f t="shared" si="624"/>
        <v/>
      </c>
      <c r="BF459" s="143" t="str">
        <f t="shared" si="631"/>
        <v/>
      </c>
      <c r="BG459" s="144" t="str">
        <f t="shared" si="632"/>
        <v/>
      </c>
      <c r="BH459" s="138" t="e">
        <f t="shared" si="649"/>
        <v>#N/A</v>
      </c>
      <c r="BI459" s="138" t="e">
        <f t="shared" si="649"/>
        <v>#N/A</v>
      </c>
      <c r="BJ459" s="138"/>
      <c r="BK459" s="143" t="str">
        <f t="shared" si="633"/>
        <v/>
      </c>
      <c r="BL459" s="144" t="str">
        <f t="shared" si="634"/>
        <v/>
      </c>
      <c r="BM459" s="138" t="e">
        <f t="shared" si="650"/>
        <v>#N/A</v>
      </c>
      <c r="BN459" s="138" t="e">
        <f t="shared" si="650"/>
        <v>#N/A</v>
      </c>
      <c r="BO459" s="138"/>
      <c r="BP459" s="143" t="str">
        <f t="shared" si="635"/>
        <v/>
      </c>
      <c r="BQ459" s="144" t="str">
        <f t="shared" si="636"/>
        <v/>
      </c>
      <c r="BR459" s="138" t="e">
        <f t="shared" si="651"/>
        <v>#N/A</v>
      </c>
      <c r="BS459" s="138" t="e">
        <f t="shared" si="651"/>
        <v>#N/A</v>
      </c>
      <c r="BT459" s="138"/>
      <c r="BU459" s="143" t="str">
        <f t="shared" si="637"/>
        <v/>
      </c>
      <c r="BV459" s="144" t="str">
        <f t="shared" si="638"/>
        <v/>
      </c>
      <c r="BW459" s="138" t="e">
        <f t="shared" si="652"/>
        <v>#N/A</v>
      </c>
      <c r="BX459" s="138" t="e">
        <f t="shared" si="652"/>
        <v>#N/A</v>
      </c>
      <c r="BY459" s="138"/>
      <c r="BZ459" s="143" t="str">
        <f t="shared" si="639"/>
        <v/>
      </c>
      <c r="CA459" s="144" t="str">
        <f t="shared" si="640"/>
        <v/>
      </c>
      <c r="CB459" s="138" t="e">
        <f t="shared" si="653"/>
        <v>#N/A</v>
      </c>
      <c r="CC459" s="138" t="e">
        <f t="shared" si="653"/>
        <v>#N/A</v>
      </c>
      <c r="CD459" s="138"/>
      <c r="CE459" s="143" t="str">
        <f t="shared" si="641"/>
        <v/>
      </c>
      <c r="CF459" s="144" t="str">
        <f t="shared" si="642"/>
        <v/>
      </c>
      <c r="CG459" s="138" t="e">
        <f t="shared" si="654"/>
        <v>#N/A</v>
      </c>
      <c r="CH459" s="138" t="e">
        <f t="shared" si="654"/>
        <v>#N/A</v>
      </c>
      <c r="CJ459" s="171"/>
      <c r="CK459" s="133"/>
      <c r="CL459" s="133"/>
      <c r="CM459" s="133"/>
      <c r="CN459" s="133"/>
      <c r="CO459" s="133"/>
      <c r="CP459" s="133"/>
      <c r="CQ459" s="133"/>
      <c r="CR459" s="133"/>
      <c r="CS459" s="133"/>
      <c r="CT459" s="133"/>
      <c r="CU459" s="133"/>
      <c r="CV459" s="133"/>
      <c r="CW459" s="133"/>
      <c r="CX459" s="133"/>
      <c r="CY459" s="133"/>
      <c r="CZ459" s="133"/>
      <c r="DA459" s="133"/>
      <c r="DB459" s="133"/>
      <c r="DC459" s="133"/>
      <c r="DD459" s="133"/>
      <c r="DE459" s="133"/>
      <c r="DF459" s="133"/>
      <c r="DG459" s="133"/>
      <c r="DH459" s="133"/>
      <c r="DI459" s="133"/>
      <c r="DJ459" s="133"/>
      <c r="DK459" s="133"/>
      <c r="DL459" s="133"/>
      <c r="DM459" s="133"/>
      <c r="DN459" s="133"/>
      <c r="DO459" s="133"/>
      <c r="DP459" s="133"/>
      <c r="DQ459" s="133"/>
      <c r="DR459" s="133"/>
      <c r="DS459" s="133"/>
      <c r="DT459" s="133"/>
      <c r="DU459" s="133"/>
      <c r="DV459" s="133"/>
      <c r="DW459" s="133"/>
      <c r="DX459" s="133"/>
      <c r="DY459" s="133"/>
      <c r="DZ459" s="133"/>
      <c r="EA459" s="133"/>
      <c r="EB459" s="133"/>
      <c r="EC459" s="133"/>
      <c r="ED459" s="133"/>
      <c r="EE459" s="133"/>
      <c r="EF459" s="133"/>
      <c r="EG459" s="133"/>
      <c r="EH459" s="133"/>
      <c r="EI459" s="133"/>
      <c r="EJ459" s="133"/>
      <c r="EK459" s="133"/>
      <c r="EL459" s="133"/>
      <c r="EM459" s="133"/>
      <c r="EN459" s="133"/>
      <c r="EO459" s="133"/>
      <c r="EP459" s="133"/>
      <c r="EQ459" s="133"/>
      <c r="ER459" s="133"/>
      <c r="ES459" s="133"/>
      <c r="ET459" s="133"/>
      <c r="EU459" s="133"/>
      <c r="EV459" s="133"/>
      <c r="EW459" s="133"/>
      <c r="EX459" s="133"/>
      <c r="EY459" s="133"/>
      <c r="EZ459" s="133"/>
      <c r="FA459" s="133"/>
      <c r="FB459" s="133"/>
      <c r="FC459" s="133"/>
      <c r="FD459" s="133"/>
      <c r="FE459" s="133"/>
      <c r="FF459" s="133"/>
      <c r="FG459" s="133"/>
      <c r="FH459" s="133"/>
      <c r="FI459" s="133"/>
      <c r="FJ459" s="133"/>
      <c r="FK459" s="133"/>
      <c r="FL459" s="133"/>
      <c r="FM459" s="133"/>
      <c r="FN459" s="133"/>
      <c r="FO459" s="133"/>
      <c r="FP459" s="133"/>
      <c r="FQ459" s="133"/>
      <c r="FR459" s="133"/>
      <c r="FS459" s="133"/>
      <c r="FT459" s="133"/>
      <c r="FU459" s="133"/>
      <c r="FV459" s="133"/>
      <c r="FW459" s="133"/>
      <c r="FX459" s="133"/>
      <c r="FY459" s="133"/>
      <c r="FZ459" s="133"/>
      <c r="GA459" s="133"/>
      <c r="GB459" s="133"/>
      <c r="GC459" s="133"/>
      <c r="GD459" s="133"/>
      <c r="GE459" s="133"/>
      <c r="GF459" s="133"/>
      <c r="GG459" s="133"/>
      <c r="GH459" s="133"/>
      <c r="GI459" s="133"/>
      <c r="GJ459" s="133"/>
      <c r="GK459" s="133"/>
      <c r="GL459" s="133"/>
      <c r="GM459" s="133"/>
      <c r="GN459" s="133"/>
      <c r="GO459" s="133"/>
      <c r="GP459" s="133"/>
      <c r="GQ459" s="133"/>
      <c r="GR459" s="133"/>
      <c r="GS459" s="133"/>
      <c r="GT459" s="133"/>
      <c r="GU459" s="133"/>
      <c r="GV459" s="133"/>
      <c r="GW459" s="133"/>
      <c r="GX459" s="133"/>
      <c r="GY459" s="133"/>
      <c r="GZ459" s="133"/>
      <c r="HA459" s="133"/>
      <c r="HB459" s="133"/>
    </row>
    <row r="460" spans="2:210" x14ac:dyDescent="0.25">
      <c r="B460" s="120"/>
      <c r="C460" s="114"/>
      <c r="D460"/>
      <c r="E460"/>
      <c r="F460" s="120"/>
      <c r="G460" s="114"/>
      <c r="H460"/>
      <c r="I460"/>
      <c r="J460" s="120"/>
      <c r="K460" s="114"/>
      <c r="L460"/>
      <c r="M460"/>
      <c r="N460" s="120"/>
      <c r="O460" s="114"/>
      <c r="P460"/>
      <c r="Q460"/>
      <c r="R460" s="120"/>
      <c r="S460" s="114"/>
      <c r="T460"/>
      <c r="U460"/>
      <c r="V460" s="120"/>
      <c r="W460" s="114"/>
      <c r="X460"/>
      <c r="Y460"/>
      <c r="AA460" s="140" t="str">
        <f t="shared" si="595"/>
        <v/>
      </c>
      <c r="AB460" s="141" t="str">
        <f t="shared" si="613"/>
        <v/>
      </c>
      <c r="AC460" s="142" t="e">
        <f t="shared" si="625"/>
        <v>#N/A</v>
      </c>
      <c r="AD460" s="142" t="e">
        <f t="shared" si="643"/>
        <v>#VALUE!</v>
      </c>
      <c r="AE460" s="134" t="str">
        <f t="shared" si="614"/>
        <v/>
      </c>
      <c r="AF460" s="140" t="str">
        <f t="shared" si="596"/>
        <v/>
      </c>
      <c r="AG460" s="141" t="str">
        <f t="shared" si="615"/>
        <v/>
      </c>
      <c r="AH460" s="142" t="e">
        <f t="shared" si="626"/>
        <v>#N/A</v>
      </c>
      <c r="AI460" s="142" t="e">
        <f t="shared" si="644"/>
        <v>#VALUE!</v>
      </c>
      <c r="AJ460" s="134" t="str">
        <f t="shared" si="616"/>
        <v/>
      </c>
      <c r="AK460" s="140" t="str">
        <f t="shared" si="597"/>
        <v/>
      </c>
      <c r="AL460" s="141" t="str">
        <f t="shared" si="617"/>
        <v/>
      </c>
      <c r="AM460" s="142" t="e">
        <f t="shared" si="627"/>
        <v>#N/A</v>
      </c>
      <c r="AN460" s="142" t="e">
        <f t="shared" si="645"/>
        <v>#VALUE!</v>
      </c>
      <c r="AO460" s="134" t="str">
        <f t="shared" si="618"/>
        <v/>
      </c>
      <c r="AP460" s="140" t="str">
        <f t="shared" si="598"/>
        <v/>
      </c>
      <c r="AQ460" s="141" t="str">
        <f t="shared" si="619"/>
        <v/>
      </c>
      <c r="AR460" s="142" t="e">
        <f t="shared" si="628"/>
        <v>#N/A</v>
      </c>
      <c r="AS460" s="142" t="e">
        <f t="shared" si="646"/>
        <v>#VALUE!</v>
      </c>
      <c r="AT460" s="134" t="str">
        <f t="shared" si="620"/>
        <v/>
      </c>
      <c r="AU460" s="140" t="str">
        <f t="shared" si="599"/>
        <v/>
      </c>
      <c r="AV460" s="141" t="str">
        <f t="shared" si="621"/>
        <v/>
      </c>
      <c r="AW460" s="142" t="e">
        <f t="shared" si="629"/>
        <v>#N/A</v>
      </c>
      <c r="AX460" s="142" t="e">
        <f t="shared" si="647"/>
        <v>#VALUE!</v>
      </c>
      <c r="AY460" s="134" t="str">
        <f t="shared" si="622"/>
        <v/>
      </c>
      <c r="AZ460" s="140" t="str">
        <f t="shared" si="600"/>
        <v/>
      </c>
      <c r="BA460" s="141" t="str">
        <f t="shared" si="623"/>
        <v/>
      </c>
      <c r="BB460" s="142" t="e">
        <f t="shared" si="630"/>
        <v>#N/A</v>
      </c>
      <c r="BC460" s="142" t="e">
        <f t="shared" si="648"/>
        <v>#VALUE!</v>
      </c>
      <c r="BD460" s="134" t="str">
        <f t="shared" si="624"/>
        <v/>
      </c>
      <c r="BF460" s="143" t="str">
        <f t="shared" si="631"/>
        <v/>
      </c>
      <c r="BG460" s="144" t="str">
        <f t="shared" si="632"/>
        <v/>
      </c>
      <c r="BH460" s="138" t="e">
        <f t="shared" si="649"/>
        <v>#N/A</v>
      </c>
      <c r="BI460" s="138" t="e">
        <f t="shared" si="649"/>
        <v>#N/A</v>
      </c>
      <c r="BJ460" s="138"/>
      <c r="BK460" s="143" t="str">
        <f t="shared" si="633"/>
        <v/>
      </c>
      <c r="BL460" s="144" t="str">
        <f t="shared" si="634"/>
        <v/>
      </c>
      <c r="BM460" s="138" t="e">
        <f t="shared" si="650"/>
        <v>#N/A</v>
      </c>
      <c r="BN460" s="138" t="e">
        <f t="shared" si="650"/>
        <v>#N/A</v>
      </c>
      <c r="BO460" s="138"/>
      <c r="BP460" s="143" t="str">
        <f t="shared" si="635"/>
        <v/>
      </c>
      <c r="BQ460" s="144" t="str">
        <f t="shared" si="636"/>
        <v/>
      </c>
      <c r="BR460" s="138" t="e">
        <f t="shared" si="651"/>
        <v>#N/A</v>
      </c>
      <c r="BS460" s="138" t="e">
        <f t="shared" si="651"/>
        <v>#N/A</v>
      </c>
      <c r="BT460" s="138"/>
      <c r="BU460" s="143" t="str">
        <f t="shared" si="637"/>
        <v/>
      </c>
      <c r="BV460" s="144" t="str">
        <f t="shared" si="638"/>
        <v/>
      </c>
      <c r="BW460" s="138" t="e">
        <f t="shared" si="652"/>
        <v>#N/A</v>
      </c>
      <c r="BX460" s="138" t="e">
        <f t="shared" si="652"/>
        <v>#N/A</v>
      </c>
      <c r="BY460" s="138"/>
      <c r="BZ460" s="143" t="str">
        <f t="shared" si="639"/>
        <v/>
      </c>
      <c r="CA460" s="144" t="str">
        <f t="shared" si="640"/>
        <v/>
      </c>
      <c r="CB460" s="138" t="e">
        <f t="shared" si="653"/>
        <v>#N/A</v>
      </c>
      <c r="CC460" s="138" t="e">
        <f t="shared" si="653"/>
        <v>#N/A</v>
      </c>
      <c r="CD460" s="138"/>
      <c r="CE460" s="143" t="str">
        <f t="shared" si="641"/>
        <v/>
      </c>
      <c r="CF460" s="144" t="str">
        <f t="shared" si="642"/>
        <v/>
      </c>
      <c r="CG460" s="138" t="e">
        <f t="shared" si="654"/>
        <v>#N/A</v>
      </c>
      <c r="CH460" s="138" t="e">
        <f t="shared" si="654"/>
        <v>#N/A</v>
      </c>
      <c r="CJ460" s="171"/>
      <c r="CK460" s="133"/>
      <c r="CL460" s="133"/>
      <c r="CM460" s="133"/>
      <c r="CN460" s="133"/>
      <c r="CO460" s="133"/>
      <c r="CP460" s="133"/>
      <c r="CQ460" s="133"/>
      <c r="CR460" s="133"/>
      <c r="CS460" s="133"/>
      <c r="CT460" s="133"/>
      <c r="CU460" s="133"/>
      <c r="CV460" s="133"/>
      <c r="CW460" s="133"/>
      <c r="CX460" s="133"/>
      <c r="CY460" s="133"/>
      <c r="CZ460" s="133"/>
      <c r="DA460" s="133"/>
      <c r="DB460" s="133"/>
      <c r="DC460" s="133"/>
      <c r="DD460" s="133"/>
      <c r="DE460" s="133"/>
      <c r="DF460" s="133"/>
      <c r="DG460" s="133"/>
      <c r="DH460" s="133"/>
      <c r="DI460" s="133"/>
      <c r="DJ460" s="133"/>
      <c r="DK460" s="133"/>
      <c r="DL460" s="133"/>
      <c r="DM460" s="133"/>
      <c r="DN460" s="133"/>
      <c r="DO460" s="133"/>
      <c r="DP460" s="133"/>
      <c r="DQ460" s="133"/>
      <c r="DR460" s="133"/>
      <c r="DS460" s="133"/>
      <c r="DT460" s="133"/>
      <c r="DU460" s="133"/>
      <c r="DV460" s="133"/>
      <c r="DW460" s="133"/>
      <c r="DX460" s="133"/>
      <c r="DY460" s="133"/>
      <c r="DZ460" s="133"/>
      <c r="EA460" s="133"/>
      <c r="EB460" s="133"/>
      <c r="EC460" s="133"/>
      <c r="ED460" s="133"/>
      <c r="EE460" s="133"/>
      <c r="EF460" s="133"/>
      <c r="EG460" s="133"/>
      <c r="EH460" s="133"/>
      <c r="EI460" s="133"/>
      <c r="EJ460" s="133"/>
      <c r="EK460" s="133"/>
      <c r="EL460" s="133"/>
      <c r="EM460" s="133"/>
      <c r="EN460" s="133"/>
      <c r="EO460" s="133"/>
      <c r="EP460" s="133"/>
      <c r="EQ460" s="133"/>
      <c r="ER460" s="133"/>
      <c r="ES460" s="133"/>
      <c r="ET460" s="133"/>
      <c r="EU460" s="133"/>
      <c r="EV460" s="133"/>
      <c r="EW460" s="133"/>
      <c r="EX460" s="133"/>
      <c r="EY460" s="133"/>
      <c r="EZ460" s="133"/>
      <c r="FA460" s="133"/>
      <c r="FB460" s="133"/>
      <c r="FC460" s="133"/>
      <c r="FD460" s="133"/>
      <c r="FE460" s="133"/>
      <c r="FF460" s="133"/>
      <c r="FG460" s="133"/>
      <c r="FH460" s="133"/>
      <c r="FI460" s="133"/>
      <c r="FJ460" s="133"/>
      <c r="FK460" s="133"/>
      <c r="FL460" s="133"/>
      <c r="FM460" s="133"/>
      <c r="FN460" s="133"/>
      <c r="FO460" s="133"/>
      <c r="FP460" s="133"/>
      <c r="FQ460" s="133"/>
      <c r="FR460" s="133"/>
      <c r="FS460" s="133"/>
      <c r="FT460" s="133"/>
      <c r="FU460" s="133"/>
      <c r="FV460" s="133"/>
      <c r="FW460" s="133"/>
      <c r="FX460" s="133"/>
      <c r="FY460" s="133"/>
      <c r="FZ460" s="133"/>
      <c r="GA460" s="133"/>
      <c r="GB460" s="133"/>
      <c r="GC460" s="133"/>
      <c r="GD460" s="133"/>
      <c r="GE460" s="133"/>
      <c r="GF460" s="133"/>
      <c r="GG460" s="133"/>
      <c r="GH460" s="133"/>
      <c r="GI460" s="133"/>
      <c r="GJ460" s="133"/>
      <c r="GK460" s="133"/>
      <c r="GL460" s="133"/>
      <c r="GM460" s="133"/>
      <c r="GN460" s="133"/>
      <c r="GO460" s="133"/>
      <c r="GP460" s="133"/>
      <c r="GQ460" s="133"/>
      <c r="GR460" s="133"/>
      <c r="GS460" s="133"/>
      <c r="GT460" s="133"/>
      <c r="GU460" s="133"/>
      <c r="GV460" s="133"/>
      <c r="GW460" s="133"/>
      <c r="GX460" s="133"/>
      <c r="GY460" s="133"/>
      <c r="GZ460" s="133"/>
      <c r="HA460" s="133"/>
      <c r="HB460" s="133"/>
    </row>
    <row r="461" spans="2:210" x14ac:dyDescent="0.25">
      <c r="B461" s="120"/>
      <c r="C461" s="114"/>
      <c r="D461"/>
      <c r="E461"/>
      <c r="F461" s="120"/>
      <c r="G461" s="114"/>
      <c r="H461"/>
      <c r="I461"/>
      <c r="J461" s="120"/>
      <c r="K461" s="114"/>
      <c r="L461"/>
      <c r="M461"/>
      <c r="N461" s="120"/>
      <c r="O461" s="114"/>
      <c r="P461"/>
      <c r="Q461"/>
      <c r="R461" s="120"/>
      <c r="S461" s="114"/>
      <c r="T461"/>
      <c r="U461"/>
      <c r="V461" s="120"/>
      <c r="W461" s="114"/>
      <c r="X461"/>
      <c r="Y461"/>
      <c r="AA461" s="140" t="str">
        <f t="shared" si="595"/>
        <v/>
      </c>
      <c r="AB461" s="141" t="str">
        <f t="shared" si="613"/>
        <v/>
      </c>
      <c r="AC461" s="142" t="e">
        <f t="shared" si="625"/>
        <v>#N/A</v>
      </c>
      <c r="AD461" s="142" t="e">
        <f t="shared" si="643"/>
        <v>#VALUE!</v>
      </c>
      <c r="AE461" s="134" t="str">
        <f t="shared" si="614"/>
        <v/>
      </c>
      <c r="AF461" s="140" t="str">
        <f t="shared" si="596"/>
        <v/>
      </c>
      <c r="AG461" s="141" t="str">
        <f t="shared" si="615"/>
        <v/>
      </c>
      <c r="AH461" s="142" t="e">
        <f t="shared" si="626"/>
        <v>#N/A</v>
      </c>
      <c r="AI461" s="142" t="e">
        <f t="shared" si="644"/>
        <v>#VALUE!</v>
      </c>
      <c r="AJ461" s="134" t="str">
        <f t="shared" si="616"/>
        <v/>
      </c>
      <c r="AK461" s="140" t="str">
        <f t="shared" si="597"/>
        <v/>
      </c>
      <c r="AL461" s="141" t="str">
        <f t="shared" si="617"/>
        <v/>
      </c>
      <c r="AM461" s="142" t="e">
        <f t="shared" si="627"/>
        <v>#N/A</v>
      </c>
      <c r="AN461" s="142" t="e">
        <f t="shared" si="645"/>
        <v>#VALUE!</v>
      </c>
      <c r="AO461" s="134" t="str">
        <f t="shared" si="618"/>
        <v/>
      </c>
      <c r="AP461" s="140" t="str">
        <f t="shared" si="598"/>
        <v/>
      </c>
      <c r="AQ461" s="141" t="str">
        <f t="shared" si="619"/>
        <v/>
      </c>
      <c r="AR461" s="142" t="e">
        <f t="shared" si="628"/>
        <v>#N/A</v>
      </c>
      <c r="AS461" s="142" t="e">
        <f t="shared" si="646"/>
        <v>#VALUE!</v>
      </c>
      <c r="AT461" s="134" t="str">
        <f t="shared" si="620"/>
        <v/>
      </c>
      <c r="AU461" s="140" t="str">
        <f t="shared" si="599"/>
        <v/>
      </c>
      <c r="AV461" s="141" t="str">
        <f t="shared" si="621"/>
        <v/>
      </c>
      <c r="AW461" s="142" t="e">
        <f t="shared" si="629"/>
        <v>#N/A</v>
      </c>
      <c r="AX461" s="142" t="e">
        <f t="shared" si="647"/>
        <v>#VALUE!</v>
      </c>
      <c r="AY461" s="134" t="str">
        <f t="shared" si="622"/>
        <v/>
      </c>
      <c r="AZ461" s="140" t="str">
        <f t="shared" si="600"/>
        <v/>
      </c>
      <c r="BA461" s="141" t="str">
        <f t="shared" si="623"/>
        <v/>
      </c>
      <c r="BB461" s="142" t="e">
        <f t="shared" si="630"/>
        <v>#N/A</v>
      </c>
      <c r="BC461" s="142" t="e">
        <f t="shared" si="648"/>
        <v>#VALUE!</v>
      </c>
      <c r="BD461" s="134" t="str">
        <f t="shared" si="624"/>
        <v/>
      </c>
      <c r="BF461" s="143" t="str">
        <f t="shared" si="631"/>
        <v/>
      </c>
      <c r="BG461" s="144" t="str">
        <f t="shared" si="632"/>
        <v/>
      </c>
      <c r="BH461" s="138" t="e">
        <f t="shared" si="649"/>
        <v>#N/A</v>
      </c>
      <c r="BI461" s="138" t="e">
        <f t="shared" si="649"/>
        <v>#N/A</v>
      </c>
      <c r="BJ461" s="138"/>
      <c r="BK461" s="143" t="str">
        <f t="shared" si="633"/>
        <v/>
      </c>
      <c r="BL461" s="144" t="str">
        <f t="shared" si="634"/>
        <v/>
      </c>
      <c r="BM461" s="138" t="e">
        <f t="shared" si="650"/>
        <v>#N/A</v>
      </c>
      <c r="BN461" s="138" t="e">
        <f t="shared" si="650"/>
        <v>#N/A</v>
      </c>
      <c r="BO461" s="138"/>
      <c r="BP461" s="143" t="str">
        <f t="shared" si="635"/>
        <v/>
      </c>
      <c r="BQ461" s="144" t="str">
        <f t="shared" si="636"/>
        <v/>
      </c>
      <c r="BR461" s="138" t="e">
        <f t="shared" si="651"/>
        <v>#N/A</v>
      </c>
      <c r="BS461" s="138" t="e">
        <f t="shared" si="651"/>
        <v>#N/A</v>
      </c>
      <c r="BT461" s="138"/>
      <c r="BU461" s="143" t="str">
        <f t="shared" si="637"/>
        <v/>
      </c>
      <c r="BV461" s="144" t="str">
        <f t="shared" si="638"/>
        <v/>
      </c>
      <c r="BW461" s="138" t="e">
        <f t="shared" si="652"/>
        <v>#N/A</v>
      </c>
      <c r="BX461" s="138" t="e">
        <f t="shared" si="652"/>
        <v>#N/A</v>
      </c>
      <c r="BY461" s="138"/>
      <c r="BZ461" s="143" t="str">
        <f t="shared" si="639"/>
        <v/>
      </c>
      <c r="CA461" s="144" t="str">
        <f t="shared" si="640"/>
        <v/>
      </c>
      <c r="CB461" s="138" t="e">
        <f t="shared" si="653"/>
        <v>#N/A</v>
      </c>
      <c r="CC461" s="138" t="e">
        <f t="shared" si="653"/>
        <v>#N/A</v>
      </c>
      <c r="CD461" s="138"/>
      <c r="CE461" s="143" t="str">
        <f t="shared" si="641"/>
        <v/>
      </c>
      <c r="CF461" s="144" t="str">
        <f t="shared" si="642"/>
        <v/>
      </c>
      <c r="CG461" s="138" t="e">
        <f t="shared" si="654"/>
        <v>#N/A</v>
      </c>
      <c r="CH461" s="138" t="e">
        <f t="shared" si="654"/>
        <v>#N/A</v>
      </c>
      <c r="CJ461" s="171"/>
      <c r="CK461" s="133"/>
      <c r="CL461" s="133"/>
      <c r="CM461" s="133"/>
      <c r="CN461" s="133"/>
      <c r="CO461" s="133"/>
      <c r="CP461" s="133"/>
      <c r="CQ461" s="133"/>
      <c r="CR461" s="133"/>
      <c r="CS461" s="133"/>
      <c r="CT461" s="133"/>
      <c r="CU461" s="133"/>
      <c r="CV461" s="133"/>
      <c r="CW461" s="133"/>
      <c r="CX461" s="133"/>
      <c r="CY461" s="133"/>
      <c r="CZ461" s="133"/>
      <c r="DA461" s="133"/>
      <c r="DB461" s="133"/>
      <c r="DC461" s="133"/>
      <c r="DD461" s="133"/>
      <c r="DE461" s="133"/>
      <c r="DF461" s="133"/>
      <c r="DG461" s="133"/>
      <c r="DH461" s="133"/>
      <c r="DI461" s="133"/>
      <c r="DJ461" s="133"/>
      <c r="DK461" s="133"/>
      <c r="DL461" s="133"/>
      <c r="DM461" s="133"/>
      <c r="DN461" s="133"/>
      <c r="DO461" s="133"/>
      <c r="DP461" s="133"/>
      <c r="DQ461" s="133"/>
      <c r="DR461" s="133"/>
      <c r="DS461" s="133"/>
      <c r="DT461" s="133"/>
      <c r="DU461" s="133"/>
      <c r="DV461" s="133"/>
      <c r="DW461" s="133"/>
      <c r="DX461" s="133"/>
      <c r="DY461" s="133"/>
      <c r="DZ461" s="133"/>
      <c r="EA461" s="133"/>
      <c r="EB461" s="133"/>
      <c r="EC461" s="133"/>
      <c r="ED461" s="133"/>
      <c r="EE461" s="133"/>
      <c r="EF461" s="133"/>
      <c r="EG461" s="133"/>
      <c r="EH461" s="133"/>
      <c r="EI461" s="133"/>
      <c r="EJ461" s="133"/>
      <c r="EK461" s="133"/>
      <c r="EL461" s="133"/>
      <c r="EM461" s="133"/>
      <c r="EN461" s="133"/>
      <c r="EO461" s="133"/>
      <c r="EP461" s="133"/>
      <c r="EQ461" s="133"/>
      <c r="ER461" s="133"/>
      <c r="ES461" s="133"/>
      <c r="ET461" s="133"/>
      <c r="EU461" s="133"/>
      <c r="EV461" s="133"/>
      <c r="EW461" s="133"/>
      <c r="EX461" s="133"/>
      <c r="EY461" s="133"/>
      <c r="EZ461" s="133"/>
      <c r="FA461" s="133"/>
      <c r="FB461" s="133"/>
      <c r="FC461" s="133"/>
      <c r="FD461" s="133"/>
      <c r="FE461" s="133"/>
      <c r="FF461" s="133"/>
      <c r="FG461" s="133"/>
      <c r="FH461" s="133"/>
      <c r="FI461" s="133"/>
      <c r="FJ461" s="133"/>
      <c r="FK461" s="133"/>
      <c r="FL461" s="133"/>
      <c r="FM461" s="133"/>
      <c r="FN461" s="133"/>
      <c r="FO461" s="133"/>
      <c r="FP461" s="133"/>
      <c r="FQ461" s="133"/>
      <c r="FR461" s="133"/>
      <c r="FS461" s="133"/>
      <c r="FT461" s="133"/>
      <c r="FU461" s="133"/>
      <c r="FV461" s="133"/>
      <c r="FW461" s="133"/>
      <c r="FX461" s="133"/>
      <c r="FY461" s="133"/>
      <c r="FZ461" s="133"/>
      <c r="GA461" s="133"/>
      <c r="GB461" s="133"/>
      <c r="GC461" s="133"/>
      <c r="GD461" s="133"/>
      <c r="GE461" s="133"/>
      <c r="GF461" s="133"/>
      <c r="GG461" s="133"/>
      <c r="GH461" s="133"/>
      <c r="GI461" s="133"/>
      <c r="GJ461" s="133"/>
      <c r="GK461" s="133"/>
      <c r="GL461" s="133"/>
      <c r="GM461" s="133"/>
      <c r="GN461" s="133"/>
      <c r="GO461" s="133"/>
      <c r="GP461" s="133"/>
      <c r="GQ461" s="133"/>
      <c r="GR461" s="133"/>
      <c r="GS461" s="133"/>
      <c r="GT461" s="133"/>
      <c r="GU461" s="133"/>
      <c r="GV461" s="133"/>
      <c r="GW461" s="133"/>
      <c r="GX461" s="133"/>
      <c r="GY461" s="133"/>
      <c r="GZ461" s="133"/>
      <c r="HA461" s="133"/>
      <c r="HB461" s="133"/>
    </row>
    <row r="462" spans="2:210" x14ac:dyDescent="0.25">
      <c r="B462" s="120"/>
      <c r="C462" s="114"/>
      <c r="D462"/>
      <c r="E462"/>
      <c r="F462" s="120"/>
      <c r="G462" s="114"/>
      <c r="H462"/>
      <c r="I462"/>
      <c r="J462" s="120"/>
      <c r="K462" s="114"/>
      <c r="L462"/>
      <c r="M462"/>
      <c r="N462" s="120"/>
      <c r="O462" s="114"/>
      <c r="P462"/>
      <c r="Q462"/>
      <c r="R462" s="120"/>
      <c r="S462" s="114"/>
      <c r="T462"/>
      <c r="U462"/>
      <c r="V462" s="120"/>
      <c r="W462" s="114"/>
      <c r="X462"/>
      <c r="Y462"/>
      <c r="AA462" s="140" t="str">
        <f t="shared" si="595"/>
        <v/>
      </c>
      <c r="AB462" s="141" t="str">
        <f t="shared" si="613"/>
        <v/>
      </c>
      <c r="AC462" s="142" t="e">
        <f t="shared" si="625"/>
        <v>#N/A</v>
      </c>
      <c r="AD462" s="142" t="e">
        <f t="shared" si="643"/>
        <v>#VALUE!</v>
      </c>
      <c r="AE462" s="134" t="str">
        <f t="shared" si="614"/>
        <v/>
      </c>
      <c r="AF462" s="140" t="str">
        <f t="shared" si="596"/>
        <v/>
      </c>
      <c r="AG462" s="141" t="str">
        <f t="shared" si="615"/>
        <v/>
      </c>
      <c r="AH462" s="142" t="e">
        <f t="shared" si="626"/>
        <v>#N/A</v>
      </c>
      <c r="AI462" s="142" t="e">
        <f t="shared" si="644"/>
        <v>#VALUE!</v>
      </c>
      <c r="AJ462" s="134" t="str">
        <f t="shared" si="616"/>
        <v/>
      </c>
      <c r="AK462" s="140" t="str">
        <f t="shared" si="597"/>
        <v/>
      </c>
      <c r="AL462" s="141" t="str">
        <f t="shared" si="617"/>
        <v/>
      </c>
      <c r="AM462" s="142" t="e">
        <f t="shared" si="627"/>
        <v>#N/A</v>
      </c>
      <c r="AN462" s="142" t="e">
        <f t="shared" si="645"/>
        <v>#VALUE!</v>
      </c>
      <c r="AO462" s="134" t="str">
        <f t="shared" si="618"/>
        <v/>
      </c>
      <c r="AP462" s="140" t="str">
        <f t="shared" si="598"/>
        <v/>
      </c>
      <c r="AQ462" s="141" t="str">
        <f t="shared" si="619"/>
        <v/>
      </c>
      <c r="AR462" s="142" t="e">
        <f t="shared" si="628"/>
        <v>#N/A</v>
      </c>
      <c r="AS462" s="142" t="e">
        <f t="shared" si="646"/>
        <v>#VALUE!</v>
      </c>
      <c r="AT462" s="134" t="str">
        <f t="shared" si="620"/>
        <v/>
      </c>
      <c r="AU462" s="140" t="str">
        <f t="shared" si="599"/>
        <v/>
      </c>
      <c r="AV462" s="141" t="str">
        <f t="shared" si="621"/>
        <v/>
      </c>
      <c r="AW462" s="142" t="e">
        <f t="shared" si="629"/>
        <v>#N/A</v>
      </c>
      <c r="AX462" s="142" t="e">
        <f t="shared" si="647"/>
        <v>#VALUE!</v>
      </c>
      <c r="AY462" s="134" t="str">
        <f t="shared" si="622"/>
        <v/>
      </c>
      <c r="AZ462" s="140" t="str">
        <f t="shared" si="600"/>
        <v/>
      </c>
      <c r="BA462" s="141" t="str">
        <f t="shared" si="623"/>
        <v/>
      </c>
      <c r="BB462" s="142" t="e">
        <f t="shared" si="630"/>
        <v>#N/A</v>
      </c>
      <c r="BC462" s="142" t="e">
        <f t="shared" si="648"/>
        <v>#VALUE!</v>
      </c>
      <c r="BD462" s="134" t="str">
        <f t="shared" si="624"/>
        <v/>
      </c>
      <c r="BF462" s="143" t="str">
        <f t="shared" si="631"/>
        <v/>
      </c>
      <c r="BG462" s="144" t="str">
        <f t="shared" si="632"/>
        <v/>
      </c>
      <c r="BH462" s="138" t="e">
        <f t="shared" si="649"/>
        <v>#N/A</v>
      </c>
      <c r="BI462" s="138" t="e">
        <f t="shared" si="649"/>
        <v>#N/A</v>
      </c>
      <c r="BJ462" s="138"/>
      <c r="BK462" s="143" t="str">
        <f t="shared" si="633"/>
        <v/>
      </c>
      <c r="BL462" s="144" t="str">
        <f t="shared" si="634"/>
        <v/>
      </c>
      <c r="BM462" s="138" t="e">
        <f t="shared" si="650"/>
        <v>#N/A</v>
      </c>
      <c r="BN462" s="138" t="e">
        <f t="shared" si="650"/>
        <v>#N/A</v>
      </c>
      <c r="BO462" s="138"/>
      <c r="BP462" s="143" t="str">
        <f t="shared" si="635"/>
        <v/>
      </c>
      <c r="BQ462" s="144" t="str">
        <f t="shared" si="636"/>
        <v/>
      </c>
      <c r="BR462" s="138" t="e">
        <f t="shared" si="651"/>
        <v>#N/A</v>
      </c>
      <c r="BS462" s="138" t="e">
        <f t="shared" si="651"/>
        <v>#N/A</v>
      </c>
      <c r="BT462" s="138"/>
      <c r="BU462" s="143" t="str">
        <f t="shared" si="637"/>
        <v/>
      </c>
      <c r="BV462" s="144" t="str">
        <f t="shared" si="638"/>
        <v/>
      </c>
      <c r="BW462" s="138" t="e">
        <f t="shared" si="652"/>
        <v>#N/A</v>
      </c>
      <c r="BX462" s="138" t="e">
        <f t="shared" si="652"/>
        <v>#N/A</v>
      </c>
      <c r="BY462" s="138"/>
      <c r="BZ462" s="143" t="str">
        <f t="shared" si="639"/>
        <v/>
      </c>
      <c r="CA462" s="144" t="str">
        <f t="shared" si="640"/>
        <v/>
      </c>
      <c r="CB462" s="138" t="e">
        <f t="shared" si="653"/>
        <v>#N/A</v>
      </c>
      <c r="CC462" s="138" t="e">
        <f t="shared" si="653"/>
        <v>#N/A</v>
      </c>
      <c r="CD462" s="138"/>
      <c r="CE462" s="143" t="str">
        <f t="shared" si="641"/>
        <v/>
      </c>
      <c r="CF462" s="144" t="str">
        <f t="shared" si="642"/>
        <v/>
      </c>
      <c r="CG462" s="138" t="e">
        <f t="shared" si="654"/>
        <v>#N/A</v>
      </c>
      <c r="CH462" s="138" t="e">
        <f t="shared" si="654"/>
        <v>#N/A</v>
      </c>
      <c r="CJ462" s="171"/>
      <c r="CK462" s="133"/>
      <c r="CL462" s="133"/>
      <c r="CM462" s="133"/>
      <c r="CN462" s="133"/>
      <c r="CO462" s="133"/>
      <c r="CP462" s="133"/>
      <c r="CQ462" s="133"/>
      <c r="CR462" s="133"/>
      <c r="CS462" s="133"/>
      <c r="CT462" s="133"/>
      <c r="CU462" s="133"/>
      <c r="CV462" s="133"/>
      <c r="CW462" s="133"/>
      <c r="CX462" s="133"/>
      <c r="CY462" s="133"/>
      <c r="CZ462" s="133"/>
      <c r="DA462" s="133"/>
      <c r="DB462" s="133"/>
      <c r="DC462" s="133"/>
      <c r="DD462" s="133"/>
      <c r="DE462" s="133"/>
      <c r="DF462" s="133"/>
      <c r="DG462" s="133"/>
      <c r="DH462" s="133"/>
      <c r="DI462" s="133"/>
      <c r="DJ462" s="133"/>
      <c r="DK462" s="133"/>
      <c r="DL462" s="133"/>
      <c r="DM462" s="133"/>
      <c r="DN462" s="133"/>
      <c r="DO462" s="133"/>
      <c r="DP462" s="133"/>
      <c r="DQ462" s="133"/>
      <c r="DR462" s="133"/>
      <c r="DS462" s="133"/>
      <c r="DT462" s="133"/>
      <c r="DU462" s="133"/>
      <c r="DV462" s="133"/>
      <c r="DW462" s="133"/>
      <c r="DX462" s="133"/>
      <c r="DY462" s="133"/>
      <c r="DZ462" s="133"/>
      <c r="EA462" s="133"/>
      <c r="EB462" s="133"/>
      <c r="EC462" s="133"/>
      <c r="ED462" s="133"/>
      <c r="EE462" s="133"/>
      <c r="EF462" s="133"/>
      <c r="EG462" s="133"/>
      <c r="EH462" s="133"/>
      <c r="EI462" s="133"/>
      <c r="EJ462" s="133"/>
      <c r="EK462" s="133"/>
      <c r="EL462" s="133"/>
      <c r="EM462" s="133"/>
      <c r="EN462" s="133"/>
      <c r="EO462" s="133"/>
      <c r="EP462" s="133"/>
      <c r="EQ462" s="133"/>
      <c r="ER462" s="133"/>
      <c r="ES462" s="133"/>
      <c r="ET462" s="133"/>
      <c r="EU462" s="133"/>
      <c r="EV462" s="133"/>
      <c r="EW462" s="133"/>
      <c r="EX462" s="133"/>
      <c r="EY462" s="133"/>
      <c r="EZ462" s="133"/>
      <c r="FA462" s="133"/>
      <c r="FB462" s="133"/>
      <c r="FC462" s="133"/>
      <c r="FD462" s="133"/>
      <c r="FE462" s="133"/>
      <c r="FF462" s="133"/>
      <c r="FG462" s="133"/>
      <c r="FH462" s="133"/>
      <c r="FI462" s="133"/>
      <c r="FJ462" s="133"/>
      <c r="FK462" s="133"/>
      <c r="FL462" s="133"/>
      <c r="FM462" s="133"/>
      <c r="FN462" s="133"/>
      <c r="FO462" s="133"/>
      <c r="FP462" s="133"/>
      <c r="FQ462" s="133"/>
      <c r="FR462" s="133"/>
      <c r="FS462" s="133"/>
      <c r="FT462" s="133"/>
      <c r="FU462" s="133"/>
      <c r="FV462" s="133"/>
      <c r="FW462" s="133"/>
      <c r="FX462" s="133"/>
      <c r="FY462" s="133"/>
      <c r="FZ462" s="133"/>
      <c r="GA462" s="133"/>
      <c r="GB462" s="133"/>
      <c r="GC462" s="133"/>
      <c r="GD462" s="133"/>
      <c r="GE462" s="133"/>
      <c r="GF462" s="133"/>
      <c r="GG462" s="133"/>
      <c r="GH462" s="133"/>
      <c r="GI462" s="133"/>
      <c r="GJ462" s="133"/>
      <c r="GK462" s="133"/>
      <c r="GL462" s="133"/>
      <c r="GM462" s="133"/>
      <c r="GN462" s="133"/>
      <c r="GO462" s="133"/>
      <c r="GP462" s="133"/>
      <c r="GQ462" s="133"/>
      <c r="GR462" s="133"/>
      <c r="GS462" s="133"/>
      <c r="GT462" s="133"/>
      <c r="GU462" s="133"/>
      <c r="GV462" s="133"/>
      <c r="GW462" s="133"/>
      <c r="GX462" s="133"/>
      <c r="GY462" s="133"/>
      <c r="GZ462" s="133"/>
      <c r="HA462" s="133"/>
      <c r="HB462" s="133"/>
    </row>
    <row r="463" spans="2:210" x14ac:dyDescent="0.25">
      <c r="B463" s="120"/>
      <c r="C463" s="114"/>
      <c r="D463"/>
      <c r="E463"/>
      <c r="F463" s="120"/>
      <c r="G463" s="114"/>
      <c r="H463"/>
      <c r="I463"/>
      <c r="J463" s="120"/>
      <c r="K463" s="114"/>
      <c r="L463"/>
      <c r="M463"/>
      <c r="N463" s="120"/>
      <c r="O463" s="114"/>
      <c r="P463"/>
      <c r="Q463"/>
      <c r="R463" s="120"/>
      <c r="S463" s="114"/>
      <c r="T463"/>
      <c r="U463"/>
      <c r="V463" s="120"/>
      <c r="W463" s="114"/>
      <c r="X463"/>
      <c r="Y463"/>
      <c r="AA463" s="140" t="str">
        <f t="shared" si="595"/>
        <v/>
      </c>
      <c r="AB463" s="141" t="str">
        <f t="shared" si="613"/>
        <v/>
      </c>
      <c r="AC463" s="142" t="e">
        <f t="shared" si="625"/>
        <v>#N/A</v>
      </c>
      <c r="AD463" s="142" t="e">
        <f t="shared" si="643"/>
        <v>#VALUE!</v>
      </c>
      <c r="AE463" s="134" t="str">
        <f t="shared" si="614"/>
        <v/>
      </c>
      <c r="AF463" s="140" t="str">
        <f t="shared" si="596"/>
        <v/>
      </c>
      <c r="AG463" s="141" t="str">
        <f t="shared" si="615"/>
        <v/>
      </c>
      <c r="AH463" s="142" t="e">
        <f t="shared" si="626"/>
        <v>#N/A</v>
      </c>
      <c r="AI463" s="142" t="e">
        <f t="shared" si="644"/>
        <v>#VALUE!</v>
      </c>
      <c r="AJ463" s="134" t="str">
        <f t="shared" si="616"/>
        <v/>
      </c>
      <c r="AK463" s="140" t="str">
        <f t="shared" si="597"/>
        <v/>
      </c>
      <c r="AL463" s="141" t="str">
        <f t="shared" si="617"/>
        <v/>
      </c>
      <c r="AM463" s="142" t="e">
        <f t="shared" si="627"/>
        <v>#N/A</v>
      </c>
      <c r="AN463" s="142" t="e">
        <f t="shared" si="645"/>
        <v>#VALUE!</v>
      </c>
      <c r="AO463" s="134" t="str">
        <f t="shared" si="618"/>
        <v/>
      </c>
      <c r="AP463" s="140" t="str">
        <f t="shared" si="598"/>
        <v/>
      </c>
      <c r="AQ463" s="141" t="str">
        <f t="shared" si="619"/>
        <v/>
      </c>
      <c r="AR463" s="142" t="e">
        <f t="shared" si="628"/>
        <v>#N/A</v>
      </c>
      <c r="AS463" s="142" t="e">
        <f t="shared" si="646"/>
        <v>#VALUE!</v>
      </c>
      <c r="AT463" s="134" t="str">
        <f t="shared" si="620"/>
        <v/>
      </c>
      <c r="AU463" s="140" t="str">
        <f t="shared" si="599"/>
        <v/>
      </c>
      <c r="AV463" s="141" t="str">
        <f t="shared" si="621"/>
        <v/>
      </c>
      <c r="AW463" s="142" t="e">
        <f t="shared" si="629"/>
        <v>#N/A</v>
      </c>
      <c r="AX463" s="142" t="e">
        <f t="shared" si="647"/>
        <v>#VALUE!</v>
      </c>
      <c r="AY463" s="134" t="str">
        <f t="shared" si="622"/>
        <v/>
      </c>
      <c r="AZ463" s="140" t="str">
        <f t="shared" si="600"/>
        <v/>
      </c>
      <c r="BA463" s="141" t="str">
        <f t="shared" si="623"/>
        <v/>
      </c>
      <c r="BB463" s="142" t="e">
        <f t="shared" si="630"/>
        <v>#N/A</v>
      </c>
      <c r="BC463" s="142" t="e">
        <f t="shared" si="648"/>
        <v>#VALUE!</v>
      </c>
      <c r="BD463" s="134" t="str">
        <f t="shared" si="624"/>
        <v/>
      </c>
      <c r="BF463" s="143" t="str">
        <f t="shared" si="631"/>
        <v/>
      </c>
      <c r="BG463" s="144" t="str">
        <f t="shared" si="632"/>
        <v/>
      </c>
      <c r="BH463" s="138" t="e">
        <f t="shared" si="649"/>
        <v>#N/A</v>
      </c>
      <c r="BI463" s="138" t="e">
        <f t="shared" si="649"/>
        <v>#N/A</v>
      </c>
      <c r="BJ463" s="138"/>
      <c r="BK463" s="143" t="str">
        <f t="shared" si="633"/>
        <v/>
      </c>
      <c r="BL463" s="144" t="str">
        <f t="shared" si="634"/>
        <v/>
      </c>
      <c r="BM463" s="138" t="e">
        <f t="shared" si="650"/>
        <v>#N/A</v>
      </c>
      <c r="BN463" s="138" t="e">
        <f t="shared" si="650"/>
        <v>#N/A</v>
      </c>
      <c r="BO463" s="138"/>
      <c r="BP463" s="143" t="str">
        <f t="shared" si="635"/>
        <v/>
      </c>
      <c r="BQ463" s="144" t="str">
        <f t="shared" si="636"/>
        <v/>
      </c>
      <c r="BR463" s="138" t="e">
        <f t="shared" si="651"/>
        <v>#N/A</v>
      </c>
      <c r="BS463" s="138" t="e">
        <f t="shared" si="651"/>
        <v>#N/A</v>
      </c>
      <c r="BT463" s="138"/>
      <c r="BU463" s="143" t="str">
        <f t="shared" si="637"/>
        <v/>
      </c>
      <c r="BV463" s="144" t="str">
        <f t="shared" si="638"/>
        <v/>
      </c>
      <c r="BW463" s="138" t="e">
        <f t="shared" si="652"/>
        <v>#N/A</v>
      </c>
      <c r="BX463" s="138" t="e">
        <f t="shared" si="652"/>
        <v>#N/A</v>
      </c>
      <c r="BY463" s="138"/>
      <c r="BZ463" s="143" t="str">
        <f t="shared" si="639"/>
        <v/>
      </c>
      <c r="CA463" s="144" t="str">
        <f t="shared" si="640"/>
        <v/>
      </c>
      <c r="CB463" s="138" t="e">
        <f t="shared" si="653"/>
        <v>#N/A</v>
      </c>
      <c r="CC463" s="138" t="e">
        <f t="shared" si="653"/>
        <v>#N/A</v>
      </c>
      <c r="CD463" s="138"/>
      <c r="CE463" s="143" t="str">
        <f t="shared" si="641"/>
        <v/>
      </c>
      <c r="CF463" s="144" t="str">
        <f t="shared" si="642"/>
        <v/>
      </c>
      <c r="CG463" s="138" t="e">
        <f t="shared" si="654"/>
        <v>#N/A</v>
      </c>
      <c r="CH463" s="138" t="e">
        <f t="shared" si="654"/>
        <v>#N/A</v>
      </c>
      <c r="CJ463" s="171"/>
      <c r="CK463" s="133"/>
      <c r="CL463" s="133"/>
      <c r="CM463" s="133"/>
      <c r="CN463" s="133"/>
      <c r="CO463" s="133"/>
      <c r="CP463" s="133"/>
      <c r="CQ463" s="133"/>
      <c r="CR463" s="133"/>
      <c r="CS463" s="133"/>
      <c r="CT463" s="133"/>
      <c r="CU463" s="133"/>
      <c r="CV463" s="133"/>
      <c r="CW463" s="133"/>
      <c r="CX463" s="133"/>
      <c r="CY463" s="133"/>
      <c r="CZ463" s="133"/>
      <c r="DA463" s="133"/>
      <c r="DB463" s="133"/>
      <c r="DC463" s="133"/>
      <c r="DD463" s="133"/>
      <c r="DE463" s="133"/>
      <c r="DF463" s="133"/>
      <c r="DG463" s="133"/>
      <c r="DH463" s="133"/>
      <c r="DI463" s="133"/>
      <c r="DJ463" s="133"/>
      <c r="DK463" s="133"/>
      <c r="DL463" s="133"/>
      <c r="DM463" s="133"/>
      <c r="DN463" s="133"/>
      <c r="DO463" s="133"/>
      <c r="DP463" s="133"/>
      <c r="DQ463" s="133"/>
      <c r="DR463" s="133"/>
      <c r="DS463" s="133"/>
      <c r="DT463" s="133"/>
      <c r="DU463" s="133"/>
      <c r="DV463" s="133"/>
      <c r="DW463" s="133"/>
      <c r="DX463" s="133"/>
      <c r="DY463" s="133"/>
      <c r="DZ463" s="133"/>
      <c r="EA463" s="133"/>
      <c r="EB463" s="133"/>
      <c r="EC463" s="133"/>
      <c r="ED463" s="133"/>
      <c r="EE463" s="133"/>
      <c r="EF463" s="133"/>
      <c r="EG463" s="133"/>
      <c r="EH463" s="133"/>
      <c r="EI463" s="133"/>
      <c r="EJ463" s="133"/>
      <c r="EK463" s="133"/>
      <c r="EL463" s="133"/>
      <c r="EM463" s="133"/>
      <c r="EN463" s="133"/>
      <c r="EO463" s="133"/>
      <c r="EP463" s="133"/>
      <c r="EQ463" s="133"/>
      <c r="ER463" s="133"/>
      <c r="ES463" s="133"/>
      <c r="ET463" s="133"/>
      <c r="EU463" s="133"/>
      <c r="EV463" s="133"/>
      <c r="EW463" s="133"/>
      <c r="EX463" s="133"/>
      <c r="EY463" s="133"/>
      <c r="EZ463" s="133"/>
      <c r="FA463" s="133"/>
      <c r="FB463" s="133"/>
      <c r="FC463" s="133"/>
      <c r="FD463" s="133"/>
      <c r="FE463" s="133"/>
      <c r="FF463" s="133"/>
      <c r="FG463" s="133"/>
      <c r="FH463" s="133"/>
      <c r="FI463" s="133"/>
      <c r="FJ463" s="133"/>
      <c r="FK463" s="133"/>
      <c r="FL463" s="133"/>
      <c r="FM463" s="133"/>
      <c r="FN463" s="133"/>
      <c r="FO463" s="133"/>
      <c r="FP463" s="133"/>
      <c r="FQ463" s="133"/>
      <c r="FR463" s="133"/>
      <c r="FS463" s="133"/>
      <c r="FT463" s="133"/>
      <c r="FU463" s="133"/>
      <c r="FV463" s="133"/>
      <c r="FW463" s="133"/>
      <c r="FX463" s="133"/>
      <c r="FY463" s="133"/>
      <c r="FZ463" s="133"/>
      <c r="GA463" s="133"/>
      <c r="GB463" s="133"/>
      <c r="GC463" s="133"/>
      <c r="GD463" s="133"/>
      <c r="GE463" s="133"/>
      <c r="GF463" s="133"/>
      <c r="GG463" s="133"/>
      <c r="GH463" s="133"/>
      <c r="GI463" s="133"/>
      <c r="GJ463" s="133"/>
      <c r="GK463" s="133"/>
      <c r="GL463" s="133"/>
      <c r="GM463" s="133"/>
      <c r="GN463" s="133"/>
      <c r="GO463" s="133"/>
      <c r="GP463" s="133"/>
      <c r="GQ463" s="133"/>
      <c r="GR463" s="133"/>
      <c r="GS463" s="133"/>
      <c r="GT463" s="133"/>
      <c r="GU463" s="133"/>
      <c r="GV463" s="133"/>
      <c r="GW463" s="133"/>
      <c r="GX463" s="133"/>
      <c r="GY463" s="133"/>
      <c r="GZ463" s="133"/>
      <c r="HA463" s="133"/>
      <c r="HB463" s="133"/>
    </row>
    <row r="464" spans="2:210" x14ac:dyDescent="0.25">
      <c r="B464" s="120"/>
      <c r="C464" s="114"/>
      <c r="D464"/>
      <c r="E464"/>
      <c r="F464" s="120"/>
      <c r="G464" s="114"/>
      <c r="H464"/>
      <c r="I464"/>
      <c r="J464" s="120"/>
      <c r="K464" s="114"/>
      <c r="L464"/>
      <c r="M464"/>
      <c r="N464" s="120"/>
      <c r="O464" s="114"/>
      <c r="P464"/>
      <c r="Q464"/>
      <c r="R464" s="120"/>
      <c r="S464" s="114"/>
      <c r="T464"/>
      <c r="U464"/>
      <c r="V464" s="120"/>
      <c r="W464" s="114"/>
      <c r="X464"/>
      <c r="Y464"/>
      <c r="AA464" s="140" t="str">
        <f t="shared" si="595"/>
        <v/>
      </c>
      <c r="AB464" s="141" t="str">
        <f t="shared" si="613"/>
        <v/>
      </c>
      <c r="AC464" s="142" t="e">
        <f t="shared" si="625"/>
        <v>#N/A</v>
      </c>
      <c r="AD464" s="142" t="e">
        <f t="shared" si="643"/>
        <v>#VALUE!</v>
      </c>
      <c r="AE464" s="134" t="str">
        <f t="shared" si="614"/>
        <v/>
      </c>
      <c r="AF464" s="140" t="str">
        <f t="shared" si="596"/>
        <v/>
      </c>
      <c r="AG464" s="141" t="str">
        <f t="shared" si="615"/>
        <v/>
      </c>
      <c r="AH464" s="142" t="e">
        <f t="shared" si="626"/>
        <v>#N/A</v>
      </c>
      <c r="AI464" s="142" t="e">
        <f t="shared" si="644"/>
        <v>#VALUE!</v>
      </c>
      <c r="AJ464" s="134" t="str">
        <f t="shared" si="616"/>
        <v/>
      </c>
      <c r="AK464" s="140" t="str">
        <f t="shared" si="597"/>
        <v/>
      </c>
      <c r="AL464" s="141" t="str">
        <f t="shared" si="617"/>
        <v/>
      </c>
      <c r="AM464" s="142" t="e">
        <f t="shared" si="627"/>
        <v>#N/A</v>
      </c>
      <c r="AN464" s="142" t="e">
        <f t="shared" si="645"/>
        <v>#VALUE!</v>
      </c>
      <c r="AO464" s="134" t="str">
        <f t="shared" si="618"/>
        <v/>
      </c>
      <c r="AP464" s="140" t="str">
        <f t="shared" si="598"/>
        <v/>
      </c>
      <c r="AQ464" s="141" t="str">
        <f t="shared" si="619"/>
        <v/>
      </c>
      <c r="AR464" s="142" t="e">
        <f t="shared" si="628"/>
        <v>#N/A</v>
      </c>
      <c r="AS464" s="142" t="e">
        <f t="shared" si="646"/>
        <v>#VALUE!</v>
      </c>
      <c r="AT464" s="134" t="str">
        <f t="shared" si="620"/>
        <v/>
      </c>
      <c r="AU464" s="140" t="str">
        <f t="shared" si="599"/>
        <v/>
      </c>
      <c r="AV464" s="141" t="str">
        <f t="shared" si="621"/>
        <v/>
      </c>
      <c r="AW464" s="142" t="e">
        <f t="shared" si="629"/>
        <v>#N/A</v>
      </c>
      <c r="AX464" s="142" t="e">
        <f t="shared" si="647"/>
        <v>#VALUE!</v>
      </c>
      <c r="AY464" s="134" t="str">
        <f t="shared" si="622"/>
        <v/>
      </c>
      <c r="AZ464" s="140" t="str">
        <f t="shared" si="600"/>
        <v/>
      </c>
      <c r="BA464" s="141" t="str">
        <f t="shared" si="623"/>
        <v/>
      </c>
      <c r="BB464" s="142" t="e">
        <f t="shared" si="630"/>
        <v>#N/A</v>
      </c>
      <c r="BC464" s="142" t="e">
        <f t="shared" si="648"/>
        <v>#VALUE!</v>
      </c>
      <c r="BD464" s="134" t="str">
        <f t="shared" si="624"/>
        <v/>
      </c>
      <c r="BF464" s="143" t="str">
        <f t="shared" si="631"/>
        <v/>
      </c>
      <c r="BG464" s="144" t="str">
        <f t="shared" si="632"/>
        <v/>
      </c>
      <c r="BH464" s="138" t="e">
        <f t="shared" si="649"/>
        <v>#N/A</v>
      </c>
      <c r="BI464" s="138" t="e">
        <f t="shared" si="649"/>
        <v>#N/A</v>
      </c>
      <c r="BJ464" s="138"/>
      <c r="BK464" s="143" t="str">
        <f t="shared" si="633"/>
        <v/>
      </c>
      <c r="BL464" s="144" t="str">
        <f t="shared" si="634"/>
        <v/>
      </c>
      <c r="BM464" s="138" t="e">
        <f t="shared" si="650"/>
        <v>#N/A</v>
      </c>
      <c r="BN464" s="138" t="e">
        <f t="shared" si="650"/>
        <v>#N/A</v>
      </c>
      <c r="BO464" s="138"/>
      <c r="BP464" s="143" t="str">
        <f t="shared" si="635"/>
        <v/>
      </c>
      <c r="BQ464" s="144" t="str">
        <f t="shared" si="636"/>
        <v/>
      </c>
      <c r="BR464" s="138" t="e">
        <f t="shared" si="651"/>
        <v>#N/A</v>
      </c>
      <c r="BS464" s="138" t="e">
        <f t="shared" si="651"/>
        <v>#N/A</v>
      </c>
      <c r="BT464" s="138"/>
      <c r="BU464" s="143" t="str">
        <f t="shared" si="637"/>
        <v/>
      </c>
      <c r="BV464" s="144" t="str">
        <f t="shared" si="638"/>
        <v/>
      </c>
      <c r="BW464" s="138" t="e">
        <f t="shared" si="652"/>
        <v>#N/A</v>
      </c>
      <c r="BX464" s="138" t="e">
        <f t="shared" si="652"/>
        <v>#N/A</v>
      </c>
      <c r="BY464" s="138"/>
      <c r="BZ464" s="143" t="str">
        <f t="shared" si="639"/>
        <v/>
      </c>
      <c r="CA464" s="144" t="str">
        <f t="shared" si="640"/>
        <v/>
      </c>
      <c r="CB464" s="138" t="e">
        <f t="shared" si="653"/>
        <v>#N/A</v>
      </c>
      <c r="CC464" s="138" t="e">
        <f t="shared" si="653"/>
        <v>#N/A</v>
      </c>
      <c r="CD464" s="138"/>
      <c r="CE464" s="143" t="str">
        <f t="shared" si="641"/>
        <v/>
      </c>
      <c r="CF464" s="144" t="str">
        <f t="shared" si="642"/>
        <v/>
      </c>
      <c r="CG464" s="138" t="e">
        <f t="shared" si="654"/>
        <v>#N/A</v>
      </c>
      <c r="CH464" s="138" t="e">
        <f t="shared" si="654"/>
        <v>#N/A</v>
      </c>
      <c r="CJ464" s="171"/>
      <c r="CK464" s="133"/>
      <c r="CL464" s="133"/>
      <c r="CM464" s="133"/>
      <c r="CN464" s="133"/>
      <c r="CO464" s="133"/>
      <c r="CP464" s="133"/>
      <c r="CQ464" s="133"/>
      <c r="CR464" s="133"/>
      <c r="CS464" s="133"/>
      <c r="CT464" s="133"/>
      <c r="CU464" s="133"/>
      <c r="CV464" s="133"/>
      <c r="CW464" s="133"/>
      <c r="CX464" s="133"/>
      <c r="CY464" s="133"/>
      <c r="CZ464" s="133"/>
      <c r="DA464" s="133"/>
      <c r="DB464" s="133"/>
      <c r="DC464" s="133"/>
      <c r="DD464" s="133"/>
      <c r="DE464" s="133"/>
      <c r="DF464" s="133"/>
      <c r="DG464" s="133"/>
      <c r="DH464" s="133"/>
      <c r="DI464" s="133"/>
      <c r="DJ464" s="133"/>
      <c r="DK464" s="133"/>
      <c r="DL464" s="133"/>
      <c r="DM464" s="133"/>
      <c r="DN464" s="133"/>
      <c r="DO464" s="133"/>
      <c r="DP464" s="133"/>
      <c r="DQ464" s="133"/>
      <c r="DR464" s="133"/>
      <c r="DS464" s="133"/>
      <c r="DT464" s="133"/>
      <c r="DU464" s="133"/>
      <c r="DV464" s="133"/>
      <c r="DW464" s="133"/>
      <c r="DX464" s="133"/>
      <c r="DY464" s="133"/>
      <c r="DZ464" s="133"/>
      <c r="EA464" s="133"/>
      <c r="EB464" s="133"/>
      <c r="EC464" s="133"/>
      <c r="ED464" s="133"/>
      <c r="EE464" s="133"/>
      <c r="EF464" s="133"/>
      <c r="EG464" s="133"/>
      <c r="EH464" s="133"/>
      <c r="EI464" s="133"/>
      <c r="EJ464" s="133"/>
      <c r="EK464" s="133"/>
      <c r="EL464" s="133"/>
      <c r="EM464" s="133"/>
      <c r="EN464" s="133"/>
      <c r="EO464" s="133"/>
      <c r="EP464" s="133"/>
      <c r="EQ464" s="133"/>
      <c r="ER464" s="133"/>
      <c r="ES464" s="133"/>
      <c r="ET464" s="133"/>
      <c r="EU464" s="133"/>
      <c r="EV464" s="133"/>
      <c r="EW464" s="133"/>
      <c r="EX464" s="133"/>
      <c r="EY464" s="133"/>
      <c r="EZ464" s="133"/>
      <c r="FA464" s="133"/>
      <c r="FB464" s="133"/>
      <c r="FC464" s="133"/>
      <c r="FD464" s="133"/>
      <c r="FE464" s="133"/>
      <c r="FF464" s="133"/>
      <c r="FG464" s="133"/>
      <c r="FH464" s="133"/>
      <c r="FI464" s="133"/>
      <c r="FJ464" s="133"/>
      <c r="FK464" s="133"/>
      <c r="FL464" s="133"/>
      <c r="FM464" s="133"/>
      <c r="FN464" s="133"/>
      <c r="FO464" s="133"/>
      <c r="FP464" s="133"/>
      <c r="FQ464" s="133"/>
      <c r="FR464" s="133"/>
      <c r="FS464" s="133"/>
      <c r="FT464" s="133"/>
      <c r="FU464" s="133"/>
      <c r="FV464" s="133"/>
      <c r="FW464" s="133"/>
      <c r="FX464" s="133"/>
      <c r="FY464" s="133"/>
      <c r="FZ464" s="133"/>
      <c r="GA464" s="133"/>
      <c r="GB464" s="133"/>
      <c r="GC464" s="133"/>
      <c r="GD464" s="133"/>
      <c r="GE464" s="133"/>
      <c r="GF464" s="133"/>
      <c r="GG464" s="133"/>
      <c r="GH464" s="133"/>
      <c r="GI464" s="133"/>
      <c r="GJ464" s="133"/>
      <c r="GK464" s="133"/>
      <c r="GL464" s="133"/>
      <c r="GM464" s="133"/>
      <c r="GN464" s="133"/>
      <c r="GO464" s="133"/>
      <c r="GP464" s="133"/>
      <c r="GQ464" s="133"/>
      <c r="GR464" s="133"/>
      <c r="GS464" s="133"/>
      <c r="GT464" s="133"/>
      <c r="GU464" s="133"/>
      <c r="GV464" s="133"/>
      <c r="GW464" s="133"/>
      <c r="GX464" s="133"/>
      <c r="GY464" s="133"/>
      <c r="GZ464" s="133"/>
      <c r="HA464" s="133"/>
      <c r="HB464" s="133"/>
    </row>
    <row r="465" spans="2:210" x14ac:dyDescent="0.25">
      <c r="B465" s="120"/>
      <c r="C465" s="114"/>
      <c r="D465"/>
      <c r="E465"/>
      <c r="F465" s="120"/>
      <c r="G465" s="114"/>
      <c r="H465"/>
      <c r="I465"/>
      <c r="J465" s="120"/>
      <c r="K465" s="114"/>
      <c r="L465"/>
      <c r="M465"/>
      <c r="N465" s="120"/>
      <c r="O465" s="114"/>
      <c r="P465"/>
      <c r="Q465"/>
      <c r="R465" s="120"/>
      <c r="S465" s="114"/>
      <c r="T465"/>
      <c r="U465"/>
      <c r="V465" s="120"/>
      <c r="W465" s="114"/>
      <c r="X465"/>
      <c r="Y465"/>
      <c r="AA465" s="140" t="str">
        <f t="shared" si="595"/>
        <v/>
      </c>
      <c r="AB465" s="141" t="str">
        <f t="shared" si="613"/>
        <v/>
      </c>
      <c r="AC465" s="142" t="e">
        <f t="shared" si="625"/>
        <v>#N/A</v>
      </c>
      <c r="AD465" s="142" t="e">
        <f t="shared" si="643"/>
        <v>#VALUE!</v>
      </c>
      <c r="AE465" s="134" t="str">
        <f t="shared" si="614"/>
        <v/>
      </c>
      <c r="AF465" s="140" t="str">
        <f t="shared" si="596"/>
        <v/>
      </c>
      <c r="AG465" s="141" t="str">
        <f t="shared" si="615"/>
        <v/>
      </c>
      <c r="AH465" s="142" t="e">
        <f t="shared" si="626"/>
        <v>#N/A</v>
      </c>
      <c r="AI465" s="142" t="e">
        <f t="shared" si="644"/>
        <v>#VALUE!</v>
      </c>
      <c r="AJ465" s="134" t="str">
        <f t="shared" si="616"/>
        <v/>
      </c>
      <c r="AK465" s="140" t="str">
        <f t="shared" si="597"/>
        <v/>
      </c>
      <c r="AL465" s="141" t="str">
        <f t="shared" si="617"/>
        <v/>
      </c>
      <c r="AM465" s="142" t="e">
        <f t="shared" si="627"/>
        <v>#N/A</v>
      </c>
      <c r="AN465" s="142" t="e">
        <f t="shared" si="645"/>
        <v>#VALUE!</v>
      </c>
      <c r="AO465" s="134" t="str">
        <f t="shared" si="618"/>
        <v/>
      </c>
      <c r="AP465" s="140" t="str">
        <f t="shared" si="598"/>
        <v/>
      </c>
      <c r="AQ465" s="141" t="str">
        <f t="shared" si="619"/>
        <v/>
      </c>
      <c r="AR465" s="142" t="e">
        <f t="shared" si="628"/>
        <v>#N/A</v>
      </c>
      <c r="AS465" s="142" t="e">
        <f t="shared" si="646"/>
        <v>#VALUE!</v>
      </c>
      <c r="AT465" s="134" t="str">
        <f t="shared" si="620"/>
        <v/>
      </c>
      <c r="AU465" s="140" t="str">
        <f t="shared" si="599"/>
        <v/>
      </c>
      <c r="AV465" s="141" t="str">
        <f t="shared" si="621"/>
        <v/>
      </c>
      <c r="AW465" s="142" t="e">
        <f t="shared" si="629"/>
        <v>#N/A</v>
      </c>
      <c r="AX465" s="142" t="e">
        <f t="shared" si="647"/>
        <v>#VALUE!</v>
      </c>
      <c r="AY465" s="134" t="str">
        <f t="shared" si="622"/>
        <v/>
      </c>
      <c r="AZ465" s="140" t="str">
        <f t="shared" si="600"/>
        <v/>
      </c>
      <c r="BA465" s="141" t="str">
        <f t="shared" si="623"/>
        <v/>
      </c>
      <c r="BB465" s="142" t="e">
        <f t="shared" si="630"/>
        <v>#N/A</v>
      </c>
      <c r="BC465" s="142" t="e">
        <f t="shared" si="648"/>
        <v>#VALUE!</v>
      </c>
      <c r="BD465" s="134" t="str">
        <f t="shared" si="624"/>
        <v/>
      </c>
      <c r="BF465" s="143" t="str">
        <f t="shared" si="631"/>
        <v/>
      </c>
      <c r="BG465" s="144" t="str">
        <f t="shared" si="632"/>
        <v/>
      </c>
      <c r="BH465" s="138" t="e">
        <f t="shared" si="649"/>
        <v>#N/A</v>
      </c>
      <c r="BI465" s="138" t="e">
        <f t="shared" si="649"/>
        <v>#N/A</v>
      </c>
      <c r="BJ465" s="138"/>
      <c r="BK465" s="143" t="str">
        <f t="shared" si="633"/>
        <v/>
      </c>
      <c r="BL465" s="144" t="str">
        <f t="shared" si="634"/>
        <v/>
      </c>
      <c r="BM465" s="138" t="e">
        <f t="shared" si="650"/>
        <v>#N/A</v>
      </c>
      <c r="BN465" s="138" t="e">
        <f t="shared" si="650"/>
        <v>#N/A</v>
      </c>
      <c r="BO465" s="138"/>
      <c r="BP465" s="143" t="str">
        <f t="shared" si="635"/>
        <v/>
      </c>
      <c r="BQ465" s="144" t="str">
        <f t="shared" si="636"/>
        <v/>
      </c>
      <c r="BR465" s="138" t="e">
        <f t="shared" si="651"/>
        <v>#N/A</v>
      </c>
      <c r="BS465" s="138" t="e">
        <f t="shared" si="651"/>
        <v>#N/A</v>
      </c>
      <c r="BT465" s="138"/>
      <c r="BU465" s="143" t="str">
        <f t="shared" si="637"/>
        <v/>
      </c>
      <c r="BV465" s="144" t="str">
        <f t="shared" si="638"/>
        <v/>
      </c>
      <c r="BW465" s="138" t="e">
        <f t="shared" si="652"/>
        <v>#N/A</v>
      </c>
      <c r="BX465" s="138" t="e">
        <f t="shared" si="652"/>
        <v>#N/A</v>
      </c>
      <c r="BY465" s="138"/>
      <c r="BZ465" s="143" t="str">
        <f t="shared" si="639"/>
        <v/>
      </c>
      <c r="CA465" s="144" t="str">
        <f t="shared" si="640"/>
        <v/>
      </c>
      <c r="CB465" s="138" t="e">
        <f t="shared" si="653"/>
        <v>#N/A</v>
      </c>
      <c r="CC465" s="138" t="e">
        <f t="shared" si="653"/>
        <v>#N/A</v>
      </c>
      <c r="CD465" s="138"/>
      <c r="CE465" s="143" t="str">
        <f t="shared" si="641"/>
        <v/>
      </c>
      <c r="CF465" s="144" t="str">
        <f t="shared" si="642"/>
        <v/>
      </c>
      <c r="CG465" s="138" t="e">
        <f t="shared" si="654"/>
        <v>#N/A</v>
      </c>
      <c r="CH465" s="138" t="e">
        <f t="shared" si="654"/>
        <v>#N/A</v>
      </c>
      <c r="CJ465" s="171"/>
      <c r="CK465" s="133"/>
      <c r="CL465" s="133"/>
      <c r="CM465" s="133"/>
      <c r="CN465" s="133"/>
      <c r="CO465" s="133"/>
      <c r="CP465" s="133"/>
      <c r="CQ465" s="133"/>
      <c r="CR465" s="133"/>
      <c r="CS465" s="133"/>
      <c r="CT465" s="133"/>
      <c r="CU465" s="133"/>
      <c r="CV465" s="133"/>
      <c r="CW465" s="133"/>
      <c r="CX465" s="133"/>
      <c r="CY465" s="133"/>
      <c r="CZ465" s="133"/>
      <c r="DA465" s="133"/>
      <c r="DB465" s="133"/>
      <c r="DC465" s="133"/>
      <c r="DD465" s="133"/>
      <c r="DE465" s="133"/>
      <c r="DF465" s="133"/>
      <c r="DG465" s="133"/>
      <c r="DH465" s="133"/>
      <c r="DI465" s="133"/>
      <c r="DJ465" s="133"/>
      <c r="DK465" s="133"/>
      <c r="DL465" s="133"/>
      <c r="DM465" s="133"/>
      <c r="DN465" s="133"/>
      <c r="DO465" s="133"/>
      <c r="DP465" s="133"/>
      <c r="DQ465" s="133"/>
      <c r="DR465" s="133"/>
      <c r="DS465" s="133"/>
      <c r="DT465" s="133"/>
      <c r="DU465" s="133"/>
      <c r="DV465" s="133"/>
      <c r="DW465" s="133"/>
      <c r="DX465" s="133"/>
      <c r="DY465" s="133"/>
      <c r="DZ465" s="133"/>
      <c r="EA465" s="133"/>
      <c r="EB465" s="133"/>
      <c r="EC465" s="133"/>
      <c r="ED465" s="133"/>
      <c r="EE465" s="133"/>
      <c r="EF465" s="133"/>
      <c r="EG465" s="133"/>
      <c r="EH465" s="133"/>
      <c r="EI465" s="133"/>
      <c r="EJ465" s="133"/>
      <c r="EK465" s="133"/>
      <c r="EL465" s="133"/>
      <c r="EM465" s="133"/>
      <c r="EN465" s="133"/>
      <c r="EO465" s="133"/>
      <c r="EP465" s="133"/>
      <c r="EQ465" s="133"/>
      <c r="ER465" s="133"/>
      <c r="ES465" s="133"/>
      <c r="ET465" s="133"/>
      <c r="EU465" s="133"/>
      <c r="EV465" s="133"/>
      <c r="EW465" s="133"/>
      <c r="EX465" s="133"/>
      <c r="EY465" s="133"/>
      <c r="EZ465" s="133"/>
      <c r="FA465" s="133"/>
      <c r="FB465" s="133"/>
      <c r="FC465" s="133"/>
      <c r="FD465" s="133"/>
      <c r="FE465" s="133"/>
      <c r="FF465" s="133"/>
      <c r="FG465" s="133"/>
      <c r="FH465" s="133"/>
      <c r="FI465" s="133"/>
      <c r="FJ465" s="133"/>
      <c r="FK465" s="133"/>
      <c r="FL465" s="133"/>
      <c r="FM465" s="133"/>
      <c r="FN465" s="133"/>
      <c r="FO465" s="133"/>
      <c r="FP465" s="133"/>
      <c r="FQ465" s="133"/>
      <c r="FR465" s="133"/>
      <c r="FS465" s="133"/>
      <c r="FT465" s="133"/>
      <c r="FU465" s="133"/>
      <c r="FV465" s="133"/>
      <c r="FW465" s="133"/>
      <c r="FX465" s="133"/>
      <c r="FY465" s="133"/>
      <c r="FZ465" s="133"/>
      <c r="GA465" s="133"/>
      <c r="GB465" s="133"/>
      <c r="GC465" s="133"/>
      <c r="GD465" s="133"/>
      <c r="GE465" s="133"/>
      <c r="GF465" s="133"/>
      <c r="GG465" s="133"/>
      <c r="GH465" s="133"/>
      <c r="GI465" s="133"/>
      <c r="GJ465" s="133"/>
      <c r="GK465" s="133"/>
      <c r="GL465" s="133"/>
      <c r="GM465" s="133"/>
      <c r="GN465" s="133"/>
      <c r="GO465" s="133"/>
      <c r="GP465" s="133"/>
      <c r="GQ465" s="133"/>
      <c r="GR465" s="133"/>
      <c r="GS465" s="133"/>
      <c r="GT465" s="133"/>
      <c r="GU465" s="133"/>
      <c r="GV465" s="133"/>
      <c r="GW465" s="133"/>
      <c r="GX465" s="133"/>
      <c r="GY465" s="133"/>
      <c r="GZ465" s="133"/>
      <c r="HA465" s="133"/>
      <c r="HB465" s="133"/>
    </row>
    <row r="466" spans="2:210" x14ac:dyDescent="0.25">
      <c r="B466" s="120"/>
      <c r="C466" s="114"/>
      <c r="D466"/>
      <c r="E466"/>
      <c r="F466" s="120"/>
      <c r="G466" s="114"/>
      <c r="H466"/>
      <c r="I466"/>
      <c r="J466" s="120"/>
      <c r="K466" s="114"/>
      <c r="L466"/>
      <c r="M466"/>
      <c r="N466" s="120"/>
      <c r="O466" s="114"/>
      <c r="P466"/>
      <c r="Q466"/>
      <c r="R466" s="120"/>
      <c r="S466" s="114"/>
      <c r="T466"/>
      <c r="U466"/>
      <c r="V466" s="120"/>
      <c r="W466" s="114"/>
      <c r="X466"/>
      <c r="Y466"/>
      <c r="AA466" s="140" t="str">
        <f t="shared" si="595"/>
        <v/>
      </c>
      <c r="AB466" s="141" t="str">
        <f t="shared" si="613"/>
        <v/>
      </c>
      <c r="AC466" s="142" t="e">
        <f t="shared" si="625"/>
        <v>#N/A</v>
      </c>
      <c r="AD466" s="142" t="e">
        <f t="shared" si="643"/>
        <v>#VALUE!</v>
      </c>
      <c r="AE466" s="134" t="str">
        <f t="shared" si="614"/>
        <v/>
      </c>
      <c r="AF466" s="140" t="str">
        <f t="shared" si="596"/>
        <v/>
      </c>
      <c r="AG466" s="141" t="str">
        <f t="shared" si="615"/>
        <v/>
      </c>
      <c r="AH466" s="142" t="e">
        <f t="shared" si="626"/>
        <v>#N/A</v>
      </c>
      <c r="AI466" s="142" t="e">
        <f t="shared" si="644"/>
        <v>#VALUE!</v>
      </c>
      <c r="AJ466" s="134" t="str">
        <f t="shared" si="616"/>
        <v/>
      </c>
      <c r="AK466" s="140" t="str">
        <f t="shared" si="597"/>
        <v/>
      </c>
      <c r="AL466" s="141" t="str">
        <f t="shared" si="617"/>
        <v/>
      </c>
      <c r="AM466" s="142" t="e">
        <f t="shared" si="627"/>
        <v>#N/A</v>
      </c>
      <c r="AN466" s="142" t="e">
        <f t="shared" si="645"/>
        <v>#VALUE!</v>
      </c>
      <c r="AO466" s="134" t="str">
        <f t="shared" si="618"/>
        <v/>
      </c>
      <c r="AP466" s="140" t="str">
        <f t="shared" si="598"/>
        <v/>
      </c>
      <c r="AQ466" s="141" t="str">
        <f t="shared" si="619"/>
        <v/>
      </c>
      <c r="AR466" s="142" t="e">
        <f t="shared" si="628"/>
        <v>#N/A</v>
      </c>
      <c r="AS466" s="142" t="e">
        <f t="shared" si="646"/>
        <v>#VALUE!</v>
      </c>
      <c r="AT466" s="134" t="str">
        <f t="shared" si="620"/>
        <v/>
      </c>
      <c r="AU466" s="140" t="str">
        <f t="shared" si="599"/>
        <v/>
      </c>
      <c r="AV466" s="141" t="str">
        <f t="shared" si="621"/>
        <v/>
      </c>
      <c r="AW466" s="142" t="e">
        <f t="shared" si="629"/>
        <v>#N/A</v>
      </c>
      <c r="AX466" s="142" t="e">
        <f t="shared" si="647"/>
        <v>#VALUE!</v>
      </c>
      <c r="AY466" s="134" t="str">
        <f t="shared" si="622"/>
        <v/>
      </c>
      <c r="AZ466" s="140" t="str">
        <f t="shared" si="600"/>
        <v/>
      </c>
      <c r="BA466" s="141" t="str">
        <f t="shared" si="623"/>
        <v/>
      </c>
      <c r="BB466" s="142" t="e">
        <f t="shared" si="630"/>
        <v>#N/A</v>
      </c>
      <c r="BC466" s="142" t="e">
        <f t="shared" si="648"/>
        <v>#VALUE!</v>
      </c>
      <c r="BD466" s="134" t="str">
        <f t="shared" si="624"/>
        <v/>
      </c>
      <c r="BF466" s="143" t="str">
        <f t="shared" si="631"/>
        <v/>
      </c>
      <c r="BG466" s="144" t="str">
        <f t="shared" si="632"/>
        <v/>
      </c>
      <c r="BH466" s="138" t="e">
        <f t="shared" si="649"/>
        <v>#N/A</v>
      </c>
      <c r="BI466" s="138" t="e">
        <f t="shared" si="649"/>
        <v>#N/A</v>
      </c>
      <c r="BJ466" s="138"/>
      <c r="BK466" s="143" t="str">
        <f t="shared" si="633"/>
        <v/>
      </c>
      <c r="BL466" s="144" t="str">
        <f t="shared" si="634"/>
        <v/>
      </c>
      <c r="BM466" s="138" t="e">
        <f t="shared" si="650"/>
        <v>#N/A</v>
      </c>
      <c r="BN466" s="138" t="e">
        <f t="shared" si="650"/>
        <v>#N/A</v>
      </c>
      <c r="BO466" s="138"/>
      <c r="BP466" s="143" t="str">
        <f t="shared" si="635"/>
        <v/>
      </c>
      <c r="BQ466" s="144" t="str">
        <f t="shared" si="636"/>
        <v/>
      </c>
      <c r="BR466" s="138" t="e">
        <f t="shared" si="651"/>
        <v>#N/A</v>
      </c>
      <c r="BS466" s="138" t="e">
        <f t="shared" si="651"/>
        <v>#N/A</v>
      </c>
      <c r="BT466" s="138"/>
      <c r="BU466" s="143" t="str">
        <f t="shared" si="637"/>
        <v/>
      </c>
      <c r="BV466" s="144" t="str">
        <f t="shared" si="638"/>
        <v/>
      </c>
      <c r="BW466" s="138" t="e">
        <f t="shared" si="652"/>
        <v>#N/A</v>
      </c>
      <c r="BX466" s="138" t="e">
        <f t="shared" si="652"/>
        <v>#N/A</v>
      </c>
      <c r="BY466" s="138"/>
      <c r="BZ466" s="143" t="str">
        <f t="shared" si="639"/>
        <v/>
      </c>
      <c r="CA466" s="144" t="str">
        <f t="shared" si="640"/>
        <v/>
      </c>
      <c r="CB466" s="138" t="e">
        <f t="shared" si="653"/>
        <v>#N/A</v>
      </c>
      <c r="CC466" s="138" t="e">
        <f t="shared" si="653"/>
        <v>#N/A</v>
      </c>
      <c r="CD466" s="138"/>
      <c r="CE466" s="143" t="str">
        <f t="shared" si="641"/>
        <v/>
      </c>
      <c r="CF466" s="144" t="str">
        <f t="shared" si="642"/>
        <v/>
      </c>
      <c r="CG466" s="138" t="e">
        <f t="shared" si="654"/>
        <v>#N/A</v>
      </c>
      <c r="CH466" s="138" t="e">
        <f t="shared" si="654"/>
        <v>#N/A</v>
      </c>
      <c r="CJ466" s="171"/>
      <c r="CK466" s="133"/>
      <c r="CL466" s="133"/>
      <c r="CM466" s="133"/>
      <c r="CN466" s="133"/>
      <c r="CO466" s="133"/>
      <c r="CP466" s="133"/>
      <c r="CQ466" s="133"/>
      <c r="CR466" s="133"/>
      <c r="CS466" s="133"/>
      <c r="CT466" s="133"/>
      <c r="CU466" s="133"/>
      <c r="CV466" s="133"/>
      <c r="CW466" s="133"/>
      <c r="CX466" s="133"/>
      <c r="CY466" s="133"/>
      <c r="CZ466" s="133"/>
      <c r="DA466" s="133"/>
      <c r="DB466" s="133"/>
      <c r="DC466" s="133"/>
      <c r="DD466" s="133"/>
      <c r="DE466" s="133"/>
      <c r="DF466" s="133"/>
      <c r="DG466" s="133"/>
      <c r="DH466" s="133"/>
      <c r="DI466" s="133"/>
      <c r="DJ466" s="133"/>
      <c r="DK466" s="133"/>
      <c r="DL466" s="133"/>
      <c r="DM466" s="133"/>
      <c r="DN466" s="133"/>
      <c r="DO466" s="133"/>
      <c r="DP466" s="133"/>
      <c r="DQ466" s="133"/>
      <c r="DR466" s="133"/>
      <c r="DS466" s="133"/>
      <c r="DT466" s="133"/>
      <c r="DU466" s="133"/>
      <c r="DV466" s="133"/>
      <c r="DW466" s="133"/>
      <c r="DX466" s="133"/>
      <c r="DY466" s="133"/>
      <c r="DZ466" s="133"/>
      <c r="EA466" s="133"/>
      <c r="EB466" s="133"/>
      <c r="EC466" s="133"/>
      <c r="ED466" s="133"/>
      <c r="EE466" s="133"/>
      <c r="EF466" s="133"/>
      <c r="EG466" s="133"/>
      <c r="EH466" s="133"/>
      <c r="EI466" s="133"/>
      <c r="EJ466" s="133"/>
      <c r="EK466" s="133"/>
      <c r="EL466" s="133"/>
      <c r="EM466" s="133"/>
      <c r="EN466" s="133"/>
      <c r="EO466" s="133"/>
      <c r="EP466" s="133"/>
      <c r="EQ466" s="133"/>
      <c r="ER466" s="133"/>
      <c r="ES466" s="133"/>
      <c r="ET466" s="133"/>
      <c r="EU466" s="133"/>
      <c r="EV466" s="133"/>
      <c r="EW466" s="133"/>
      <c r="EX466" s="133"/>
      <c r="EY466" s="133"/>
      <c r="EZ466" s="133"/>
      <c r="FA466" s="133"/>
      <c r="FB466" s="133"/>
      <c r="FC466" s="133"/>
      <c r="FD466" s="133"/>
      <c r="FE466" s="133"/>
      <c r="FF466" s="133"/>
      <c r="FG466" s="133"/>
      <c r="FH466" s="133"/>
      <c r="FI466" s="133"/>
      <c r="FJ466" s="133"/>
      <c r="FK466" s="133"/>
      <c r="FL466" s="133"/>
      <c r="FM466" s="133"/>
      <c r="FN466" s="133"/>
      <c r="FO466" s="133"/>
      <c r="FP466" s="133"/>
      <c r="FQ466" s="133"/>
      <c r="FR466" s="133"/>
      <c r="FS466" s="133"/>
      <c r="FT466" s="133"/>
      <c r="FU466" s="133"/>
      <c r="FV466" s="133"/>
      <c r="FW466" s="133"/>
      <c r="FX466" s="133"/>
      <c r="FY466" s="133"/>
      <c r="FZ466" s="133"/>
      <c r="GA466" s="133"/>
      <c r="GB466" s="133"/>
      <c r="GC466" s="133"/>
      <c r="GD466" s="133"/>
      <c r="GE466" s="133"/>
      <c r="GF466" s="133"/>
      <c r="GG466" s="133"/>
      <c r="GH466" s="133"/>
      <c r="GI466" s="133"/>
      <c r="GJ466" s="133"/>
      <c r="GK466" s="133"/>
      <c r="GL466" s="133"/>
      <c r="GM466" s="133"/>
      <c r="GN466" s="133"/>
      <c r="GO466" s="133"/>
      <c r="GP466" s="133"/>
      <c r="GQ466" s="133"/>
      <c r="GR466" s="133"/>
      <c r="GS466" s="133"/>
      <c r="GT466" s="133"/>
      <c r="GU466" s="133"/>
      <c r="GV466" s="133"/>
      <c r="GW466" s="133"/>
      <c r="GX466" s="133"/>
      <c r="GY466" s="133"/>
      <c r="GZ466" s="133"/>
      <c r="HA466" s="133"/>
      <c r="HB466" s="133"/>
    </row>
    <row r="467" spans="2:210" x14ac:dyDescent="0.25">
      <c r="B467" s="120"/>
      <c r="C467" s="114"/>
      <c r="D467"/>
      <c r="E467"/>
      <c r="F467" s="120"/>
      <c r="G467" s="114"/>
      <c r="H467"/>
      <c r="I467"/>
      <c r="J467" s="120"/>
      <c r="K467" s="114"/>
      <c r="L467"/>
      <c r="M467"/>
      <c r="N467" s="120"/>
      <c r="O467" s="114"/>
      <c r="P467"/>
      <c r="Q467"/>
      <c r="R467" s="120"/>
      <c r="S467" s="114"/>
      <c r="T467"/>
      <c r="U467"/>
      <c r="V467" s="120"/>
      <c r="W467" s="114"/>
      <c r="X467"/>
      <c r="Y467"/>
      <c r="AA467" s="140" t="str">
        <f t="shared" si="595"/>
        <v/>
      </c>
      <c r="AB467" s="141" t="str">
        <f t="shared" si="613"/>
        <v/>
      </c>
      <c r="AC467" s="142" t="e">
        <f t="shared" si="625"/>
        <v>#N/A</v>
      </c>
      <c r="AD467" s="142" t="e">
        <f t="shared" si="643"/>
        <v>#VALUE!</v>
      </c>
      <c r="AE467" s="134" t="str">
        <f t="shared" si="614"/>
        <v/>
      </c>
      <c r="AF467" s="140" t="str">
        <f t="shared" si="596"/>
        <v/>
      </c>
      <c r="AG467" s="141" t="str">
        <f t="shared" si="615"/>
        <v/>
      </c>
      <c r="AH467" s="142" t="e">
        <f t="shared" si="626"/>
        <v>#N/A</v>
      </c>
      <c r="AI467" s="142" t="e">
        <f t="shared" si="644"/>
        <v>#VALUE!</v>
      </c>
      <c r="AJ467" s="134" t="str">
        <f t="shared" si="616"/>
        <v/>
      </c>
      <c r="AK467" s="140" t="str">
        <f t="shared" si="597"/>
        <v/>
      </c>
      <c r="AL467" s="141" t="str">
        <f t="shared" si="617"/>
        <v/>
      </c>
      <c r="AM467" s="142" t="e">
        <f t="shared" si="627"/>
        <v>#N/A</v>
      </c>
      <c r="AN467" s="142" t="e">
        <f t="shared" si="645"/>
        <v>#VALUE!</v>
      </c>
      <c r="AO467" s="134" t="str">
        <f t="shared" si="618"/>
        <v/>
      </c>
      <c r="AP467" s="140" t="str">
        <f t="shared" si="598"/>
        <v/>
      </c>
      <c r="AQ467" s="141" t="str">
        <f t="shared" si="619"/>
        <v/>
      </c>
      <c r="AR467" s="142" t="e">
        <f t="shared" si="628"/>
        <v>#N/A</v>
      </c>
      <c r="AS467" s="142" t="e">
        <f t="shared" si="646"/>
        <v>#VALUE!</v>
      </c>
      <c r="AT467" s="134" t="str">
        <f t="shared" si="620"/>
        <v/>
      </c>
      <c r="AU467" s="140" t="str">
        <f t="shared" si="599"/>
        <v/>
      </c>
      <c r="AV467" s="141" t="str">
        <f t="shared" si="621"/>
        <v/>
      </c>
      <c r="AW467" s="142" t="e">
        <f t="shared" si="629"/>
        <v>#N/A</v>
      </c>
      <c r="AX467" s="142" t="e">
        <f t="shared" si="647"/>
        <v>#VALUE!</v>
      </c>
      <c r="AY467" s="134" t="str">
        <f t="shared" si="622"/>
        <v/>
      </c>
      <c r="AZ467" s="140" t="str">
        <f t="shared" si="600"/>
        <v/>
      </c>
      <c r="BA467" s="141" t="str">
        <f t="shared" si="623"/>
        <v/>
      </c>
      <c r="BB467" s="142" t="e">
        <f t="shared" si="630"/>
        <v>#N/A</v>
      </c>
      <c r="BC467" s="142" t="e">
        <f t="shared" si="648"/>
        <v>#VALUE!</v>
      </c>
      <c r="BD467" s="134" t="str">
        <f t="shared" si="624"/>
        <v/>
      </c>
      <c r="BF467" s="143" t="str">
        <f t="shared" si="631"/>
        <v/>
      </c>
      <c r="BG467" s="144" t="str">
        <f t="shared" si="632"/>
        <v/>
      </c>
      <c r="BH467" s="138" t="e">
        <f t="shared" si="649"/>
        <v>#N/A</v>
      </c>
      <c r="BI467" s="138" t="e">
        <f t="shared" si="649"/>
        <v>#N/A</v>
      </c>
      <c r="BJ467" s="138"/>
      <c r="BK467" s="143" t="str">
        <f t="shared" si="633"/>
        <v/>
      </c>
      <c r="BL467" s="144" t="str">
        <f t="shared" si="634"/>
        <v/>
      </c>
      <c r="BM467" s="138" t="e">
        <f t="shared" si="650"/>
        <v>#N/A</v>
      </c>
      <c r="BN467" s="138" t="e">
        <f t="shared" si="650"/>
        <v>#N/A</v>
      </c>
      <c r="BO467" s="138"/>
      <c r="BP467" s="143" t="str">
        <f t="shared" si="635"/>
        <v/>
      </c>
      <c r="BQ467" s="144" t="str">
        <f t="shared" si="636"/>
        <v/>
      </c>
      <c r="BR467" s="138" t="e">
        <f t="shared" si="651"/>
        <v>#N/A</v>
      </c>
      <c r="BS467" s="138" t="e">
        <f t="shared" si="651"/>
        <v>#N/A</v>
      </c>
      <c r="BT467" s="138"/>
      <c r="BU467" s="143" t="str">
        <f t="shared" si="637"/>
        <v/>
      </c>
      <c r="BV467" s="144" t="str">
        <f t="shared" si="638"/>
        <v/>
      </c>
      <c r="BW467" s="138" t="e">
        <f t="shared" si="652"/>
        <v>#N/A</v>
      </c>
      <c r="BX467" s="138" t="e">
        <f t="shared" si="652"/>
        <v>#N/A</v>
      </c>
      <c r="BY467" s="138"/>
      <c r="BZ467" s="143" t="str">
        <f t="shared" si="639"/>
        <v/>
      </c>
      <c r="CA467" s="144" t="str">
        <f t="shared" si="640"/>
        <v/>
      </c>
      <c r="CB467" s="138" t="e">
        <f t="shared" si="653"/>
        <v>#N/A</v>
      </c>
      <c r="CC467" s="138" t="e">
        <f t="shared" si="653"/>
        <v>#N/A</v>
      </c>
      <c r="CD467" s="138"/>
      <c r="CE467" s="143" t="str">
        <f t="shared" si="641"/>
        <v/>
      </c>
      <c r="CF467" s="144" t="str">
        <f t="shared" si="642"/>
        <v/>
      </c>
      <c r="CG467" s="138" t="e">
        <f t="shared" si="654"/>
        <v>#N/A</v>
      </c>
      <c r="CH467" s="138" t="e">
        <f t="shared" si="654"/>
        <v>#N/A</v>
      </c>
      <c r="CJ467" s="171"/>
      <c r="CK467" s="133"/>
      <c r="CL467" s="133"/>
      <c r="CM467" s="133"/>
      <c r="CN467" s="133"/>
      <c r="CO467" s="133"/>
      <c r="CP467" s="133"/>
      <c r="CQ467" s="133"/>
      <c r="CR467" s="133"/>
      <c r="CS467" s="133"/>
      <c r="CT467" s="133"/>
      <c r="CU467" s="133"/>
      <c r="CV467" s="133"/>
      <c r="CW467" s="133"/>
      <c r="CX467" s="133"/>
      <c r="CY467" s="133"/>
      <c r="CZ467" s="133"/>
      <c r="DA467" s="133"/>
      <c r="DB467" s="133"/>
      <c r="DC467" s="133"/>
      <c r="DD467" s="133"/>
      <c r="DE467" s="133"/>
      <c r="DF467" s="133"/>
      <c r="DG467" s="133"/>
      <c r="DH467" s="133"/>
      <c r="DI467" s="133"/>
      <c r="DJ467" s="133"/>
      <c r="DK467" s="133"/>
      <c r="DL467" s="133"/>
      <c r="DM467" s="133"/>
      <c r="DN467" s="133"/>
      <c r="DO467" s="133"/>
      <c r="DP467" s="133"/>
      <c r="DQ467" s="133"/>
      <c r="DR467" s="133"/>
      <c r="DS467" s="133"/>
      <c r="DT467" s="133"/>
      <c r="DU467" s="133"/>
      <c r="DV467" s="133"/>
      <c r="DW467" s="133"/>
      <c r="DX467" s="133"/>
      <c r="DY467" s="133"/>
      <c r="DZ467" s="133"/>
      <c r="EA467" s="133"/>
      <c r="EB467" s="133"/>
      <c r="EC467" s="133"/>
      <c r="ED467" s="133"/>
      <c r="EE467" s="133"/>
      <c r="EF467" s="133"/>
      <c r="EG467" s="133"/>
      <c r="EH467" s="133"/>
      <c r="EI467" s="133"/>
      <c r="EJ467" s="133"/>
      <c r="EK467" s="133"/>
      <c r="EL467" s="133"/>
      <c r="EM467" s="133"/>
      <c r="EN467" s="133"/>
      <c r="EO467" s="133"/>
      <c r="EP467" s="133"/>
      <c r="EQ467" s="133"/>
      <c r="ER467" s="133"/>
      <c r="ES467" s="133"/>
      <c r="ET467" s="133"/>
      <c r="EU467" s="133"/>
      <c r="EV467" s="133"/>
      <c r="EW467" s="133"/>
      <c r="EX467" s="133"/>
      <c r="EY467" s="133"/>
      <c r="EZ467" s="133"/>
      <c r="FA467" s="133"/>
      <c r="FB467" s="133"/>
      <c r="FC467" s="133"/>
      <c r="FD467" s="133"/>
      <c r="FE467" s="133"/>
      <c r="FF467" s="133"/>
      <c r="FG467" s="133"/>
      <c r="FH467" s="133"/>
      <c r="FI467" s="133"/>
      <c r="FJ467" s="133"/>
      <c r="FK467" s="133"/>
      <c r="FL467" s="133"/>
      <c r="FM467" s="133"/>
      <c r="FN467" s="133"/>
      <c r="FO467" s="133"/>
      <c r="FP467" s="133"/>
      <c r="FQ467" s="133"/>
      <c r="FR467" s="133"/>
      <c r="FS467" s="133"/>
      <c r="FT467" s="133"/>
      <c r="FU467" s="133"/>
      <c r="FV467" s="133"/>
      <c r="FW467" s="133"/>
      <c r="FX467" s="133"/>
      <c r="FY467" s="133"/>
      <c r="FZ467" s="133"/>
      <c r="GA467" s="133"/>
      <c r="GB467" s="133"/>
      <c r="GC467" s="133"/>
      <c r="GD467" s="133"/>
      <c r="GE467" s="133"/>
      <c r="GF467" s="133"/>
      <c r="GG467" s="133"/>
      <c r="GH467" s="133"/>
      <c r="GI467" s="133"/>
      <c r="GJ467" s="133"/>
      <c r="GK467" s="133"/>
      <c r="GL467" s="133"/>
      <c r="GM467" s="133"/>
      <c r="GN467" s="133"/>
      <c r="GO467" s="133"/>
      <c r="GP467" s="133"/>
      <c r="GQ467" s="133"/>
      <c r="GR467" s="133"/>
      <c r="GS467" s="133"/>
      <c r="GT467" s="133"/>
      <c r="GU467" s="133"/>
      <c r="GV467" s="133"/>
      <c r="GW467" s="133"/>
      <c r="GX467" s="133"/>
      <c r="GY467" s="133"/>
      <c r="GZ467" s="133"/>
      <c r="HA467" s="133"/>
      <c r="HB467" s="133"/>
    </row>
    <row r="468" spans="2:210" x14ac:dyDescent="0.25">
      <c r="B468" s="120"/>
      <c r="C468" s="114"/>
      <c r="D468"/>
      <c r="E468"/>
      <c r="F468" s="120"/>
      <c r="G468" s="114"/>
      <c r="H468"/>
      <c r="I468"/>
      <c r="J468" s="120"/>
      <c r="K468" s="114"/>
      <c r="L468"/>
      <c r="M468"/>
      <c r="N468" s="120"/>
      <c r="O468" s="114"/>
      <c r="P468"/>
      <c r="Q468"/>
      <c r="R468" s="120"/>
      <c r="S468" s="114"/>
      <c r="T468"/>
      <c r="U468"/>
      <c r="V468" s="120"/>
      <c r="W468" s="114"/>
      <c r="X468"/>
      <c r="Y468"/>
      <c r="AA468" s="140" t="str">
        <f t="shared" si="595"/>
        <v/>
      </c>
      <c r="AB468" s="141" t="str">
        <f t="shared" si="613"/>
        <v/>
      </c>
      <c r="AC468" s="142" t="e">
        <f t="shared" si="625"/>
        <v>#N/A</v>
      </c>
      <c r="AD468" s="142" t="e">
        <f t="shared" si="643"/>
        <v>#VALUE!</v>
      </c>
      <c r="AE468" s="134" t="str">
        <f t="shared" si="614"/>
        <v/>
      </c>
      <c r="AF468" s="140" t="str">
        <f t="shared" si="596"/>
        <v/>
      </c>
      <c r="AG468" s="141" t="str">
        <f t="shared" si="615"/>
        <v/>
      </c>
      <c r="AH468" s="142" t="e">
        <f t="shared" si="626"/>
        <v>#N/A</v>
      </c>
      <c r="AI468" s="142" t="e">
        <f t="shared" si="644"/>
        <v>#VALUE!</v>
      </c>
      <c r="AJ468" s="134" t="str">
        <f t="shared" si="616"/>
        <v/>
      </c>
      <c r="AK468" s="140" t="str">
        <f t="shared" si="597"/>
        <v/>
      </c>
      <c r="AL468" s="141" t="str">
        <f t="shared" si="617"/>
        <v/>
      </c>
      <c r="AM468" s="142" t="e">
        <f t="shared" si="627"/>
        <v>#N/A</v>
      </c>
      <c r="AN468" s="142" t="e">
        <f t="shared" si="645"/>
        <v>#VALUE!</v>
      </c>
      <c r="AO468" s="134" t="str">
        <f t="shared" si="618"/>
        <v/>
      </c>
      <c r="AP468" s="140" t="str">
        <f t="shared" si="598"/>
        <v/>
      </c>
      <c r="AQ468" s="141" t="str">
        <f t="shared" si="619"/>
        <v/>
      </c>
      <c r="AR468" s="142" t="e">
        <f t="shared" si="628"/>
        <v>#N/A</v>
      </c>
      <c r="AS468" s="142" t="e">
        <f t="shared" si="646"/>
        <v>#VALUE!</v>
      </c>
      <c r="AT468" s="134" t="str">
        <f t="shared" si="620"/>
        <v/>
      </c>
      <c r="AU468" s="140" t="str">
        <f t="shared" si="599"/>
        <v/>
      </c>
      <c r="AV468" s="141" t="str">
        <f t="shared" si="621"/>
        <v/>
      </c>
      <c r="AW468" s="142" t="e">
        <f t="shared" si="629"/>
        <v>#N/A</v>
      </c>
      <c r="AX468" s="142" t="e">
        <f t="shared" si="647"/>
        <v>#VALUE!</v>
      </c>
      <c r="AY468" s="134" t="str">
        <f t="shared" si="622"/>
        <v/>
      </c>
      <c r="AZ468" s="140" t="str">
        <f t="shared" si="600"/>
        <v/>
      </c>
      <c r="BA468" s="141" t="str">
        <f t="shared" si="623"/>
        <v/>
      </c>
      <c r="BB468" s="142" t="e">
        <f t="shared" si="630"/>
        <v>#N/A</v>
      </c>
      <c r="BC468" s="142" t="e">
        <f t="shared" si="648"/>
        <v>#VALUE!</v>
      </c>
      <c r="BD468" s="134" t="str">
        <f t="shared" si="624"/>
        <v/>
      </c>
      <c r="BF468" s="143" t="str">
        <f t="shared" si="631"/>
        <v/>
      </c>
      <c r="BG468" s="144" t="str">
        <f t="shared" si="632"/>
        <v/>
      </c>
      <c r="BH468" s="138" t="e">
        <f t="shared" si="649"/>
        <v>#N/A</v>
      </c>
      <c r="BI468" s="138" t="e">
        <f t="shared" si="649"/>
        <v>#N/A</v>
      </c>
      <c r="BJ468" s="138"/>
      <c r="BK468" s="143" t="str">
        <f t="shared" si="633"/>
        <v/>
      </c>
      <c r="BL468" s="144" t="str">
        <f t="shared" si="634"/>
        <v/>
      </c>
      <c r="BM468" s="138" t="e">
        <f t="shared" si="650"/>
        <v>#N/A</v>
      </c>
      <c r="BN468" s="138" t="e">
        <f t="shared" si="650"/>
        <v>#N/A</v>
      </c>
      <c r="BO468" s="138"/>
      <c r="BP468" s="143" t="str">
        <f t="shared" si="635"/>
        <v/>
      </c>
      <c r="BQ468" s="144" t="str">
        <f t="shared" si="636"/>
        <v/>
      </c>
      <c r="BR468" s="138" t="e">
        <f t="shared" si="651"/>
        <v>#N/A</v>
      </c>
      <c r="BS468" s="138" t="e">
        <f t="shared" si="651"/>
        <v>#N/A</v>
      </c>
      <c r="BT468" s="138"/>
      <c r="BU468" s="143" t="str">
        <f t="shared" si="637"/>
        <v/>
      </c>
      <c r="BV468" s="144" t="str">
        <f t="shared" si="638"/>
        <v/>
      </c>
      <c r="BW468" s="138" t="e">
        <f t="shared" si="652"/>
        <v>#N/A</v>
      </c>
      <c r="BX468" s="138" t="e">
        <f t="shared" si="652"/>
        <v>#N/A</v>
      </c>
      <c r="BY468" s="138"/>
      <c r="BZ468" s="143" t="str">
        <f t="shared" si="639"/>
        <v/>
      </c>
      <c r="CA468" s="144" t="str">
        <f t="shared" si="640"/>
        <v/>
      </c>
      <c r="CB468" s="138" t="e">
        <f t="shared" si="653"/>
        <v>#N/A</v>
      </c>
      <c r="CC468" s="138" t="e">
        <f t="shared" si="653"/>
        <v>#N/A</v>
      </c>
      <c r="CD468" s="138"/>
      <c r="CE468" s="143" t="str">
        <f t="shared" si="641"/>
        <v/>
      </c>
      <c r="CF468" s="144" t="str">
        <f t="shared" si="642"/>
        <v/>
      </c>
      <c r="CG468" s="138" t="e">
        <f t="shared" si="654"/>
        <v>#N/A</v>
      </c>
      <c r="CH468" s="138" t="e">
        <f t="shared" si="654"/>
        <v>#N/A</v>
      </c>
      <c r="CJ468" s="171"/>
      <c r="CK468" s="133"/>
      <c r="CL468" s="133"/>
      <c r="CM468" s="133"/>
      <c r="CN468" s="133"/>
      <c r="CO468" s="133"/>
      <c r="CP468" s="133"/>
      <c r="CQ468" s="133"/>
      <c r="CR468" s="133"/>
      <c r="CS468" s="133"/>
      <c r="CT468" s="133"/>
      <c r="CU468" s="133"/>
      <c r="CV468" s="133"/>
      <c r="CW468" s="133"/>
      <c r="CX468" s="133"/>
      <c r="CY468" s="133"/>
      <c r="CZ468" s="133"/>
      <c r="DA468" s="133"/>
      <c r="DB468" s="133"/>
      <c r="DC468" s="133"/>
      <c r="DD468" s="133"/>
      <c r="DE468" s="133"/>
      <c r="DF468" s="133"/>
      <c r="DG468" s="133"/>
      <c r="DH468" s="133"/>
      <c r="DI468" s="133"/>
      <c r="DJ468" s="133"/>
      <c r="DK468" s="133"/>
      <c r="DL468" s="133"/>
      <c r="DM468" s="133"/>
      <c r="DN468" s="133"/>
      <c r="DO468" s="133"/>
      <c r="DP468" s="133"/>
      <c r="DQ468" s="133"/>
      <c r="DR468" s="133"/>
      <c r="DS468" s="133"/>
      <c r="DT468" s="133"/>
      <c r="DU468" s="133"/>
      <c r="DV468" s="133"/>
      <c r="DW468" s="133"/>
      <c r="DX468" s="133"/>
      <c r="DY468" s="133"/>
      <c r="DZ468" s="133"/>
      <c r="EA468" s="133"/>
      <c r="EB468" s="133"/>
      <c r="EC468" s="133"/>
      <c r="ED468" s="133"/>
      <c r="EE468" s="133"/>
      <c r="EF468" s="133"/>
      <c r="EG468" s="133"/>
      <c r="EH468" s="133"/>
      <c r="EI468" s="133"/>
      <c r="EJ468" s="133"/>
      <c r="EK468" s="133"/>
      <c r="EL468" s="133"/>
      <c r="EM468" s="133"/>
      <c r="EN468" s="133"/>
      <c r="EO468" s="133"/>
      <c r="EP468" s="133"/>
      <c r="EQ468" s="133"/>
      <c r="ER468" s="133"/>
      <c r="ES468" s="133"/>
      <c r="ET468" s="133"/>
      <c r="EU468" s="133"/>
      <c r="EV468" s="133"/>
      <c r="EW468" s="133"/>
      <c r="EX468" s="133"/>
      <c r="EY468" s="133"/>
      <c r="EZ468" s="133"/>
      <c r="FA468" s="133"/>
      <c r="FB468" s="133"/>
      <c r="FC468" s="133"/>
      <c r="FD468" s="133"/>
      <c r="FE468" s="133"/>
      <c r="FF468" s="133"/>
      <c r="FG468" s="133"/>
      <c r="FH468" s="133"/>
      <c r="FI468" s="133"/>
      <c r="FJ468" s="133"/>
      <c r="FK468" s="133"/>
      <c r="FL468" s="133"/>
      <c r="FM468" s="133"/>
      <c r="FN468" s="133"/>
      <c r="FO468" s="133"/>
      <c r="FP468" s="133"/>
      <c r="FQ468" s="133"/>
      <c r="FR468" s="133"/>
      <c r="FS468" s="133"/>
      <c r="FT468" s="133"/>
      <c r="FU468" s="133"/>
      <c r="FV468" s="133"/>
      <c r="FW468" s="133"/>
      <c r="FX468" s="133"/>
      <c r="FY468" s="133"/>
      <c r="FZ468" s="133"/>
      <c r="GA468" s="133"/>
      <c r="GB468" s="133"/>
      <c r="GC468" s="133"/>
      <c r="GD468" s="133"/>
      <c r="GE468" s="133"/>
      <c r="GF468" s="133"/>
      <c r="GG468" s="133"/>
      <c r="GH468" s="133"/>
      <c r="GI468" s="133"/>
      <c r="GJ468" s="133"/>
      <c r="GK468" s="133"/>
      <c r="GL468" s="133"/>
      <c r="GM468" s="133"/>
      <c r="GN468" s="133"/>
      <c r="GO468" s="133"/>
      <c r="GP468" s="133"/>
      <c r="GQ468" s="133"/>
      <c r="GR468" s="133"/>
      <c r="GS468" s="133"/>
      <c r="GT468" s="133"/>
      <c r="GU468" s="133"/>
      <c r="GV468" s="133"/>
      <c r="GW468" s="133"/>
      <c r="GX468" s="133"/>
      <c r="GY468" s="133"/>
      <c r="GZ468" s="133"/>
      <c r="HA468" s="133"/>
      <c r="HB468" s="133"/>
    </row>
    <row r="469" spans="2:210" x14ac:dyDescent="0.25">
      <c r="B469" s="120"/>
      <c r="C469" s="114"/>
      <c r="D469"/>
      <c r="E469"/>
      <c r="F469" s="120"/>
      <c r="G469" s="114"/>
      <c r="H469"/>
      <c r="I469"/>
      <c r="J469" s="120"/>
      <c r="K469" s="114"/>
      <c r="L469"/>
      <c r="M469"/>
      <c r="N469" s="120"/>
      <c r="O469" s="114"/>
      <c r="P469"/>
      <c r="Q469"/>
      <c r="R469" s="120"/>
      <c r="S469" s="114"/>
      <c r="T469"/>
      <c r="U469"/>
      <c r="V469" s="120"/>
      <c r="W469" s="114"/>
      <c r="X469"/>
      <c r="Y469"/>
      <c r="AA469" s="140" t="str">
        <f t="shared" si="595"/>
        <v/>
      </c>
      <c r="AB469" s="141" t="str">
        <f t="shared" si="613"/>
        <v/>
      </c>
      <c r="AC469" s="142" t="e">
        <f t="shared" si="625"/>
        <v>#N/A</v>
      </c>
      <c r="AD469" s="142" t="e">
        <f t="shared" si="643"/>
        <v>#VALUE!</v>
      </c>
      <c r="AE469" s="134" t="str">
        <f t="shared" si="614"/>
        <v/>
      </c>
      <c r="AF469" s="140" t="str">
        <f t="shared" si="596"/>
        <v/>
      </c>
      <c r="AG469" s="141" t="str">
        <f t="shared" si="615"/>
        <v/>
      </c>
      <c r="AH469" s="142" t="e">
        <f t="shared" si="626"/>
        <v>#N/A</v>
      </c>
      <c r="AI469" s="142" t="e">
        <f t="shared" si="644"/>
        <v>#VALUE!</v>
      </c>
      <c r="AJ469" s="134" t="str">
        <f t="shared" si="616"/>
        <v/>
      </c>
      <c r="AK469" s="140" t="str">
        <f t="shared" si="597"/>
        <v/>
      </c>
      <c r="AL469" s="141" t="str">
        <f t="shared" si="617"/>
        <v/>
      </c>
      <c r="AM469" s="142" t="e">
        <f t="shared" si="627"/>
        <v>#N/A</v>
      </c>
      <c r="AN469" s="142" t="e">
        <f t="shared" si="645"/>
        <v>#VALUE!</v>
      </c>
      <c r="AO469" s="134" t="str">
        <f t="shared" si="618"/>
        <v/>
      </c>
      <c r="AP469" s="140" t="str">
        <f t="shared" si="598"/>
        <v/>
      </c>
      <c r="AQ469" s="141" t="str">
        <f t="shared" si="619"/>
        <v/>
      </c>
      <c r="AR469" s="142" t="e">
        <f t="shared" si="628"/>
        <v>#N/A</v>
      </c>
      <c r="AS469" s="142" t="e">
        <f t="shared" si="646"/>
        <v>#VALUE!</v>
      </c>
      <c r="AT469" s="134" t="str">
        <f t="shared" si="620"/>
        <v/>
      </c>
      <c r="AU469" s="140" t="str">
        <f t="shared" si="599"/>
        <v/>
      </c>
      <c r="AV469" s="141" t="str">
        <f t="shared" si="621"/>
        <v/>
      </c>
      <c r="AW469" s="142" t="e">
        <f t="shared" si="629"/>
        <v>#N/A</v>
      </c>
      <c r="AX469" s="142" t="e">
        <f t="shared" si="647"/>
        <v>#VALUE!</v>
      </c>
      <c r="AY469" s="134" t="str">
        <f t="shared" si="622"/>
        <v/>
      </c>
      <c r="AZ469" s="140" t="str">
        <f t="shared" si="600"/>
        <v/>
      </c>
      <c r="BA469" s="141" t="str">
        <f t="shared" si="623"/>
        <v/>
      </c>
      <c r="BB469" s="142" t="e">
        <f t="shared" si="630"/>
        <v>#N/A</v>
      </c>
      <c r="BC469" s="142" t="e">
        <f t="shared" si="648"/>
        <v>#VALUE!</v>
      </c>
      <c r="BD469" s="134" t="str">
        <f t="shared" si="624"/>
        <v/>
      </c>
      <c r="BF469" s="143" t="str">
        <f t="shared" si="631"/>
        <v/>
      </c>
      <c r="BG469" s="144" t="str">
        <f t="shared" si="632"/>
        <v/>
      </c>
      <c r="BH469" s="138" t="e">
        <f t="shared" ref="BH469:BI484" si="655">IF(BF469="",BH468,BF469)</f>
        <v>#N/A</v>
      </c>
      <c r="BI469" s="138" t="e">
        <f t="shared" si="655"/>
        <v>#N/A</v>
      </c>
      <c r="BJ469" s="138"/>
      <c r="BK469" s="143" t="str">
        <f t="shared" si="633"/>
        <v/>
      </c>
      <c r="BL469" s="144" t="str">
        <f t="shared" si="634"/>
        <v/>
      </c>
      <c r="BM469" s="138" t="e">
        <f t="shared" ref="BM469:BN484" si="656">IF(BK469="",BM468,BK469)</f>
        <v>#N/A</v>
      </c>
      <c r="BN469" s="138" t="e">
        <f t="shared" si="656"/>
        <v>#N/A</v>
      </c>
      <c r="BO469" s="138"/>
      <c r="BP469" s="143" t="str">
        <f t="shared" si="635"/>
        <v/>
      </c>
      <c r="BQ469" s="144" t="str">
        <f t="shared" si="636"/>
        <v/>
      </c>
      <c r="BR469" s="138" t="e">
        <f t="shared" ref="BR469:BS484" si="657">IF(BP469="",BR468,BP469)</f>
        <v>#N/A</v>
      </c>
      <c r="BS469" s="138" t="e">
        <f t="shared" si="657"/>
        <v>#N/A</v>
      </c>
      <c r="BT469" s="138"/>
      <c r="BU469" s="143" t="str">
        <f t="shared" si="637"/>
        <v/>
      </c>
      <c r="BV469" s="144" t="str">
        <f t="shared" si="638"/>
        <v/>
      </c>
      <c r="BW469" s="138" t="e">
        <f t="shared" ref="BW469:BX484" si="658">IF(BU469="",BW468,BU469)</f>
        <v>#N/A</v>
      </c>
      <c r="BX469" s="138" t="e">
        <f t="shared" si="658"/>
        <v>#N/A</v>
      </c>
      <c r="BY469" s="138"/>
      <c r="BZ469" s="143" t="str">
        <f t="shared" si="639"/>
        <v/>
      </c>
      <c r="CA469" s="144" t="str">
        <f t="shared" si="640"/>
        <v/>
      </c>
      <c r="CB469" s="138" t="e">
        <f t="shared" ref="CB469:CC484" si="659">IF(BZ469="",CB468,BZ469)</f>
        <v>#N/A</v>
      </c>
      <c r="CC469" s="138" t="e">
        <f t="shared" si="659"/>
        <v>#N/A</v>
      </c>
      <c r="CD469" s="138"/>
      <c r="CE469" s="143" t="str">
        <f t="shared" si="641"/>
        <v/>
      </c>
      <c r="CF469" s="144" t="str">
        <f t="shared" si="642"/>
        <v/>
      </c>
      <c r="CG469" s="138" t="e">
        <f t="shared" ref="CG469:CH484" si="660">IF(CE469="",CG468,CE469)</f>
        <v>#N/A</v>
      </c>
      <c r="CH469" s="138" t="e">
        <f t="shared" si="660"/>
        <v>#N/A</v>
      </c>
      <c r="CJ469" s="171"/>
      <c r="CK469" s="133"/>
      <c r="CL469" s="133"/>
      <c r="CM469" s="133"/>
      <c r="CN469" s="133"/>
      <c r="CO469" s="133"/>
      <c r="CP469" s="133"/>
      <c r="CQ469" s="133"/>
      <c r="CR469" s="133"/>
      <c r="CS469" s="133"/>
      <c r="CT469" s="133"/>
      <c r="CU469" s="133"/>
      <c r="CV469" s="133"/>
      <c r="CW469" s="133"/>
      <c r="CX469" s="133"/>
      <c r="CY469" s="133"/>
      <c r="CZ469" s="133"/>
      <c r="DA469" s="133"/>
      <c r="DB469" s="133"/>
      <c r="DC469" s="133"/>
      <c r="DD469" s="133"/>
      <c r="DE469" s="133"/>
      <c r="DF469" s="133"/>
      <c r="DG469" s="133"/>
      <c r="DH469" s="133"/>
      <c r="DI469" s="133"/>
      <c r="DJ469" s="133"/>
      <c r="DK469" s="133"/>
      <c r="DL469" s="133"/>
      <c r="DM469" s="133"/>
      <c r="DN469" s="133"/>
      <c r="DO469" s="133"/>
      <c r="DP469" s="133"/>
      <c r="DQ469" s="133"/>
      <c r="DR469" s="133"/>
      <c r="DS469" s="133"/>
      <c r="DT469" s="133"/>
      <c r="DU469" s="133"/>
      <c r="DV469" s="133"/>
      <c r="DW469" s="133"/>
      <c r="DX469" s="133"/>
      <c r="DY469" s="133"/>
      <c r="DZ469" s="133"/>
      <c r="EA469" s="133"/>
      <c r="EB469" s="133"/>
      <c r="EC469" s="133"/>
      <c r="ED469" s="133"/>
      <c r="EE469" s="133"/>
      <c r="EF469" s="133"/>
      <c r="EG469" s="133"/>
      <c r="EH469" s="133"/>
      <c r="EI469" s="133"/>
      <c r="EJ469" s="133"/>
      <c r="EK469" s="133"/>
      <c r="EL469" s="133"/>
      <c r="EM469" s="133"/>
      <c r="EN469" s="133"/>
      <c r="EO469" s="133"/>
      <c r="EP469" s="133"/>
      <c r="EQ469" s="133"/>
      <c r="ER469" s="133"/>
      <c r="ES469" s="133"/>
      <c r="ET469" s="133"/>
      <c r="EU469" s="133"/>
      <c r="EV469" s="133"/>
      <c r="EW469" s="133"/>
      <c r="EX469" s="133"/>
      <c r="EY469" s="133"/>
      <c r="EZ469" s="133"/>
      <c r="FA469" s="133"/>
      <c r="FB469" s="133"/>
      <c r="FC469" s="133"/>
      <c r="FD469" s="133"/>
      <c r="FE469" s="133"/>
      <c r="FF469" s="133"/>
      <c r="FG469" s="133"/>
      <c r="FH469" s="133"/>
      <c r="FI469" s="133"/>
      <c r="FJ469" s="133"/>
      <c r="FK469" s="133"/>
      <c r="FL469" s="133"/>
      <c r="FM469" s="133"/>
      <c r="FN469" s="133"/>
      <c r="FO469" s="133"/>
      <c r="FP469" s="133"/>
      <c r="FQ469" s="133"/>
      <c r="FR469" s="133"/>
      <c r="FS469" s="133"/>
      <c r="FT469" s="133"/>
      <c r="FU469" s="133"/>
      <c r="FV469" s="133"/>
      <c r="FW469" s="133"/>
      <c r="FX469" s="133"/>
      <c r="FY469" s="133"/>
      <c r="FZ469" s="133"/>
      <c r="GA469" s="133"/>
      <c r="GB469" s="133"/>
      <c r="GC469" s="133"/>
      <c r="GD469" s="133"/>
      <c r="GE469" s="133"/>
      <c r="GF469" s="133"/>
      <c r="GG469" s="133"/>
      <c r="GH469" s="133"/>
      <c r="GI469" s="133"/>
      <c r="GJ469" s="133"/>
      <c r="GK469" s="133"/>
      <c r="GL469" s="133"/>
      <c r="GM469" s="133"/>
      <c r="GN469" s="133"/>
      <c r="GO469" s="133"/>
      <c r="GP469" s="133"/>
      <c r="GQ469" s="133"/>
      <c r="GR469" s="133"/>
      <c r="GS469" s="133"/>
      <c r="GT469" s="133"/>
      <c r="GU469" s="133"/>
      <c r="GV469" s="133"/>
      <c r="GW469" s="133"/>
      <c r="GX469" s="133"/>
      <c r="GY469" s="133"/>
      <c r="GZ469" s="133"/>
      <c r="HA469" s="133"/>
      <c r="HB469" s="133"/>
    </row>
    <row r="470" spans="2:210" x14ac:dyDescent="0.25">
      <c r="B470" s="120"/>
      <c r="C470" s="114"/>
      <c r="D470"/>
      <c r="E470"/>
      <c r="F470" s="120"/>
      <c r="G470" s="114"/>
      <c r="H470"/>
      <c r="I470"/>
      <c r="J470" s="120"/>
      <c r="K470" s="114"/>
      <c r="L470"/>
      <c r="M470"/>
      <c r="N470" s="120"/>
      <c r="O470" s="114"/>
      <c r="P470"/>
      <c r="Q470"/>
      <c r="R470" s="120"/>
      <c r="S470" s="114"/>
      <c r="T470"/>
      <c r="U470"/>
      <c r="V470" s="120"/>
      <c r="W470" s="114"/>
      <c r="X470"/>
      <c r="Y470"/>
      <c r="AA470" s="140" t="str">
        <f t="shared" si="595"/>
        <v/>
      </c>
      <c r="AB470" s="141" t="str">
        <f t="shared" si="613"/>
        <v/>
      </c>
      <c r="AC470" s="142" t="e">
        <f t="shared" si="625"/>
        <v>#N/A</v>
      </c>
      <c r="AD470" s="142" t="e">
        <f t="shared" si="643"/>
        <v>#VALUE!</v>
      </c>
      <c r="AE470" s="134" t="str">
        <f t="shared" si="614"/>
        <v/>
      </c>
      <c r="AF470" s="140" t="str">
        <f t="shared" si="596"/>
        <v/>
      </c>
      <c r="AG470" s="141" t="str">
        <f t="shared" si="615"/>
        <v/>
      </c>
      <c r="AH470" s="142" t="e">
        <f t="shared" si="626"/>
        <v>#N/A</v>
      </c>
      <c r="AI470" s="142" t="e">
        <f t="shared" si="644"/>
        <v>#VALUE!</v>
      </c>
      <c r="AJ470" s="134" t="str">
        <f t="shared" si="616"/>
        <v/>
      </c>
      <c r="AK470" s="140" t="str">
        <f t="shared" si="597"/>
        <v/>
      </c>
      <c r="AL470" s="141" t="str">
        <f t="shared" si="617"/>
        <v/>
      </c>
      <c r="AM470" s="142" t="e">
        <f t="shared" si="627"/>
        <v>#N/A</v>
      </c>
      <c r="AN470" s="142" t="e">
        <f t="shared" si="645"/>
        <v>#VALUE!</v>
      </c>
      <c r="AO470" s="134" t="str">
        <f t="shared" si="618"/>
        <v/>
      </c>
      <c r="AP470" s="140" t="str">
        <f t="shared" si="598"/>
        <v/>
      </c>
      <c r="AQ470" s="141" t="str">
        <f t="shared" si="619"/>
        <v/>
      </c>
      <c r="AR470" s="142" t="e">
        <f t="shared" si="628"/>
        <v>#N/A</v>
      </c>
      <c r="AS470" s="142" t="e">
        <f t="shared" si="646"/>
        <v>#VALUE!</v>
      </c>
      <c r="AT470" s="134" t="str">
        <f t="shared" si="620"/>
        <v/>
      </c>
      <c r="AU470" s="140" t="str">
        <f t="shared" si="599"/>
        <v/>
      </c>
      <c r="AV470" s="141" t="str">
        <f t="shared" si="621"/>
        <v/>
      </c>
      <c r="AW470" s="142" t="e">
        <f t="shared" si="629"/>
        <v>#N/A</v>
      </c>
      <c r="AX470" s="142" t="e">
        <f t="shared" si="647"/>
        <v>#VALUE!</v>
      </c>
      <c r="AY470" s="134" t="str">
        <f t="shared" si="622"/>
        <v/>
      </c>
      <c r="AZ470" s="140" t="str">
        <f t="shared" si="600"/>
        <v/>
      </c>
      <c r="BA470" s="141" t="str">
        <f t="shared" si="623"/>
        <v/>
      </c>
      <c r="BB470" s="142" t="e">
        <f t="shared" si="630"/>
        <v>#N/A</v>
      </c>
      <c r="BC470" s="142" t="e">
        <f t="shared" si="648"/>
        <v>#VALUE!</v>
      </c>
      <c r="BD470" s="134" t="str">
        <f t="shared" si="624"/>
        <v/>
      </c>
      <c r="BF470" s="143" t="str">
        <f t="shared" si="631"/>
        <v/>
      </c>
      <c r="BG470" s="144" t="str">
        <f t="shared" si="632"/>
        <v/>
      </c>
      <c r="BH470" s="138" t="e">
        <f t="shared" si="655"/>
        <v>#N/A</v>
      </c>
      <c r="BI470" s="138" t="e">
        <f t="shared" si="655"/>
        <v>#N/A</v>
      </c>
      <c r="BJ470" s="138"/>
      <c r="BK470" s="143" t="str">
        <f t="shared" si="633"/>
        <v/>
      </c>
      <c r="BL470" s="144" t="str">
        <f t="shared" si="634"/>
        <v/>
      </c>
      <c r="BM470" s="138" t="e">
        <f t="shared" si="656"/>
        <v>#N/A</v>
      </c>
      <c r="BN470" s="138" t="e">
        <f t="shared" si="656"/>
        <v>#N/A</v>
      </c>
      <c r="BO470" s="138"/>
      <c r="BP470" s="143" t="str">
        <f t="shared" si="635"/>
        <v/>
      </c>
      <c r="BQ470" s="144" t="str">
        <f t="shared" si="636"/>
        <v/>
      </c>
      <c r="BR470" s="138" t="e">
        <f t="shared" si="657"/>
        <v>#N/A</v>
      </c>
      <c r="BS470" s="138" t="e">
        <f t="shared" si="657"/>
        <v>#N/A</v>
      </c>
      <c r="BT470" s="138"/>
      <c r="BU470" s="143" t="str">
        <f t="shared" si="637"/>
        <v/>
      </c>
      <c r="BV470" s="144" t="str">
        <f t="shared" si="638"/>
        <v/>
      </c>
      <c r="BW470" s="138" t="e">
        <f t="shared" si="658"/>
        <v>#N/A</v>
      </c>
      <c r="BX470" s="138" t="e">
        <f t="shared" si="658"/>
        <v>#N/A</v>
      </c>
      <c r="BY470" s="138"/>
      <c r="BZ470" s="143" t="str">
        <f t="shared" si="639"/>
        <v/>
      </c>
      <c r="CA470" s="144" t="str">
        <f t="shared" si="640"/>
        <v/>
      </c>
      <c r="CB470" s="138" t="e">
        <f t="shared" si="659"/>
        <v>#N/A</v>
      </c>
      <c r="CC470" s="138" t="e">
        <f t="shared" si="659"/>
        <v>#N/A</v>
      </c>
      <c r="CD470" s="138"/>
      <c r="CE470" s="143" t="str">
        <f t="shared" si="641"/>
        <v/>
      </c>
      <c r="CF470" s="144" t="str">
        <f t="shared" si="642"/>
        <v/>
      </c>
      <c r="CG470" s="138" t="e">
        <f t="shared" si="660"/>
        <v>#N/A</v>
      </c>
      <c r="CH470" s="138" t="e">
        <f t="shared" si="660"/>
        <v>#N/A</v>
      </c>
      <c r="CJ470" s="171"/>
      <c r="CK470" s="133"/>
      <c r="CL470" s="133"/>
      <c r="CM470" s="133"/>
      <c r="CN470" s="133"/>
      <c r="CO470" s="133"/>
      <c r="CP470" s="133"/>
      <c r="CQ470" s="133"/>
      <c r="CR470" s="133"/>
      <c r="CS470" s="133"/>
      <c r="CT470" s="133"/>
      <c r="CU470" s="133"/>
      <c r="CV470" s="133"/>
      <c r="CW470" s="133"/>
      <c r="CX470" s="133"/>
      <c r="CY470" s="133"/>
      <c r="CZ470" s="133"/>
      <c r="DA470" s="133"/>
      <c r="DB470" s="133"/>
      <c r="DC470" s="133"/>
      <c r="DD470" s="133"/>
      <c r="DE470" s="133"/>
      <c r="DF470" s="133"/>
      <c r="DG470" s="133"/>
      <c r="DH470" s="133"/>
      <c r="DI470" s="133"/>
      <c r="DJ470" s="133"/>
      <c r="DK470" s="133"/>
      <c r="DL470" s="133"/>
      <c r="DM470" s="133"/>
      <c r="DN470" s="133"/>
      <c r="DO470" s="133"/>
      <c r="DP470" s="133"/>
      <c r="DQ470" s="133"/>
      <c r="DR470" s="133"/>
      <c r="DS470" s="133"/>
      <c r="DT470" s="133"/>
      <c r="DU470" s="133"/>
      <c r="DV470" s="133"/>
      <c r="DW470" s="133"/>
      <c r="DX470" s="133"/>
      <c r="DY470" s="133"/>
      <c r="DZ470" s="133"/>
      <c r="EA470" s="133"/>
      <c r="EB470" s="133"/>
      <c r="EC470" s="133"/>
      <c r="ED470" s="133"/>
      <c r="EE470" s="133"/>
      <c r="EF470" s="133"/>
      <c r="EG470" s="133"/>
      <c r="EH470" s="133"/>
      <c r="EI470" s="133"/>
      <c r="EJ470" s="133"/>
      <c r="EK470" s="133"/>
      <c r="EL470" s="133"/>
      <c r="EM470" s="133"/>
      <c r="EN470" s="133"/>
      <c r="EO470" s="133"/>
      <c r="EP470" s="133"/>
      <c r="EQ470" s="133"/>
      <c r="ER470" s="133"/>
      <c r="ES470" s="133"/>
      <c r="ET470" s="133"/>
      <c r="EU470" s="133"/>
      <c r="EV470" s="133"/>
      <c r="EW470" s="133"/>
      <c r="EX470" s="133"/>
      <c r="EY470" s="133"/>
      <c r="EZ470" s="133"/>
      <c r="FA470" s="133"/>
      <c r="FB470" s="133"/>
      <c r="FC470" s="133"/>
      <c r="FD470" s="133"/>
      <c r="FE470" s="133"/>
      <c r="FF470" s="133"/>
      <c r="FG470" s="133"/>
      <c r="FH470" s="133"/>
      <c r="FI470" s="133"/>
      <c r="FJ470" s="133"/>
      <c r="FK470" s="133"/>
      <c r="FL470" s="133"/>
      <c r="FM470" s="133"/>
      <c r="FN470" s="133"/>
      <c r="FO470" s="133"/>
      <c r="FP470" s="133"/>
      <c r="FQ470" s="133"/>
      <c r="FR470" s="133"/>
      <c r="FS470" s="133"/>
      <c r="FT470" s="133"/>
      <c r="FU470" s="133"/>
      <c r="FV470" s="133"/>
      <c r="FW470" s="133"/>
      <c r="FX470" s="133"/>
      <c r="FY470" s="133"/>
      <c r="FZ470" s="133"/>
      <c r="GA470" s="133"/>
      <c r="GB470" s="133"/>
      <c r="GC470" s="133"/>
      <c r="GD470" s="133"/>
      <c r="GE470" s="133"/>
      <c r="GF470" s="133"/>
      <c r="GG470" s="133"/>
      <c r="GH470" s="133"/>
      <c r="GI470" s="133"/>
      <c r="GJ470" s="133"/>
      <c r="GK470" s="133"/>
      <c r="GL470" s="133"/>
      <c r="GM470" s="133"/>
      <c r="GN470" s="133"/>
      <c r="GO470" s="133"/>
      <c r="GP470" s="133"/>
      <c r="GQ470" s="133"/>
      <c r="GR470" s="133"/>
      <c r="GS470" s="133"/>
      <c r="GT470" s="133"/>
      <c r="GU470" s="133"/>
      <c r="GV470" s="133"/>
      <c r="GW470" s="133"/>
      <c r="GX470" s="133"/>
      <c r="GY470" s="133"/>
      <c r="GZ470" s="133"/>
      <c r="HA470" s="133"/>
      <c r="HB470" s="133"/>
    </row>
    <row r="471" spans="2:210" x14ac:dyDescent="0.25">
      <c r="B471" s="120"/>
      <c r="C471" s="114"/>
      <c r="D471"/>
      <c r="E471"/>
      <c r="F471" s="120"/>
      <c r="G471" s="114"/>
      <c r="H471"/>
      <c r="I471"/>
      <c r="J471" s="120"/>
      <c r="K471" s="114"/>
      <c r="L471"/>
      <c r="M471"/>
      <c r="N471" s="120"/>
      <c r="O471" s="114"/>
      <c r="P471"/>
      <c r="Q471"/>
      <c r="R471" s="120"/>
      <c r="S471" s="114"/>
      <c r="T471"/>
      <c r="U471"/>
      <c r="V471" s="120"/>
      <c r="W471" s="114"/>
      <c r="X471"/>
      <c r="Y471"/>
      <c r="AA471" s="140" t="str">
        <f t="shared" si="595"/>
        <v/>
      </c>
      <c r="AB471" s="141" t="str">
        <f t="shared" si="613"/>
        <v/>
      </c>
      <c r="AC471" s="142" t="e">
        <f t="shared" si="625"/>
        <v>#N/A</v>
      </c>
      <c r="AD471" s="142" t="e">
        <f t="shared" si="643"/>
        <v>#VALUE!</v>
      </c>
      <c r="AE471" s="134" t="str">
        <f t="shared" si="614"/>
        <v/>
      </c>
      <c r="AF471" s="140" t="str">
        <f t="shared" si="596"/>
        <v/>
      </c>
      <c r="AG471" s="141" t="str">
        <f t="shared" si="615"/>
        <v/>
      </c>
      <c r="AH471" s="142" t="e">
        <f t="shared" si="626"/>
        <v>#N/A</v>
      </c>
      <c r="AI471" s="142" t="e">
        <f t="shared" si="644"/>
        <v>#VALUE!</v>
      </c>
      <c r="AJ471" s="134" t="str">
        <f t="shared" si="616"/>
        <v/>
      </c>
      <c r="AK471" s="140" t="str">
        <f t="shared" si="597"/>
        <v/>
      </c>
      <c r="AL471" s="141" t="str">
        <f t="shared" si="617"/>
        <v/>
      </c>
      <c r="AM471" s="142" t="e">
        <f t="shared" si="627"/>
        <v>#N/A</v>
      </c>
      <c r="AN471" s="142" t="e">
        <f t="shared" si="645"/>
        <v>#VALUE!</v>
      </c>
      <c r="AO471" s="134" t="str">
        <f t="shared" si="618"/>
        <v/>
      </c>
      <c r="AP471" s="140" t="str">
        <f t="shared" si="598"/>
        <v/>
      </c>
      <c r="AQ471" s="141" t="str">
        <f t="shared" si="619"/>
        <v/>
      </c>
      <c r="AR471" s="142" t="e">
        <f t="shared" si="628"/>
        <v>#N/A</v>
      </c>
      <c r="AS471" s="142" t="e">
        <f t="shared" si="646"/>
        <v>#VALUE!</v>
      </c>
      <c r="AT471" s="134" t="str">
        <f t="shared" si="620"/>
        <v/>
      </c>
      <c r="AU471" s="140" t="str">
        <f t="shared" si="599"/>
        <v/>
      </c>
      <c r="AV471" s="141" t="str">
        <f t="shared" si="621"/>
        <v/>
      </c>
      <c r="AW471" s="142" t="e">
        <f t="shared" si="629"/>
        <v>#N/A</v>
      </c>
      <c r="AX471" s="142" t="e">
        <f t="shared" si="647"/>
        <v>#VALUE!</v>
      </c>
      <c r="AY471" s="134" t="str">
        <f t="shared" si="622"/>
        <v/>
      </c>
      <c r="AZ471" s="140" t="str">
        <f t="shared" si="600"/>
        <v/>
      </c>
      <c r="BA471" s="141" t="str">
        <f t="shared" si="623"/>
        <v/>
      </c>
      <c r="BB471" s="142" t="e">
        <f t="shared" si="630"/>
        <v>#N/A</v>
      </c>
      <c r="BC471" s="142" t="e">
        <f t="shared" si="648"/>
        <v>#VALUE!</v>
      </c>
      <c r="BD471" s="134" t="str">
        <f t="shared" si="624"/>
        <v/>
      </c>
      <c r="BF471" s="143" t="str">
        <f t="shared" si="631"/>
        <v/>
      </c>
      <c r="BG471" s="144" t="str">
        <f t="shared" si="632"/>
        <v/>
      </c>
      <c r="BH471" s="138" t="e">
        <f t="shared" si="655"/>
        <v>#N/A</v>
      </c>
      <c r="BI471" s="138" t="e">
        <f t="shared" si="655"/>
        <v>#N/A</v>
      </c>
      <c r="BJ471" s="138"/>
      <c r="BK471" s="143" t="str">
        <f t="shared" si="633"/>
        <v/>
      </c>
      <c r="BL471" s="144" t="str">
        <f t="shared" si="634"/>
        <v/>
      </c>
      <c r="BM471" s="138" t="e">
        <f t="shared" si="656"/>
        <v>#N/A</v>
      </c>
      <c r="BN471" s="138" t="e">
        <f t="shared" si="656"/>
        <v>#N/A</v>
      </c>
      <c r="BO471" s="138"/>
      <c r="BP471" s="143" t="str">
        <f t="shared" si="635"/>
        <v/>
      </c>
      <c r="BQ471" s="144" t="str">
        <f t="shared" si="636"/>
        <v/>
      </c>
      <c r="BR471" s="138" t="e">
        <f t="shared" si="657"/>
        <v>#N/A</v>
      </c>
      <c r="BS471" s="138" t="e">
        <f t="shared" si="657"/>
        <v>#N/A</v>
      </c>
      <c r="BT471" s="138"/>
      <c r="BU471" s="143" t="str">
        <f t="shared" si="637"/>
        <v/>
      </c>
      <c r="BV471" s="144" t="str">
        <f t="shared" si="638"/>
        <v/>
      </c>
      <c r="BW471" s="138" t="e">
        <f t="shared" si="658"/>
        <v>#N/A</v>
      </c>
      <c r="BX471" s="138" t="e">
        <f t="shared" si="658"/>
        <v>#N/A</v>
      </c>
      <c r="BY471" s="138"/>
      <c r="BZ471" s="143" t="str">
        <f t="shared" si="639"/>
        <v/>
      </c>
      <c r="CA471" s="144" t="str">
        <f t="shared" si="640"/>
        <v/>
      </c>
      <c r="CB471" s="138" t="e">
        <f t="shared" si="659"/>
        <v>#N/A</v>
      </c>
      <c r="CC471" s="138" t="e">
        <f t="shared" si="659"/>
        <v>#N/A</v>
      </c>
      <c r="CD471" s="138"/>
      <c r="CE471" s="143" t="str">
        <f t="shared" si="641"/>
        <v/>
      </c>
      <c r="CF471" s="144" t="str">
        <f t="shared" si="642"/>
        <v/>
      </c>
      <c r="CG471" s="138" t="e">
        <f t="shared" si="660"/>
        <v>#N/A</v>
      </c>
      <c r="CH471" s="138" t="e">
        <f t="shared" si="660"/>
        <v>#N/A</v>
      </c>
      <c r="CJ471" s="171"/>
      <c r="CK471" s="133"/>
      <c r="CL471" s="133"/>
      <c r="CM471" s="133"/>
      <c r="CN471" s="133"/>
      <c r="CO471" s="133"/>
      <c r="CP471" s="133"/>
      <c r="CQ471" s="133"/>
      <c r="CR471" s="133"/>
      <c r="CS471" s="133"/>
      <c r="CT471" s="133"/>
      <c r="CU471" s="133"/>
      <c r="CV471" s="133"/>
      <c r="CW471" s="133"/>
      <c r="CX471" s="133"/>
      <c r="CY471" s="133"/>
      <c r="CZ471" s="133"/>
      <c r="DA471" s="133"/>
      <c r="DB471" s="133"/>
      <c r="DC471" s="133"/>
      <c r="DD471" s="133"/>
      <c r="DE471" s="133"/>
      <c r="DF471" s="133"/>
      <c r="DG471" s="133"/>
      <c r="DH471" s="133"/>
      <c r="DI471" s="133"/>
      <c r="DJ471" s="133"/>
      <c r="DK471" s="133"/>
      <c r="DL471" s="133"/>
      <c r="DM471" s="133"/>
      <c r="DN471" s="133"/>
      <c r="DO471" s="133"/>
      <c r="DP471" s="133"/>
      <c r="DQ471" s="133"/>
      <c r="DR471" s="133"/>
      <c r="DS471" s="133"/>
      <c r="DT471" s="133"/>
      <c r="DU471" s="133"/>
      <c r="DV471" s="133"/>
      <c r="DW471" s="133"/>
      <c r="DX471" s="133"/>
      <c r="DY471" s="133"/>
      <c r="DZ471" s="133"/>
      <c r="EA471" s="133"/>
      <c r="EB471" s="133"/>
      <c r="EC471" s="133"/>
      <c r="ED471" s="133"/>
      <c r="EE471" s="133"/>
      <c r="EF471" s="133"/>
      <c r="EG471" s="133"/>
      <c r="EH471" s="133"/>
      <c r="EI471" s="133"/>
      <c r="EJ471" s="133"/>
      <c r="EK471" s="133"/>
      <c r="EL471" s="133"/>
      <c r="EM471" s="133"/>
      <c r="EN471" s="133"/>
      <c r="EO471" s="133"/>
      <c r="EP471" s="133"/>
      <c r="EQ471" s="133"/>
      <c r="ER471" s="133"/>
      <c r="ES471" s="133"/>
      <c r="ET471" s="133"/>
      <c r="EU471" s="133"/>
      <c r="EV471" s="133"/>
      <c r="EW471" s="133"/>
      <c r="EX471" s="133"/>
      <c r="EY471" s="133"/>
      <c r="EZ471" s="133"/>
      <c r="FA471" s="133"/>
      <c r="FB471" s="133"/>
      <c r="FC471" s="133"/>
      <c r="FD471" s="133"/>
      <c r="FE471" s="133"/>
      <c r="FF471" s="133"/>
      <c r="FG471" s="133"/>
      <c r="FH471" s="133"/>
      <c r="FI471" s="133"/>
      <c r="FJ471" s="133"/>
      <c r="FK471" s="133"/>
      <c r="FL471" s="133"/>
      <c r="FM471" s="133"/>
      <c r="FN471" s="133"/>
      <c r="FO471" s="133"/>
      <c r="FP471" s="133"/>
      <c r="FQ471" s="133"/>
      <c r="FR471" s="133"/>
      <c r="FS471" s="133"/>
      <c r="FT471" s="133"/>
      <c r="FU471" s="133"/>
      <c r="FV471" s="133"/>
      <c r="FW471" s="133"/>
      <c r="FX471" s="133"/>
      <c r="FY471" s="133"/>
      <c r="FZ471" s="133"/>
      <c r="GA471" s="133"/>
      <c r="GB471" s="133"/>
      <c r="GC471" s="133"/>
      <c r="GD471" s="133"/>
      <c r="GE471" s="133"/>
      <c r="GF471" s="133"/>
      <c r="GG471" s="133"/>
      <c r="GH471" s="133"/>
      <c r="GI471" s="133"/>
      <c r="GJ471" s="133"/>
      <c r="GK471" s="133"/>
      <c r="GL471" s="133"/>
      <c r="GM471" s="133"/>
      <c r="GN471" s="133"/>
      <c r="GO471" s="133"/>
      <c r="GP471" s="133"/>
      <c r="GQ471" s="133"/>
      <c r="GR471" s="133"/>
      <c r="GS471" s="133"/>
      <c r="GT471" s="133"/>
      <c r="GU471" s="133"/>
      <c r="GV471" s="133"/>
      <c r="GW471" s="133"/>
      <c r="GX471" s="133"/>
      <c r="GY471" s="133"/>
      <c r="GZ471" s="133"/>
      <c r="HA471" s="133"/>
      <c r="HB471" s="133"/>
    </row>
    <row r="472" spans="2:210" x14ac:dyDescent="0.25">
      <c r="B472" s="120"/>
      <c r="C472" s="114"/>
      <c r="D472"/>
      <c r="E472"/>
      <c r="F472" s="120"/>
      <c r="G472" s="114"/>
      <c r="H472"/>
      <c r="I472"/>
      <c r="J472" s="120"/>
      <c r="K472" s="114"/>
      <c r="L472"/>
      <c r="M472"/>
      <c r="N472" s="120"/>
      <c r="O472" s="114"/>
      <c r="P472"/>
      <c r="Q472"/>
      <c r="R472" s="120"/>
      <c r="S472" s="114"/>
      <c r="T472"/>
      <c r="U472"/>
      <c r="V472" s="120"/>
      <c r="W472" s="114"/>
      <c r="X472"/>
      <c r="Y472"/>
      <c r="AA472" s="140" t="str">
        <f t="shared" si="595"/>
        <v/>
      </c>
      <c r="AB472" s="141" t="str">
        <f t="shared" si="613"/>
        <v/>
      </c>
      <c r="AC472" s="142" t="e">
        <f t="shared" si="625"/>
        <v>#N/A</v>
      </c>
      <c r="AD472" s="142" t="e">
        <f t="shared" si="643"/>
        <v>#VALUE!</v>
      </c>
      <c r="AE472" s="134" t="str">
        <f t="shared" si="614"/>
        <v/>
      </c>
      <c r="AF472" s="140" t="str">
        <f t="shared" si="596"/>
        <v/>
      </c>
      <c r="AG472" s="141" t="str">
        <f t="shared" si="615"/>
        <v/>
      </c>
      <c r="AH472" s="142" t="e">
        <f t="shared" si="626"/>
        <v>#N/A</v>
      </c>
      <c r="AI472" s="142" t="e">
        <f t="shared" si="644"/>
        <v>#VALUE!</v>
      </c>
      <c r="AJ472" s="134" t="str">
        <f t="shared" si="616"/>
        <v/>
      </c>
      <c r="AK472" s="140" t="str">
        <f t="shared" si="597"/>
        <v/>
      </c>
      <c r="AL472" s="141" t="str">
        <f t="shared" si="617"/>
        <v/>
      </c>
      <c r="AM472" s="142" t="e">
        <f t="shared" si="627"/>
        <v>#N/A</v>
      </c>
      <c r="AN472" s="142" t="e">
        <f t="shared" si="645"/>
        <v>#VALUE!</v>
      </c>
      <c r="AO472" s="134" t="str">
        <f t="shared" si="618"/>
        <v/>
      </c>
      <c r="AP472" s="140" t="str">
        <f t="shared" si="598"/>
        <v/>
      </c>
      <c r="AQ472" s="141" t="str">
        <f t="shared" si="619"/>
        <v/>
      </c>
      <c r="AR472" s="142" t="e">
        <f t="shared" si="628"/>
        <v>#N/A</v>
      </c>
      <c r="AS472" s="142" t="e">
        <f t="shared" si="646"/>
        <v>#VALUE!</v>
      </c>
      <c r="AT472" s="134" t="str">
        <f t="shared" si="620"/>
        <v/>
      </c>
      <c r="AU472" s="140" t="str">
        <f t="shared" si="599"/>
        <v/>
      </c>
      <c r="AV472" s="141" t="str">
        <f t="shared" si="621"/>
        <v/>
      </c>
      <c r="AW472" s="142" t="e">
        <f t="shared" si="629"/>
        <v>#N/A</v>
      </c>
      <c r="AX472" s="142" t="e">
        <f t="shared" si="647"/>
        <v>#VALUE!</v>
      </c>
      <c r="AY472" s="134" t="str">
        <f t="shared" si="622"/>
        <v/>
      </c>
      <c r="AZ472" s="140" t="str">
        <f t="shared" si="600"/>
        <v/>
      </c>
      <c r="BA472" s="141" t="str">
        <f t="shared" si="623"/>
        <v/>
      </c>
      <c r="BB472" s="142" t="e">
        <f t="shared" si="630"/>
        <v>#N/A</v>
      </c>
      <c r="BC472" s="142" t="e">
        <f t="shared" si="648"/>
        <v>#VALUE!</v>
      </c>
      <c r="BD472" s="134" t="str">
        <f t="shared" si="624"/>
        <v/>
      </c>
      <c r="BF472" s="143" t="str">
        <f t="shared" si="631"/>
        <v/>
      </c>
      <c r="BG472" s="144" t="str">
        <f t="shared" si="632"/>
        <v/>
      </c>
      <c r="BH472" s="138" t="e">
        <f t="shared" si="655"/>
        <v>#N/A</v>
      </c>
      <c r="BI472" s="138" t="e">
        <f t="shared" si="655"/>
        <v>#N/A</v>
      </c>
      <c r="BJ472" s="138"/>
      <c r="BK472" s="143" t="str">
        <f t="shared" si="633"/>
        <v/>
      </c>
      <c r="BL472" s="144" t="str">
        <f t="shared" si="634"/>
        <v/>
      </c>
      <c r="BM472" s="138" t="e">
        <f t="shared" si="656"/>
        <v>#N/A</v>
      </c>
      <c r="BN472" s="138" t="e">
        <f t="shared" si="656"/>
        <v>#N/A</v>
      </c>
      <c r="BO472" s="138"/>
      <c r="BP472" s="143" t="str">
        <f t="shared" si="635"/>
        <v/>
      </c>
      <c r="BQ472" s="144" t="str">
        <f t="shared" si="636"/>
        <v/>
      </c>
      <c r="BR472" s="138" t="e">
        <f t="shared" si="657"/>
        <v>#N/A</v>
      </c>
      <c r="BS472" s="138" t="e">
        <f t="shared" si="657"/>
        <v>#N/A</v>
      </c>
      <c r="BT472" s="138"/>
      <c r="BU472" s="143" t="str">
        <f t="shared" si="637"/>
        <v/>
      </c>
      <c r="BV472" s="144" t="str">
        <f t="shared" si="638"/>
        <v/>
      </c>
      <c r="BW472" s="138" t="e">
        <f t="shared" si="658"/>
        <v>#N/A</v>
      </c>
      <c r="BX472" s="138" t="e">
        <f t="shared" si="658"/>
        <v>#N/A</v>
      </c>
      <c r="BY472" s="138"/>
      <c r="BZ472" s="143" t="str">
        <f t="shared" si="639"/>
        <v/>
      </c>
      <c r="CA472" s="144" t="str">
        <f t="shared" si="640"/>
        <v/>
      </c>
      <c r="CB472" s="138" t="e">
        <f t="shared" si="659"/>
        <v>#N/A</v>
      </c>
      <c r="CC472" s="138" t="e">
        <f t="shared" si="659"/>
        <v>#N/A</v>
      </c>
      <c r="CD472" s="138"/>
      <c r="CE472" s="143" t="str">
        <f t="shared" si="641"/>
        <v/>
      </c>
      <c r="CF472" s="144" t="str">
        <f t="shared" si="642"/>
        <v/>
      </c>
      <c r="CG472" s="138" t="e">
        <f t="shared" si="660"/>
        <v>#N/A</v>
      </c>
      <c r="CH472" s="138" t="e">
        <f t="shared" si="660"/>
        <v>#N/A</v>
      </c>
      <c r="CJ472" s="171"/>
      <c r="CK472" s="133"/>
      <c r="CL472" s="133"/>
      <c r="CM472" s="133"/>
      <c r="CN472" s="133"/>
      <c r="CO472" s="133"/>
      <c r="CP472" s="133"/>
      <c r="CQ472" s="133"/>
      <c r="CR472" s="133"/>
      <c r="CS472" s="133"/>
      <c r="CT472" s="133"/>
      <c r="CU472" s="133"/>
      <c r="CV472" s="133"/>
      <c r="CW472" s="133"/>
      <c r="CX472" s="133"/>
      <c r="CY472" s="133"/>
      <c r="CZ472" s="133"/>
      <c r="DA472" s="133"/>
      <c r="DB472" s="133"/>
      <c r="DC472" s="133"/>
      <c r="DD472" s="133"/>
      <c r="DE472" s="133"/>
      <c r="DF472" s="133"/>
      <c r="DG472" s="133"/>
      <c r="DH472" s="133"/>
      <c r="DI472" s="133"/>
      <c r="DJ472" s="133"/>
      <c r="DK472" s="133"/>
      <c r="DL472" s="133"/>
      <c r="DM472" s="133"/>
      <c r="DN472" s="133"/>
      <c r="DO472" s="133"/>
      <c r="DP472" s="133"/>
      <c r="DQ472" s="133"/>
      <c r="DR472" s="133"/>
      <c r="DS472" s="133"/>
      <c r="DT472" s="133"/>
      <c r="DU472" s="133"/>
      <c r="DV472" s="133"/>
      <c r="DW472" s="133"/>
      <c r="DX472" s="133"/>
      <c r="DY472" s="133"/>
      <c r="DZ472" s="133"/>
      <c r="EA472" s="133"/>
      <c r="EB472" s="133"/>
      <c r="EC472" s="133"/>
      <c r="ED472" s="133"/>
      <c r="EE472" s="133"/>
      <c r="EF472" s="133"/>
      <c r="EG472" s="133"/>
      <c r="EH472" s="133"/>
      <c r="EI472" s="133"/>
      <c r="EJ472" s="133"/>
      <c r="EK472" s="133"/>
      <c r="EL472" s="133"/>
      <c r="EM472" s="133"/>
      <c r="EN472" s="133"/>
      <c r="EO472" s="133"/>
      <c r="EP472" s="133"/>
      <c r="EQ472" s="133"/>
      <c r="ER472" s="133"/>
      <c r="ES472" s="133"/>
      <c r="ET472" s="133"/>
      <c r="EU472" s="133"/>
      <c r="EV472" s="133"/>
      <c r="EW472" s="133"/>
      <c r="EX472" s="133"/>
      <c r="EY472" s="133"/>
      <c r="EZ472" s="133"/>
      <c r="FA472" s="133"/>
      <c r="FB472" s="133"/>
      <c r="FC472" s="133"/>
      <c r="FD472" s="133"/>
      <c r="FE472" s="133"/>
      <c r="FF472" s="133"/>
      <c r="FG472" s="133"/>
      <c r="FH472" s="133"/>
      <c r="FI472" s="133"/>
      <c r="FJ472" s="133"/>
      <c r="FK472" s="133"/>
      <c r="FL472" s="133"/>
      <c r="FM472" s="133"/>
      <c r="FN472" s="133"/>
      <c r="FO472" s="133"/>
      <c r="FP472" s="133"/>
      <c r="FQ472" s="133"/>
      <c r="FR472" s="133"/>
      <c r="FS472" s="133"/>
      <c r="FT472" s="133"/>
      <c r="FU472" s="133"/>
      <c r="FV472" s="133"/>
      <c r="FW472" s="133"/>
      <c r="FX472" s="133"/>
      <c r="FY472" s="133"/>
      <c r="FZ472" s="133"/>
      <c r="GA472" s="133"/>
      <c r="GB472" s="133"/>
      <c r="GC472" s="133"/>
      <c r="GD472" s="133"/>
      <c r="GE472" s="133"/>
      <c r="GF472" s="133"/>
      <c r="GG472" s="133"/>
      <c r="GH472" s="133"/>
      <c r="GI472" s="133"/>
      <c r="GJ472" s="133"/>
      <c r="GK472" s="133"/>
      <c r="GL472" s="133"/>
      <c r="GM472" s="133"/>
      <c r="GN472" s="133"/>
      <c r="GO472" s="133"/>
      <c r="GP472" s="133"/>
      <c r="GQ472" s="133"/>
      <c r="GR472" s="133"/>
      <c r="GS472" s="133"/>
      <c r="GT472" s="133"/>
      <c r="GU472" s="133"/>
      <c r="GV472" s="133"/>
      <c r="GW472" s="133"/>
      <c r="GX472" s="133"/>
      <c r="GY472" s="133"/>
      <c r="GZ472" s="133"/>
      <c r="HA472" s="133"/>
      <c r="HB472" s="133"/>
    </row>
    <row r="473" spans="2:210" x14ac:dyDescent="0.25">
      <c r="B473" s="120"/>
      <c r="C473" s="114"/>
      <c r="D473"/>
      <c r="E473"/>
      <c r="F473" s="120"/>
      <c r="G473" s="114"/>
      <c r="H473"/>
      <c r="I473"/>
      <c r="J473" s="120"/>
      <c r="K473" s="114"/>
      <c r="L473"/>
      <c r="M473"/>
      <c r="N473" s="120"/>
      <c r="O473" s="114"/>
      <c r="P473"/>
      <c r="Q473"/>
      <c r="R473" s="120"/>
      <c r="S473" s="114"/>
      <c r="T473"/>
      <c r="U473"/>
      <c r="V473" s="120"/>
      <c r="W473" s="114"/>
      <c r="X473"/>
      <c r="Y473"/>
      <c r="AA473" s="140" t="str">
        <f t="shared" si="595"/>
        <v/>
      </c>
      <c r="AB473" s="141" t="str">
        <f t="shared" si="613"/>
        <v/>
      </c>
      <c r="AC473" s="142" t="e">
        <f t="shared" si="625"/>
        <v>#N/A</v>
      </c>
      <c r="AD473" s="142" t="e">
        <f t="shared" si="643"/>
        <v>#VALUE!</v>
      </c>
      <c r="AE473" s="134" t="str">
        <f t="shared" si="614"/>
        <v/>
      </c>
      <c r="AF473" s="140" t="str">
        <f t="shared" si="596"/>
        <v/>
      </c>
      <c r="AG473" s="141" t="str">
        <f t="shared" si="615"/>
        <v/>
      </c>
      <c r="AH473" s="142" t="e">
        <f t="shared" si="626"/>
        <v>#N/A</v>
      </c>
      <c r="AI473" s="142" t="e">
        <f t="shared" si="644"/>
        <v>#VALUE!</v>
      </c>
      <c r="AJ473" s="134" t="str">
        <f t="shared" si="616"/>
        <v/>
      </c>
      <c r="AK473" s="140" t="str">
        <f t="shared" si="597"/>
        <v/>
      </c>
      <c r="AL473" s="141" t="str">
        <f t="shared" si="617"/>
        <v/>
      </c>
      <c r="AM473" s="142" t="e">
        <f t="shared" si="627"/>
        <v>#N/A</v>
      </c>
      <c r="AN473" s="142" t="e">
        <f t="shared" si="645"/>
        <v>#VALUE!</v>
      </c>
      <c r="AO473" s="134" t="str">
        <f t="shared" si="618"/>
        <v/>
      </c>
      <c r="AP473" s="140" t="str">
        <f t="shared" si="598"/>
        <v/>
      </c>
      <c r="AQ473" s="141" t="str">
        <f t="shared" si="619"/>
        <v/>
      </c>
      <c r="AR473" s="142" t="e">
        <f t="shared" si="628"/>
        <v>#N/A</v>
      </c>
      <c r="AS473" s="142" t="e">
        <f t="shared" si="646"/>
        <v>#VALUE!</v>
      </c>
      <c r="AT473" s="134" t="str">
        <f t="shared" si="620"/>
        <v/>
      </c>
      <c r="AU473" s="140" t="str">
        <f t="shared" si="599"/>
        <v/>
      </c>
      <c r="AV473" s="141" t="str">
        <f t="shared" si="621"/>
        <v/>
      </c>
      <c r="AW473" s="142" t="e">
        <f t="shared" si="629"/>
        <v>#N/A</v>
      </c>
      <c r="AX473" s="142" t="e">
        <f t="shared" si="647"/>
        <v>#VALUE!</v>
      </c>
      <c r="AY473" s="134" t="str">
        <f t="shared" si="622"/>
        <v/>
      </c>
      <c r="AZ473" s="140" t="str">
        <f t="shared" si="600"/>
        <v/>
      </c>
      <c r="BA473" s="141" t="str">
        <f t="shared" si="623"/>
        <v/>
      </c>
      <c r="BB473" s="142" t="e">
        <f t="shared" si="630"/>
        <v>#N/A</v>
      </c>
      <c r="BC473" s="142" t="e">
        <f t="shared" si="648"/>
        <v>#VALUE!</v>
      </c>
      <c r="BD473" s="134" t="str">
        <f t="shared" si="624"/>
        <v/>
      </c>
      <c r="BF473" s="143" t="str">
        <f t="shared" si="631"/>
        <v/>
      </c>
      <c r="BG473" s="144" t="str">
        <f t="shared" si="632"/>
        <v/>
      </c>
      <c r="BH473" s="138" t="e">
        <f t="shared" si="655"/>
        <v>#N/A</v>
      </c>
      <c r="BI473" s="138" t="e">
        <f t="shared" si="655"/>
        <v>#N/A</v>
      </c>
      <c r="BJ473" s="138"/>
      <c r="BK473" s="143" t="str">
        <f t="shared" si="633"/>
        <v/>
      </c>
      <c r="BL473" s="144" t="str">
        <f t="shared" si="634"/>
        <v/>
      </c>
      <c r="BM473" s="138" t="e">
        <f t="shared" si="656"/>
        <v>#N/A</v>
      </c>
      <c r="BN473" s="138" t="e">
        <f t="shared" si="656"/>
        <v>#N/A</v>
      </c>
      <c r="BO473" s="138"/>
      <c r="BP473" s="143" t="str">
        <f t="shared" si="635"/>
        <v/>
      </c>
      <c r="BQ473" s="144" t="str">
        <f t="shared" si="636"/>
        <v/>
      </c>
      <c r="BR473" s="138" t="e">
        <f t="shared" si="657"/>
        <v>#N/A</v>
      </c>
      <c r="BS473" s="138" t="e">
        <f t="shared" si="657"/>
        <v>#N/A</v>
      </c>
      <c r="BT473" s="138"/>
      <c r="BU473" s="143" t="str">
        <f t="shared" si="637"/>
        <v/>
      </c>
      <c r="BV473" s="144" t="str">
        <f t="shared" si="638"/>
        <v/>
      </c>
      <c r="BW473" s="138" t="e">
        <f t="shared" si="658"/>
        <v>#N/A</v>
      </c>
      <c r="BX473" s="138" t="e">
        <f t="shared" si="658"/>
        <v>#N/A</v>
      </c>
      <c r="BY473" s="138"/>
      <c r="BZ473" s="143" t="str">
        <f t="shared" si="639"/>
        <v/>
      </c>
      <c r="CA473" s="144" t="str">
        <f t="shared" si="640"/>
        <v/>
      </c>
      <c r="CB473" s="138" t="e">
        <f t="shared" si="659"/>
        <v>#N/A</v>
      </c>
      <c r="CC473" s="138" t="e">
        <f t="shared" si="659"/>
        <v>#N/A</v>
      </c>
      <c r="CD473" s="138"/>
      <c r="CE473" s="143" t="str">
        <f t="shared" si="641"/>
        <v/>
      </c>
      <c r="CF473" s="144" t="str">
        <f t="shared" si="642"/>
        <v/>
      </c>
      <c r="CG473" s="138" t="e">
        <f t="shared" si="660"/>
        <v>#N/A</v>
      </c>
      <c r="CH473" s="138" t="e">
        <f t="shared" si="660"/>
        <v>#N/A</v>
      </c>
      <c r="CJ473" s="171"/>
      <c r="CK473" s="133"/>
      <c r="CL473" s="133"/>
      <c r="CM473" s="133"/>
      <c r="CN473" s="133"/>
      <c r="CO473" s="133"/>
      <c r="CP473" s="133"/>
      <c r="CQ473" s="133"/>
      <c r="CR473" s="133"/>
      <c r="CS473" s="133"/>
      <c r="CT473" s="133"/>
      <c r="CU473" s="133"/>
      <c r="CV473" s="133"/>
      <c r="CW473" s="133"/>
      <c r="CX473" s="133"/>
      <c r="CY473" s="133"/>
      <c r="CZ473" s="133"/>
      <c r="DA473" s="133"/>
      <c r="DB473" s="133"/>
      <c r="DC473" s="133"/>
      <c r="DD473" s="133"/>
      <c r="DE473" s="133"/>
      <c r="DF473" s="133"/>
      <c r="DG473" s="133"/>
      <c r="DH473" s="133"/>
      <c r="DI473" s="133"/>
      <c r="DJ473" s="133"/>
      <c r="DK473" s="133"/>
      <c r="DL473" s="133"/>
      <c r="DM473" s="133"/>
      <c r="DN473" s="133"/>
      <c r="DO473" s="133"/>
      <c r="DP473" s="133"/>
      <c r="DQ473" s="133"/>
      <c r="DR473" s="133"/>
      <c r="DS473" s="133"/>
      <c r="DT473" s="133"/>
      <c r="DU473" s="133"/>
      <c r="DV473" s="133"/>
      <c r="DW473" s="133"/>
      <c r="DX473" s="133"/>
      <c r="DY473" s="133"/>
      <c r="DZ473" s="133"/>
      <c r="EA473" s="133"/>
      <c r="EB473" s="133"/>
      <c r="EC473" s="133"/>
      <c r="ED473" s="133"/>
      <c r="EE473" s="133"/>
      <c r="EF473" s="133"/>
      <c r="EG473" s="133"/>
      <c r="EH473" s="133"/>
      <c r="EI473" s="133"/>
      <c r="EJ473" s="133"/>
      <c r="EK473" s="133"/>
      <c r="EL473" s="133"/>
      <c r="EM473" s="133"/>
      <c r="EN473" s="133"/>
      <c r="EO473" s="133"/>
      <c r="EP473" s="133"/>
      <c r="EQ473" s="133"/>
      <c r="ER473" s="133"/>
      <c r="ES473" s="133"/>
      <c r="ET473" s="133"/>
      <c r="EU473" s="133"/>
      <c r="EV473" s="133"/>
      <c r="EW473" s="133"/>
      <c r="EX473" s="133"/>
      <c r="EY473" s="133"/>
      <c r="EZ473" s="133"/>
      <c r="FA473" s="133"/>
      <c r="FB473" s="133"/>
      <c r="FC473" s="133"/>
      <c r="FD473" s="133"/>
      <c r="FE473" s="133"/>
      <c r="FF473" s="133"/>
      <c r="FG473" s="133"/>
      <c r="FH473" s="133"/>
      <c r="FI473" s="133"/>
      <c r="FJ473" s="133"/>
      <c r="FK473" s="133"/>
      <c r="FL473" s="133"/>
      <c r="FM473" s="133"/>
      <c r="FN473" s="133"/>
      <c r="FO473" s="133"/>
      <c r="FP473" s="133"/>
      <c r="FQ473" s="133"/>
      <c r="FR473" s="133"/>
      <c r="FS473" s="133"/>
      <c r="FT473" s="133"/>
      <c r="FU473" s="133"/>
      <c r="FV473" s="133"/>
      <c r="FW473" s="133"/>
      <c r="FX473" s="133"/>
      <c r="FY473" s="133"/>
      <c r="FZ473" s="133"/>
      <c r="GA473" s="133"/>
      <c r="GB473" s="133"/>
      <c r="GC473" s="133"/>
      <c r="GD473" s="133"/>
      <c r="GE473" s="133"/>
      <c r="GF473" s="133"/>
      <c r="GG473" s="133"/>
      <c r="GH473" s="133"/>
      <c r="GI473" s="133"/>
      <c r="GJ473" s="133"/>
      <c r="GK473" s="133"/>
      <c r="GL473" s="133"/>
      <c r="GM473" s="133"/>
      <c r="GN473" s="133"/>
      <c r="GO473" s="133"/>
      <c r="GP473" s="133"/>
      <c r="GQ473" s="133"/>
      <c r="GR473" s="133"/>
      <c r="GS473" s="133"/>
      <c r="GT473" s="133"/>
      <c r="GU473" s="133"/>
      <c r="GV473" s="133"/>
      <c r="GW473" s="133"/>
      <c r="GX473" s="133"/>
      <c r="GY473" s="133"/>
      <c r="GZ473" s="133"/>
      <c r="HA473" s="133"/>
      <c r="HB473" s="133"/>
    </row>
    <row r="474" spans="2:210" x14ac:dyDescent="0.25">
      <c r="B474" s="120"/>
      <c r="C474" s="114"/>
      <c r="D474"/>
      <c r="E474"/>
      <c r="F474" s="120"/>
      <c r="G474" s="114"/>
      <c r="H474"/>
      <c r="I474"/>
      <c r="J474" s="120"/>
      <c r="K474" s="114"/>
      <c r="L474"/>
      <c r="M474"/>
      <c r="N474" s="120"/>
      <c r="O474" s="114"/>
      <c r="P474"/>
      <c r="Q474"/>
      <c r="R474" s="120"/>
      <c r="S474" s="114"/>
      <c r="T474"/>
      <c r="U474"/>
      <c r="V474" s="120"/>
      <c r="W474" s="114"/>
      <c r="X474"/>
      <c r="Y474"/>
      <c r="AA474" s="140" t="str">
        <f t="shared" si="595"/>
        <v/>
      </c>
      <c r="AB474" s="141" t="str">
        <f t="shared" si="613"/>
        <v/>
      </c>
      <c r="AC474" s="142" t="e">
        <f t="shared" si="625"/>
        <v>#N/A</v>
      </c>
      <c r="AD474" s="142" t="e">
        <f t="shared" si="643"/>
        <v>#VALUE!</v>
      </c>
      <c r="AE474" s="134" t="str">
        <f t="shared" si="614"/>
        <v/>
      </c>
      <c r="AF474" s="140" t="str">
        <f t="shared" si="596"/>
        <v/>
      </c>
      <c r="AG474" s="141" t="str">
        <f t="shared" si="615"/>
        <v/>
      </c>
      <c r="AH474" s="142" t="e">
        <f t="shared" si="626"/>
        <v>#N/A</v>
      </c>
      <c r="AI474" s="142" t="e">
        <f t="shared" si="644"/>
        <v>#VALUE!</v>
      </c>
      <c r="AJ474" s="134" t="str">
        <f t="shared" si="616"/>
        <v/>
      </c>
      <c r="AK474" s="140" t="str">
        <f t="shared" si="597"/>
        <v/>
      </c>
      <c r="AL474" s="141" t="str">
        <f t="shared" si="617"/>
        <v/>
      </c>
      <c r="AM474" s="142" t="e">
        <f t="shared" si="627"/>
        <v>#N/A</v>
      </c>
      <c r="AN474" s="142" t="e">
        <f t="shared" si="645"/>
        <v>#VALUE!</v>
      </c>
      <c r="AO474" s="134" t="str">
        <f t="shared" si="618"/>
        <v/>
      </c>
      <c r="AP474" s="140" t="str">
        <f t="shared" si="598"/>
        <v/>
      </c>
      <c r="AQ474" s="141" t="str">
        <f t="shared" si="619"/>
        <v/>
      </c>
      <c r="AR474" s="142" t="e">
        <f t="shared" si="628"/>
        <v>#N/A</v>
      </c>
      <c r="AS474" s="142" t="e">
        <f t="shared" si="646"/>
        <v>#VALUE!</v>
      </c>
      <c r="AT474" s="134" t="str">
        <f t="shared" si="620"/>
        <v/>
      </c>
      <c r="AU474" s="140" t="str">
        <f t="shared" si="599"/>
        <v/>
      </c>
      <c r="AV474" s="141" t="str">
        <f t="shared" si="621"/>
        <v/>
      </c>
      <c r="AW474" s="142" t="e">
        <f t="shared" si="629"/>
        <v>#N/A</v>
      </c>
      <c r="AX474" s="142" t="e">
        <f t="shared" si="647"/>
        <v>#VALUE!</v>
      </c>
      <c r="AY474" s="134" t="str">
        <f t="shared" si="622"/>
        <v/>
      </c>
      <c r="AZ474" s="140" t="str">
        <f t="shared" si="600"/>
        <v/>
      </c>
      <c r="BA474" s="141" t="str">
        <f t="shared" si="623"/>
        <v/>
      </c>
      <c r="BB474" s="142" t="e">
        <f t="shared" si="630"/>
        <v>#N/A</v>
      </c>
      <c r="BC474" s="142" t="e">
        <f t="shared" si="648"/>
        <v>#VALUE!</v>
      </c>
      <c r="BD474" s="134" t="str">
        <f t="shared" si="624"/>
        <v/>
      </c>
      <c r="BF474" s="143" t="str">
        <f t="shared" si="631"/>
        <v/>
      </c>
      <c r="BG474" s="144" t="str">
        <f t="shared" si="632"/>
        <v/>
      </c>
      <c r="BH474" s="138" t="e">
        <f t="shared" si="655"/>
        <v>#N/A</v>
      </c>
      <c r="BI474" s="138" t="e">
        <f t="shared" si="655"/>
        <v>#N/A</v>
      </c>
      <c r="BJ474" s="138"/>
      <c r="BK474" s="143" t="str">
        <f t="shared" si="633"/>
        <v/>
      </c>
      <c r="BL474" s="144" t="str">
        <f t="shared" si="634"/>
        <v/>
      </c>
      <c r="BM474" s="138" t="e">
        <f t="shared" si="656"/>
        <v>#N/A</v>
      </c>
      <c r="BN474" s="138" t="e">
        <f t="shared" si="656"/>
        <v>#N/A</v>
      </c>
      <c r="BO474" s="138"/>
      <c r="BP474" s="143" t="str">
        <f t="shared" si="635"/>
        <v/>
      </c>
      <c r="BQ474" s="144" t="str">
        <f t="shared" si="636"/>
        <v/>
      </c>
      <c r="BR474" s="138" t="e">
        <f t="shared" si="657"/>
        <v>#N/A</v>
      </c>
      <c r="BS474" s="138" t="e">
        <f t="shared" si="657"/>
        <v>#N/A</v>
      </c>
      <c r="BT474" s="138"/>
      <c r="BU474" s="143" t="str">
        <f t="shared" si="637"/>
        <v/>
      </c>
      <c r="BV474" s="144" t="str">
        <f t="shared" si="638"/>
        <v/>
      </c>
      <c r="BW474" s="138" t="e">
        <f t="shared" si="658"/>
        <v>#N/A</v>
      </c>
      <c r="BX474" s="138" t="e">
        <f t="shared" si="658"/>
        <v>#N/A</v>
      </c>
      <c r="BY474" s="138"/>
      <c r="BZ474" s="143" t="str">
        <f t="shared" si="639"/>
        <v/>
      </c>
      <c r="CA474" s="144" t="str">
        <f t="shared" si="640"/>
        <v/>
      </c>
      <c r="CB474" s="138" t="e">
        <f t="shared" si="659"/>
        <v>#N/A</v>
      </c>
      <c r="CC474" s="138" t="e">
        <f t="shared" si="659"/>
        <v>#N/A</v>
      </c>
      <c r="CD474" s="138"/>
      <c r="CE474" s="143" t="str">
        <f t="shared" si="641"/>
        <v/>
      </c>
      <c r="CF474" s="144" t="str">
        <f t="shared" si="642"/>
        <v/>
      </c>
      <c r="CG474" s="138" t="e">
        <f t="shared" si="660"/>
        <v>#N/A</v>
      </c>
      <c r="CH474" s="138" t="e">
        <f t="shared" si="660"/>
        <v>#N/A</v>
      </c>
      <c r="CJ474" s="171"/>
      <c r="CK474" s="133"/>
      <c r="CL474" s="133"/>
      <c r="CM474" s="133"/>
      <c r="CN474" s="133"/>
      <c r="CO474" s="133"/>
      <c r="CP474" s="133"/>
      <c r="CQ474" s="133"/>
      <c r="CR474" s="133"/>
      <c r="CS474" s="133"/>
      <c r="CT474" s="133"/>
      <c r="CU474" s="133"/>
      <c r="CV474" s="133"/>
      <c r="CW474" s="133"/>
      <c r="CX474" s="133"/>
      <c r="CY474" s="133"/>
      <c r="CZ474" s="133"/>
      <c r="DA474" s="133"/>
      <c r="DB474" s="133"/>
      <c r="DC474" s="133"/>
      <c r="DD474" s="133"/>
      <c r="DE474" s="133"/>
      <c r="DF474" s="133"/>
      <c r="DG474" s="133"/>
      <c r="DH474" s="133"/>
      <c r="DI474" s="133"/>
      <c r="DJ474" s="133"/>
      <c r="DK474" s="133"/>
      <c r="DL474" s="133"/>
      <c r="DM474" s="133"/>
      <c r="DN474" s="133"/>
      <c r="DO474" s="133"/>
      <c r="DP474" s="133"/>
      <c r="DQ474" s="133"/>
      <c r="DR474" s="133"/>
      <c r="DS474" s="133"/>
      <c r="DT474" s="133"/>
      <c r="DU474" s="133"/>
      <c r="DV474" s="133"/>
      <c r="DW474" s="133"/>
      <c r="DX474" s="133"/>
      <c r="DY474" s="133"/>
      <c r="DZ474" s="133"/>
      <c r="EA474" s="133"/>
      <c r="EB474" s="133"/>
      <c r="EC474" s="133"/>
      <c r="ED474" s="133"/>
      <c r="EE474" s="133"/>
      <c r="EF474" s="133"/>
      <c r="EG474" s="133"/>
      <c r="EH474" s="133"/>
      <c r="EI474" s="133"/>
      <c r="EJ474" s="133"/>
      <c r="EK474" s="133"/>
      <c r="EL474" s="133"/>
      <c r="EM474" s="133"/>
      <c r="EN474" s="133"/>
      <c r="EO474" s="133"/>
      <c r="EP474" s="133"/>
      <c r="EQ474" s="133"/>
      <c r="ER474" s="133"/>
      <c r="ES474" s="133"/>
      <c r="ET474" s="133"/>
      <c r="EU474" s="133"/>
      <c r="EV474" s="133"/>
      <c r="EW474" s="133"/>
      <c r="EX474" s="133"/>
      <c r="EY474" s="133"/>
      <c r="EZ474" s="133"/>
      <c r="FA474" s="133"/>
      <c r="FB474" s="133"/>
      <c r="FC474" s="133"/>
      <c r="FD474" s="133"/>
      <c r="FE474" s="133"/>
      <c r="FF474" s="133"/>
      <c r="FG474" s="133"/>
      <c r="FH474" s="133"/>
      <c r="FI474" s="133"/>
      <c r="FJ474" s="133"/>
      <c r="FK474" s="133"/>
      <c r="FL474" s="133"/>
      <c r="FM474" s="133"/>
      <c r="FN474" s="133"/>
      <c r="FO474" s="133"/>
      <c r="FP474" s="133"/>
      <c r="FQ474" s="133"/>
      <c r="FR474" s="133"/>
      <c r="FS474" s="133"/>
      <c r="FT474" s="133"/>
      <c r="FU474" s="133"/>
      <c r="FV474" s="133"/>
      <c r="FW474" s="133"/>
      <c r="FX474" s="133"/>
      <c r="FY474" s="133"/>
      <c r="FZ474" s="133"/>
      <c r="GA474" s="133"/>
      <c r="GB474" s="133"/>
      <c r="GC474" s="133"/>
      <c r="GD474" s="133"/>
      <c r="GE474" s="133"/>
      <c r="GF474" s="133"/>
      <c r="GG474" s="133"/>
      <c r="GH474" s="133"/>
      <c r="GI474" s="133"/>
      <c r="GJ474" s="133"/>
      <c r="GK474" s="133"/>
      <c r="GL474" s="133"/>
      <c r="GM474" s="133"/>
      <c r="GN474" s="133"/>
      <c r="GO474" s="133"/>
      <c r="GP474" s="133"/>
      <c r="GQ474" s="133"/>
      <c r="GR474" s="133"/>
      <c r="GS474" s="133"/>
      <c r="GT474" s="133"/>
      <c r="GU474" s="133"/>
      <c r="GV474" s="133"/>
      <c r="GW474" s="133"/>
      <c r="GX474" s="133"/>
      <c r="GY474" s="133"/>
      <c r="GZ474" s="133"/>
      <c r="HA474" s="133"/>
      <c r="HB474" s="133"/>
    </row>
    <row r="475" spans="2:210" x14ac:dyDescent="0.25">
      <c r="B475" s="120"/>
      <c r="C475" s="114"/>
      <c r="D475"/>
      <c r="E475"/>
      <c r="F475" s="120"/>
      <c r="G475" s="114"/>
      <c r="H475"/>
      <c r="I475"/>
      <c r="J475" s="120"/>
      <c r="K475" s="114"/>
      <c r="L475"/>
      <c r="M475"/>
      <c r="N475" s="120"/>
      <c r="O475" s="114"/>
      <c r="P475"/>
      <c r="Q475"/>
      <c r="R475" s="120"/>
      <c r="S475" s="114"/>
      <c r="T475"/>
      <c r="U475"/>
      <c r="V475" s="120"/>
      <c r="W475" s="114"/>
      <c r="X475"/>
      <c r="Y475"/>
      <c r="AA475" s="140" t="str">
        <f t="shared" si="595"/>
        <v/>
      </c>
      <c r="AB475" s="141" t="str">
        <f t="shared" si="613"/>
        <v/>
      </c>
      <c r="AC475" s="142" t="e">
        <f t="shared" si="625"/>
        <v>#N/A</v>
      </c>
      <c r="AD475" s="142" t="e">
        <f t="shared" si="643"/>
        <v>#VALUE!</v>
      </c>
      <c r="AE475" s="134" t="str">
        <f t="shared" si="614"/>
        <v/>
      </c>
      <c r="AF475" s="140" t="str">
        <f t="shared" si="596"/>
        <v/>
      </c>
      <c r="AG475" s="141" t="str">
        <f t="shared" si="615"/>
        <v/>
      </c>
      <c r="AH475" s="142" t="e">
        <f t="shared" si="626"/>
        <v>#N/A</v>
      </c>
      <c r="AI475" s="142" t="e">
        <f t="shared" si="644"/>
        <v>#VALUE!</v>
      </c>
      <c r="AJ475" s="134" t="str">
        <f t="shared" si="616"/>
        <v/>
      </c>
      <c r="AK475" s="140" t="str">
        <f t="shared" si="597"/>
        <v/>
      </c>
      <c r="AL475" s="141" t="str">
        <f t="shared" si="617"/>
        <v/>
      </c>
      <c r="AM475" s="142" t="e">
        <f t="shared" si="627"/>
        <v>#N/A</v>
      </c>
      <c r="AN475" s="142" t="e">
        <f t="shared" si="645"/>
        <v>#VALUE!</v>
      </c>
      <c r="AO475" s="134" t="str">
        <f t="shared" si="618"/>
        <v/>
      </c>
      <c r="AP475" s="140" t="str">
        <f t="shared" si="598"/>
        <v/>
      </c>
      <c r="AQ475" s="141" t="str">
        <f t="shared" si="619"/>
        <v/>
      </c>
      <c r="AR475" s="142" t="e">
        <f t="shared" si="628"/>
        <v>#N/A</v>
      </c>
      <c r="AS475" s="142" t="e">
        <f t="shared" si="646"/>
        <v>#VALUE!</v>
      </c>
      <c r="AT475" s="134" t="str">
        <f t="shared" si="620"/>
        <v/>
      </c>
      <c r="AU475" s="140" t="str">
        <f t="shared" si="599"/>
        <v/>
      </c>
      <c r="AV475" s="141" t="str">
        <f t="shared" si="621"/>
        <v/>
      </c>
      <c r="AW475" s="142" t="e">
        <f t="shared" si="629"/>
        <v>#N/A</v>
      </c>
      <c r="AX475" s="142" t="e">
        <f t="shared" si="647"/>
        <v>#VALUE!</v>
      </c>
      <c r="AY475" s="134" t="str">
        <f t="shared" si="622"/>
        <v/>
      </c>
      <c r="AZ475" s="140" t="str">
        <f t="shared" si="600"/>
        <v/>
      </c>
      <c r="BA475" s="141" t="str">
        <f t="shared" si="623"/>
        <v/>
      </c>
      <c r="BB475" s="142" t="e">
        <f t="shared" si="630"/>
        <v>#N/A</v>
      </c>
      <c r="BC475" s="142" t="e">
        <f t="shared" si="648"/>
        <v>#VALUE!</v>
      </c>
      <c r="BD475" s="134" t="str">
        <f t="shared" si="624"/>
        <v/>
      </c>
      <c r="BF475" s="143" t="str">
        <f t="shared" si="631"/>
        <v/>
      </c>
      <c r="BG475" s="144" t="str">
        <f t="shared" si="632"/>
        <v/>
      </c>
      <c r="BH475" s="138" t="e">
        <f t="shared" si="655"/>
        <v>#N/A</v>
      </c>
      <c r="BI475" s="138" t="e">
        <f t="shared" si="655"/>
        <v>#N/A</v>
      </c>
      <c r="BJ475" s="138"/>
      <c r="BK475" s="143" t="str">
        <f t="shared" si="633"/>
        <v/>
      </c>
      <c r="BL475" s="144" t="str">
        <f t="shared" si="634"/>
        <v/>
      </c>
      <c r="BM475" s="138" t="e">
        <f t="shared" si="656"/>
        <v>#N/A</v>
      </c>
      <c r="BN475" s="138" t="e">
        <f t="shared" si="656"/>
        <v>#N/A</v>
      </c>
      <c r="BO475" s="138"/>
      <c r="BP475" s="143" t="str">
        <f t="shared" si="635"/>
        <v/>
      </c>
      <c r="BQ475" s="144" t="str">
        <f t="shared" si="636"/>
        <v/>
      </c>
      <c r="BR475" s="138" t="e">
        <f t="shared" si="657"/>
        <v>#N/A</v>
      </c>
      <c r="BS475" s="138" t="e">
        <f t="shared" si="657"/>
        <v>#N/A</v>
      </c>
      <c r="BT475" s="138"/>
      <c r="BU475" s="143" t="str">
        <f t="shared" si="637"/>
        <v/>
      </c>
      <c r="BV475" s="144" t="str">
        <f t="shared" si="638"/>
        <v/>
      </c>
      <c r="BW475" s="138" t="e">
        <f t="shared" si="658"/>
        <v>#N/A</v>
      </c>
      <c r="BX475" s="138" t="e">
        <f t="shared" si="658"/>
        <v>#N/A</v>
      </c>
      <c r="BY475" s="138"/>
      <c r="BZ475" s="143" t="str">
        <f t="shared" si="639"/>
        <v/>
      </c>
      <c r="CA475" s="144" t="str">
        <f t="shared" si="640"/>
        <v/>
      </c>
      <c r="CB475" s="138" t="e">
        <f t="shared" si="659"/>
        <v>#N/A</v>
      </c>
      <c r="CC475" s="138" t="e">
        <f t="shared" si="659"/>
        <v>#N/A</v>
      </c>
      <c r="CD475" s="138"/>
      <c r="CE475" s="143" t="str">
        <f t="shared" si="641"/>
        <v/>
      </c>
      <c r="CF475" s="144" t="str">
        <f t="shared" si="642"/>
        <v/>
      </c>
      <c r="CG475" s="138" t="e">
        <f t="shared" si="660"/>
        <v>#N/A</v>
      </c>
      <c r="CH475" s="138" t="e">
        <f t="shared" si="660"/>
        <v>#N/A</v>
      </c>
      <c r="CJ475" s="171"/>
      <c r="CK475" s="133"/>
      <c r="CL475" s="133"/>
      <c r="CM475" s="133"/>
      <c r="CN475" s="133"/>
      <c r="CO475" s="133"/>
      <c r="CP475" s="133"/>
      <c r="CQ475" s="133"/>
      <c r="CR475" s="133"/>
      <c r="CS475" s="133"/>
      <c r="CT475" s="133"/>
      <c r="CU475" s="133"/>
      <c r="CV475" s="133"/>
      <c r="CW475" s="133"/>
      <c r="CX475" s="133"/>
      <c r="CY475" s="133"/>
      <c r="CZ475" s="133"/>
      <c r="DA475" s="133"/>
      <c r="DB475" s="133"/>
      <c r="DC475" s="133"/>
      <c r="DD475" s="133"/>
      <c r="DE475" s="133"/>
      <c r="DF475" s="133"/>
      <c r="DG475" s="133"/>
      <c r="DH475" s="133"/>
      <c r="DI475" s="133"/>
      <c r="DJ475" s="133"/>
      <c r="DK475" s="133"/>
      <c r="DL475" s="133"/>
      <c r="DM475" s="133"/>
      <c r="DN475" s="133"/>
      <c r="DO475" s="133"/>
      <c r="DP475" s="133"/>
      <c r="DQ475" s="133"/>
      <c r="DR475" s="133"/>
      <c r="DS475" s="133"/>
      <c r="DT475" s="133"/>
      <c r="DU475" s="133"/>
      <c r="DV475" s="133"/>
      <c r="DW475" s="133"/>
      <c r="DX475" s="133"/>
      <c r="DY475" s="133"/>
      <c r="DZ475" s="133"/>
      <c r="EA475" s="133"/>
      <c r="EB475" s="133"/>
      <c r="EC475" s="133"/>
      <c r="ED475" s="133"/>
      <c r="EE475" s="133"/>
      <c r="EF475" s="133"/>
      <c r="EG475" s="133"/>
      <c r="EH475" s="133"/>
      <c r="EI475" s="133"/>
      <c r="EJ475" s="133"/>
      <c r="EK475" s="133"/>
      <c r="EL475" s="133"/>
      <c r="EM475" s="133"/>
      <c r="EN475" s="133"/>
      <c r="EO475" s="133"/>
      <c r="EP475" s="133"/>
      <c r="EQ475" s="133"/>
      <c r="ER475" s="133"/>
      <c r="ES475" s="133"/>
      <c r="ET475" s="133"/>
      <c r="EU475" s="133"/>
      <c r="EV475" s="133"/>
      <c r="EW475" s="133"/>
      <c r="EX475" s="133"/>
      <c r="EY475" s="133"/>
      <c r="EZ475" s="133"/>
      <c r="FA475" s="133"/>
      <c r="FB475" s="133"/>
      <c r="FC475" s="133"/>
      <c r="FD475" s="133"/>
      <c r="FE475" s="133"/>
      <c r="FF475" s="133"/>
      <c r="FG475" s="133"/>
      <c r="FH475" s="133"/>
      <c r="FI475" s="133"/>
      <c r="FJ475" s="133"/>
      <c r="FK475" s="133"/>
      <c r="FL475" s="133"/>
      <c r="FM475" s="133"/>
      <c r="FN475" s="133"/>
      <c r="FO475" s="133"/>
      <c r="FP475" s="133"/>
      <c r="FQ475" s="133"/>
      <c r="FR475" s="133"/>
      <c r="FS475" s="133"/>
      <c r="FT475" s="133"/>
      <c r="FU475" s="133"/>
      <c r="FV475" s="133"/>
      <c r="FW475" s="133"/>
      <c r="FX475" s="133"/>
      <c r="FY475" s="133"/>
      <c r="FZ475" s="133"/>
      <c r="GA475" s="133"/>
      <c r="GB475" s="133"/>
      <c r="GC475" s="133"/>
      <c r="GD475" s="133"/>
      <c r="GE475" s="133"/>
      <c r="GF475" s="133"/>
      <c r="GG475" s="133"/>
      <c r="GH475" s="133"/>
      <c r="GI475" s="133"/>
      <c r="GJ475" s="133"/>
      <c r="GK475" s="133"/>
      <c r="GL475" s="133"/>
      <c r="GM475" s="133"/>
      <c r="GN475" s="133"/>
      <c r="GO475" s="133"/>
      <c r="GP475" s="133"/>
      <c r="GQ475" s="133"/>
      <c r="GR475" s="133"/>
      <c r="GS475" s="133"/>
      <c r="GT475" s="133"/>
      <c r="GU475" s="133"/>
      <c r="GV475" s="133"/>
      <c r="GW475" s="133"/>
      <c r="GX475" s="133"/>
      <c r="GY475" s="133"/>
      <c r="GZ475" s="133"/>
      <c r="HA475" s="133"/>
      <c r="HB475" s="133"/>
    </row>
    <row r="476" spans="2:210" x14ac:dyDescent="0.25">
      <c r="B476" s="120"/>
      <c r="C476" s="114"/>
      <c r="D476"/>
      <c r="E476"/>
      <c r="F476" s="120"/>
      <c r="G476" s="114"/>
      <c r="H476"/>
      <c r="I476"/>
      <c r="J476" s="120"/>
      <c r="K476" s="114"/>
      <c r="L476"/>
      <c r="M476"/>
      <c r="N476" s="120"/>
      <c r="O476" s="114"/>
      <c r="P476" s="139"/>
      <c r="Q476"/>
      <c r="R476" s="120"/>
      <c r="S476" s="114"/>
      <c r="T476"/>
      <c r="U476"/>
      <c r="V476" s="120"/>
      <c r="W476" s="114"/>
      <c r="X476"/>
      <c r="Y476"/>
      <c r="AA476" s="140" t="str">
        <f t="shared" si="595"/>
        <v/>
      </c>
      <c r="AB476" s="141" t="str">
        <f t="shared" si="613"/>
        <v/>
      </c>
      <c r="AC476" s="142" t="e">
        <f t="shared" si="625"/>
        <v>#N/A</v>
      </c>
      <c r="AD476" s="142" t="e">
        <f t="shared" si="643"/>
        <v>#VALUE!</v>
      </c>
      <c r="AE476" s="134" t="str">
        <f t="shared" si="614"/>
        <v/>
      </c>
      <c r="AF476" s="140" t="str">
        <f t="shared" si="596"/>
        <v/>
      </c>
      <c r="AG476" s="141" t="str">
        <f t="shared" si="615"/>
        <v/>
      </c>
      <c r="AH476" s="142" t="e">
        <f t="shared" si="626"/>
        <v>#N/A</v>
      </c>
      <c r="AI476" s="142" t="e">
        <f t="shared" si="644"/>
        <v>#VALUE!</v>
      </c>
      <c r="AJ476" s="134" t="str">
        <f t="shared" si="616"/>
        <v/>
      </c>
      <c r="AK476" s="140" t="str">
        <f t="shared" si="597"/>
        <v/>
      </c>
      <c r="AL476" s="141" t="str">
        <f t="shared" si="617"/>
        <v/>
      </c>
      <c r="AM476" s="142" t="e">
        <f t="shared" si="627"/>
        <v>#N/A</v>
      </c>
      <c r="AN476" s="142" t="e">
        <f t="shared" si="645"/>
        <v>#VALUE!</v>
      </c>
      <c r="AO476" s="134" t="str">
        <f t="shared" si="618"/>
        <v/>
      </c>
      <c r="AP476" s="140" t="str">
        <f t="shared" si="598"/>
        <v/>
      </c>
      <c r="AQ476" s="141" t="str">
        <f t="shared" si="619"/>
        <v/>
      </c>
      <c r="AR476" s="142" t="e">
        <f t="shared" si="628"/>
        <v>#N/A</v>
      </c>
      <c r="AS476" s="142" t="e">
        <f t="shared" si="646"/>
        <v>#VALUE!</v>
      </c>
      <c r="AT476" s="134" t="str">
        <f t="shared" si="620"/>
        <v/>
      </c>
      <c r="AU476" s="140" t="str">
        <f t="shared" si="599"/>
        <v/>
      </c>
      <c r="AV476" s="141" t="str">
        <f t="shared" si="621"/>
        <v/>
      </c>
      <c r="AW476" s="142" t="e">
        <f t="shared" si="629"/>
        <v>#N/A</v>
      </c>
      <c r="AX476" s="142" t="e">
        <f t="shared" si="647"/>
        <v>#VALUE!</v>
      </c>
      <c r="AY476" s="134" t="str">
        <f t="shared" si="622"/>
        <v/>
      </c>
      <c r="AZ476" s="140" t="str">
        <f t="shared" si="600"/>
        <v/>
      </c>
      <c r="BA476" s="141" t="str">
        <f t="shared" si="623"/>
        <v/>
      </c>
      <c r="BB476" s="142" t="e">
        <f t="shared" si="630"/>
        <v>#N/A</v>
      </c>
      <c r="BC476" s="142" t="e">
        <f t="shared" si="648"/>
        <v>#VALUE!</v>
      </c>
      <c r="BD476" s="134" t="str">
        <f t="shared" si="624"/>
        <v/>
      </c>
      <c r="BF476" s="143" t="str">
        <f t="shared" si="631"/>
        <v/>
      </c>
      <c r="BG476" s="144" t="str">
        <f t="shared" si="632"/>
        <v/>
      </c>
      <c r="BH476" s="138" t="e">
        <f t="shared" si="655"/>
        <v>#N/A</v>
      </c>
      <c r="BI476" s="138" t="e">
        <f t="shared" si="655"/>
        <v>#N/A</v>
      </c>
      <c r="BJ476" s="138"/>
      <c r="BK476" s="143" t="str">
        <f t="shared" si="633"/>
        <v/>
      </c>
      <c r="BL476" s="144" t="str">
        <f t="shared" si="634"/>
        <v/>
      </c>
      <c r="BM476" s="138" t="e">
        <f t="shared" si="656"/>
        <v>#N/A</v>
      </c>
      <c r="BN476" s="138" t="e">
        <f t="shared" si="656"/>
        <v>#N/A</v>
      </c>
      <c r="BO476" s="138"/>
      <c r="BP476" s="143" t="str">
        <f t="shared" si="635"/>
        <v/>
      </c>
      <c r="BQ476" s="144" t="str">
        <f t="shared" si="636"/>
        <v/>
      </c>
      <c r="BR476" s="138" t="e">
        <f t="shared" si="657"/>
        <v>#N/A</v>
      </c>
      <c r="BS476" s="138" t="e">
        <f t="shared" si="657"/>
        <v>#N/A</v>
      </c>
      <c r="BT476" s="138"/>
      <c r="BU476" s="143" t="str">
        <f t="shared" si="637"/>
        <v/>
      </c>
      <c r="BV476" s="144" t="str">
        <f t="shared" si="638"/>
        <v/>
      </c>
      <c r="BW476" s="138" t="e">
        <f t="shared" si="658"/>
        <v>#N/A</v>
      </c>
      <c r="BX476" s="138" t="e">
        <f t="shared" si="658"/>
        <v>#N/A</v>
      </c>
      <c r="BY476" s="138"/>
      <c r="BZ476" s="143" t="str">
        <f t="shared" si="639"/>
        <v/>
      </c>
      <c r="CA476" s="144" t="str">
        <f t="shared" si="640"/>
        <v/>
      </c>
      <c r="CB476" s="138" t="e">
        <f t="shared" si="659"/>
        <v>#N/A</v>
      </c>
      <c r="CC476" s="138" t="e">
        <f t="shared" si="659"/>
        <v>#N/A</v>
      </c>
      <c r="CD476" s="138"/>
      <c r="CE476" s="143" t="str">
        <f t="shared" si="641"/>
        <v/>
      </c>
      <c r="CF476" s="144" t="str">
        <f t="shared" si="642"/>
        <v/>
      </c>
      <c r="CG476" s="138" t="e">
        <f t="shared" si="660"/>
        <v>#N/A</v>
      </c>
      <c r="CH476" s="138" t="e">
        <f t="shared" si="660"/>
        <v>#N/A</v>
      </c>
      <c r="CJ476" s="171"/>
      <c r="CK476" s="133"/>
      <c r="CL476" s="133"/>
      <c r="CM476" s="133"/>
      <c r="CN476" s="133"/>
      <c r="CO476" s="133"/>
      <c r="CP476" s="133"/>
      <c r="CQ476" s="133"/>
      <c r="CR476" s="133"/>
      <c r="CS476" s="133"/>
      <c r="CT476" s="133"/>
      <c r="CU476" s="133"/>
      <c r="CV476" s="133"/>
      <c r="CW476" s="133"/>
      <c r="CX476" s="133"/>
      <c r="CY476" s="133"/>
      <c r="CZ476" s="133"/>
      <c r="DA476" s="133"/>
      <c r="DB476" s="133"/>
      <c r="DC476" s="133"/>
      <c r="DD476" s="133"/>
      <c r="DE476" s="133"/>
      <c r="DF476" s="133"/>
      <c r="DG476" s="133"/>
      <c r="DH476" s="133"/>
      <c r="DI476" s="133"/>
      <c r="DJ476" s="133"/>
      <c r="DK476" s="133"/>
      <c r="DL476" s="133"/>
      <c r="DM476" s="133"/>
      <c r="DN476" s="133"/>
      <c r="DO476" s="133"/>
      <c r="DP476" s="133"/>
      <c r="DQ476" s="133"/>
      <c r="DR476" s="133"/>
      <c r="DS476" s="133"/>
      <c r="DT476" s="133"/>
      <c r="DU476" s="133"/>
      <c r="DV476" s="133"/>
      <c r="DW476" s="133"/>
      <c r="DX476" s="133"/>
      <c r="DY476" s="133"/>
      <c r="DZ476" s="133"/>
      <c r="EA476" s="133"/>
      <c r="EB476" s="133"/>
      <c r="EC476" s="133"/>
      <c r="ED476" s="133"/>
      <c r="EE476" s="133"/>
      <c r="EF476" s="133"/>
      <c r="EG476" s="133"/>
      <c r="EH476" s="133"/>
      <c r="EI476" s="133"/>
      <c r="EJ476" s="133"/>
      <c r="EK476" s="133"/>
      <c r="EL476" s="133"/>
      <c r="EM476" s="133"/>
      <c r="EN476" s="133"/>
      <c r="EO476" s="133"/>
      <c r="EP476" s="133"/>
      <c r="EQ476" s="133"/>
      <c r="ER476" s="133"/>
      <c r="ES476" s="133"/>
      <c r="ET476" s="133"/>
      <c r="EU476" s="133"/>
      <c r="EV476" s="133"/>
      <c r="EW476" s="133"/>
      <c r="EX476" s="133"/>
      <c r="EY476" s="133"/>
      <c r="EZ476" s="133"/>
      <c r="FA476" s="133"/>
      <c r="FB476" s="133"/>
      <c r="FC476" s="133"/>
      <c r="FD476" s="133"/>
      <c r="FE476" s="133"/>
      <c r="FF476" s="133"/>
      <c r="FG476" s="133"/>
      <c r="FH476" s="133"/>
      <c r="FI476" s="133"/>
      <c r="FJ476" s="133"/>
      <c r="FK476" s="133"/>
      <c r="FL476" s="133"/>
      <c r="FM476" s="133"/>
      <c r="FN476" s="133"/>
      <c r="FO476" s="133"/>
      <c r="FP476" s="133"/>
      <c r="FQ476" s="133"/>
      <c r="FR476" s="133"/>
      <c r="FS476" s="133"/>
      <c r="FT476" s="133"/>
      <c r="FU476" s="133"/>
      <c r="FV476" s="133"/>
      <c r="FW476" s="133"/>
      <c r="FX476" s="133"/>
      <c r="FY476" s="133"/>
      <c r="FZ476" s="133"/>
      <c r="GA476" s="133"/>
      <c r="GB476" s="133"/>
      <c r="GC476" s="133"/>
      <c r="GD476" s="133"/>
      <c r="GE476" s="133"/>
      <c r="GF476" s="133"/>
      <c r="GG476" s="133"/>
      <c r="GH476" s="133"/>
      <c r="GI476" s="133"/>
      <c r="GJ476" s="133"/>
      <c r="GK476" s="133"/>
      <c r="GL476" s="133"/>
      <c r="GM476" s="133"/>
      <c r="GN476" s="133"/>
      <c r="GO476" s="133"/>
      <c r="GP476" s="133"/>
      <c r="GQ476" s="133"/>
      <c r="GR476" s="133"/>
      <c r="GS476" s="133"/>
      <c r="GT476" s="133"/>
      <c r="GU476" s="133"/>
      <c r="GV476" s="133"/>
      <c r="GW476" s="133"/>
      <c r="GX476" s="133"/>
      <c r="GY476" s="133"/>
      <c r="GZ476" s="133"/>
      <c r="HA476" s="133"/>
      <c r="HB476" s="133"/>
    </row>
    <row r="477" spans="2:210" x14ac:dyDescent="0.25">
      <c r="B477" s="120"/>
      <c r="C477" s="114"/>
      <c r="D477"/>
      <c r="E477"/>
      <c r="F477" s="120"/>
      <c r="G477" s="114"/>
      <c r="H477"/>
      <c r="I477"/>
      <c r="J477" s="120"/>
      <c r="K477" s="114"/>
      <c r="L477"/>
      <c r="M477"/>
      <c r="N477" s="120"/>
      <c r="O477" s="114"/>
      <c r="P477" s="139"/>
      <c r="Q477"/>
      <c r="R477" s="120"/>
      <c r="S477" s="114"/>
      <c r="T477"/>
      <c r="U477"/>
      <c r="V477" s="120"/>
      <c r="W477" s="114"/>
      <c r="X477"/>
      <c r="Y477"/>
      <c r="AA477" s="140" t="str">
        <f t="shared" si="595"/>
        <v/>
      </c>
      <c r="AB477" s="141" t="str">
        <f t="shared" si="613"/>
        <v/>
      </c>
      <c r="AC477" s="142" t="e">
        <f t="shared" si="625"/>
        <v>#N/A</v>
      </c>
      <c r="AD477" s="142" t="e">
        <f t="shared" si="643"/>
        <v>#VALUE!</v>
      </c>
      <c r="AE477" s="134" t="str">
        <f t="shared" si="614"/>
        <v/>
      </c>
      <c r="AF477" s="140" t="str">
        <f t="shared" si="596"/>
        <v/>
      </c>
      <c r="AG477" s="141" t="str">
        <f t="shared" si="615"/>
        <v/>
      </c>
      <c r="AH477" s="142" t="e">
        <f t="shared" si="626"/>
        <v>#N/A</v>
      </c>
      <c r="AI477" s="142" t="e">
        <f t="shared" si="644"/>
        <v>#VALUE!</v>
      </c>
      <c r="AJ477" s="134" t="str">
        <f t="shared" si="616"/>
        <v/>
      </c>
      <c r="AK477" s="140" t="str">
        <f t="shared" si="597"/>
        <v/>
      </c>
      <c r="AL477" s="141" t="str">
        <f t="shared" si="617"/>
        <v/>
      </c>
      <c r="AM477" s="142" t="e">
        <f t="shared" si="627"/>
        <v>#N/A</v>
      </c>
      <c r="AN477" s="142" t="e">
        <f t="shared" si="645"/>
        <v>#VALUE!</v>
      </c>
      <c r="AO477" s="134" t="str">
        <f t="shared" si="618"/>
        <v/>
      </c>
      <c r="AP477" s="140" t="str">
        <f t="shared" si="598"/>
        <v/>
      </c>
      <c r="AQ477" s="141" t="str">
        <f t="shared" si="619"/>
        <v/>
      </c>
      <c r="AR477" s="142" t="e">
        <f t="shared" si="628"/>
        <v>#N/A</v>
      </c>
      <c r="AS477" s="142" t="e">
        <f t="shared" si="646"/>
        <v>#VALUE!</v>
      </c>
      <c r="AT477" s="134" t="str">
        <f t="shared" si="620"/>
        <v/>
      </c>
      <c r="AU477" s="140" t="str">
        <f t="shared" si="599"/>
        <v/>
      </c>
      <c r="AV477" s="141" t="str">
        <f t="shared" si="621"/>
        <v/>
      </c>
      <c r="AW477" s="142" t="e">
        <f t="shared" si="629"/>
        <v>#N/A</v>
      </c>
      <c r="AX477" s="142" t="e">
        <f t="shared" si="647"/>
        <v>#VALUE!</v>
      </c>
      <c r="AY477" s="134" t="str">
        <f t="shared" si="622"/>
        <v/>
      </c>
      <c r="AZ477" s="140" t="str">
        <f t="shared" si="600"/>
        <v/>
      </c>
      <c r="BA477" s="141" t="str">
        <f t="shared" si="623"/>
        <v/>
      </c>
      <c r="BB477" s="142" t="e">
        <f t="shared" si="630"/>
        <v>#N/A</v>
      </c>
      <c r="BC477" s="142" t="e">
        <f t="shared" si="648"/>
        <v>#VALUE!</v>
      </c>
      <c r="BD477" s="134" t="str">
        <f t="shared" si="624"/>
        <v/>
      </c>
      <c r="BF477" s="143" t="str">
        <f t="shared" si="631"/>
        <v/>
      </c>
      <c r="BG477" s="144" t="str">
        <f t="shared" si="632"/>
        <v/>
      </c>
      <c r="BH477" s="138" t="e">
        <f t="shared" si="655"/>
        <v>#N/A</v>
      </c>
      <c r="BI477" s="138" t="e">
        <f t="shared" si="655"/>
        <v>#N/A</v>
      </c>
      <c r="BJ477" s="138"/>
      <c r="BK477" s="143" t="str">
        <f t="shared" si="633"/>
        <v/>
      </c>
      <c r="BL477" s="144" t="str">
        <f t="shared" si="634"/>
        <v/>
      </c>
      <c r="BM477" s="138" t="e">
        <f t="shared" si="656"/>
        <v>#N/A</v>
      </c>
      <c r="BN477" s="138" t="e">
        <f t="shared" si="656"/>
        <v>#N/A</v>
      </c>
      <c r="BO477" s="138"/>
      <c r="BP477" s="143" t="str">
        <f t="shared" si="635"/>
        <v/>
      </c>
      <c r="BQ477" s="144" t="str">
        <f t="shared" si="636"/>
        <v/>
      </c>
      <c r="BR477" s="138" t="e">
        <f t="shared" si="657"/>
        <v>#N/A</v>
      </c>
      <c r="BS477" s="138" t="e">
        <f t="shared" si="657"/>
        <v>#N/A</v>
      </c>
      <c r="BT477" s="138"/>
      <c r="BU477" s="143" t="str">
        <f t="shared" si="637"/>
        <v/>
      </c>
      <c r="BV477" s="144" t="str">
        <f t="shared" si="638"/>
        <v/>
      </c>
      <c r="BW477" s="138" t="e">
        <f t="shared" si="658"/>
        <v>#N/A</v>
      </c>
      <c r="BX477" s="138" t="e">
        <f t="shared" si="658"/>
        <v>#N/A</v>
      </c>
      <c r="BY477" s="138"/>
      <c r="BZ477" s="143" t="str">
        <f t="shared" si="639"/>
        <v/>
      </c>
      <c r="CA477" s="144" t="str">
        <f t="shared" si="640"/>
        <v/>
      </c>
      <c r="CB477" s="138" t="e">
        <f t="shared" si="659"/>
        <v>#N/A</v>
      </c>
      <c r="CC477" s="138" t="e">
        <f t="shared" si="659"/>
        <v>#N/A</v>
      </c>
      <c r="CD477" s="138"/>
      <c r="CE477" s="143" t="str">
        <f t="shared" si="641"/>
        <v/>
      </c>
      <c r="CF477" s="144" t="str">
        <f t="shared" si="642"/>
        <v/>
      </c>
      <c r="CG477" s="138" t="e">
        <f t="shared" si="660"/>
        <v>#N/A</v>
      </c>
      <c r="CH477" s="138" t="e">
        <f t="shared" si="660"/>
        <v>#N/A</v>
      </c>
      <c r="CJ477" s="171"/>
      <c r="CK477" s="133"/>
      <c r="CL477" s="133"/>
      <c r="CM477" s="133"/>
      <c r="CN477" s="133"/>
      <c r="CO477" s="133"/>
      <c r="CP477" s="133"/>
      <c r="CQ477" s="133"/>
      <c r="CR477" s="133"/>
      <c r="CS477" s="133"/>
      <c r="CT477" s="133"/>
      <c r="CU477" s="133"/>
      <c r="CV477" s="133"/>
      <c r="CW477" s="133"/>
      <c r="CX477" s="133"/>
      <c r="CY477" s="133"/>
      <c r="CZ477" s="133"/>
      <c r="DA477" s="133"/>
      <c r="DB477" s="133"/>
      <c r="DC477" s="133"/>
      <c r="DD477" s="133"/>
      <c r="DE477" s="133"/>
      <c r="DF477" s="133"/>
      <c r="DG477" s="133"/>
      <c r="DH477" s="133"/>
      <c r="DI477" s="133"/>
      <c r="DJ477" s="133"/>
      <c r="DK477" s="133"/>
      <c r="DL477" s="133"/>
      <c r="DM477" s="133"/>
      <c r="DN477" s="133"/>
      <c r="DO477" s="133"/>
      <c r="DP477" s="133"/>
      <c r="DQ477" s="133"/>
      <c r="DR477" s="133"/>
      <c r="DS477" s="133"/>
      <c r="DT477" s="133"/>
      <c r="DU477" s="133"/>
      <c r="DV477" s="133"/>
      <c r="DW477" s="133"/>
      <c r="DX477" s="133"/>
      <c r="DY477" s="133"/>
      <c r="DZ477" s="133"/>
      <c r="EA477" s="133"/>
      <c r="EB477" s="133"/>
      <c r="EC477" s="133"/>
      <c r="ED477" s="133"/>
      <c r="EE477" s="133"/>
      <c r="EF477" s="133"/>
      <c r="EG477" s="133"/>
      <c r="EH477" s="133"/>
      <c r="EI477" s="133"/>
      <c r="EJ477" s="133"/>
      <c r="EK477" s="133"/>
      <c r="EL477" s="133"/>
      <c r="EM477" s="133"/>
      <c r="EN477" s="133"/>
      <c r="EO477" s="133"/>
      <c r="EP477" s="133"/>
      <c r="EQ477" s="133"/>
      <c r="ER477" s="133"/>
      <c r="ES477" s="133"/>
      <c r="ET477" s="133"/>
      <c r="EU477" s="133"/>
      <c r="EV477" s="133"/>
      <c r="EW477" s="133"/>
      <c r="EX477" s="133"/>
      <c r="EY477" s="133"/>
      <c r="EZ477" s="133"/>
      <c r="FA477" s="133"/>
      <c r="FB477" s="133"/>
      <c r="FC477" s="133"/>
      <c r="FD477" s="133"/>
      <c r="FE477" s="133"/>
      <c r="FF477" s="133"/>
      <c r="FG477" s="133"/>
      <c r="FH477" s="133"/>
      <c r="FI477" s="133"/>
      <c r="FJ477" s="133"/>
      <c r="FK477" s="133"/>
      <c r="FL477" s="133"/>
      <c r="FM477" s="133"/>
      <c r="FN477" s="133"/>
      <c r="FO477" s="133"/>
      <c r="FP477" s="133"/>
      <c r="FQ477" s="133"/>
      <c r="FR477" s="133"/>
      <c r="FS477" s="133"/>
      <c r="FT477" s="133"/>
      <c r="FU477" s="133"/>
      <c r="FV477" s="133"/>
      <c r="FW477" s="133"/>
      <c r="FX477" s="133"/>
      <c r="FY477" s="133"/>
      <c r="FZ477" s="133"/>
      <c r="GA477" s="133"/>
      <c r="GB477" s="133"/>
      <c r="GC477" s="133"/>
      <c r="GD477" s="133"/>
      <c r="GE477" s="133"/>
      <c r="GF477" s="133"/>
      <c r="GG477" s="133"/>
      <c r="GH477" s="133"/>
      <c r="GI477" s="133"/>
      <c r="GJ477" s="133"/>
      <c r="GK477" s="133"/>
      <c r="GL477" s="133"/>
      <c r="GM477" s="133"/>
      <c r="GN477" s="133"/>
      <c r="GO477" s="133"/>
      <c r="GP477" s="133"/>
      <c r="GQ477" s="133"/>
      <c r="GR477" s="133"/>
      <c r="GS477" s="133"/>
      <c r="GT477" s="133"/>
      <c r="GU477" s="133"/>
      <c r="GV477" s="133"/>
      <c r="GW477" s="133"/>
      <c r="GX477" s="133"/>
      <c r="GY477" s="133"/>
      <c r="GZ477" s="133"/>
      <c r="HA477" s="133"/>
      <c r="HB477" s="133"/>
    </row>
    <row r="478" spans="2:210" x14ac:dyDescent="0.25">
      <c r="B478" s="120"/>
      <c r="C478" s="114"/>
      <c r="D478"/>
      <c r="E478"/>
      <c r="F478" s="120"/>
      <c r="G478" s="114"/>
      <c r="H478"/>
      <c r="I478"/>
      <c r="J478" s="120"/>
      <c r="K478" s="114"/>
      <c r="L478"/>
      <c r="M478"/>
      <c r="N478" s="120"/>
      <c r="O478" s="114"/>
      <c r="P478" s="139"/>
      <c r="Q478"/>
      <c r="R478" s="120"/>
      <c r="S478" s="114"/>
      <c r="T478"/>
      <c r="U478"/>
      <c r="V478" s="120"/>
      <c r="W478" s="114"/>
      <c r="X478"/>
      <c r="Y478"/>
      <c r="AA478" s="140" t="str">
        <f t="shared" si="595"/>
        <v/>
      </c>
      <c r="AB478" s="141" t="str">
        <f t="shared" si="613"/>
        <v/>
      </c>
      <c r="AC478" s="142" t="e">
        <f t="shared" si="625"/>
        <v>#N/A</v>
      </c>
      <c r="AD478" s="142" t="e">
        <f t="shared" si="643"/>
        <v>#VALUE!</v>
      </c>
      <c r="AE478" s="134" t="str">
        <f t="shared" si="614"/>
        <v/>
      </c>
      <c r="AF478" s="140" t="str">
        <f t="shared" si="596"/>
        <v/>
      </c>
      <c r="AG478" s="141" t="str">
        <f t="shared" si="615"/>
        <v/>
      </c>
      <c r="AH478" s="142" t="e">
        <f t="shared" si="626"/>
        <v>#N/A</v>
      </c>
      <c r="AI478" s="142" t="e">
        <f t="shared" si="644"/>
        <v>#VALUE!</v>
      </c>
      <c r="AJ478" s="134" t="str">
        <f t="shared" si="616"/>
        <v/>
      </c>
      <c r="AK478" s="140" t="str">
        <f t="shared" si="597"/>
        <v/>
      </c>
      <c r="AL478" s="141" t="str">
        <f t="shared" si="617"/>
        <v/>
      </c>
      <c r="AM478" s="142" t="e">
        <f t="shared" si="627"/>
        <v>#N/A</v>
      </c>
      <c r="AN478" s="142" t="e">
        <f t="shared" si="645"/>
        <v>#VALUE!</v>
      </c>
      <c r="AO478" s="134" t="str">
        <f t="shared" si="618"/>
        <v/>
      </c>
      <c r="AP478" s="140" t="str">
        <f t="shared" si="598"/>
        <v/>
      </c>
      <c r="AQ478" s="141" t="str">
        <f t="shared" si="619"/>
        <v/>
      </c>
      <c r="AR478" s="142" t="e">
        <f t="shared" si="628"/>
        <v>#N/A</v>
      </c>
      <c r="AS478" s="142" t="e">
        <f t="shared" si="646"/>
        <v>#VALUE!</v>
      </c>
      <c r="AT478" s="134" t="str">
        <f t="shared" si="620"/>
        <v/>
      </c>
      <c r="AU478" s="140" t="str">
        <f t="shared" si="599"/>
        <v/>
      </c>
      <c r="AV478" s="141" t="str">
        <f t="shared" si="621"/>
        <v/>
      </c>
      <c r="AW478" s="142" t="e">
        <f t="shared" si="629"/>
        <v>#N/A</v>
      </c>
      <c r="AX478" s="142" t="e">
        <f t="shared" si="647"/>
        <v>#VALUE!</v>
      </c>
      <c r="AY478" s="134" t="str">
        <f t="shared" si="622"/>
        <v/>
      </c>
      <c r="AZ478" s="140" t="str">
        <f t="shared" si="600"/>
        <v/>
      </c>
      <c r="BA478" s="141" t="str">
        <f t="shared" si="623"/>
        <v/>
      </c>
      <c r="BB478" s="142" t="e">
        <f t="shared" si="630"/>
        <v>#N/A</v>
      </c>
      <c r="BC478" s="142" t="e">
        <f t="shared" si="648"/>
        <v>#VALUE!</v>
      </c>
      <c r="BD478" s="134" t="str">
        <f t="shared" si="624"/>
        <v/>
      </c>
      <c r="BF478" s="143" t="str">
        <f t="shared" si="631"/>
        <v/>
      </c>
      <c r="BG478" s="144" t="str">
        <f t="shared" si="632"/>
        <v/>
      </c>
      <c r="BH478" s="138" t="e">
        <f t="shared" si="655"/>
        <v>#N/A</v>
      </c>
      <c r="BI478" s="138" t="e">
        <f t="shared" si="655"/>
        <v>#N/A</v>
      </c>
      <c r="BJ478" s="138"/>
      <c r="BK478" s="143" t="str">
        <f t="shared" si="633"/>
        <v/>
      </c>
      <c r="BL478" s="144" t="str">
        <f t="shared" si="634"/>
        <v/>
      </c>
      <c r="BM478" s="138" t="e">
        <f t="shared" si="656"/>
        <v>#N/A</v>
      </c>
      <c r="BN478" s="138" t="e">
        <f t="shared" si="656"/>
        <v>#N/A</v>
      </c>
      <c r="BO478" s="138"/>
      <c r="BP478" s="143" t="str">
        <f t="shared" si="635"/>
        <v/>
      </c>
      <c r="BQ478" s="144" t="str">
        <f t="shared" si="636"/>
        <v/>
      </c>
      <c r="BR478" s="138" t="e">
        <f t="shared" si="657"/>
        <v>#N/A</v>
      </c>
      <c r="BS478" s="138" t="e">
        <f t="shared" si="657"/>
        <v>#N/A</v>
      </c>
      <c r="BT478" s="138"/>
      <c r="BU478" s="143" t="str">
        <f t="shared" si="637"/>
        <v/>
      </c>
      <c r="BV478" s="144" t="str">
        <f t="shared" si="638"/>
        <v/>
      </c>
      <c r="BW478" s="138" t="e">
        <f t="shared" si="658"/>
        <v>#N/A</v>
      </c>
      <c r="BX478" s="138" t="e">
        <f t="shared" si="658"/>
        <v>#N/A</v>
      </c>
      <c r="BY478" s="138"/>
      <c r="BZ478" s="143" t="str">
        <f t="shared" si="639"/>
        <v/>
      </c>
      <c r="CA478" s="144" t="str">
        <f t="shared" si="640"/>
        <v/>
      </c>
      <c r="CB478" s="138" t="e">
        <f t="shared" si="659"/>
        <v>#N/A</v>
      </c>
      <c r="CC478" s="138" t="e">
        <f t="shared" si="659"/>
        <v>#N/A</v>
      </c>
      <c r="CD478" s="138"/>
      <c r="CE478" s="143" t="str">
        <f t="shared" si="641"/>
        <v/>
      </c>
      <c r="CF478" s="144" t="str">
        <f t="shared" si="642"/>
        <v/>
      </c>
      <c r="CG478" s="138" t="e">
        <f t="shared" si="660"/>
        <v>#N/A</v>
      </c>
      <c r="CH478" s="138" t="e">
        <f t="shared" si="660"/>
        <v>#N/A</v>
      </c>
      <c r="CJ478" s="171"/>
      <c r="CK478" s="133"/>
      <c r="CL478" s="133"/>
      <c r="CM478" s="133"/>
      <c r="CN478" s="133"/>
      <c r="CO478" s="133"/>
      <c r="CP478" s="133"/>
      <c r="CQ478" s="133"/>
      <c r="CR478" s="133"/>
      <c r="CS478" s="133"/>
      <c r="CT478" s="133"/>
      <c r="CU478" s="133"/>
      <c r="CV478" s="133"/>
      <c r="CW478" s="133"/>
      <c r="CX478" s="133"/>
      <c r="CY478" s="133"/>
      <c r="CZ478" s="133"/>
      <c r="DA478" s="133"/>
      <c r="DB478" s="133"/>
      <c r="DC478" s="133"/>
      <c r="DD478" s="133"/>
      <c r="DE478" s="133"/>
      <c r="DF478" s="133"/>
      <c r="DG478" s="133"/>
      <c r="DH478" s="133"/>
      <c r="DI478" s="133"/>
      <c r="DJ478" s="133"/>
      <c r="DK478" s="133"/>
      <c r="DL478" s="133"/>
      <c r="DM478" s="133"/>
      <c r="DN478" s="133"/>
      <c r="DO478" s="133"/>
      <c r="DP478" s="133"/>
      <c r="DQ478" s="133"/>
      <c r="DR478" s="133"/>
      <c r="DS478" s="133"/>
      <c r="DT478" s="133"/>
      <c r="DU478" s="133"/>
      <c r="DV478" s="133"/>
      <c r="DW478" s="133"/>
      <c r="DX478" s="133"/>
      <c r="DY478" s="133"/>
      <c r="DZ478" s="133"/>
      <c r="EA478" s="133"/>
      <c r="EB478" s="133"/>
      <c r="EC478" s="133"/>
      <c r="ED478" s="133"/>
      <c r="EE478" s="133"/>
      <c r="EF478" s="133"/>
      <c r="EG478" s="133"/>
      <c r="EH478" s="133"/>
      <c r="EI478" s="133"/>
      <c r="EJ478" s="133"/>
      <c r="EK478" s="133"/>
      <c r="EL478" s="133"/>
      <c r="EM478" s="133"/>
      <c r="EN478" s="133"/>
      <c r="EO478" s="133"/>
      <c r="EP478" s="133"/>
      <c r="EQ478" s="133"/>
      <c r="ER478" s="133"/>
      <c r="ES478" s="133"/>
      <c r="ET478" s="133"/>
      <c r="EU478" s="133"/>
      <c r="EV478" s="133"/>
      <c r="EW478" s="133"/>
      <c r="EX478" s="133"/>
      <c r="EY478" s="133"/>
      <c r="EZ478" s="133"/>
      <c r="FA478" s="133"/>
      <c r="FB478" s="133"/>
      <c r="FC478" s="133"/>
      <c r="FD478" s="133"/>
      <c r="FE478" s="133"/>
      <c r="FF478" s="133"/>
      <c r="FG478" s="133"/>
      <c r="FH478" s="133"/>
      <c r="FI478" s="133"/>
      <c r="FJ478" s="133"/>
      <c r="FK478" s="133"/>
      <c r="FL478" s="133"/>
      <c r="FM478" s="133"/>
      <c r="FN478" s="133"/>
      <c r="FO478" s="133"/>
      <c r="FP478" s="133"/>
      <c r="FQ478" s="133"/>
      <c r="FR478" s="133"/>
      <c r="FS478" s="133"/>
      <c r="FT478" s="133"/>
      <c r="FU478" s="133"/>
      <c r="FV478" s="133"/>
      <c r="FW478" s="133"/>
      <c r="FX478" s="133"/>
      <c r="FY478" s="133"/>
      <c r="FZ478" s="133"/>
      <c r="GA478" s="133"/>
      <c r="GB478" s="133"/>
      <c r="GC478" s="133"/>
      <c r="GD478" s="133"/>
      <c r="GE478" s="133"/>
      <c r="GF478" s="133"/>
      <c r="GG478" s="133"/>
      <c r="GH478" s="133"/>
      <c r="GI478" s="133"/>
      <c r="GJ478" s="133"/>
      <c r="GK478" s="133"/>
      <c r="GL478" s="133"/>
      <c r="GM478" s="133"/>
      <c r="GN478" s="133"/>
      <c r="GO478" s="133"/>
      <c r="GP478" s="133"/>
      <c r="GQ478" s="133"/>
      <c r="GR478" s="133"/>
      <c r="GS478" s="133"/>
      <c r="GT478" s="133"/>
      <c r="GU478" s="133"/>
      <c r="GV478" s="133"/>
      <c r="GW478" s="133"/>
      <c r="GX478" s="133"/>
      <c r="GY478" s="133"/>
      <c r="GZ478" s="133"/>
      <c r="HA478" s="133"/>
      <c r="HB478" s="133"/>
    </row>
    <row r="479" spans="2:210" x14ac:dyDescent="0.25">
      <c r="B479" s="120"/>
      <c r="C479" s="114"/>
      <c r="D479"/>
      <c r="E479"/>
      <c r="F479" s="120"/>
      <c r="G479" s="114"/>
      <c r="H479"/>
      <c r="I479"/>
      <c r="J479" s="120"/>
      <c r="K479" s="114"/>
      <c r="L479"/>
      <c r="M479"/>
      <c r="N479" s="120"/>
      <c r="O479" s="114"/>
      <c r="P479" s="139"/>
      <c r="Q479"/>
      <c r="R479" s="120"/>
      <c r="S479" s="114"/>
      <c r="T479"/>
      <c r="U479"/>
      <c r="V479" s="120"/>
      <c r="W479" s="114"/>
      <c r="X479"/>
      <c r="Y479"/>
      <c r="AA479" s="140" t="str">
        <f t="shared" ref="AA479:AA542" si="661">IF(D479&lt;=$CL$45,D479*-1,"")</f>
        <v/>
      </c>
      <c r="AB479" s="141" t="str">
        <f t="shared" si="613"/>
        <v/>
      </c>
      <c r="AC479" s="142" t="e">
        <f t="shared" si="625"/>
        <v>#N/A</v>
      </c>
      <c r="AD479" s="142" t="e">
        <f t="shared" si="643"/>
        <v>#VALUE!</v>
      </c>
      <c r="AE479" s="134" t="str">
        <f t="shared" si="614"/>
        <v/>
      </c>
      <c r="AF479" s="140" t="str">
        <f t="shared" ref="AF479:AF542" si="662">IF(H479&lt;=$CL$45,H479*-1,"")</f>
        <v/>
      </c>
      <c r="AG479" s="141" t="str">
        <f t="shared" si="615"/>
        <v/>
      </c>
      <c r="AH479" s="142" t="e">
        <f t="shared" si="626"/>
        <v>#N/A</v>
      </c>
      <c r="AI479" s="142" t="e">
        <f t="shared" si="644"/>
        <v>#VALUE!</v>
      </c>
      <c r="AJ479" s="134" t="str">
        <f t="shared" si="616"/>
        <v/>
      </c>
      <c r="AK479" s="140" t="str">
        <f t="shared" ref="AK479:AK542" si="663">IF(L479&lt;=$CL$45,L479*-1,"")</f>
        <v/>
      </c>
      <c r="AL479" s="141" t="str">
        <f t="shared" si="617"/>
        <v/>
      </c>
      <c r="AM479" s="142" t="e">
        <f t="shared" si="627"/>
        <v>#N/A</v>
      </c>
      <c r="AN479" s="142" t="e">
        <f t="shared" si="645"/>
        <v>#VALUE!</v>
      </c>
      <c r="AO479" s="134" t="str">
        <f t="shared" si="618"/>
        <v/>
      </c>
      <c r="AP479" s="140" t="str">
        <f t="shared" ref="AP479:AP542" si="664">IF(P479&lt;=$CL$45,P479*-1,"")</f>
        <v/>
      </c>
      <c r="AQ479" s="141" t="str">
        <f t="shared" si="619"/>
        <v/>
      </c>
      <c r="AR479" s="142" t="e">
        <f t="shared" si="628"/>
        <v>#N/A</v>
      </c>
      <c r="AS479" s="142" t="e">
        <f t="shared" si="646"/>
        <v>#VALUE!</v>
      </c>
      <c r="AT479" s="134" t="str">
        <f t="shared" si="620"/>
        <v/>
      </c>
      <c r="AU479" s="140" t="str">
        <f t="shared" ref="AU479:AU542" si="665">IF(T479&lt;=$CL$45,T479*-1,"")</f>
        <v/>
      </c>
      <c r="AV479" s="141" t="str">
        <f t="shared" si="621"/>
        <v/>
      </c>
      <c r="AW479" s="142" t="e">
        <f t="shared" si="629"/>
        <v>#N/A</v>
      </c>
      <c r="AX479" s="142" t="e">
        <f t="shared" si="647"/>
        <v>#VALUE!</v>
      </c>
      <c r="AY479" s="134" t="str">
        <f t="shared" si="622"/>
        <v/>
      </c>
      <c r="AZ479" s="140" t="str">
        <f t="shared" ref="AZ479:AZ542" si="666">IF(X479&lt;=$CL$45,X479*-1,"")</f>
        <v/>
      </c>
      <c r="BA479" s="141" t="str">
        <f t="shared" si="623"/>
        <v/>
      </c>
      <c r="BB479" s="142" t="e">
        <f t="shared" si="630"/>
        <v>#N/A</v>
      </c>
      <c r="BC479" s="142" t="e">
        <f t="shared" si="648"/>
        <v>#VALUE!</v>
      </c>
      <c r="BD479" s="134" t="str">
        <f t="shared" si="624"/>
        <v/>
      </c>
      <c r="BF479" s="143" t="str">
        <f t="shared" si="631"/>
        <v/>
      </c>
      <c r="BG479" s="144" t="str">
        <f t="shared" si="632"/>
        <v/>
      </c>
      <c r="BH479" s="138" t="e">
        <f t="shared" si="655"/>
        <v>#N/A</v>
      </c>
      <c r="BI479" s="138" t="e">
        <f t="shared" si="655"/>
        <v>#N/A</v>
      </c>
      <c r="BJ479" s="138"/>
      <c r="BK479" s="143" t="str">
        <f t="shared" si="633"/>
        <v/>
      </c>
      <c r="BL479" s="144" t="str">
        <f t="shared" si="634"/>
        <v/>
      </c>
      <c r="BM479" s="138" t="e">
        <f t="shared" si="656"/>
        <v>#N/A</v>
      </c>
      <c r="BN479" s="138" t="e">
        <f t="shared" si="656"/>
        <v>#N/A</v>
      </c>
      <c r="BO479" s="138"/>
      <c r="BP479" s="143" t="str">
        <f t="shared" si="635"/>
        <v/>
      </c>
      <c r="BQ479" s="144" t="str">
        <f t="shared" si="636"/>
        <v/>
      </c>
      <c r="BR479" s="138" t="e">
        <f t="shared" si="657"/>
        <v>#N/A</v>
      </c>
      <c r="BS479" s="138" t="e">
        <f t="shared" si="657"/>
        <v>#N/A</v>
      </c>
      <c r="BT479" s="138"/>
      <c r="BU479" s="143" t="str">
        <f t="shared" si="637"/>
        <v/>
      </c>
      <c r="BV479" s="144" t="str">
        <f t="shared" si="638"/>
        <v/>
      </c>
      <c r="BW479" s="138" t="e">
        <f t="shared" si="658"/>
        <v>#N/A</v>
      </c>
      <c r="BX479" s="138" t="e">
        <f t="shared" si="658"/>
        <v>#N/A</v>
      </c>
      <c r="BY479" s="138"/>
      <c r="BZ479" s="143" t="str">
        <f t="shared" si="639"/>
        <v/>
      </c>
      <c r="CA479" s="144" t="str">
        <f t="shared" si="640"/>
        <v/>
      </c>
      <c r="CB479" s="138" t="e">
        <f t="shared" si="659"/>
        <v>#N/A</v>
      </c>
      <c r="CC479" s="138" t="e">
        <f t="shared" si="659"/>
        <v>#N/A</v>
      </c>
      <c r="CD479" s="138"/>
      <c r="CE479" s="143" t="str">
        <f t="shared" si="641"/>
        <v/>
      </c>
      <c r="CF479" s="144" t="str">
        <f t="shared" si="642"/>
        <v/>
      </c>
      <c r="CG479" s="138" t="e">
        <f t="shared" si="660"/>
        <v>#N/A</v>
      </c>
      <c r="CH479" s="138" t="e">
        <f t="shared" si="660"/>
        <v>#N/A</v>
      </c>
      <c r="CJ479" s="171"/>
      <c r="CK479" s="133"/>
      <c r="CL479" s="133"/>
      <c r="CM479" s="133"/>
      <c r="CN479" s="133"/>
      <c r="CO479" s="133"/>
      <c r="CP479" s="133"/>
      <c r="CQ479" s="133"/>
      <c r="CR479" s="133"/>
      <c r="CS479" s="133"/>
      <c r="CT479" s="133"/>
      <c r="CU479" s="133"/>
      <c r="CV479" s="133"/>
      <c r="CW479" s="133"/>
      <c r="CX479" s="133"/>
      <c r="CY479" s="133"/>
      <c r="CZ479" s="133"/>
      <c r="DA479" s="133"/>
      <c r="DB479" s="133"/>
      <c r="DC479" s="133"/>
      <c r="DD479" s="133"/>
      <c r="DE479" s="133"/>
      <c r="DF479" s="133"/>
      <c r="DG479" s="133"/>
      <c r="DH479" s="133"/>
      <c r="DI479" s="133"/>
      <c r="DJ479" s="133"/>
      <c r="DK479" s="133"/>
      <c r="DL479" s="133"/>
      <c r="DM479" s="133"/>
      <c r="DN479" s="133"/>
      <c r="DO479" s="133"/>
      <c r="DP479" s="133"/>
      <c r="DQ479" s="133"/>
      <c r="DR479" s="133"/>
      <c r="DS479" s="133"/>
      <c r="DT479" s="133"/>
      <c r="DU479" s="133"/>
      <c r="DV479" s="133"/>
      <c r="DW479" s="133"/>
      <c r="DX479" s="133"/>
      <c r="DY479" s="133"/>
      <c r="DZ479" s="133"/>
      <c r="EA479" s="133"/>
      <c r="EB479" s="133"/>
      <c r="EC479" s="133"/>
      <c r="ED479" s="133"/>
      <c r="EE479" s="133"/>
      <c r="EF479" s="133"/>
      <c r="EG479" s="133"/>
      <c r="EH479" s="133"/>
      <c r="EI479" s="133"/>
      <c r="EJ479" s="133"/>
      <c r="EK479" s="133"/>
      <c r="EL479" s="133"/>
      <c r="EM479" s="133"/>
      <c r="EN479" s="133"/>
      <c r="EO479" s="133"/>
      <c r="EP479" s="133"/>
      <c r="EQ479" s="133"/>
      <c r="ER479" s="133"/>
      <c r="ES479" s="133"/>
      <c r="ET479" s="133"/>
      <c r="EU479" s="133"/>
      <c r="EV479" s="133"/>
      <c r="EW479" s="133"/>
      <c r="EX479" s="133"/>
      <c r="EY479" s="133"/>
      <c r="EZ479" s="133"/>
      <c r="FA479" s="133"/>
      <c r="FB479" s="133"/>
      <c r="FC479" s="133"/>
      <c r="FD479" s="133"/>
      <c r="FE479" s="133"/>
      <c r="FF479" s="133"/>
      <c r="FG479" s="133"/>
      <c r="FH479" s="133"/>
      <c r="FI479" s="133"/>
      <c r="FJ479" s="133"/>
      <c r="FK479" s="133"/>
      <c r="FL479" s="133"/>
      <c r="FM479" s="133"/>
      <c r="FN479" s="133"/>
      <c r="FO479" s="133"/>
      <c r="FP479" s="133"/>
      <c r="FQ479" s="133"/>
      <c r="FR479" s="133"/>
      <c r="FS479" s="133"/>
      <c r="FT479" s="133"/>
      <c r="FU479" s="133"/>
      <c r="FV479" s="133"/>
      <c r="FW479" s="133"/>
      <c r="FX479" s="133"/>
      <c r="FY479" s="133"/>
      <c r="FZ479" s="133"/>
      <c r="GA479" s="133"/>
      <c r="GB479" s="133"/>
      <c r="GC479" s="133"/>
      <c r="GD479" s="133"/>
      <c r="GE479" s="133"/>
      <c r="GF479" s="133"/>
      <c r="GG479" s="133"/>
      <c r="GH479" s="133"/>
      <c r="GI479" s="133"/>
      <c r="GJ479" s="133"/>
      <c r="GK479" s="133"/>
      <c r="GL479" s="133"/>
      <c r="GM479" s="133"/>
      <c r="GN479" s="133"/>
      <c r="GO479" s="133"/>
      <c r="GP479" s="133"/>
      <c r="GQ479" s="133"/>
      <c r="GR479" s="133"/>
      <c r="GS479" s="133"/>
      <c r="GT479" s="133"/>
      <c r="GU479" s="133"/>
      <c r="GV479" s="133"/>
      <c r="GW479" s="133"/>
      <c r="GX479" s="133"/>
      <c r="GY479" s="133"/>
      <c r="GZ479" s="133"/>
      <c r="HA479" s="133"/>
      <c r="HB479" s="133"/>
    </row>
    <row r="480" spans="2:210" x14ac:dyDescent="0.25">
      <c r="B480" s="120"/>
      <c r="C480" s="114"/>
      <c r="D480"/>
      <c r="E480"/>
      <c r="F480" s="120"/>
      <c r="G480" s="114"/>
      <c r="H480"/>
      <c r="I480"/>
      <c r="J480" s="120"/>
      <c r="K480" s="114"/>
      <c r="L480"/>
      <c r="M480"/>
      <c r="N480" s="120"/>
      <c r="O480" s="114"/>
      <c r="P480" s="139"/>
      <c r="Q480"/>
      <c r="R480" s="120"/>
      <c r="S480" s="114"/>
      <c r="T480"/>
      <c r="U480"/>
      <c r="V480" s="120"/>
      <c r="W480" s="114"/>
      <c r="X480"/>
      <c r="Y480"/>
      <c r="AA480" s="140" t="str">
        <f t="shared" si="661"/>
        <v/>
      </c>
      <c r="AB480" s="141" t="str">
        <f t="shared" si="613"/>
        <v/>
      </c>
      <c r="AC480" s="142" t="e">
        <f t="shared" si="625"/>
        <v>#N/A</v>
      </c>
      <c r="AD480" s="142" t="e">
        <f t="shared" si="643"/>
        <v>#VALUE!</v>
      </c>
      <c r="AE480" s="134" t="str">
        <f t="shared" si="614"/>
        <v/>
      </c>
      <c r="AF480" s="140" t="str">
        <f t="shared" si="662"/>
        <v/>
      </c>
      <c r="AG480" s="141" t="str">
        <f t="shared" si="615"/>
        <v/>
      </c>
      <c r="AH480" s="142" t="e">
        <f t="shared" si="626"/>
        <v>#N/A</v>
      </c>
      <c r="AI480" s="142" t="e">
        <f t="shared" si="644"/>
        <v>#VALUE!</v>
      </c>
      <c r="AJ480" s="134" t="str">
        <f t="shared" si="616"/>
        <v/>
      </c>
      <c r="AK480" s="140" t="str">
        <f t="shared" si="663"/>
        <v/>
      </c>
      <c r="AL480" s="141" t="str">
        <f t="shared" si="617"/>
        <v/>
      </c>
      <c r="AM480" s="142" t="e">
        <f t="shared" si="627"/>
        <v>#N/A</v>
      </c>
      <c r="AN480" s="142" t="e">
        <f t="shared" si="645"/>
        <v>#VALUE!</v>
      </c>
      <c r="AO480" s="134" t="str">
        <f t="shared" si="618"/>
        <v/>
      </c>
      <c r="AP480" s="140" t="str">
        <f t="shared" si="664"/>
        <v/>
      </c>
      <c r="AQ480" s="141" t="str">
        <f t="shared" si="619"/>
        <v/>
      </c>
      <c r="AR480" s="142" t="e">
        <f t="shared" si="628"/>
        <v>#N/A</v>
      </c>
      <c r="AS480" s="142" t="e">
        <f t="shared" si="646"/>
        <v>#VALUE!</v>
      </c>
      <c r="AT480" s="134" t="str">
        <f t="shared" si="620"/>
        <v/>
      </c>
      <c r="AU480" s="140" t="str">
        <f t="shared" si="665"/>
        <v/>
      </c>
      <c r="AV480" s="141" t="str">
        <f t="shared" si="621"/>
        <v/>
      </c>
      <c r="AW480" s="142" t="e">
        <f t="shared" si="629"/>
        <v>#N/A</v>
      </c>
      <c r="AX480" s="142" t="e">
        <f t="shared" si="647"/>
        <v>#VALUE!</v>
      </c>
      <c r="AY480" s="134" t="str">
        <f t="shared" si="622"/>
        <v/>
      </c>
      <c r="AZ480" s="140" t="str">
        <f t="shared" si="666"/>
        <v/>
      </c>
      <c r="BA480" s="141" t="str">
        <f t="shared" si="623"/>
        <v/>
      </c>
      <c r="BB480" s="142" t="e">
        <f t="shared" si="630"/>
        <v>#N/A</v>
      </c>
      <c r="BC480" s="142" t="e">
        <f t="shared" si="648"/>
        <v>#VALUE!</v>
      </c>
      <c r="BD480" s="134" t="str">
        <f t="shared" si="624"/>
        <v/>
      </c>
      <c r="BF480" s="143" t="str">
        <f t="shared" si="631"/>
        <v/>
      </c>
      <c r="BG480" s="144" t="str">
        <f t="shared" si="632"/>
        <v/>
      </c>
      <c r="BH480" s="138" t="e">
        <f t="shared" si="655"/>
        <v>#N/A</v>
      </c>
      <c r="BI480" s="138" t="e">
        <f t="shared" si="655"/>
        <v>#N/A</v>
      </c>
      <c r="BJ480" s="138"/>
      <c r="BK480" s="143" t="str">
        <f t="shared" si="633"/>
        <v/>
      </c>
      <c r="BL480" s="144" t="str">
        <f t="shared" si="634"/>
        <v/>
      </c>
      <c r="BM480" s="138" t="e">
        <f t="shared" si="656"/>
        <v>#N/A</v>
      </c>
      <c r="BN480" s="138" t="e">
        <f t="shared" si="656"/>
        <v>#N/A</v>
      </c>
      <c r="BO480" s="138"/>
      <c r="BP480" s="143" t="str">
        <f t="shared" si="635"/>
        <v/>
      </c>
      <c r="BQ480" s="144" t="str">
        <f t="shared" si="636"/>
        <v/>
      </c>
      <c r="BR480" s="138" t="e">
        <f t="shared" si="657"/>
        <v>#N/A</v>
      </c>
      <c r="BS480" s="138" t="e">
        <f t="shared" si="657"/>
        <v>#N/A</v>
      </c>
      <c r="BT480" s="138"/>
      <c r="BU480" s="143" t="str">
        <f t="shared" si="637"/>
        <v/>
      </c>
      <c r="BV480" s="144" t="str">
        <f t="shared" si="638"/>
        <v/>
      </c>
      <c r="BW480" s="138" t="e">
        <f t="shared" si="658"/>
        <v>#N/A</v>
      </c>
      <c r="BX480" s="138" t="e">
        <f t="shared" si="658"/>
        <v>#N/A</v>
      </c>
      <c r="BY480" s="138"/>
      <c r="BZ480" s="143" t="str">
        <f t="shared" si="639"/>
        <v/>
      </c>
      <c r="CA480" s="144" t="str">
        <f t="shared" si="640"/>
        <v/>
      </c>
      <c r="CB480" s="138" t="e">
        <f t="shared" si="659"/>
        <v>#N/A</v>
      </c>
      <c r="CC480" s="138" t="e">
        <f t="shared" si="659"/>
        <v>#N/A</v>
      </c>
      <c r="CD480" s="138"/>
      <c r="CE480" s="143" t="str">
        <f t="shared" si="641"/>
        <v/>
      </c>
      <c r="CF480" s="144" t="str">
        <f t="shared" si="642"/>
        <v/>
      </c>
      <c r="CG480" s="138" t="e">
        <f t="shared" si="660"/>
        <v>#N/A</v>
      </c>
      <c r="CH480" s="138" t="e">
        <f t="shared" si="660"/>
        <v>#N/A</v>
      </c>
      <c r="CJ480" s="171"/>
      <c r="CK480" s="133"/>
      <c r="CL480" s="133"/>
      <c r="CM480" s="133"/>
      <c r="CN480" s="133"/>
      <c r="CO480" s="133"/>
      <c r="CP480" s="133"/>
      <c r="CQ480" s="133"/>
      <c r="CR480" s="133"/>
      <c r="CS480" s="133"/>
      <c r="CT480" s="133"/>
      <c r="CU480" s="133"/>
      <c r="CV480" s="133"/>
      <c r="CW480" s="133"/>
      <c r="CX480" s="133"/>
      <c r="CY480" s="133"/>
      <c r="CZ480" s="133"/>
      <c r="DA480" s="133"/>
      <c r="DB480" s="133"/>
      <c r="DC480" s="133"/>
      <c r="DD480" s="133"/>
      <c r="DE480" s="133"/>
      <c r="DF480" s="133"/>
      <c r="DG480" s="133"/>
      <c r="DH480" s="133"/>
      <c r="DI480" s="133"/>
      <c r="DJ480" s="133"/>
      <c r="DK480" s="133"/>
      <c r="DL480" s="133"/>
      <c r="DM480" s="133"/>
      <c r="DN480" s="133"/>
      <c r="DO480" s="133"/>
      <c r="DP480" s="133"/>
      <c r="DQ480" s="133"/>
      <c r="DR480" s="133"/>
      <c r="DS480" s="133"/>
      <c r="DT480" s="133"/>
      <c r="DU480" s="133"/>
      <c r="DV480" s="133"/>
      <c r="DW480" s="133"/>
      <c r="DX480" s="133"/>
      <c r="DY480" s="133"/>
      <c r="DZ480" s="133"/>
      <c r="EA480" s="133"/>
      <c r="EB480" s="133"/>
      <c r="EC480" s="133"/>
      <c r="ED480" s="133"/>
      <c r="EE480" s="133"/>
      <c r="EF480" s="133"/>
      <c r="EG480" s="133"/>
      <c r="EH480" s="133"/>
      <c r="EI480" s="133"/>
      <c r="EJ480" s="133"/>
      <c r="EK480" s="133"/>
      <c r="EL480" s="133"/>
      <c r="EM480" s="133"/>
      <c r="EN480" s="133"/>
      <c r="EO480" s="133"/>
      <c r="EP480" s="133"/>
      <c r="EQ480" s="133"/>
      <c r="ER480" s="133"/>
      <c r="ES480" s="133"/>
      <c r="ET480" s="133"/>
      <c r="EU480" s="133"/>
      <c r="EV480" s="133"/>
      <c r="EW480" s="133"/>
      <c r="EX480" s="133"/>
      <c r="EY480" s="133"/>
      <c r="EZ480" s="133"/>
      <c r="FA480" s="133"/>
      <c r="FB480" s="133"/>
      <c r="FC480" s="133"/>
      <c r="FD480" s="133"/>
      <c r="FE480" s="133"/>
      <c r="FF480" s="133"/>
      <c r="FG480" s="133"/>
      <c r="FH480" s="133"/>
      <c r="FI480" s="133"/>
      <c r="FJ480" s="133"/>
      <c r="FK480" s="133"/>
      <c r="FL480" s="133"/>
      <c r="FM480" s="133"/>
      <c r="FN480" s="133"/>
      <c r="FO480" s="133"/>
      <c r="FP480" s="133"/>
      <c r="FQ480" s="133"/>
      <c r="FR480" s="133"/>
      <c r="FS480" s="133"/>
      <c r="FT480" s="133"/>
      <c r="FU480" s="133"/>
      <c r="FV480" s="133"/>
      <c r="FW480" s="133"/>
      <c r="FX480" s="133"/>
      <c r="FY480" s="133"/>
      <c r="FZ480" s="133"/>
      <c r="GA480" s="133"/>
      <c r="GB480" s="133"/>
      <c r="GC480" s="133"/>
      <c r="GD480" s="133"/>
      <c r="GE480" s="133"/>
      <c r="GF480" s="133"/>
      <c r="GG480" s="133"/>
      <c r="GH480" s="133"/>
      <c r="GI480" s="133"/>
      <c r="GJ480" s="133"/>
      <c r="GK480" s="133"/>
      <c r="GL480" s="133"/>
      <c r="GM480" s="133"/>
      <c r="GN480" s="133"/>
      <c r="GO480" s="133"/>
      <c r="GP480" s="133"/>
      <c r="GQ480" s="133"/>
      <c r="GR480" s="133"/>
      <c r="GS480" s="133"/>
      <c r="GT480" s="133"/>
      <c r="GU480" s="133"/>
      <c r="GV480" s="133"/>
      <c r="GW480" s="133"/>
      <c r="GX480" s="133"/>
      <c r="GY480" s="133"/>
      <c r="GZ480" s="133"/>
      <c r="HA480" s="133"/>
      <c r="HB480" s="133"/>
    </row>
    <row r="481" spans="2:210" x14ac:dyDescent="0.25">
      <c r="B481" s="120"/>
      <c r="C481" s="114"/>
      <c r="D481"/>
      <c r="E481"/>
      <c r="F481" s="120"/>
      <c r="G481" s="114"/>
      <c r="H481"/>
      <c r="I481"/>
      <c r="J481" s="120"/>
      <c r="K481" s="114"/>
      <c r="L481"/>
      <c r="M481"/>
      <c r="N481" s="120"/>
      <c r="O481" s="114"/>
      <c r="P481" s="139"/>
      <c r="Q481"/>
      <c r="R481" s="120"/>
      <c r="S481" s="114"/>
      <c r="T481"/>
      <c r="U481"/>
      <c r="V481" s="120"/>
      <c r="W481" s="114"/>
      <c r="X481"/>
      <c r="Y481"/>
      <c r="AA481" s="140" t="str">
        <f t="shared" si="661"/>
        <v/>
      </c>
      <c r="AB481" s="141" t="str">
        <f t="shared" si="613"/>
        <v/>
      </c>
      <c r="AC481" s="142" t="e">
        <f t="shared" si="625"/>
        <v>#N/A</v>
      </c>
      <c r="AD481" s="142" t="e">
        <f t="shared" si="643"/>
        <v>#VALUE!</v>
      </c>
      <c r="AE481" s="134" t="str">
        <f t="shared" si="614"/>
        <v/>
      </c>
      <c r="AF481" s="140" t="str">
        <f t="shared" si="662"/>
        <v/>
      </c>
      <c r="AG481" s="141" t="str">
        <f t="shared" si="615"/>
        <v/>
      </c>
      <c r="AH481" s="142" t="e">
        <f t="shared" si="626"/>
        <v>#N/A</v>
      </c>
      <c r="AI481" s="142" t="e">
        <f t="shared" si="644"/>
        <v>#VALUE!</v>
      </c>
      <c r="AJ481" s="134" t="str">
        <f t="shared" si="616"/>
        <v/>
      </c>
      <c r="AK481" s="140" t="str">
        <f t="shared" si="663"/>
        <v/>
      </c>
      <c r="AL481" s="141" t="str">
        <f t="shared" si="617"/>
        <v/>
      </c>
      <c r="AM481" s="142" t="e">
        <f t="shared" si="627"/>
        <v>#N/A</v>
      </c>
      <c r="AN481" s="142" t="e">
        <f t="shared" si="645"/>
        <v>#VALUE!</v>
      </c>
      <c r="AO481" s="134" t="str">
        <f t="shared" si="618"/>
        <v/>
      </c>
      <c r="AP481" s="140" t="str">
        <f t="shared" si="664"/>
        <v/>
      </c>
      <c r="AQ481" s="141" t="str">
        <f t="shared" si="619"/>
        <v/>
      </c>
      <c r="AR481" s="142" t="e">
        <f t="shared" si="628"/>
        <v>#N/A</v>
      </c>
      <c r="AS481" s="142" t="e">
        <f t="shared" si="646"/>
        <v>#VALUE!</v>
      </c>
      <c r="AT481" s="134" t="str">
        <f t="shared" si="620"/>
        <v/>
      </c>
      <c r="AU481" s="140" t="str">
        <f t="shared" si="665"/>
        <v/>
      </c>
      <c r="AV481" s="141" t="str">
        <f t="shared" si="621"/>
        <v/>
      </c>
      <c r="AW481" s="142" t="e">
        <f t="shared" si="629"/>
        <v>#N/A</v>
      </c>
      <c r="AX481" s="142" t="e">
        <f t="shared" si="647"/>
        <v>#VALUE!</v>
      </c>
      <c r="AY481" s="134" t="str">
        <f t="shared" si="622"/>
        <v/>
      </c>
      <c r="AZ481" s="140" t="str">
        <f t="shared" si="666"/>
        <v/>
      </c>
      <c r="BA481" s="141" t="str">
        <f t="shared" si="623"/>
        <v/>
      </c>
      <c r="BB481" s="142" t="e">
        <f t="shared" si="630"/>
        <v>#N/A</v>
      </c>
      <c r="BC481" s="142" t="e">
        <f t="shared" si="648"/>
        <v>#VALUE!</v>
      </c>
      <c r="BD481" s="134" t="str">
        <f t="shared" si="624"/>
        <v/>
      </c>
      <c r="BF481" s="143" t="str">
        <f t="shared" si="631"/>
        <v/>
      </c>
      <c r="BG481" s="144" t="str">
        <f t="shared" si="632"/>
        <v/>
      </c>
      <c r="BH481" s="138" t="e">
        <f t="shared" si="655"/>
        <v>#N/A</v>
      </c>
      <c r="BI481" s="138" t="e">
        <f t="shared" si="655"/>
        <v>#N/A</v>
      </c>
      <c r="BJ481" s="138"/>
      <c r="BK481" s="143" t="str">
        <f t="shared" si="633"/>
        <v/>
      </c>
      <c r="BL481" s="144" t="str">
        <f t="shared" si="634"/>
        <v/>
      </c>
      <c r="BM481" s="138" t="e">
        <f t="shared" si="656"/>
        <v>#N/A</v>
      </c>
      <c r="BN481" s="138" t="e">
        <f t="shared" si="656"/>
        <v>#N/A</v>
      </c>
      <c r="BO481" s="138"/>
      <c r="BP481" s="143" t="str">
        <f t="shared" si="635"/>
        <v/>
      </c>
      <c r="BQ481" s="144" t="str">
        <f t="shared" si="636"/>
        <v/>
      </c>
      <c r="BR481" s="138" t="e">
        <f t="shared" si="657"/>
        <v>#N/A</v>
      </c>
      <c r="BS481" s="138" t="e">
        <f t="shared" si="657"/>
        <v>#N/A</v>
      </c>
      <c r="BT481" s="138"/>
      <c r="BU481" s="143" t="str">
        <f t="shared" si="637"/>
        <v/>
      </c>
      <c r="BV481" s="144" t="str">
        <f t="shared" si="638"/>
        <v/>
      </c>
      <c r="BW481" s="138" t="e">
        <f t="shared" si="658"/>
        <v>#N/A</v>
      </c>
      <c r="BX481" s="138" t="e">
        <f t="shared" si="658"/>
        <v>#N/A</v>
      </c>
      <c r="BY481" s="138"/>
      <c r="BZ481" s="143" t="str">
        <f t="shared" si="639"/>
        <v/>
      </c>
      <c r="CA481" s="144" t="str">
        <f t="shared" si="640"/>
        <v/>
      </c>
      <c r="CB481" s="138" t="e">
        <f t="shared" si="659"/>
        <v>#N/A</v>
      </c>
      <c r="CC481" s="138" t="e">
        <f t="shared" si="659"/>
        <v>#N/A</v>
      </c>
      <c r="CD481" s="138"/>
      <c r="CE481" s="143" t="str">
        <f t="shared" si="641"/>
        <v/>
      </c>
      <c r="CF481" s="144" t="str">
        <f t="shared" si="642"/>
        <v/>
      </c>
      <c r="CG481" s="138" t="e">
        <f t="shared" si="660"/>
        <v>#N/A</v>
      </c>
      <c r="CH481" s="138" t="e">
        <f t="shared" si="660"/>
        <v>#N/A</v>
      </c>
      <c r="CJ481" s="171"/>
      <c r="CK481" s="133"/>
      <c r="CL481" s="133"/>
      <c r="CM481" s="133"/>
      <c r="CN481" s="133"/>
      <c r="CO481" s="133"/>
      <c r="CP481" s="133"/>
      <c r="CQ481" s="133"/>
      <c r="CR481" s="133"/>
      <c r="CS481" s="133"/>
      <c r="CT481" s="133"/>
      <c r="CU481" s="133"/>
      <c r="CV481" s="133"/>
      <c r="CW481" s="133"/>
      <c r="CX481" s="133"/>
      <c r="CY481" s="133"/>
      <c r="CZ481" s="133"/>
      <c r="DA481" s="133"/>
      <c r="DB481" s="133"/>
      <c r="DC481" s="133"/>
      <c r="DD481" s="133"/>
      <c r="DE481" s="133"/>
      <c r="DF481" s="133"/>
      <c r="DG481" s="133"/>
      <c r="DH481" s="133"/>
      <c r="DI481" s="133"/>
      <c r="DJ481" s="133"/>
      <c r="DK481" s="133"/>
      <c r="DL481" s="133"/>
      <c r="DM481" s="133"/>
      <c r="DN481" s="133"/>
      <c r="DO481" s="133"/>
      <c r="DP481" s="133"/>
      <c r="DQ481" s="133"/>
      <c r="DR481" s="133"/>
      <c r="DS481" s="133"/>
      <c r="DT481" s="133"/>
      <c r="DU481" s="133"/>
      <c r="DV481" s="133"/>
      <c r="DW481" s="133"/>
      <c r="DX481" s="133"/>
      <c r="DY481" s="133"/>
      <c r="DZ481" s="133"/>
      <c r="EA481" s="133"/>
      <c r="EB481" s="133"/>
      <c r="EC481" s="133"/>
      <c r="ED481" s="133"/>
      <c r="EE481" s="133"/>
      <c r="EF481" s="133"/>
      <c r="EG481" s="133"/>
      <c r="EH481" s="133"/>
      <c r="EI481" s="133"/>
      <c r="EJ481" s="133"/>
      <c r="EK481" s="133"/>
      <c r="EL481" s="133"/>
      <c r="EM481" s="133"/>
      <c r="EN481" s="133"/>
      <c r="EO481" s="133"/>
      <c r="EP481" s="133"/>
      <c r="EQ481" s="133"/>
      <c r="ER481" s="133"/>
      <c r="ES481" s="133"/>
      <c r="ET481" s="133"/>
      <c r="EU481" s="133"/>
      <c r="EV481" s="133"/>
      <c r="EW481" s="133"/>
      <c r="EX481" s="133"/>
      <c r="EY481" s="133"/>
      <c r="EZ481" s="133"/>
      <c r="FA481" s="133"/>
      <c r="FB481" s="133"/>
      <c r="FC481" s="133"/>
      <c r="FD481" s="133"/>
      <c r="FE481" s="133"/>
      <c r="FF481" s="133"/>
      <c r="FG481" s="133"/>
      <c r="FH481" s="133"/>
      <c r="FI481" s="133"/>
      <c r="FJ481" s="133"/>
      <c r="FK481" s="133"/>
      <c r="FL481" s="133"/>
      <c r="FM481" s="133"/>
      <c r="FN481" s="133"/>
      <c r="FO481" s="133"/>
      <c r="FP481" s="133"/>
      <c r="FQ481" s="133"/>
      <c r="FR481" s="133"/>
      <c r="FS481" s="133"/>
      <c r="FT481" s="133"/>
      <c r="FU481" s="133"/>
      <c r="FV481" s="133"/>
      <c r="FW481" s="133"/>
      <c r="FX481" s="133"/>
      <c r="FY481" s="133"/>
      <c r="FZ481" s="133"/>
      <c r="GA481" s="133"/>
      <c r="GB481" s="133"/>
      <c r="GC481" s="133"/>
      <c r="GD481" s="133"/>
      <c r="GE481" s="133"/>
      <c r="GF481" s="133"/>
      <c r="GG481" s="133"/>
      <c r="GH481" s="133"/>
      <c r="GI481" s="133"/>
      <c r="GJ481" s="133"/>
      <c r="GK481" s="133"/>
      <c r="GL481" s="133"/>
      <c r="GM481" s="133"/>
      <c r="GN481" s="133"/>
      <c r="GO481" s="133"/>
      <c r="GP481" s="133"/>
      <c r="GQ481" s="133"/>
      <c r="GR481" s="133"/>
      <c r="GS481" s="133"/>
      <c r="GT481" s="133"/>
      <c r="GU481" s="133"/>
      <c r="GV481" s="133"/>
      <c r="GW481" s="133"/>
      <c r="GX481" s="133"/>
      <c r="GY481" s="133"/>
      <c r="GZ481" s="133"/>
      <c r="HA481" s="133"/>
      <c r="HB481" s="133"/>
    </row>
    <row r="482" spans="2:210" x14ac:dyDescent="0.25">
      <c r="B482" s="120"/>
      <c r="C482" s="114"/>
      <c r="D482"/>
      <c r="E482"/>
      <c r="F482" s="120"/>
      <c r="G482" s="114"/>
      <c r="H482"/>
      <c r="I482"/>
      <c r="J482" s="120"/>
      <c r="K482" s="114"/>
      <c r="L482"/>
      <c r="M482"/>
      <c r="N482" s="120"/>
      <c r="O482" s="114"/>
      <c r="P482" s="139"/>
      <c r="Q482"/>
      <c r="R482" s="120"/>
      <c r="S482" s="114"/>
      <c r="T482"/>
      <c r="U482"/>
      <c r="V482" s="120"/>
      <c r="W482" s="114"/>
      <c r="X482"/>
      <c r="Y482"/>
      <c r="AA482" s="140" t="str">
        <f t="shared" si="661"/>
        <v/>
      </c>
      <c r="AB482" s="141" t="str">
        <f t="shared" si="613"/>
        <v/>
      </c>
      <c r="AC482" s="142" t="e">
        <f t="shared" si="625"/>
        <v>#N/A</v>
      </c>
      <c r="AD482" s="142" t="e">
        <f t="shared" si="643"/>
        <v>#VALUE!</v>
      </c>
      <c r="AE482" s="134" t="str">
        <f t="shared" si="614"/>
        <v/>
      </c>
      <c r="AF482" s="140" t="str">
        <f t="shared" si="662"/>
        <v/>
      </c>
      <c r="AG482" s="141" t="str">
        <f t="shared" si="615"/>
        <v/>
      </c>
      <c r="AH482" s="142" t="e">
        <f t="shared" si="626"/>
        <v>#N/A</v>
      </c>
      <c r="AI482" s="142" t="e">
        <f t="shared" si="644"/>
        <v>#VALUE!</v>
      </c>
      <c r="AJ482" s="134" t="str">
        <f t="shared" si="616"/>
        <v/>
      </c>
      <c r="AK482" s="140" t="str">
        <f t="shared" si="663"/>
        <v/>
      </c>
      <c r="AL482" s="141" t="str">
        <f t="shared" si="617"/>
        <v/>
      </c>
      <c r="AM482" s="142" t="e">
        <f t="shared" si="627"/>
        <v>#N/A</v>
      </c>
      <c r="AN482" s="142" t="e">
        <f t="shared" si="645"/>
        <v>#VALUE!</v>
      </c>
      <c r="AO482" s="134" t="str">
        <f t="shared" si="618"/>
        <v/>
      </c>
      <c r="AP482" s="140" t="str">
        <f t="shared" si="664"/>
        <v/>
      </c>
      <c r="AQ482" s="141" t="str">
        <f t="shared" si="619"/>
        <v/>
      </c>
      <c r="AR482" s="142" t="e">
        <f t="shared" si="628"/>
        <v>#N/A</v>
      </c>
      <c r="AS482" s="142" t="e">
        <f t="shared" si="646"/>
        <v>#VALUE!</v>
      </c>
      <c r="AT482" s="134" t="str">
        <f t="shared" si="620"/>
        <v/>
      </c>
      <c r="AU482" s="140" t="str">
        <f t="shared" si="665"/>
        <v/>
      </c>
      <c r="AV482" s="141" t="str">
        <f t="shared" si="621"/>
        <v/>
      </c>
      <c r="AW482" s="142" t="e">
        <f t="shared" si="629"/>
        <v>#N/A</v>
      </c>
      <c r="AX482" s="142" t="e">
        <f t="shared" si="647"/>
        <v>#VALUE!</v>
      </c>
      <c r="AY482" s="134" t="str">
        <f t="shared" si="622"/>
        <v/>
      </c>
      <c r="AZ482" s="140" t="str">
        <f t="shared" si="666"/>
        <v/>
      </c>
      <c r="BA482" s="141" t="str">
        <f t="shared" si="623"/>
        <v/>
      </c>
      <c r="BB482" s="142" t="e">
        <f t="shared" si="630"/>
        <v>#N/A</v>
      </c>
      <c r="BC482" s="142" t="e">
        <f t="shared" si="648"/>
        <v>#VALUE!</v>
      </c>
      <c r="BD482" s="134" t="str">
        <f t="shared" si="624"/>
        <v/>
      </c>
      <c r="BF482" s="143" t="str">
        <f t="shared" si="631"/>
        <v/>
      </c>
      <c r="BG482" s="144" t="str">
        <f t="shared" si="632"/>
        <v/>
      </c>
      <c r="BH482" s="138" t="e">
        <f t="shared" si="655"/>
        <v>#N/A</v>
      </c>
      <c r="BI482" s="138" t="e">
        <f t="shared" si="655"/>
        <v>#N/A</v>
      </c>
      <c r="BJ482" s="138"/>
      <c r="BK482" s="143" t="str">
        <f t="shared" si="633"/>
        <v/>
      </c>
      <c r="BL482" s="144" t="str">
        <f t="shared" si="634"/>
        <v/>
      </c>
      <c r="BM482" s="138" t="e">
        <f t="shared" si="656"/>
        <v>#N/A</v>
      </c>
      <c r="BN482" s="138" t="e">
        <f t="shared" si="656"/>
        <v>#N/A</v>
      </c>
      <c r="BO482" s="138"/>
      <c r="BP482" s="143" t="str">
        <f t="shared" si="635"/>
        <v/>
      </c>
      <c r="BQ482" s="144" t="str">
        <f t="shared" si="636"/>
        <v/>
      </c>
      <c r="BR482" s="138" t="e">
        <f t="shared" si="657"/>
        <v>#N/A</v>
      </c>
      <c r="BS482" s="138" t="e">
        <f t="shared" si="657"/>
        <v>#N/A</v>
      </c>
      <c r="BT482" s="138"/>
      <c r="BU482" s="143" t="str">
        <f t="shared" si="637"/>
        <v/>
      </c>
      <c r="BV482" s="144" t="str">
        <f t="shared" si="638"/>
        <v/>
      </c>
      <c r="BW482" s="138" t="e">
        <f t="shared" si="658"/>
        <v>#N/A</v>
      </c>
      <c r="BX482" s="138" t="e">
        <f t="shared" si="658"/>
        <v>#N/A</v>
      </c>
      <c r="BY482" s="138"/>
      <c r="BZ482" s="143" t="str">
        <f t="shared" si="639"/>
        <v/>
      </c>
      <c r="CA482" s="144" t="str">
        <f t="shared" si="640"/>
        <v/>
      </c>
      <c r="CB482" s="138" t="e">
        <f t="shared" si="659"/>
        <v>#N/A</v>
      </c>
      <c r="CC482" s="138" t="e">
        <f t="shared" si="659"/>
        <v>#N/A</v>
      </c>
      <c r="CD482" s="138"/>
      <c r="CE482" s="143" t="str">
        <f t="shared" si="641"/>
        <v/>
      </c>
      <c r="CF482" s="144" t="str">
        <f t="shared" si="642"/>
        <v/>
      </c>
      <c r="CG482" s="138" t="e">
        <f t="shared" si="660"/>
        <v>#N/A</v>
      </c>
      <c r="CH482" s="138" t="e">
        <f t="shared" si="660"/>
        <v>#N/A</v>
      </c>
      <c r="CJ482" s="171"/>
      <c r="CK482" s="133"/>
      <c r="CL482" s="133"/>
      <c r="CM482" s="133"/>
      <c r="CN482" s="133"/>
      <c r="CO482" s="133"/>
      <c r="CP482" s="133"/>
      <c r="CQ482" s="133"/>
      <c r="CR482" s="133"/>
      <c r="CS482" s="133"/>
      <c r="CT482" s="133"/>
      <c r="CU482" s="133"/>
      <c r="CV482" s="133"/>
      <c r="CW482" s="133"/>
      <c r="CX482" s="133"/>
      <c r="CY482" s="133"/>
      <c r="CZ482" s="133"/>
      <c r="DA482" s="133"/>
      <c r="DB482" s="133"/>
      <c r="DC482" s="133"/>
      <c r="DD482" s="133"/>
      <c r="DE482" s="133"/>
      <c r="DF482" s="133"/>
      <c r="DG482" s="133"/>
      <c r="DH482" s="133"/>
      <c r="DI482" s="133"/>
      <c r="DJ482" s="133"/>
      <c r="DK482" s="133"/>
      <c r="DL482" s="133"/>
      <c r="DM482" s="133"/>
      <c r="DN482" s="133"/>
      <c r="DO482" s="133"/>
      <c r="DP482" s="133"/>
      <c r="DQ482" s="133"/>
      <c r="DR482" s="133"/>
      <c r="DS482" s="133"/>
      <c r="DT482" s="133"/>
      <c r="DU482" s="133"/>
      <c r="DV482" s="133"/>
      <c r="DW482" s="133"/>
      <c r="DX482" s="133"/>
      <c r="DY482" s="133"/>
      <c r="DZ482" s="133"/>
      <c r="EA482" s="133"/>
      <c r="EB482" s="133"/>
      <c r="EC482" s="133"/>
      <c r="ED482" s="133"/>
      <c r="EE482" s="133"/>
      <c r="EF482" s="133"/>
      <c r="EG482" s="133"/>
      <c r="EH482" s="133"/>
      <c r="EI482" s="133"/>
      <c r="EJ482" s="133"/>
      <c r="EK482" s="133"/>
      <c r="EL482" s="133"/>
      <c r="EM482" s="133"/>
      <c r="EN482" s="133"/>
      <c r="EO482" s="133"/>
      <c r="EP482" s="133"/>
      <c r="EQ482" s="133"/>
      <c r="ER482" s="133"/>
      <c r="ES482" s="133"/>
      <c r="ET482" s="133"/>
      <c r="EU482" s="133"/>
      <c r="EV482" s="133"/>
      <c r="EW482" s="133"/>
      <c r="EX482" s="133"/>
      <c r="EY482" s="133"/>
      <c r="EZ482" s="133"/>
      <c r="FA482" s="133"/>
      <c r="FB482" s="133"/>
      <c r="FC482" s="133"/>
      <c r="FD482" s="133"/>
      <c r="FE482" s="133"/>
      <c r="FF482" s="133"/>
      <c r="FG482" s="133"/>
      <c r="FH482" s="133"/>
      <c r="FI482" s="133"/>
      <c r="FJ482" s="133"/>
      <c r="FK482" s="133"/>
      <c r="FL482" s="133"/>
      <c r="FM482" s="133"/>
      <c r="FN482" s="133"/>
      <c r="FO482" s="133"/>
      <c r="FP482" s="133"/>
      <c r="FQ482" s="133"/>
      <c r="FR482" s="133"/>
      <c r="FS482" s="133"/>
      <c r="FT482" s="133"/>
      <c r="FU482" s="133"/>
      <c r="FV482" s="133"/>
      <c r="FW482" s="133"/>
      <c r="FX482" s="133"/>
      <c r="FY482" s="133"/>
      <c r="FZ482" s="133"/>
      <c r="GA482" s="133"/>
      <c r="GB482" s="133"/>
      <c r="GC482" s="133"/>
      <c r="GD482" s="133"/>
      <c r="GE482" s="133"/>
      <c r="GF482" s="133"/>
      <c r="GG482" s="133"/>
      <c r="GH482" s="133"/>
      <c r="GI482" s="133"/>
      <c r="GJ482" s="133"/>
      <c r="GK482" s="133"/>
      <c r="GL482" s="133"/>
      <c r="GM482" s="133"/>
      <c r="GN482" s="133"/>
      <c r="GO482" s="133"/>
      <c r="GP482" s="133"/>
      <c r="GQ482" s="133"/>
      <c r="GR482" s="133"/>
      <c r="GS482" s="133"/>
      <c r="GT482" s="133"/>
      <c r="GU482" s="133"/>
      <c r="GV482" s="133"/>
      <c r="GW482" s="133"/>
      <c r="GX482" s="133"/>
      <c r="GY482" s="133"/>
      <c r="GZ482" s="133"/>
      <c r="HA482" s="133"/>
      <c r="HB482" s="133"/>
    </row>
    <row r="483" spans="2:210" x14ac:dyDescent="0.25">
      <c r="B483" s="120"/>
      <c r="C483" s="114"/>
      <c r="D483"/>
      <c r="E483"/>
      <c r="F483" s="120"/>
      <c r="G483" s="114"/>
      <c r="H483"/>
      <c r="I483"/>
      <c r="J483" s="120"/>
      <c r="K483" s="114"/>
      <c r="L483"/>
      <c r="M483"/>
      <c r="N483" s="120"/>
      <c r="O483" s="114"/>
      <c r="P483" s="139"/>
      <c r="Q483"/>
      <c r="R483" s="120"/>
      <c r="S483" s="114"/>
      <c r="T483"/>
      <c r="U483"/>
      <c r="V483" s="120"/>
      <c r="W483" s="114"/>
      <c r="X483"/>
      <c r="Y483"/>
      <c r="AA483" s="140" t="str">
        <f t="shared" si="661"/>
        <v/>
      </c>
      <c r="AB483" s="141" t="str">
        <f t="shared" si="613"/>
        <v/>
      </c>
      <c r="AC483" s="142" t="e">
        <f t="shared" si="625"/>
        <v>#N/A</v>
      </c>
      <c r="AD483" s="142" t="e">
        <f t="shared" si="643"/>
        <v>#VALUE!</v>
      </c>
      <c r="AE483" s="134" t="str">
        <f t="shared" si="614"/>
        <v/>
      </c>
      <c r="AF483" s="140" t="str">
        <f t="shared" si="662"/>
        <v/>
      </c>
      <c r="AG483" s="141" t="str">
        <f t="shared" si="615"/>
        <v/>
      </c>
      <c r="AH483" s="142" t="e">
        <f t="shared" si="626"/>
        <v>#N/A</v>
      </c>
      <c r="AI483" s="142" t="e">
        <f t="shared" si="644"/>
        <v>#VALUE!</v>
      </c>
      <c r="AJ483" s="134" t="str">
        <f t="shared" si="616"/>
        <v/>
      </c>
      <c r="AK483" s="140" t="str">
        <f t="shared" si="663"/>
        <v/>
      </c>
      <c r="AL483" s="141" t="str">
        <f t="shared" si="617"/>
        <v/>
      </c>
      <c r="AM483" s="142" t="e">
        <f t="shared" si="627"/>
        <v>#N/A</v>
      </c>
      <c r="AN483" s="142" t="e">
        <f t="shared" si="645"/>
        <v>#VALUE!</v>
      </c>
      <c r="AO483" s="134" t="str">
        <f t="shared" si="618"/>
        <v/>
      </c>
      <c r="AP483" s="140" t="str">
        <f t="shared" si="664"/>
        <v/>
      </c>
      <c r="AQ483" s="141" t="str">
        <f t="shared" si="619"/>
        <v/>
      </c>
      <c r="AR483" s="142" t="e">
        <f t="shared" si="628"/>
        <v>#N/A</v>
      </c>
      <c r="AS483" s="142" t="e">
        <f t="shared" si="646"/>
        <v>#VALUE!</v>
      </c>
      <c r="AT483" s="134" t="str">
        <f t="shared" si="620"/>
        <v/>
      </c>
      <c r="AU483" s="140" t="str">
        <f t="shared" si="665"/>
        <v/>
      </c>
      <c r="AV483" s="141" t="str">
        <f t="shared" si="621"/>
        <v/>
      </c>
      <c r="AW483" s="142" t="e">
        <f t="shared" si="629"/>
        <v>#N/A</v>
      </c>
      <c r="AX483" s="142" t="e">
        <f t="shared" si="647"/>
        <v>#VALUE!</v>
      </c>
      <c r="AY483" s="134" t="str">
        <f t="shared" si="622"/>
        <v/>
      </c>
      <c r="AZ483" s="140" t="str">
        <f t="shared" si="666"/>
        <v/>
      </c>
      <c r="BA483" s="141" t="str">
        <f t="shared" si="623"/>
        <v/>
      </c>
      <c r="BB483" s="142" t="e">
        <f t="shared" si="630"/>
        <v>#N/A</v>
      </c>
      <c r="BC483" s="142" t="e">
        <f t="shared" si="648"/>
        <v>#VALUE!</v>
      </c>
      <c r="BD483" s="134" t="str">
        <f t="shared" si="624"/>
        <v/>
      </c>
      <c r="BF483" s="143" t="str">
        <f t="shared" si="631"/>
        <v/>
      </c>
      <c r="BG483" s="144" t="str">
        <f t="shared" si="632"/>
        <v/>
      </c>
      <c r="BH483" s="138" t="e">
        <f t="shared" si="655"/>
        <v>#N/A</v>
      </c>
      <c r="BI483" s="138" t="e">
        <f t="shared" si="655"/>
        <v>#N/A</v>
      </c>
      <c r="BJ483" s="138"/>
      <c r="BK483" s="143" t="str">
        <f t="shared" si="633"/>
        <v/>
      </c>
      <c r="BL483" s="144" t="str">
        <f t="shared" si="634"/>
        <v/>
      </c>
      <c r="BM483" s="138" t="e">
        <f t="shared" si="656"/>
        <v>#N/A</v>
      </c>
      <c r="BN483" s="138" t="e">
        <f t="shared" si="656"/>
        <v>#N/A</v>
      </c>
      <c r="BO483" s="138"/>
      <c r="BP483" s="143" t="str">
        <f t="shared" si="635"/>
        <v/>
      </c>
      <c r="BQ483" s="144" t="str">
        <f t="shared" si="636"/>
        <v/>
      </c>
      <c r="BR483" s="138" t="e">
        <f t="shared" si="657"/>
        <v>#N/A</v>
      </c>
      <c r="BS483" s="138" t="e">
        <f t="shared" si="657"/>
        <v>#N/A</v>
      </c>
      <c r="BT483" s="138"/>
      <c r="BU483" s="143" t="str">
        <f t="shared" si="637"/>
        <v/>
      </c>
      <c r="BV483" s="144" t="str">
        <f t="shared" si="638"/>
        <v/>
      </c>
      <c r="BW483" s="138" t="e">
        <f t="shared" si="658"/>
        <v>#N/A</v>
      </c>
      <c r="BX483" s="138" t="e">
        <f t="shared" si="658"/>
        <v>#N/A</v>
      </c>
      <c r="BY483" s="138"/>
      <c r="BZ483" s="143" t="str">
        <f t="shared" si="639"/>
        <v/>
      </c>
      <c r="CA483" s="144" t="str">
        <f t="shared" si="640"/>
        <v/>
      </c>
      <c r="CB483" s="138" t="e">
        <f t="shared" si="659"/>
        <v>#N/A</v>
      </c>
      <c r="CC483" s="138" t="e">
        <f t="shared" si="659"/>
        <v>#N/A</v>
      </c>
      <c r="CD483" s="138"/>
      <c r="CE483" s="143" t="str">
        <f t="shared" si="641"/>
        <v/>
      </c>
      <c r="CF483" s="144" t="str">
        <f t="shared" si="642"/>
        <v/>
      </c>
      <c r="CG483" s="138" t="e">
        <f t="shared" si="660"/>
        <v>#N/A</v>
      </c>
      <c r="CH483" s="138" t="e">
        <f t="shared" si="660"/>
        <v>#N/A</v>
      </c>
      <c r="CJ483" s="171"/>
      <c r="CK483" s="133"/>
      <c r="CL483" s="133"/>
      <c r="CM483" s="133"/>
      <c r="CN483" s="133"/>
      <c r="CO483" s="133"/>
      <c r="CP483" s="133"/>
      <c r="CQ483" s="133"/>
      <c r="CR483" s="133"/>
      <c r="CS483" s="133"/>
      <c r="CT483" s="133"/>
      <c r="CU483" s="133"/>
      <c r="CV483" s="133"/>
      <c r="CW483" s="133"/>
      <c r="CX483" s="133"/>
      <c r="CY483" s="133"/>
      <c r="CZ483" s="133"/>
      <c r="DA483" s="133"/>
      <c r="DB483" s="133"/>
      <c r="DC483" s="133"/>
      <c r="DD483" s="133"/>
      <c r="DE483" s="133"/>
      <c r="DF483" s="133"/>
      <c r="DG483" s="133"/>
      <c r="DH483" s="133"/>
      <c r="DI483" s="133"/>
      <c r="DJ483" s="133"/>
      <c r="DK483" s="133"/>
      <c r="DL483" s="133"/>
      <c r="DM483" s="133"/>
      <c r="DN483" s="133"/>
      <c r="DO483" s="133"/>
      <c r="DP483" s="133"/>
      <c r="DQ483" s="133"/>
      <c r="DR483" s="133"/>
      <c r="DS483" s="133"/>
      <c r="DT483" s="133"/>
      <c r="DU483" s="133"/>
      <c r="DV483" s="133"/>
      <c r="DW483" s="133"/>
      <c r="DX483" s="133"/>
      <c r="DY483" s="133"/>
      <c r="DZ483" s="133"/>
      <c r="EA483" s="133"/>
      <c r="EB483" s="133"/>
      <c r="EC483" s="133"/>
      <c r="ED483" s="133"/>
      <c r="EE483" s="133"/>
      <c r="EF483" s="133"/>
      <c r="EG483" s="133"/>
      <c r="EH483" s="133"/>
      <c r="EI483" s="133"/>
      <c r="EJ483" s="133"/>
      <c r="EK483" s="133"/>
      <c r="EL483" s="133"/>
      <c r="EM483" s="133"/>
      <c r="EN483" s="133"/>
      <c r="EO483" s="133"/>
      <c r="EP483" s="133"/>
      <c r="EQ483" s="133"/>
      <c r="ER483" s="133"/>
      <c r="ES483" s="133"/>
      <c r="ET483" s="133"/>
      <c r="EU483" s="133"/>
      <c r="EV483" s="133"/>
      <c r="EW483" s="133"/>
      <c r="EX483" s="133"/>
      <c r="EY483" s="133"/>
      <c r="EZ483" s="133"/>
      <c r="FA483" s="133"/>
      <c r="FB483" s="133"/>
      <c r="FC483" s="133"/>
      <c r="FD483" s="133"/>
      <c r="FE483" s="133"/>
      <c r="FF483" s="133"/>
      <c r="FG483" s="133"/>
      <c r="FH483" s="133"/>
      <c r="FI483" s="133"/>
      <c r="FJ483" s="133"/>
      <c r="FK483" s="133"/>
      <c r="FL483" s="133"/>
      <c r="FM483" s="133"/>
      <c r="FN483" s="133"/>
      <c r="FO483" s="133"/>
      <c r="FP483" s="133"/>
      <c r="FQ483" s="133"/>
      <c r="FR483" s="133"/>
      <c r="FS483" s="133"/>
      <c r="FT483" s="133"/>
      <c r="FU483" s="133"/>
      <c r="FV483" s="133"/>
      <c r="FW483" s="133"/>
      <c r="FX483" s="133"/>
      <c r="FY483" s="133"/>
      <c r="FZ483" s="133"/>
      <c r="GA483" s="133"/>
      <c r="GB483" s="133"/>
      <c r="GC483" s="133"/>
      <c r="GD483" s="133"/>
      <c r="GE483" s="133"/>
      <c r="GF483" s="133"/>
      <c r="GG483" s="133"/>
      <c r="GH483" s="133"/>
      <c r="GI483" s="133"/>
      <c r="GJ483" s="133"/>
      <c r="GK483" s="133"/>
      <c r="GL483" s="133"/>
      <c r="GM483" s="133"/>
      <c r="GN483" s="133"/>
      <c r="GO483" s="133"/>
      <c r="GP483" s="133"/>
      <c r="GQ483" s="133"/>
      <c r="GR483" s="133"/>
      <c r="GS483" s="133"/>
      <c r="GT483" s="133"/>
      <c r="GU483" s="133"/>
      <c r="GV483" s="133"/>
      <c r="GW483" s="133"/>
      <c r="GX483" s="133"/>
      <c r="GY483" s="133"/>
      <c r="GZ483" s="133"/>
      <c r="HA483" s="133"/>
      <c r="HB483" s="133"/>
    </row>
    <row r="484" spans="2:210" x14ac:dyDescent="0.25">
      <c r="B484" s="120"/>
      <c r="C484" s="114"/>
      <c r="D484"/>
      <c r="E484"/>
      <c r="F484" s="120"/>
      <c r="G484" s="114"/>
      <c r="H484"/>
      <c r="I484"/>
      <c r="J484" s="120"/>
      <c r="K484" s="114"/>
      <c r="L484"/>
      <c r="M484"/>
      <c r="N484" s="120"/>
      <c r="O484" s="114"/>
      <c r="P484" s="139"/>
      <c r="Q484"/>
      <c r="R484" s="120"/>
      <c r="S484" s="114"/>
      <c r="T484"/>
      <c r="U484"/>
      <c r="V484" s="120"/>
      <c r="W484" s="114"/>
      <c r="X484"/>
      <c r="Y484"/>
      <c r="AA484" s="140" t="str">
        <f t="shared" si="661"/>
        <v/>
      </c>
      <c r="AB484" s="141" t="str">
        <f t="shared" si="613"/>
        <v/>
      </c>
      <c r="AC484" s="142" t="e">
        <f t="shared" si="625"/>
        <v>#N/A</v>
      </c>
      <c r="AD484" s="142" t="e">
        <f t="shared" si="643"/>
        <v>#VALUE!</v>
      </c>
      <c r="AE484" s="134" t="str">
        <f t="shared" si="614"/>
        <v/>
      </c>
      <c r="AF484" s="140" t="str">
        <f t="shared" si="662"/>
        <v/>
      </c>
      <c r="AG484" s="141" t="str">
        <f t="shared" si="615"/>
        <v/>
      </c>
      <c r="AH484" s="142" t="e">
        <f t="shared" si="626"/>
        <v>#N/A</v>
      </c>
      <c r="AI484" s="142" t="e">
        <f t="shared" si="644"/>
        <v>#VALUE!</v>
      </c>
      <c r="AJ484" s="134" t="str">
        <f t="shared" si="616"/>
        <v/>
      </c>
      <c r="AK484" s="140" t="str">
        <f t="shared" si="663"/>
        <v/>
      </c>
      <c r="AL484" s="141" t="str">
        <f t="shared" si="617"/>
        <v/>
      </c>
      <c r="AM484" s="142" t="e">
        <f t="shared" si="627"/>
        <v>#N/A</v>
      </c>
      <c r="AN484" s="142" t="e">
        <f t="shared" si="645"/>
        <v>#VALUE!</v>
      </c>
      <c r="AO484" s="134" t="str">
        <f t="shared" si="618"/>
        <v/>
      </c>
      <c r="AP484" s="140" t="str">
        <f t="shared" si="664"/>
        <v/>
      </c>
      <c r="AQ484" s="141" t="str">
        <f t="shared" si="619"/>
        <v/>
      </c>
      <c r="AR484" s="142" t="e">
        <f t="shared" si="628"/>
        <v>#N/A</v>
      </c>
      <c r="AS484" s="142" t="e">
        <f t="shared" si="646"/>
        <v>#VALUE!</v>
      </c>
      <c r="AT484" s="134" t="str">
        <f t="shared" si="620"/>
        <v/>
      </c>
      <c r="AU484" s="140" t="str">
        <f t="shared" si="665"/>
        <v/>
      </c>
      <c r="AV484" s="141" t="str">
        <f t="shared" si="621"/>
        <v/>
      </c>
      <c r="AW484" s="142" t="e">
        <f t="shared" si="629"/>
        <v>#N/A</v>
      </c>
      <c r="AX484" s="142" t="e">
        <f t="shared" si="647"/>
        <v>#VALUE!</v>
      </c>
      <c r="AY484" s="134" t="str">
        <f t="shared" si="622"/>
        <v/>
      </c>
      <c r="AZ484" s="140" t="str">
        <f t="shared" si="666"/>
        <v/>
      </c>
      <c r="BA484" s="141" t="str">
        <f t="shared" si="623"/>
        <v/>
      </c>
      <c r="BB484" s="142" t="e">
        <f t="shared" si="630"/>
        <v>#N/A</v>
      </c>
      <c r="BC484" s="142" t="e">
        <f t="shared" si="648"/>
        <v>#VALUE!</v>
      </c>
      <c r="BD484" s="134" t="str">
        <f t="shared" si="624"/>
        <v/>
      </c>
      <c r="BF484" s="143" t="str">
        <f t="shared" si="631"/>
        <v/>
      </c>
      <c r="BG484" s="144" t="str">
        <f t="shared" si="632"/>
        <v/>
      </c>
      <c r="BH484" s="138" t="e">
        <f t="shared" si="655"/>
        <v>#N/A</v>
      </c>
      <c r="BI484" s="138" t="e">
        <f t="shared" si="655"/>
        <v>#N/A</v>
      </c>
      <c r="BJ484" s="138"/>
      <c r="BK484" s="143" t="str">
        <f t="shared" si="633"/>
        <v/>
      </c>
      <c r="BL484" s="144" t="str">
        <f t="shared" si="634"/>
        <v/>
      </c>
      <c r="BM484" s="138" t="e">
        <f t="shared" si="656"/>
        <v>#N/A</v>
      </c>
      <c r="BN484" s="138" t="e">
        <f t="shared" si="656"/>
        <v>#N/A</v>
      </c>
      <c r="BO484" s="138"/>
      <c r="BP484" s="143" t="str">
        <f t="shared" si="635"/>
        <v/>
      </c>
      <c r="BQ484" s="144" t="str">
        <f t="shared" si="636"/>
        <v/>
      </c>
      <c r="BR484" s="138" t="e">
        <f t="shared" si="657"/>
        <v>#N/A</v>
      </c>
      <c r="BS484" s="138" t="e">
        <f t="shared" si="657"/>
        <v>#N/A</v>
      </c>
      <c r="BT484" s="138"/>
      <c r="BU484" s="143" t="str">
        <f t="shared" si="637"/>
        <v/>
      </c>
      <c r="BV484" s="144" t="str">
        <f t="shared" si="638"/>
        <v/>
      </c>
      <c r="BW484" s="138" t="e">
        <f t="shared" si="658"/>
        <v>#N/A</v>
      </c>
      <c r="BX484" s="138" t="e">
        <f t="shared" si="658"/>
        <v>#N/A</v>
      </c>
      <c r="BY484" s="138"/>
      <c r="BZ484" s="143" t="str">
        <f t="shared" si="639"/>
        <v/>
      </c>
      <c r="CA484" s="144" t="str">
        <f t="shared" si="640"/>
        <v/>
      </c>
      <c r="CB484" s="138" t="e">
        <f t="shared" si="659"/>
        <v>#N/A</v>
      </c>
      <c r="CC484" s="138" t="e">
        <f t="shared" si="659"/>
        <v>#N/A</v>
      </c>
      <c r="CD484" s="138"/>
      <c r="CE484" s="143" t="str">
        <f t="shared" si="641"/>
        <v/>
      </c>
      <c r="CF484" s="144" t="str">
        <f t="shared" si="642"/>
        <v/>
      </c>
      <c r="CG484" s="138" t="e">
        <f t="shared" si="660"/>
        <v>#N/A</v>
      </c>
      <c r="CH484" s="138" t="e">
        <f t="shared" si="660"/>
        <v>#N/A</v>
      </c>
      <c r="CJ484" s="171"/>
      <c r="CK484" s="133"/>
      <c r="CL484" s="133"/>
      <c r="CM484" s="133"/>
      <c r="CN484" s="133"/>
      <c r="CO484" s="133"/>
      <c r="CP484" s="133"/>
      <c r="CQ484" s="133"/>
      <c r="CR484" s="133"/>
      <c r="CS484" s="133"/>
      <c r="CT484" s="133"/>
      <c r="CU484" s="133"/>
      <c r="CV484" s="133"/>
      <c r="CW484" s="133"/>
      <c r="CX484" s="133"/>
      <c r="CY484" s="133"/>
      <c r="CZ484" s="133"/>
      <c r="DA484" s="133"/>
      <c r="DB484" s="133"/>
      <c r="DC484" s="133"/>
      <c r="DD484" s="133"/>
      <c r="DE484" s="133"/>
      <c r="DF484" s="133"/>
      <c r="DG484" s="133"/>
      <c r="DH484" s="133"/>
      <c r="DI484" s="133"/>
      <c r="DJ484" s="133"/>
      <c r="DK484" s="133"/>
      <c r="DL484" s="133"/>
      <c r="DM484" s="133"/>
      <c r="DN484" s="133"/>
      <c r="DO484" s="133"/>
      <c r="DP484" s="133"/>
      <c r="DQ484" s="133"/>
      <c r="DR484" s="133"/>
      <c r="DS484" s="133"/>
      <c r="DT484" s="133"/>
      <c r="DU484" s="133"/>
      <c r="DV484" s="133"/>
      <c r="DW484" s="133"/>
      <c r="DX484" s="133"/>
      <c r="DY484" s="133"/>
      <c r="DZ484" s="133"/>
      <c r="EA484" s="133"/>
      <c r="EB484" s="133"/>
      <c r="EC484" s="133"/>
      <c r="ED484" s="133"/>
      <c r="EE484" s="133"/>
      <c r="EF484" s="133"/>
      <c r="EG484" s="133"/>
      <c r="EH484" s="133"/>
      <c r="EI484" s="133"/>
      <c r="EJ484" s="133"/>
      <c r="EK484" s="133"/>
      <c r="EL484" s="133"/>
      <c r="EM484" s="133"/>
      <c r="EN484" s="133"/>
      <c r="EO484" s="133"/>
      <c r="EP484" s="133"/>
      <c r="EQ484" s="133"/>
      <c r="ER484" s="133"/>
      <c r="ES484" s="133"/>
      <c r="ET484" s="133"/>
      <c r="EU484" s="133"/>
      <c r="EV484" s="133"/>
      <c r="EW484" s="133"/>
      <c r="EX484" s="133"/>
      <c r="EY484" s="133"/>
      <c r="EZ484" s="133"/>
      <c r="FA484" s="133"/>
      <c r="FB484" s="133"/>
      <c r="FC484" s="133"/>
      <c r="FD484" s="133"/>
      <c r="FE484" s="133"/>
      <c r="FF484" s="133"/>
      <c r="FG484" s="133"/>
      <c r="FH484" s="133"/>
      <c r="FI484" s="133"/>
      <c r="FJ484" s="133"/>
      <c r="FK484" s="133"/>
      <c r="FL484" s="133"/>
      <c r="FM484" s="133"/>
      <c r="FN484" s="133"/>
      <c r="FO484" s="133"/>
      <c r="FP484" s="133"/>
      <c r="FQ484" s="133"/>
      <c r="FR484" s="133"/>
      <c r="FS484" s="133"/>
      <c r="FT484" s="133"/>
      <c r="FU484" s="133"/>
      <c r="FV484" s="133"/>
      <c r="FW484" s="133"/>
      <c r="FX484" s="133"/>
      <c r="FY484" s="133"/>
      <c r="FZ484" s="133"/>
      <c r="GA484" s="133"/>
      <c r="GB484" s="133"/>
      <c r="GC484" s="133"/>
      <c r="GD484" s="133"/>
      <c r="GE484" s="133"/>
      <c r="GF484" s="133"/>
      <c r="GG484" s="133"/>
      <c r="GH484" s="133"/>
      <c r="GI484" s="133"/>
      <c r="GJ484" s="133"/>
      <c r="GK484" s="133"/>
      <c r="GL484" s="133"/>
      <c r="GM484" s="133"/>
      <c r="GN484" s="133"/>
      <c r="GO484" s="133"/>
      <c r="GP484" s="133"/>
      <c r="GQ484" s="133"/>
      <c r="GR484" s="133"/>
      <c r="GS484" s="133"/>
      <c r="GT484" s="133"/>
      <c r="GU484" s="133"/>
      <c r="GV484" s="133"/>
      <c r="GW484" s="133"/>
      <c r="GX484" s="133"/>
      <c r="GY484" s="133"/>
      <c r="GZ484" s="133"/>
      <c r="HA484" s="133"/>
      <c r="HB484" s="133"/>
    </row>
    <row r="485" spans="2:210" x14ac:dyDescent="0.25">
      <c r="B485" s="120"/>
      <c r="C485" s="114"/>
      <c r="D485"/>
      <c r="E485"/>
      <c r="F485" s="120"/>
      <c r="G485" s="114"/>
      <c r="H485"/>
      <c r="I485"/>
      <c r="J485" s="120"/>
      <c r="K485" s="114"/>
      <c r="L485"/>
      <c r="M485"/>
      <c r="N485" s="120"/>
      <c r="O485" s="114"/>
      <c r="P485" s="139"/>
      <c r="Q485"/>
      <c r="R485" s="120"/>
      <c r="S485" s="114"/>
      <c r="T485"/>
      <c r="U485"/>
      <c r="V485" s="120"/>
      <c r="W485" s="114"/>
      <c r="X485"/>
      <c r="Y485"/>
      <c r="AA485" s="140" t="str">
        <f t="shared" si="661"/>
        <v/>
      </c>
      <c r="AB485" s="141" t="str">
        <f t="shared" si="613"/>
        <v/>
      </c>
      <c r="AC485" s="142" t="e">
        <f t="shared" si="625"/>
        <v>#N/A</v>
      </c>
      <c r="AD485" s="142" t="e">
        <f t="shared" si="643"/>
        <v>#VALUE!</v>
      </c>
      <c r="AE485" s="134" t="str">
        <f t="shared" si="614"/>
        <v/>
      </c>
      <c r="AF485" s="140" t="str">
        <f t="shared" si="662"/>
        <v/>
      </c>
      <c r="AG485" s="141" t="str">
        <f t="shared" si="615"/>
        <v/>
      </c>
      <c r="AH485" s="142" t="e">
        <f t="shared" si="626"/>
        <v>#N/A</v>
      </c>
      <c r="AI485" s="142" t="e">
        <f t="shared" si="644"/>
        <v>#VALUE!</v>
      </c>
      <c r="AJ485" s="134" t="str">
        <f t="shared" si="616"/>
        <v/>
      </c>
      <c r="AK485" s="140" t="str">
        <f t="shared" si="663"/>
        <v/>
      </c>
      <c r="AL485" s="141" t="str">
        <f t="shared" si="617"/>
        <v/>
      </c>
      <c r="AM485" s="142" t="e">
        <f t="shared" si="627"/>
        <v>#N/A</v>
      </c>
      <c r="AN485" s="142" t="e">
        <f t="shared" si="645"/>
        <v>#VALUE!</v>
      </c>
      <c r="AO485" s="134" t="str">
        <f t="shared" si="618"/>
        <v/>
      </c>
      <c r="AP485" s="140" t="str">
        <f t="shared" si="664"/>
        <v/>
      </c>
      <c r="AQ485" s="141" t="str">
        <f t="shared" si="619"/>
        <v/>
      </c>
      <c r="AR485" s="142" t="e">
        <f t="shared" si="628"/>
        <v>#N/A</v>
      </c>
      <c r="AS485" s="142" t="e">
        <f t="shared" si="646"/>
        <v>#VALUE!</v>
      </c>
      <c r="AT485" s="134" t="str">
        <f t="shared" si="620"/>
        <v/>
      </c>
      <c r="AU485" s="140" t="str">
        <f t="shared" si="665"/>
        <v/>
      </c>
      <c r="AV485" s="141" t="str">
        <f t="shared" si="621"/>
        <v/>
      </c>
      <c r="AW485" s="142" t="e">
        <f t="shared" si="629"/>
        <v>#N/A</v>
      </c>
      <c r="AX485" s="142" t="e">
        <f t="shared" si="647"/>
        <v>#VALUE!</v>
      </c>
      <c r="AY485" s="134" t="str">
        <f t="shared" si="622"/>
        <v/>
      </c>
      <c r="AZ485" s="140" t="str">
        <f t="shared" si="666"/>
        <v/>
      </c>
      <c r="BA485" s="141" t="str">
        <f t="shared" si="623"/>
        <v/>
      </c>
      <c r="BB485" s="142" t="e">
        <f t="shared" si="630"/>
        <v>#N/A</v>
      </c>
      <c r="BC485" s="142" t="e">
        <f t="shared" si="648"/>
        <v>#VALUE!</v>
      </c>
      <c r="BD485" s="134" t="str">
        <f t="shared" si="624"/>
        <v/>
      </c>
      <c r="BF485" s="143" t="str">
        <f t="shared" si="631"/>
        <v/>
      </c>
      <c r="BG485" s="144" t="str">
        <f t="shared" si="632"/>
        <v/>
      </c>
      <c r="BH485" s="138" t="e">
        <f t="shared" ref="BH485:BI500" si="667">IF(BF485="",BH484,BF485)</f>
        <v>#N/A</v>
      </c>
      <c r="BI485" s="138" t="e">
        <f t="shared" si="667"/>
        <v>#N/A</v>
      </c>
      <c r="BJ485" s="138"/>
      <c r="BK485" s="143" t="str">
        <f t="shared" si="633"/>
        <v/>
      </c>
      <c r="BL485" s="144" t="str">
        <f t="shared" si="634"/>
        <v/>
      </c>
      <c r="BM485" s="138" t="e">
        <f t="shared" ref="BM485:BN500" si="668">IF(BK485="",BM484,BK485)</f>
        <v>#N/A</v>
      </c>
      <c r="BN485" s="138" t="e">
        <f t="shared" si="668"/>
        <v>#N/A</v>
      </c>
      <c r="BO485" s="138"/>
      <c r="BP485" s="143" t="str">
        <f t="shared" si="635"/>
        <v/>
      </c>
      <c r="BQ485" s="144" t="str">
        <f t="shared" si="636"/>
        <v/>
      </c>
      <c r="BR485" s="138" t="e">
        <f t="shared" ref="BR485:BS500" si="669">IF(BP485="",BR484,BP485)</f>
        <v>#N/A</v>
      </c>
      <c r="BS485" s="138" t="e">
        <f t="shared" si="669"/>
        <v>#N/A</v>
      </c>
      <c r="BT485" s="138"/>
      <c r="BU485" s="143" t="str">
        <f t="shared" si="637"/>
        <v/>
      </c>
      <c r="BV485" s="144" t="str">
        <f t="shared" si="638"/>
        <v/>
      </c>
      <c r="BW485" s="138" t="e">
        <f t="shared" ref="BW485:BX500" si="670">IF(BU485="",BW484,BU485)</f>
        <v>#N/A</v>
      </c>
      <c r="BX485" s="138" t="e">
        <f t="shared" si="670"/>
        <v>#N/A</v>
      </c>
      <c r="BY485" s="138"/>
      <c r="BZ485" s="143" t="str">
        <f t="shared" si="639"/>
        <v/>
      </c>
      <c r="CA485" s="144" t="str">
        <f t="shared" si="640"/>
        <v/>
      </c>
      <c r="CB485" s="138" t="e">
        <f t="shared" ref="CB485:CC500" si="671">IF(BZ485="",CB484,BZ485)</f>
        <v>#N/A</v>
      </c>
      <c r="CC485" s="138" t="e">
        <f t="shared" si="671"/>
        <v>#N/A</v>
      </c>
      <c r="CD485" s="138"/>
      <c r="CE485" s="143" t="str">
        <f t="shared" si="641"/>
        <v/>
      </c>
      <c r="CF485" s="144" t="str">
        <f t="shared" si="642"/>
        <v/>
      </c>
      <c r="CG485" s="138" t="e">
        <f t="shared" ref="CG485:CH500" si="672">IF(CE485="",CG484,CE485)</f>
        <v>#N/A</v>
      </c>
      <c r="CH485" s="138" t="e">
        <f t="shared" si="672"/>
        <v>#N/A</v>
      </c>
      <c r="CJ485" s="171"/>
      <c r="CK485" s="133"/>
      <c r="CL485" s="133"/>
      <c r="CM485" s="133"/>
      <c r="CN485" s="133"/>
      <c r="CO485" s="133"/>
      <c r="CP485" s="133"/>
      <c r="CQ485" s="133"/>
      <c r="CR485" s="133"/>
      <c r="CS485" s="133"/>
      <c r="CT485" s="133"/>
      <c r="CU485" s="133"/>
      <c r="CV485" s="133"/>
      <c r="CW485" s="133"/>
      <c r="CX485" s="133"/>
      <c r="CY485" s="133"/>
      <c r="CZ485" s="133"/>
      <c r="DA485" s="133"/>
      <c r="DB485" s="133"/>
      <c r="DC485" s="133"/>
      <c r="DD485" s="133"/>
      <c r="DE485" s="133"/>
      <c r="DF485" s="133"/>
      <c r="DG485" s="133"/>
      <c r="DH485" s="133"/>
      <c r="DI485" s="133"/>
      <c r="DJ485" s="133"/>
      <c r="DK485" s="133"/>
      <c r="DL485" s="133"/>
      <c r="DM485" s="133"/>
      <c r="DN485" s="133"/>
      <c r="DO485" s="133"/>
      <c r="DP485" s="133"/>
      <c r="DQ485" s="133"/>
      <c r="DR485" s="133"/>
      <c r="DS485" s="133"/>
      <c r="DT485" s="133"/>
      <c r="DU485" s="133"/>
      <c r="DV485" s="133"/>
      <c r="DW485" s="133"/>
      <c r="DX485" s="133"/>
      <c r="DY485" s="133"/>
      <c r="DZ485" s="133"/>
      <c r="EA485" s="133"/>
      <c r="EB485" s="133"/>
      <c r="EC485" s="133"/>
      <c r="ED485" s="133"/>
      <c r="EE485" s="133"/>
      <c r="EF485" s="133"/>
      <c r="EG485" s="133"/>
      <c r="EH485" s="133"/>
      <c r="EI485" s="133"/>
      <c r="EJ485" s="133"/>
      <c r="EK485" s="133"/>
      <c r="EL485" s="133"/>
      <c r="EM485" s="133"/>
      <c r="EN485" s="133"/>
      <c r="EO485" s="133"/>
      <c r="EP485" s="133"/>
      <c r="EQ485" s="133"/>
      <c r="ER485" s="133"/>
      <c r="ES485" s="133"/>
      <c r="ET485" s="133"/>
      <c r="EU485" s="133"/>
      <c r="EV485" s="133"/>
      <c r="EW485" s="133"/>
      <c r="EX485" s="133"/>
      <c r="EY485" s="133"/>
      <c r="EZ485" s="133"/>
      <c r="FA485" s="133"/>
      <c r="FB485" s="133"/>
      <c r="FC485" s="133"/>
      <c r="FD485" s="133"/>
      <c r="FE485" s="133"/>
      <c r="FF485" s="133"/>
      <c r="FG485" s="133"/>
      <c r="FH485" s="133"/>
      <c r="FI485" s="133"/>
      <c r="FJ485" s="133"/>
      <c r="FK485" s="133"/>
      <c r="FL485" s="133"/>
      <c r="FM485" s="133"/>
      <c r="FN485" s="133"/>
      <c r="FO485" s="133"/>
      <c r="FP485" s="133"/>
      <c r="FQ485" s="133"/>
      <c r="FR485" s="133"/>
      <c r="FS485" s="133"/>
      <c r="FT485" s="133"/>
      <c r="FU485" s="133"/>
      <c r="FV485" s="133"/>
      <c r="FW485" s="133"/>
      <c r="FX485" s="133"/>
      <c r="FY485" s="133"/>
      <c r="FZ485" s="133"/>
      <c r="GA485" s="133"/>
      <c r="GB485" s="133"/>
      <c r="GC485" s="133"/>
      <c r="GD485" s="133"/>
      <c r="GE485" s="133"/>
      <c r="GF485" s="133"/>
      <c r="GG485" s="133"/>
      <c r="GH485" s="133"/>
      <c r="GI485" s="133"/>
      <c r="GJ485" s="133"/>
      <c r="GK485" s="133"/>
      <c r="GL485" s="133"/>
      <c r="GM485" s="133"/>
      <c r="GN485" s="133"/>
      <c r="GO485" s="133"/>
      <c r="GP485" s="133"/>
      <c r="GQ485" s="133"/>
      <c r="GR485" s="133"/>
      <c r="GS485" s="133"/>
      <c r="GT485" s="133"/>
      <c r="GU485" s="133"/>
      <c r="GV485" s="133"/>
      <c r="GW485" s="133"/>
      <c r="GX485" s="133"/>
      <c r="GY485" s="133"/>
      <c r="GZ485" s="133"/>
      <c r="HA485" s="133"/>
      <c r="HB485" s="133"/>
    </row>
    <row r="486" spans="2:210" x14ac:dyDescent="0.25">
      <c r="B486" s="120"/>
      <c r="C486" s="114"/>
      <c r="D486"/>
      <c r="E486"/>
      <c r="F486" s="120"/>
      <c r="G486" s="114"/>
      <c r="H486"/>
      <c r="I486"/>
      <c r="J486" s="120"/>
      <c r="K486" s="114"/>
      <c r="L486"/>
      <c r="M486"/>
      <c r="N486" s="120"/>
      <c r="O486" s="114"/>
      <c r="P486" s="139"/>
      <c r="Q486"/>
      <c r="R486" s="120"/>
      <c r="S486" s="114"/>
      <c r="T486"/>
      <c r="U486"/>
      <c r="V486" s="120"/>
      <c r="W486" s="114"/>
      <c r="X486"/>
      <c r="Y486"/>
      <c r="AA486" s="140" t="str">
        <f t="shared" si="661"/>
        <v/>
      </c>
      <c r="AB486" s="141" t="str">
        <f t="shared" si="613"/>
        <v/>
      </c>
      <c r="AC486" s="142" t="e">
        <f t="shared" si="625"/>
        <v>#N/A</v>
      </c>
      <c r="AD486" s="142" t="e">
        <f t="shared" si="643"/>
        <v>#VALUE!</v>
      </c>
      <c r="AE486" s="134" t="str">
        <f t="shared" si="614"/>
        <v/>
      </c>
      <c r="AF486" s="140" t="str">
        <f t="shared" si="662"/>
        <v/>
      </c>
      <c r="AG486" s="141" t="str">
        <f t="shared" si="615"/>
        <v/>
      </c>
      <c r="AH486" s="142" t="e">
        <f t="shared" si="626"/>
        <v>#N/A</v>
      </c>
      <c r="AI486" s="142" t="e">
        <f t="shared" si="644"/>
        <v>#VALUE!</v>
      </c>
      <c r="AJ486" s="134" t="str">
        <f t="shared" si="616"/>
        <v/>
      </c>
      <c r="AK486" s="140" t="str">
        <f t="shared" si="663"/>
        <v/>
      </c>
      <c r="AL486" s="141" t="str">
        <f t="shared" si="617"/>
        <v/>
      </c>
      <c r="AM486" s="142" t="e">
        <f t="shared" si="627"/>
        <v>#N/A</v>
      </c>
      <c r="AN486" s="142" t="e">
        <f t="shared" si="645"/>
        <v>#VALUE!</v>
      </c>
      <c r="AO486" s="134" t="str">
        <f t="shared" si="618"/>
        <v/>
      </c>
      <c r="AP486" s="140" t="str">
        <f t="shared" si="664"/>
        <v/>
      </c>
      <c r="AQ486" s="141" t="str">
        <f t="shared" si="619"/>
        <v/>
      </c>
      <c r="AR486" s="142" t="e">
        <f t="shared" si="628"/>
        <v>#N/A</v>
      </c>
      <c r="AS486" s="142" t="e">
        <f t="shared" si="646"/>
        <v>#VALUE!</v>
      </c>
      <c r="AT486" s="134" t="str">
        <f t="shared" si="620"/>
        <v/>
      </c>
      <c r="AU486" s="140" t="str">
        <f t="shared" si="665"/>
        <v/>
      </c>
      <c r="AV486" s="141" t="str">
        <f t="shared" si="621"/>
        <v/>
      </c>
      <c r="AW486" s="142" t="e">
        <f t="shared" si="629"/>
        <v>#N/A</v>
      </c>
      <c r="AX486" s="142" t="e">
        <f t="shared" si="647"/>
        <v>#VALUE!</v>
      </c>
      <c r="AY486" s="134" t="str">
        <f t="shared" si="622"/>
        <v/>
      </c>
      <c r="AZ486" s="140" t="str">
        <f t="shared" si="666"/>
        <v/>
      </c>
      <c r="BA486" s="141" t="str">
        <f t="shared" si="623"/>
        <v/>
      </c>
      <c r="BB486" s="142" t="e">
        <f t="shared" si="630"/>
        <v>#N/A</v>
      </c>
      <c r="BC486" s="142" t="e">
        <f t="shared" si="648"/>
        <v>#VALUE!</v>
      </c>
      <c r="BD486" s="134" t="str">
        <f t="shared" si="624"/>
        <v/>
      </c>
      <c r="BF486" s="143" t="str">
        <f t="shared" si="631"/>
        <v/>
      </c>
      <c r="BG486" s="144" t="str">
        <f t="shared" si="632"/>
        <v/>
      </c>
      <c r="BH486" s="138" t="e">
        <f t="shared" si="667"/>
        <v>#N/A</v>
      </c>
      <c r="BI486" s="138" t="e">
        <f t="shared" si="667"/>
        <v>#N/A</v>
      </c>
      <c r="BJ486" s="138"/>
      <c r="BK486" s="143" t="str">
        <f t="shared" si="633"/>
        <v/>
      </c>
      <c r="BL486" s="144" t="str">
        <f t="shared" si="634"/>
        <v/>
      </c>
      <c r="BM486" s="138" t="e">
        <f t="shared" si="668"/>
        <v>#N/A</v>
      </c>
      <c r="BN486" s="138" t="e">
        <f t="shared" si="668"/>
        <v>#N/A</v>
      </c>
      <c r="BO486" s="138"/>
      <c r="BP486" s="143" t="str">
        <f t="shared" si="635"/>
        <v/>
      </c>
      <c r="BQ486" s="144" t="str">
        <f t="shared" si="636"/>
        <v/>
      </c>
      <c r="BR486" s="138" t="e">
        <f t="shared" si="669"/>
        <v>#N/A</v>
      </c>
      <c r="BS486" s="138" t="e">
        <f t="shared" si="669"/>
        <v>#N/A</v>
      </c>
      <c r="BT486" s="138"/>
      <c r="BU486" s="143" t="str">
        <f t="shared" si="637"/>
        <v/>
      </c>
      <c r="BV486" s="144" t="str">
        <f t="shared" si="638"/>
        <v/>
      </c>
      <c r="BW486" s="138" t="e">
        <f t="shared" si="670"/>
        <v>#N/A</v>
      </c>
      <c r="BX486" s="138" t="e">
        <f t="shared" si="670"/>
        <v>#N/A</v>
      </c>
      <c r="BY486" s="138"/>
      <c r="BZ486" s="143" t="str">
        <f t="shared" si="639"/>
        <v/>
      </c>
      <c r="CA486" s="144" t="str">
        <f t="shared" si="640"/>
        <v/>
      </c>
      <c r="CB486" s="138" t="e">
        <f t="shared" si="671"/>
        <v>#N/A</v>
      </c>
      <c r="CC486" s="138" t="e">
        <f t="shared" si="671"/>
        <v>#N/A</v>
      </c>
      <c r="CD486" s="138"/>
      <c r="CE486" s="143" t="str">
        <f t="shared" si="641"/>
        <v/>
      </c>
      <c r="CF486" s="144" t="str">
        <f t="shared" si="642"/>
        <v/>
      </c>
      <c r="CG486" s="138" t="e">
        <f t="shared" si="672"/>
        <v>#N/A</v>
      </c>
      <c r="CH486" s="138" t="e">
        <f t="shared" si="672"/>
        <v>#N/A</v>
      </c>
      <c r="CJ486" s="171"/>
      <c r="CK486" s="133"/>
      <c r="CL486" s="133"/>
      <c r="CM486" s="133"/>
      <c r="CN486" s="133"/>
      <c r="CO486" s="133"/>
      <c r="CP486" s="133"/>
      <c r="CQ486" s="133"/>
      <c r="CR486" s="133"/>
      <c r="CS486" s="133"/>
      <c r="CT486" s="133"/>
      <c r="CU486" s="133"/>
      <c r="CV486" s="133"/>
      <c r="CW486" s="133"/>
      <c r="CX486" s="133"/>
      <c r="CY486" s="133"/>
      <c r="CZ486" s="133"/>
      <c r="DA486" s="133"/>
      <c r="DB486" s="133"/>
      <c r="DC486" s="133"/>
      <c r="DD486" s="133"/>
      <c r="DE486" s="133"/>
      <c r="DF486" s="133"/>
      <c r="DG486" s="133"/>
      <c r="DH486" s="133"/>
      <c r="DI486" s="133"/>
      <c r="DJ486" s="133"/>
      <c r="DK486" s="133"/>
      <c r="DL486" s="133"/>
      <c r="DM486" s="133"/>
      <c r="DN486" s="133"/>
      <c r="DO486" s="133"/>
      <c r="DP486" s="133"/>
      <c r="DQ486" s="133"/>
      <c r="DR486" s="133"/>
      <c r="DS486" s="133"/>
      <c r="DT486" s="133"/>
      <c r="DU486" s="133"/>
      <c r="DV486" s="133"/>
      <c r="DW486" s="133"/>
      <c r="DX486" s="133"/>
      <c r="DY486" s="133"/>
      <c r="DZ486" s="133"/>
      <c r="EA486" s="133"/>
      <c r="EB486" s="133"/>
      <c r="EC486" s="133"/>
      <c r="ED486" s="133"/>
      <c r="EE486" s="133"/>
      <c r="EF486" s="133"/>
      <c r="EG486" s="133"/>
      <c r="EH486" s="133"/>
      <c r="EI486" s="133"/>
      <c r="EJ486" s="133"/>
      <c r="EK486" s="133"/>
      <c r="EL486" s="133"/>
      <c r="EM486" s="133"/>
      <c r="EN486" s="133"/>
      <c r="EO486" s="133"/>
      <c r="EP486" s="133"/>
      <c r="EQ486" s="133"/>
      <c r="ER486" s="133"/>
      <c r="ES486" s="133"/>
      <c r="ET486" s="133"/>
      <c r="EU486" s="133"/>
      <c r="EV486" s="133"/>
      <c r="EW486" s="133"/>
      <c r="EX486" s="133"/>
      <c r="EY486" s="133"/>
      <c r="EZ486" s="133"/>
      <c r="FA486" s="133"/>
      <c r="FB486" s="133"/>
      <c r="FC486" s="133"/>
      <c r="FD486" s="133"/>
      <c r="FE486" s="133"/>
      <c r="FF486" s="133"/>
      <c r="FG486" s="133"/>
      <c r="FH486" s="133"/>
      <c r="FI486" s="133"/>
      <c r="FJ486" s="133"/>
      <c r="FK486" s="133"/>
      <c r="FL486" s="133"/>
      <c r="FM486" s="133"/>
      <c r="FN486" s="133"/>
      <c r="FO486" s="133"/>
      <c r="FP486" s="133"/>
      <c r="FQ486" s="133"/>
      <c r="FR486" s="133"/>
      <c r="FS486" s="133"/>
      <c r="FT486" s="133"/>
      <c r="FU486" s="133"/>
      <c r="FV486" s="133"/>
      <c r="FW486" s="133"/>
      <c r="FX486" s="133"/>
      <c r="FY486" s="133"/>
      <c r="FZ486" s="133"/>
      <c r="GA486" s="133"/>
      <c r="GB486" s="133"/>
      <c r="GC486" s="133"/>
      <c r="GD486" s="133"/>
      <c r="GE486" s="133"/>
      <c r="GF486" s="133"/>
      <c r="GG486" s="133"/>
      <c r="GH486" s="133"/>
      <c r="GI486" s="133"/>
      <c r="GJ486" s="133"/>
      <c r="GK486" s="133"/>
      <c r="GL486" s="133"/>
      <c r="GM486" s="133"/>
      <c r="GN486" s="133"/>
      <c r="GO486" s="133"/>
      <c r="GP486" s="133"/>
      <c r="GQ486" s="133"/>
      <c r="GR486" s="133"/>
      <c r="GS486" s="133"/>
      <c r="GT486" s="133"/>
      <c r="GU486" s="133"/>
      <c r="GV486" s="133"/>
      <c r="GW486" s="133"/>
      <c r="GX486" s="133"/>
      <c r="GY486" s="133"/>
      <c r="GZ486" s="133"/>
      <c r="HA486" s="133"/>
      <c r="HB486" s="133"/>
    </row>
    <row r="487" spans="2:210" x14ac:dyDescent="0.25">
      <c r="B487" s="120"/>
      <c r="C487" s="114"/>
      <c r="D487"/>
      <c r="E487"/>
      <c r="F487" s="120"/>
      <c r="G487" s="114"/>
      <c r="H487"/>
      <c r="I487"/>
      <c r="J487" s="120"/>
      <c r="K487" s="114"/>
      <c r="L487"/>
      <c r="M487"/>
      <c r="N487" s="120"/>
      <c r="O487" s="114"/>
      <c r="P487" s="139"/>
      <c r="Q487"/>
      <c r="R487" s="120"/>
      <c r="S487" s="114"/>
      <c r="T487"/>
      <c r="U487"/>
      <c r="V487" s="120"/>
      <c r="W487" s="114"/>
      <c r="X487"/>
      <c r="Y487"/>
      <c r="AA487" s="140" t="str">
        <f t="shared" si="661"/>
        <v/>
      </c>
      <c r="AB487" s="141" t="str">
        <f t="shared" si="613"/>
        <v/>
      </c>
      <c r="AC487" s="142" t="e">
        <f t="shared" si="625"/>
        <v>#N/A</v>
      </c>
      <c r="AD487" s="142" t="e">
        <f t="shared" si="643"/>
        <v>#VALUE!</v>
      </c>
      <c r="AE487" s="134" t="str">
        <f t="shared" si="614"/>
        <v/>
      </c>
      <c r="AF487" s="140" t="str">
        <f t="shared" si="662"/>
        <v/>
      </c>
      <c r="AG487" s="141" t="str">
        <f t="shared" si="615"/>
        <v/>
      </c>
      <c r="AH487" s="142" t="e">
        <f t="shared" si="626"/>
        <v>#N/A</v>
      </c>
      <c r="AI487" s="142" t="e">
        <f t="shared" si="644"/>
        <v>#VALUE!</v>
      </c>
      <c r="AJ487" s="134" t="str">
        <f t="shared" si="616"/>
        <v/>
      </c>
      <c r="AK487" s="140" t="str">
        <f t="shared" si="663"/>
        <v/>
      </c>
      <c r="AL487" s="141" t="str">
        <f t="shared" si="617"/>
        <v/>
      </c>
      <c r="AM487" s="142" t="e">
        <f t="shared" si="627"/>
        <v>#N/A</v>
      </c>
      <c r="AN487" s="142" t="e">
        <f t="shared" si="645"/>
        <v>#VALUE!</v>
      </c>
      <c r="AO487" s="134" t="str">
        <f t="shared" si="618"/>
        <v/>
      </c>
      <c r="AP487" s="140" t="str">
        <f t="shared" si="664"/>
        <v/>
      </c>
      <c r="AQ487" s="141" t="str">
        <f t="shared" si="619"/>
        <v/>
      </c>
      <c r="AR487" s="142" t="e">
        <f t="shared" si="628"/>
        <v>#N/A</v>
      </c>
      <c r="AS487" s="142" t="e">
        <f t="shared" si="646"/>
        <v>#VALUE!</v>
      </c>
      <c r="AT487" s="134" t="str">
        <f t="shared" si="620"/>
        <v/>
      </c>
      <c r="AU487" s="140" t="str">
        <f t="shared" si="665"/>
        <v/>
      </c>
      <c r="AV487" s="141" t="str">
        <f t="shared" si="621"/>
        <v/>
      </c>
      <c r="AW487" s="142" t="e">
        <f t="shared" si="629"/>
        <v>#N/A</v>
      </c>
      <c r="AX487" s="142" t="e">
        <f t="shared" si="647"/>
        <v>#VALUE!</v>
      </c>
      <c r="AY487" s="134" t="str">
        <f t="shared" si="622"/>
        <v/>
      </c>
      <c r="AZ487" s="140" t="str">
        <f t="shared" si="666"/>
        <v/>
      </c>
      <c r="BA487" s="141" t="str">
        <f t="shared" si="623"/>
        <v/>
      </c>
      <c r="BB487" s="142" t="e">
        <f t="shared" si="630"/>
        <v>#N/A</v>
      </c>
      <c r="BC487" s="142" t="e">
        <f t="shared" si="648"/>
        <v>#VALUE!</v>
      </c>
      <c r="BD487" s="134" t="str">
        <f t="shared" si="624"/>
        <v/>
      </c>
      <c r="BF487" s="143" t="str">
        <f t="shared" si="631"/>
        <v/>
      </c>
      <c r="BG487" s="144" t="str">
        <f t="shared" si="632"/>
        <v/>
      </c>
      <c r="BH487" s="138" t="e">
        <f t="shared" si="667"/>
        <v>#N/A</v>
      </c>
      <c r="BI487" s="138" t="e">
        <f t="shared" si="667"/>
        <v>#N/A</v>
      </c>
      <c r="BJ487" s="138"/>
      <c r="BK487" s="143" t="str">
        <f t="shared" si="633"/>
        <v/>
      </c>
      <c r="BL487" s="144" t="str">
        <f t="shared" si="634"/>
        <v/>
      </c>
      <c r="BM487" s="138" t="e">
        <f t="shared" si="668"/>
        <v>#N/A</v>
      </c>
      <c r="BN487" s="138" t="e">
        <f t="shared" si="668"/>
        <v>#N/A</v>
      </c>
      <c r="BO487" s="138"/>
      <c r="BP487" s="143" t="str">
        <f t="shared" si="635"/>
        <v/>
      </c>
      <c r="BQ487" s="144" t="str">
        <f t="shared" si="636"/>
        <v/>
      </c>
      <c r="BR487" s="138" t="e">
        <f t="shared" si="669"/>
        <v>#N/A</v>
      </c>
      <c r="BS487" s="138" t="e">
        <f t="shared" si="669"/>
        <v>#N/A</v>
      </c>
      <c r="BT487" s="138"/>
      <c r="BU487" s="143" t="str">
        <f t="shared" si="637"/>
        <v/>
      </c>
      <c r="BV487" s="144" t="str">
        <f t="shared" si="638"/>
        <v/>
      </c>
      <c r="BW487" s="138" t="e">
        <f t="shared" si="670"/>
        <v>#N/A</v>
      </c>
      <c r="BX487" s="138" t="e">
        <f t="shared" si="670"/>
        <v>#N/A</v>
      </c>
      <c r="BY487" s="138"/>
      <c r="BZ487" s="143" t="str">
        <f t="shared" si="639"/>
        <v/>
      </c>
      <c r="CA487" s="144" t="str">
        <f t="shared" si="640"/>
        <v/>
      </c>
      <c r="CB487" s="138" t="e">
        <f t="shared" si="671"/>
        <v>#N/A</v>
      </c>
      <c r="CC487" s="138" t="e">
        <f t="shared" si="671"/>
        <v>#N/A</v>
      </c>
      <c r="CD487" s="138"/>
      <c r="CE487" s="143" t="str">
        <f t="shared" si="641"/>
        <v/>
      </c>
      <c r="CF487" s="144" t="str">
        <f t="shared" si="642"/>
        <v/>
      </c>
      <c r="CG487" s="138" t="e">
        <f t="shared" si="672"/>
        <v>#N/A</v>
      </c>
      <c r="CH487" s="138" t="e">
        <f t="shared" si="672"/>
        <v>#N/A</v>
      </c>
      <c r="CJ487" s="171"/>
      <c r="CK487" s="133"/>
      <c r="CL487" s="133"/>
      <c r="CM487" s="133"/>
      <c r="CN487" s="133"/>
      <c r="CO487" s="133"/>
      <c r="CP487" s="133"/>
      <c r="CQ487" s="133"/>
      <c r="CR487" s="133"/>
      <c r="CS487" s="133"/>
      <c r="CT487" s="133"/>
      <c r="CU487" s="133"/>
      <c r="CV487" s="133"/>
      <c r="CW487" s="133"/>
      <c r="CX487" s="133"/>
      <c r="CY487" s="133"/>
      <c r="CZ487" s="133"/>
      <c r="DA487" s="133"/>
      <c r="DB487" s="133"/>
      <c r="DC487" s="133"/>
      <c r="DD487" s="133"/>
      <c r="DE487" s="133"/>
      <c r="DF487" s="133"/>
      <c r="DG487" s="133"/>
      <c r="DH487" s="133"/>
      <c r="DI487" s="133"/>
      <c r="DJ487" s="133"/>
      <c r="DK487" s="133"/>
      <c r="DL487" s="133"/>
      <c r="DM487" s="133"/>
      <c r="DN487" s="133"/>
      <c r="DO487" s="133"/>
      <c r="DP487" s="133"/>
      <c r="DQ487" s="133"/>
      <c r="DR487" s="133"/>
      <c r="DS487" s="133"/>
      <c r="DT487" s="133"/>
      <c r="DU487" s="133"/>
      <c r="DV487" s="133"/>
      <c r="DW487" s="133"/>
      <c r="DX487" s="133"/>
      <c r="DY487" s="133"/>
      <c r="DZ487" s="133"/>
      <c r="EA487" s="133"/>
      <c r="EB487" s="133"/>
      <c r="EC487" s="133"/>
      <c r="ED487" s="133"/>
      <c r="EE487" s="133"/>
      <c r="EF487" s="133"/>
      <c r="EG487" s="133"/>
      <c r="EH487" s="133"/>
      <c r="EI487" s="133"/>
      <c r="EJ487" s="133"/>
      <c r="EK487" s="133"/>
      <c r="EL487" s="133"/>
      <c r="EM487" s="133"/>
      <c r="EN487" s="133"/>
      <c r="EO487" s="133"/>
      <c r="EP487" s="133"/>
      <c r="EQ487" s="133"/>
      <c r="ER487" s="133"/>
      <c r="ES487" s="133"/>
      <c r="ET487" s="133"/>
      <c r="EU487" s="133"/>
      <c r="EV487" s="133"/>
      <c r="EW487" s="133"/>
      <c r="EX487" s="133"/>
      <c r="EY487" s="133"/>
      <c r="EZ487" s="133"/>
      <c r="FA487" s="133"/>
      <c r="FB487" s="133"/>
      <c r="FC487" s="133"/>
      <c r="FD487" s="133"/>
      <c r="FE487" s="133"/>
      <c r="FF487" s="133"/>
      <c r="FG487" s="133"/>
      <c r="FH487" s="133"/>
      <c r="FI487" s="133"/>
      <c r="FJ487" s="133"/>
      <c r="FK487" s="133"/>
      <c r="FL487" s="133"/>
      <c r="FM487" s="133"/>
      <c r="FN487" s="133"/>
      <c r="FO487" s="133"/>
      <c r="FP487" s="133"/>
      <c r="FQ487" s="133"/>
      <c r="FR487" s="133"/>
      <c r="FS487" s="133"/>
      <c r="FT487" s="133"/>
      <c r="FU487" s="133"/>
      <c r="FV487" s="133"/>
      <c r="FW487" s="133"/>
      <c r="FX487" s="133"/>
      <c r="FY487" s="133"/>
      <c r="FZ487" s="133"/>
      <c r="GA487" s="133"/>
      <c r="GB487" s="133"/>
      <c r="GC487" s="133"/>
      <c r="GD487" s="133"/>
      <c r="GE487" s="133"/>
      <c r="GF487" s="133"/>
      <c r="GG487" s="133"/>
      <c r="GH487" s="133"/>
      <c r="GI487" s="133"/>
      <c r="GJ487" s="133"/>
      <c r="GK487" s="133"/>
      <c r="GL487" s="133"/>
      <c r="GM487" s="133"/>
      <c r="GN487" s="133"/>
      <c r="GO487" s="133"/>
      <c r="GP487" s="133"/>
      <c r="GQ487" s="133"/>
      <c r="GR487" s="133"/>
      <c r="GS487" s="133"/>
      <c r="GT487" s="133"/>
      <c r="GU487" s="133"/>
      <c r="GV487" s="133"/>
      <c r="GW487" s="133"/>
      <c r="GX487" s="133"/>
      <c r="GY487" s="133"/>
      <c r="GZ487" s="133"/>
      <c r="HA487" s="133"/>
      <c r="HB487" s="133"/>
    </row>
    <row r="488" spans="2:210" x14ac:dyDescent="0.25">
      <c r="B488" s="120"/>
      <c r="C488" s="114"/>
      <c r="D488"/>
      <c r="E488"/>
      <c r="F488" s="120"/>
      <c r="G488" s="114"/>
      <c r="H488"/>
      <c r="I488"/>
      <c r="J488" s="120"/>
      <c r="K488" s="114"/>
      <c r="L488"/>
      <c r="M488"/>
      <c r="N488" s="120"/>
      <c r="O488" s="114"/>
      <c r="P488" s="139"/>
      <c r="Q488"/>
      <c r="R488" s="120"/>
      <c r="S488" s="114"/>
      <c r="T488"/>
      <c r="U488"/>
      <c r="V488" s="120"/>
      <c r="W488" s="114"/>
      <c r="X488"/>
      <c r="Y488"/>
      <c r="AA488" s="140" t="str">
        <f t="shared" si="661"/>
        <v/>
      </c>
      <c r="AB488" s="141" t="str">
        <f t="shared" si="613"/>
        <v/>
      </c>
      <c r="AC488" s="142" t="e">
        <f t="shared" si="625"/>
        <v>#N/A</v>
      </c>
      <c r="AD488" s="142" t="e">
        <f t="shared" si="643"/>
        <v>#VALUE!</v>
      </c>
      <c r="AE488" s="134" t="str">
        <f t="shared" si="614"/>
        <v/>
      </c>
      <c r="AF488" s="140" t="str">
        <f t="shared" si="662"/>
        <v/>
      </c>
      <c r="AG488" s="141" t="str">
        <f t="shared" si="615"/>
        <v/>
      </c>
      <c r="AH488" s="142" t="e">
        <f t="shared" si="626"/>
        <v>#N/A</v>
      </c>
      <c r="AI488" s="142" t="e">
        <f t="shared" si="644"/>
        <v>#VALUE!</v>
      </c>
      <c r="AJ488" s="134" t="str">
        <f t="shared" si="616"/>
        <v/>
      </c>
      <c r="AK488" s="140" t="str">
        <f t="shared" si="663"/>
        <v/>
      </c>
      <c r="AL488" s="141" t="str">
        <f t="shared" si="617"/>
        <v/>
      </c>
      <c r="AM488" s="142" t="e">
        <f t="shared" si="627"/>
        <v>#N/A</v>
      </c>
      <c r="AN488" s="142" t="e">
        <f t="shared" si="645"/>
        <v>#VALUE!</v>
      </c>
      <c r="AO488" s="134" t="str">
        <f t="shared" si="618"/>
        <v/>
      </c>
      <c r="AP488" s="140" t="str">
        <f t="shared" si="664"/>
        <v/>
      </c>
      <c r="AQ488" s="141" t="str">
        <f t="shared" si="619"/>
        <v/>
      </c>
      <c r="AR488" s="142" t="e">
        <f t="shared" si="628"/>
        <v>#N/A</v>
      </c>
      <c r="AS488" s="142" t="e">
        <f t="shared" si="646"/>
        <v>#VALUE!</v>
      </c>
      <c r="AT488" s="134" t="str">
        <f t="shared" si="620"/>
        <v/>
      </c>
      <c r="AU488" s="140" t="str">
        <f t="shared" si="665"/>
        <v/>
      </c>
      <c r="AV488" s="141" t="str">
        <f t="shared" si="621"/>
        <v/>
      </c>
      <c r="AW488" s="142" t="e">
        <f t="shared" si="629"/>
        <v>#N/A</v>
      </c>
      <c r="AX488" s="142" t="e">
        <f t="shared" si="647"/>
        <v>#VALUE!</v>
      </c>
      <c r="AY488" s="134" t="str">
        <f t="shared" si="622"/>
        <v/>
      </c>
      <c r="AZ488" s="140" t="str">
        <f t="shared" si="666"/>
        <v/>
      </c>
      <c r="BA488" s="141" t="str">
        <f t="shared" si="623"/>
        <v/>
      </c>
      <c r="BB488" s="142" t="e">
        <f t="shared" si="630"/>
        <v>#N/A</v>
      </c>
      <c r="BC488" s="142" t="e">
        <f t="shared" si="648"/>
        <v>#VALUE!</v>
      </c>
      <c r="BD488" s="134" t="str">
        <f t="shared" si="624"/>
        <v/>
      </c>
      <c r="BF488" s="143" t="str">
        <f t="shared" si="631"/>
        <v/>
      </c>
      <c r="BG488" s="144" t="str">
        <f t="shared" si="632"/>
        <v/>
      </c>
      <c r="BH488" s="138" t="e">
        <f t="shared" si="667"/>
        <v>#N/A</v>
      </c>
      <c r="BI488" s="138" t="e">
        <f t="shared" si="667"/>
        <v>#N/A</v>
      </c>
      <c r="BJ488" s="138"/>
      <c r="BK488" s="143" t="str">
        <f t="shared" si="633"/>
        <v/>
      </c>
      <c r="BL488" s="144" t="str">
        <f t="shared" si="634"/>
        <v/>
      </c>
      <c r="BM488" s="138" t="e">
        <f t="shared" si="668"/>
        <v>#N/A</v>
      </c>
      <c r="BN488" s="138" t="e">
        <f t="shared" si="668"/>
        <v>#N/A</v>
      </c>
      <c r="BO488" s="138"/>
      <c r="BP488" s="143" t="str">
        <f t="shared" si="635"/>
        <v/>
      </c>
      <c r="BQ488" s="144" t="str">
        <f t="shared" si="636"/>
        <v/>
      </c>
      <c r="BR488" s="138" t="e">
        <f t="shared" si="669"/>
        <v>#N/A</v>
      </c>
      <c r="BS488" s="138" t="e">
        <f t="shared" si="669"/>
        <v>#N/A</v>
      </c>
      <c r="BT488" s="138"/>
      <c r="BU488" s="143" t="str">
        <f t="shared" si="637"/>
        <v/>
      </c>
      <c r="BV488" s="144" t="str">
        <f t="shared" si="638"/>
        <v/>
      </c>
      <c r="BW488" s="138" t="e">
        <f t="shared" si="670"/>
        <v>#N/A</v>
      </c>
      <c r="BX488" s="138" t="e">
        <f t="shared" si="670"/>
        <v>#N/A</v>
      </c>
      <c r="BY488" s="138"/>
      <c r="BZ488" s="143" t="str">
        <f t="shared" si="639"/>
        <v/>
      </c>
      <c r="CA488" s="144" t="str">
        <f t="shared" si="640"/>
        <v/>
      </c>
      <c r="CB488" s="138" t="e">
        <f t="shared" si="671"/>
        <v>#N/A</v>
      </c>
      <c r="CC488" s="138" t="e">
        <f t="shared" si="671"/>
        <v>#N/A</v>
      </c>
      <c r="CD488" s="138"/>
      <c r="CE488" s="143" t="str">
        <f t="shared" si="641"/>
        <v/>
      </c>
      <c r="CF488" s="144" t="str">
        <f t="shared" si="642"/>
        <v/>
      </c>
      <c r="CG488" s="138" t="e">
        <f t="shared" si="672"/>
        <v>#N/A</v>
      </c>
      <c r="CH488" s="138" t="e">
        <f t="shared" si="672"/>
        <v>#N/A</v>
      </c>
      <c r="CJ488" s="171"/>
      <c r="CK488" s="133"/>
      <c r="CL488" s="133"/>
      <c r="CM488" s="133"/>
      <c r="CN488" s="133"/>
      <c r="CO488" s="133"/>
      <c r="CP488" s="133"/>
      <c r="CQ488" s="133"/>
      <c r="CR488" s="133"/>
      <c r="CS488" s="133"/>
      <c r="CT488" s="133"/>
      <c r="CU488" s="133"/>
      <c r="CV488" s="133"/>
      <c r="CW488" s="133"/>
      <c r="CX488" s="133"/>
      <c r="CY488" s="133"/>
      <c r="CZ488" s="133"/>
      <c r="DA488" s="133"/>
      <c r="DB488" s="133"/>
      <c r="DC488" s="133"/>
      <c r="DD488" s="133"/>
      <c r="DE488" s="133"/>
      <c r="DF488" s="133"/>
      <c r="DG488" s="133"/>
      <c r="DH488" s="133"/>
      <c r="DI488" s="133"/>
      <c r="DJ488" s="133"/>
      <c r="DK488" s="133"/>
      <c r="DL488" s="133"/>
      <c r="DM488" s="133"/>
      <c r="DN488" s="133"/>
      <c r="DO488" s="133"/>
      <c r="DP488" s="133"/>
      <c r="DQ488" s="133"/>
      <c r="DR488" s="133"/>
      <c r="DS488" s="133"/>
      <c r="DT488" s="133"/>
      <c r="DU488" s="133"/>
      <c r="DV488" s="133"/>
      <c r="DW488" s="133"/>
      <c r="DX488" s="133"/>
      <c r="DY488" s="133"/>
      <c r="DZ488" s="133"/>
      <c r="EA488" s="133"/>
      <c r="EB488" s="133"/>
      <c r="EC488" s="133"/>
      <c r="ED488" s="133"/>
      <c r="EE488" s="133"/>
      <c r="EF488" s="133"/>
      <c r="EG488" s="133"/>
      <c r="EH488" s="133"/>
      <c r="EI488" s="133"/>
      <c r="EJ488" s="133"/>
      <c r="EK488" s="133"/>
      <c r="EL488" s="133"/>
      <c r="EM488" s="133"/>
      <c r="EN488" s="133"/>
      <c r="EO488" s="133"/>
      <c r="EP488" s="133"/>
      <c r="EQ488" s="133"/>
      <c r="ER488" s="133"/>
      <c r="ES488" s="133"/>
      <c r="ET488" s="133"/>
      <c r="EU488" s="133"/>
      <c r="EV488" s="133"/>
      <c r="EW488" s="133"/>
      <c r="EX488" s="133"/>
      <c r="EY488" s="133"/>
      <c r="EZ488" s="133"/>
      <c r="FA488" s="133"/>
      <c r="FB488" s="133"/>
      <c r="FC488" s="133"/>
      <c r="FD488" s="133"/>
      <c r="FE488" s="133"/>
      <c r="FF488" s="133"/>
      <c r="FG488" s="133"/>
      <c r="FH488" s="133"/>
      <c r="FI488" s="133"/>
      <c r="FJ488" s="133"/>
      <c r="FK488" s="133"/>
      <c r="FL488" s="133"/>
      <c r="FM488" s="133"/>
      <c r="FN488" s="133"/>
      <c r="FO488" s="133"/>
      <c r="FP488" s="133"/>
      <c r="FQ488" s="133"/>
      <c r="FR488" s="133"/>
      <c r="FS488" s="133"/>
      <c r="FT488" s="133"/>
      <c r="FU488" s="133"/>
      <c r="FV488" s="133"/>
      <c r="FW488" s="133"/>
      <c r="FX488" s="133"/>
      <c r="FY488" s="133"/>
      <c r="FZ488" s="133"/>
      <c r="GA488" s="133"/>
      <c r="GB488" s="133"/>
      <c r="GC488" s="133"/>
      <c r="GD488" s="133"/>
      <c r="GE488" s="133"/>
      <c r="GF488" s="133"/>
      <c r="GG488" s="133"/>
      <c r="GH488" s="133"/>
      <c r="GI488" s="133"/>
      <c r="GJ488" s="133"/>
      <c r="GK488" s="133"/>
      <c r="GL488" s="133"/>
      <c r="GM488" s="133"/>
      <c r="GN488" s="133"/>
      <c r="GO488" s="133"/>
      <c r="GP488" s="133"/>
      <c r="GQ488" s="133"/>
      <c r="GR488" s="133"/>
      <c r="GS488" s="133"/>
      <c r="GT488" s="133"/>
      <c r="GU488" s="133"/>
      <c r="GV488" s="133"/>
      <c r="GW488" s="133"/>
      <c r="GX488" s="133"/>
      <c r="GY488" s="133"/>
      <c r="GZ488" s="133"/>
      <c r="HA488" s="133"/>
      <c r="HB488" s="133"/>
    </row>
    <row r="489" spans="2:210" x14ac:dyDescent="0.25">
      <c r="B489" s="120"/>
      <c r="C489" s="114"/>
      <c r="D489"/>
      <c r="E489"/>
      <c r="F489" s="120"/>
      <c r="G489" s="114"/>
      <c r="H489"/>
      <c r="I489"/>
      <c r="J489" s="120"/>
      <c r="K489" s="114"/>
      <c r="L489"/>
      <c r="M489"/>
      <c r="N489" s="120"/>
      <c r="O489" s="114"/>
      <c r="P489" s="139"/>
      <c r="Q489"/>
      <c r="R489" s="120"/>
      <c r="S489" s="114"/>
      <c r="T489"/>
      <c r="U489"/>
      <c r="V489" s="120"/>
      <c r="W489" s="114"/>
      <c r="X489"/>
      <c r="Y489"/>
      <c r="AA489" s="140" t="str">
        <f t="shared" si="661"/>
        <v/>
      </c>
      <c r="AB489" s="141" t="str">
        <f t="shared" si="613"/>
        <v/>
      </c>
      <c r="AC489" s="142" t="e">
        <f t="shared" si="625"/>
        <v>#N/A</v>
      </c>
      <c r="AD489" s="142" t="e">
        <f t="shared" si="643"/>
        <v>#VALUE!</v>
      </c>
      <c r="AE489" s="134" t="str">
        <f t="shared" si="614"/>
        <v/>
      </c>
      <c r="AF489" s="140" t="str">
        <f t="shared" si="662"/>
        <v/>
      </c>
      <c r="AG489" s="141" t="str">
        <f t="shared" si="615"/>
        <v/>
      </c>
      <c r="AH489" s="142" t="e">
        <f t="shared" si="626"/>
        <v>#N/A</v>
      </c>
      <c r="AI489" s="142" t="e">
        <f t="shared" si="644"/>
        <v>#VALUE!</v>
      </c>
      <c r="AJ489" s="134" t="str">
        <f t="shared" si="616"/>
        <v/>
      </c>
      <c r="AK489" s="140" t="str">
        <f t="shared" si="663"/>
        <v/>
      </c>
      <c r="AL489" s="141" t="str">
        <f t="shared" si="617"/>
        <v/>
      </c>
      <c r="AM489" s="142" t="e">
        <f t="shared" si="627"/>
        <v>#N/A</v>
      </c>
      <c r="AN489" s="142" t="e">
        <f t="shared" si="645"/>
        <v>#VALUE!</v>
      </c>
      <c r="AO489" s="134" t="str">
        <f t="shared" si="618"/>
        <v/>
      </c>
      <c r="AP489" s="140" t="str">
        <f t="shared" si="664"/>
        <v/>
      </c>
      <c r="AQ489" s="141" t="str">
        <f t="shared" si="619"/>
        <v/>
      </c>
      <c r="AR489" s="142" t="e">
        <f t="shared" si="628"/>
        <v>#N/A</v>
      </c>
      <c r="AS489" s="142" t="e">
        <f t="shared" si="646"/>
        <v>#VALUE!</v>
      </c>
      <c r="AT489" s="134" t="str">
        <f t="shared" si="620"/>
        <v/>
      </c>
      <c r="AU489" s="140" t="str">
        <f t="shared" si="665"/>
        <v/>
      </c>
      <c r="AV489" s="141" t="str">
        <f t="shared" si="621"/>
        <v/>
      </c>
      <c r="AW489" s="142" t="e">
        <f t="shared" si="629"/>
        <v>#N/A</v>
      </c>
      <c r="AX489" s="142" t="e">
        <f t="shared" si="647"/>
        <v>#VALUE!</v>
      </c>
      <c r="AY489" s="134" t="str">
        <f t="shared" si="622"/>
        <v/>
      </c>
      <c r="AZ489" s="140" t="str">
        <f t="shared" si="666"/>
        <v/>
      </c>
      <c r="BA489" s="141" t="str">
        <f t="shared" si="623"/>
        <v/>
      </c>
      <c r="BB489" s="142" t="e">
        <f t="shared" si="630"/>
        <v>#N/A</v>
      </c>
      <c r="BC489" s="142" t="e">
        <f t="shared" si="648"/>
        <v>#VALUE!</v>
      </c>
      <c r="BD489" s="134" t="str">
        <f t="shared" si="624"/>
        <v/>
      </c>
      <c r="BF489" s="143" t="str">
        <f t="shared" si="631"/>
        <v/>
      </c>
      <c r="BG489" s="144" t="str">
        <f t="shared" si="632"/>
        <v/>
      </c>
      <c r="BH489" s="138" t="e">
        <f t="shared" si="667"/>
        <v>#N/A</v>
      </c>
      <c r="BI489" s="138" t="e">
        <f t="shared" si="667"/>
        <v>#N/A</v>
      </c>
      <c r="BJ489" s="138"/>
      <c r="BK489" s="143" t="str">
        <f t="shared" si="633"/>
        <v/>
      </c>
      <c r="BL489" s="144" t="str">
        <f t="shared" si="634"/>
        <v/>
      </c>
      <c r="BM489" s="138" t="e">
        <f t="shared" si="668"/>
        <v>#N/A</v>
      </c>
      <c r="BN489" s="138" t="e">
        <f t="shared" si="668"/>
        <v>#N/A</v>
      </c>
      <c r="BO489" s="138"/>
      <c r="BP489" s="143" t="str">
        <f t="shared" si="635"/>
        <v/>
      </c>
      <c r="BQ489" s="144" t="str">
        <f t="shared" si="636"/>
        <v/>
      </c>
      <c r="BR489" s="138" t="e">
        <f t="shared" si="669"/>
        <v>#N/A</v>
      </c>
      <c r="BS489" s="138" t="e">
        <f t="shared" si="669"/>
        <v>#N/A</v>
      </c>
      <c r="BT489" s="138"/>
      <c r="BU489" s="143" t="str">
        <f t="shared" si="637"/>
        <v/>
      </c>
      <c r="BV489" s="144" t="str">
        <f t="shared" si="638"/>
        <v/>
      </c>
      <c r="BW489" s="138" t="e">
        <f t="shared" si="670"/>
        <v>#N/A</v>
      </c>
      <c r="BX489" s="138" t="e">
        <f t="shared" si="670"/>
        <v>#N/A</v>
      </c>
      <c r="BY489" s="138"/>
      <c r="BZ489" s="143" t="str">
        <f t="shared" si="639"/>
        <v/>
      </c>
      <c r="CA489" s="144" t="str">
        <f t="shared" si="640"/>
        <v/>
      </c>
      <c r="CB489" s="138" t="e">
        <f t="shared" si="671"/>
        <v>#N/A</v>
      </c>
      <c r="CC489" s="138" t="e">
        <f t="shared" si="671"/>
        <v>#N/A</v>
      </c>
      <c r="CD489" s="138"/>
      <c r="CE489" s="143" t="str">
        <f t="shared" si="641"/>
        <v/>
      </c>
      <c r="CF489" s="144" t="str">
        <f t="shared" si="642"/>
        <v/>
      </c>
      <c r="CG489" s="138" t="e">
        <f t="shared" si="672"/>
        <v>#N/A</v>
      </c>
      <c r="CH489" s="138" t="e">
        <f t="shared" si="672"/>
        <v>#N/A</v>
      </c>
      <c r="CJ489" s="171"/>
      <c r="CK489" s="133"/>
      <c r="CL489" s="133"/>
      <c r="CM489" s="133"/>
      <c r="CN489" s="133"/>
      <c r="CO489" s="133"/>
      <c r="CP489" s="133"/>
      <c r="CQ489" s="133"/>
      <c r="CR489" s="133"/>
      <c r="CS489" s="133"/>
      <c r="CT489" s="133"/>
      <c r="CU489" s="133"/>
      <c r="CV489" s="133"/>
      <c r="CW489" s="133"/>
      <c r="CX489" s="133"/>
      <c r="CY489" s="133"/>
      <c r="CZ489" s="133"/>
      <c r="DA489" s="133"/>
      <c r="DB489" s="133"/>
      <c r="DC489" s="133"/>
      <c r="DD489" s="133"/>
      <c r="DE489" s="133"/>
      <c r="DF489" s="133"/>
      <c r="DG489" s="133"/>
      <c r="DH489" s="133"/>
      <c r="DI489" s="133"/>
      <c r="DJ489" s="133"/>
      <c r="DK489" s="133"/>
      <c r="DL489" s="133"/>
      <c r="DM489" s="133"/>
      <c r="DN489" s="133"/>
      <c r="DO489" s="133"/>
      <c r="DP489" s="133"/>
      <c r="DQ489" s="133"/>
      <c r="DR489" s="133"/>
      <c r="DS489" s="133"/>
      <c r="DT489" s="133"/>
      <c r="DU489" s="133"/>
      <c r="DV489" s="133"/>
      <c r="DW489" s="133"/>
      <c r="DX489" s="133"/>
      <c r="DY489" s="133"/>
      <c r="DZ489" s="133"/>
      <c r="EA489" s="133"/>
      <c r="EB489" s="133"/>
      <c r="EC489" s="133"/>
      <c r="ED489" s="133"/>
      <c r="EE489" s="133"/>
      <c r="EF489" s="133"/>
      <c r="EG489" s="133"/>
      <c r="EH489" s="133"/>
      <c r="EI489" s="133"/>
      <c r="EJ489" s="133"/>
      <c r="EK489" s="133"/>
      <c r="EL489" s="133"/>
      <c r="EM489" s="133"/>
      <c r="EN489" s="133"/>
      <c r="EO489" s="133"/>
      <c r="EP489" s="133"/>
      <c r="EQ489" s="133"/>
      <c r="ER489" s="133"/>
      <c r="ES489" s="133"/>
      <c r="ET489" s="133"/>
      <c r="EU489" s="133"/>
      <c r="EV489" s="133"/>
      <c r="EW489" s="133"/>
      <c r="EX489" s="133"/>
      <c r="EY489" s="133"/>
      <c r="EZ489" s="133"/>
      <c r="FA489" s="133"/>
      <c r="FB489" s="133"/>
      <c r="FC489" s="133"/>
      <c r="FD489" s="133"/>
      <c r="FE489" s="133"/>
      <c r="FF489" s="133"/>
      <c r="FG489" s="133"/>
      <c r="FH489" s="133"/>
      <c r="FI489" s="133"/>
      <c r="FJ489" s="133"/>
      <c r="FK489" s="133"/>
      <c r="FL489" s="133"/>
      <c r="FM489" s="133"/>
      <c r="FN489" s="133"/>
      <c r="FO489" s="133"/>
      <c r="FP489" s="133"/>
      <c r="FQ489" s="133"/>
      <c r="FR489" s="133"/>
      <c r="FS489" s="133"/>
      <c r="FT489" s="133"/>
      <c r="FU489" s="133"/>
      <c r="FV489" s="133"/>
      <c r="FW489" s="133"/>
      <c r="FX489" s="133"/>
      <c r="FY489" s="133"/>
      <c r="FZ489" s="133"/>
      <c r="GA489" s="133"/>
      <c r="GB489" s="133"/>
      <c r="GC489" s="133"/>
      <c r="GD489" s="133"/>
      <c r="GE489" s="133"/>
      <c r="GF489" s="133"/>
      <c r="GG489" s="133"/>
      <c r="GH489" s="133"/>
      <c r="GI489" s="133"/>
      <c r="GJ489" s="133"/>
      <c r="GK489" s="133"/>
      <c r="GL489" s="133"/>
      <c r="GM489" s="133"/>
      <c r="GN489" s="133"/>
      <c r="GO489" s="133"/>
      <c r="GP489" s="133"/>
      <c r="GQ489" s="133"/>
      <c r="GR489" s="133"/>
      <c r="GS489" s="133"/>
      <c r="GT489" s="133"/>
      <c r="GU489" s="133"/>
      <c r="GV489" s="133"/>
      <c r="GW489" s="133"/>
      <c r="GX489" s="133"/>
      <c r="GY489" s="133"/>
      <c r="GZ489" s="133"/>
      <c r="HA489" s="133"/>
      <c r="HB489" s="133"/>
    </row>
    <row r="490" spans="2:210" x14ac:dyDescent="0.25">
      <c r="B490" s="120"/>
      <c r="C490" s="114"/>
      <c r="D490"/>
      <c r="E490"/>
      <c r="F490" s="120"/>
      <c r="G490" s="114"/>
      <c r="H490"/>
      <c r="I490"/>
      <c r="J490" s="120"/>
      <c r="K490" s="114"/>
      <c r="L490"/>
      <c r="M490"/>
      <c r="N490" s="120"/>
      <c r="O490" s="114"/>
      <c r="P490" s="139"/>
      <c r="Q490"/>
      <c r="R490" s="120"/>
      <c r="S490" s="114"/>
      <c r="T490"/>
      <c r="U490"/>
      <c r="V490" s="120"/>
      <c r="W490" s="114"/>
      <c r="X490"/>
      <c r="Y490"/>
      <c r="AA490" s="140" t="str">
        <f t="shared" si="661"/>
        <v/>
      </c>
      <c r="AB490" s="141" t="str">
        <f t="shared" si="613"/>
        <v/>
      </c>
      <c r="AC490" s="142" t="e">
        <f t="shared" si="625"/>
        <v>#N/A</v>
      </c>
      <c r="AD490" s="142" t="e">
        <f t="shared" si="643"/>
        <v>#VALUE!</v>
      </c>
      <c r="AE490" s="134" t="str">
        <f t="shared" si="614"/>
        <v/>
      </c>
      <c r="AF490" s="140" t="str">
        <f t="shared" si="662"/>
        <v/>
      </c>
      <c r="AG490" s="141" t="str">
        <f t="shared" si="615"/>
        <v/>
      </c>
      <c r="AH490" s="142" t="e">
        <f t="shared" si="626"/>
        <v>#N/A</v>
      </c>
      <c r="AI490" s="142" t="e">
        <f t="shared" si="644"/>
        <v>#VALUE!</v>
      </c>
      <c r="AJ490" s="134" t="str">
        <f t="shared" si="616"/>
        <v/>
      </c>
      <c r="AK490" s="140" t="str">
        <f t="shared" si="663"/>
        <v/>
      </c>
      <c r="AL490" s="141" t="str">
        <f t="shared" si="617"/>
        <v/>
      </c>
      <c r="AM490" s="142" t="e">
        <f t="shared" si="627"/>
        <v>#N/A</v>
      </c>
      <c r="AN490" s="142" t="e">
        <f t="shared" si="645"/>
        <v>#VALUE!</v>
      </c>
      <c r="AO490" s="134" t="str">
        <f t="shared" si="618"/>
        <v/>
      </c>
      <c r="AP490" s="140" t="str">
        <f t="shared" si="664"/>
        <v/>
      </c>
      <c r="AQ490" s="141" t="str">
        <f t="shared" si="619"/>
        <v/>
      </c>
      <c r="AR490" s="142" t="e">
        <f t="shared" si="628"/>
        <v>#N/A</v>
      </c>
      <c r="AS490" s="142" t="e">
        <f t="shared" si="646"/>
        <v>#VALUE!</v>
      </c>
      <c r="AT490" s="134" t="str">
        <f t="shared" si="620"/>
        <v/>
      </c>
      <c r="AU490" s="140" t="str">
        <f t="shared" si="665"/>
        <v/>
      </c>
      <c r="AV490" s="141" t="str">
        <f t="shared" si="621"/>
        <v/>
      </c>
      <c r="AW490" s="142" t="e">
        <f t="shared" si="629"/>
        <v>#N/A</v>
      </c>
      <c r="AX490" s="142" t="e">
        <f t="shared" si="647"/>
        <v>#VALUE!</v>
      </c>
      <c r="AY490" s="134" t="str">
        <f t="shared" si="622"/>
        <v/>
      </c>
      <c r="AZ490" s="140" t="str">
        <f t="shared" si="666"/>
        <v/>
      </c>
      <c r="BA490" s="141" t="str">
        <f t="shared" si="623"/>
        <v/>
      </c>
      <c r="BB490" s="142" t="e">
        <f t="shared" si="630"/>
        <v>#N/A</v>
      </c>
      <c r="BC490" s="142" t="e">
        <f t="shared" si="648"/>
        <v>#VALUE!</v>
      </c>
      <c r="BD490" s="134" t="str">
        <f t="shared" si="624"/>
        <v/>
      </c>
      <c r="BF490" s="143" t="str">
        <f t="shared" si="631"/>
        <v/>
      </c>
      <c r="BG490" s="144" t="str">
        <f t="shared" si="632"/>
        <v/>
      </c>
      <c r="BH490" s="138" t="e">
        <f t="shared" si="667"/>
        <v>#N/A</v>
      </c>
      <c r="BI490" s="138" t="e">
        <f t="shared" si="667"/>
        <v>#N/A</v>
      </c>
      <c r="BJ490" s="138"/>
      <c r="BK490" s="143" t="str">
        <f t="shared" si="633"/>
        <v/>
      </c>
      <c r="BL490" s="144" t="str">
        <f t="shared" si="634"/>
        <v/>
      </c>
      <c r="BM490" s="138" t="e">
        <f t="shared" si="668"/>
        <v>#N/A</v>
      </c>
      <c r="BN490" s="138" t="e">
        <f t="shared" si="668"/>
        <v>#N/A</v>
      </c>
      <c r="BO490" s="138"/>
      <c r="BP490" s="143" t="str">
        <f t="shared" si="635"/>
        <v/>
      </c>
      <c r="BQ490" s="144" t="str">
        <f t="shared" si="636"/>
        <v/>
      </c>
      <c r="BR490" s="138" t="e">
        <f t="shared" si="669"/>
        <v>#N/A</v>
      </c>
      <c r="BS490" s="138" t="e">
        <f t="shared" si="669"/>
        <v>#N/A</v>
      </c>
      <c r="BT490" s="138"/>
      <c r="BU490" s="143" t="str">
        <f t="shared" si="637"/>
        <v/>
      </c>
      <c r="BV490" s="144" t="str">
        <f t="shared" si="638"/>
        <v/>
      </c>
      <c r="BW490" s="138" t="e">
        <f t="shared" si="670"/>
        <v>#N/A</v>
      </c>
      <c r="BX490" s="138" t="e">
        <f t="shared" si="670"/>
        <v>#N/A</v>
      </c>
      <c r="BY490" s="138"/>
      <c r="BZ490" s="143" t="str">
        <f t="shared" si="639"/>
        <v/>
      </c>
      <c r="CA490" s="144" t="str">
        <f t="shared" si="640"/>
        <v/>
      </c>
      <c r="CB490" s="138" t="e">
        <f t="shared" si="671"/>
        <v>#N/A</v>
      </c>
      <c r="CC490" s="138" t="e">
        <f t="shared" si="671"/>
        <v>#N/A</v>
      </c>
      <c r="CD490" s="138"/>
      <c r="CE490" s="143" t="str">
        <f t="shared" si="641"/>
        <v/>
      </c>
      <c r="CF490" s="144" t="str">
        <f t="shared" si="642"/>
        <v/>
      </c>
      <c r="CG490" s="138" t="e">
        <f t="shared" si="672"/>
        <v>#N/A</v>
      </c>
      <c r="CH490" s="138" t="e">
        <f t="shared" si="672"/>
        <v>#N/A</v>
      </c>
      <c r="CJ490" s="171"/>
      <c r="CK490" s="133"/>
      <c r="CL490" s="133"/>
      <c r="CM490" s="133"/>
      <c r="CN490" s="133"/>
      <c r="CO490" s="133"/>
      <c r="CP490" s="133"/>
      <c r="CQ490" s="133"/>
      <c r="CR490" s="133"/>
      <c r="CS490" s="133"/>
      <c r="CT490" s="133"/>
      <c r="CU490" s="133"/>
      <c r="CV490" s="133"/>
      <c r="CW490" s="133"/>
      <c r="CX490" s="133"/>
      <c r="CY490" s="133"/>
      <c r="CZ490" s="133"/>
      <c r="DA490" s="133"/>
      <c r="DB490" s="133"/>
      <c r="DC490" s="133"/>
      <c r="DD490" s="133"/>
      <c r="DE490" s="133"/>
      <c r="DF490" s="133"/>
      <c r="DG490" s="133"/>
      <c r="DH490" s="133"/>
      <c r="DI490" s="133"/>
      <c r="DJ490" s="133"/>
      <c r="DK490" s="133"/>
      <c r="DL490" s="133"/>
      <c r="DM490" s="133"/>
      <c r="DN490" s="133"/>
      <c r="DO490" s="133"/>
      <c r="DP490" s="133"/>
      <c r="DQ490" s="133"/>
      <c r="DR490" s="133"/>
      <c r="DS490" s="133"/>
      <c r="DT490" s="133"/>
      <c r="DU490" s="133"/>
      <c r="DV490" s="133"/>
      <c r="DW490" s="133"/>
      <c r="DX490" s="133"/>
      <c r="DY490" s="133"/>
      <c r="DZ490" s="133"/>
      <c r="EA490" s="133"/>
      <c r="EB490" s="133"/>
      <c r="EC490" s="133"/>
      <c r="ED490" s="133"/>
      <c r="EE490" s="133"/>
      <c r="EF490" s="133"/>
      <c r="EG490" s="133"/>
      <c r="EH490" s="133"/>
      <c r="EI490" s="133"/>
      <c r="EJ490" s="133"/>
      <c r="EK490" s="133"/>
      <c r="EL490" s="133"/>
      <c r="EM490" s="133"/>
      <c r="EN490" s="133"/>
      <c r="EO490" s="133"/>
      <c r="EP490" s="133"/>
      <c r="EQ490" s="133"/>
      <c r="ER490" s="133"/>
      <c r="ES490" s="133"/>
      <c r="ET490" s="133"/>
      <c r="EU490" s="133"/>
      <c r="EV490" s="133"/>
      <c r="EW490" s="133"/>
      <c r="EX490" s="133"/>
      <c r="EY490" s="133"/>
      <c r="EZ490" s="133"/>
      <c r="FA490" s="133"/>
      <c r="FB490" s="133"/>
      <c r="FC490" s="133"/>
      <c r="FD490" s="133"/>
      <c r="FE490" s="133"/>
      <c r="FF490" s="133"/>
      <c r="FG490" s="133"/>
      <c r="FH490" s="133"/>
      <c r="FI490" s="133"/>
      <c r="FJ490" s="133"/>
      <c r="FK490" s="133"/>
      <c r="FL490" s="133"/>
      <c r="FM490" s="133"/>
      <c r="FN490" s="133"/>
      <c r="FO490" s="133"/>
      <c r="FP490" s="133"/>
      <c r="FQ490" s="133"/>
      <c r="FR490" s="133"/>
      <c r="FS490" s="133"/>
      <c r="FT490" s="133"/>
      <c r="FU490" s="133"/>
      <c r="FV490" s="133"/>
      <c r="FW490" s="133"/>
      <c r="FX490" s="133"/>
      <c r="FY490" s="133"/>
      <c r="FZ490" s="133"/>
      <c r="GA490" s="133"/>
      <c r="GB490" s="133"/>
      <c r="GC490" s="133"/>
      <c r="GD490" s="133"/>
      <c r="GE490" s="133"/>
      <c r="GF490" s="133"/>
      <c r="GG490" s="133"/>
      <c r="GH490" s="133"/>
      <c r="GI490" s="133"/>
      <c r="GJ490" s="133"/>
      <c r="GK490" s="133"/>
      <c r="GL490" s="133"/>
      <c r="GM490" s="133"/>
      <c r="GN490" s="133"/>
      <c r="GO490" s="133"/>
      <c r="GP490" s="133"/>
      <c r="GQ490" s="133"/>
      <c r="GR490" s="133"/>
      <c r="GS490" s="133"/>
      <c r="GT490" s="133"/>
      <c r="GU490" s="133"/>
      <c r="GV490" s="133"/>
      <c r="GW490" s="133"/>
      <c r="GX490" s="133"/>
      <c r="GY490" s="133"/>
      <c r="GZ490" s="133"/>
      <c r="HA490" s="133"/>
      <c r="HB490" s="133"/>
    </row>
    <row r="491" spans="2:210" x14ac:dyDescent="0.25">
      <c r="B491" s="120"/>
      <c r="C491" s="114"/>
      <c r="D491"/>
      <c r="E491"/>
      <c r="F491" s="120"/>
      <c r="G491" s="114"/>
      <c r="H491"/>
      <c r="I491"/>
      <c r="J491" s="120"/>
      <c r="K491" s="114"/>
      <c r="L491"/>
      <c r="M491"/>
      <c r="N491" s="120"/>
      <c r="O491" s="114"/>
      <c r="P491" s="139"/>
      <c r="Q491"/>
      <c r="R491" s="120"/>
      <c r="S491" s="114"/>
      <c r="T491"/>
      <c r="U491"/>
      <c r="V491" s="120"/>
      <c r="W491" s="114"/>
      <c r="X491"/>
      <c r="Y491"/>
      <c r="AA491" s="140" t="str">
        <f t="shared" si="661"/>
        <v/>
      </c>
      <c r="AB491" s="141" t="str">
        <f t="shared" si="613"/>
        <v/>
      </c>
      <c r="AC491" s="142" t="e">
        <f t="shared" si="625"/>
        <v>#N/A</v>
      </c>
      <c r="AD491" s="142" t="e">
        <f t="shared" si="643"/>
        <v>#VALUE!</v>
      </c>
      <c r="AE491" s="134" t="str">
        <f t="shared" si="614"/>
        <v/>
      </c>
      <c r="AF491" s="140" t="str">
        <f t="shared" si="662"/>
        <v/>
      </c>
      <c r="AG491" s="141" t="str">
        <f t="shared" si="615"/>
        <v/>
      </c>
      <c r="AH491" s="142" t="e">
        <f t="shared" si="626"/>
        <v>#N/A</v>
      </c>
      <c r="AI491" s="142" t="e">
        <f t="shared" si="644"/>
        <v>#VALUE!</v>
      </c>
      <c r="AJ491" s="134" t="str">
        <f t="shared" si="616"/>
        <v/>
      </c>
      <c r="AK491" s="140" t="str">
        <f t="shared" si="663"/>
        <v/>
      </c>
      <c r="AL491" s="141" t="str">
        <f t="shared" si="617"/>
        <v/>
      </c>
      <c r="AM491" s="142" t="e">
        <f t="shared" si="627"/>
        <v>#N/A</v>
      </c>
      <c r="AN491" s="142" t="e">
        <f t="shared" si="645"/>
        <v>#VALUE!</v>
      </c>
      <c r="AO491" s="134" t="str">
        <f t="shared" si="618"/>
        <v/>
      </c>
      <c r="AP491" s="140" t="str">
        <f t="shared" si="664"/>
        <v/>
      </c>
      <c r="AQ491" s="141" t="str">
        <f t="shared" si="619"/>
        <v/>
      </c>
      <c r="AR491" s="142" t="e">
        <f t="shared" si="628"/>
        <v>#N/A</v>
      </c>
      <c r="AS491" s="142" t="e">
        <f t="shared" si="646"/>
        <v>#VALUE!</v>
      </c>
      <c r="AT491" s="134" t="str">
        <f t="shared" si="620"/>
        <v/>
      </c>
      <c r="AU491" s="140" t="str">
        <f t="shared" si="665"/>
        <v/>
      </c>
      <c r="AV491" s="141" t="str">
        <f t="shared" si="621"/>
        <v/>
      </c>
      <c r="AW491" s="142" t="e">
        <f t="shared" si="629"/>
        <v>#N/A</v>
      </c>
      <c r="AX491" s="142" t="e">
        <f t="shared" si="647"/>
        <v>#VALUE!</v>
      </c>
      <c r="AY491" s="134" t="str">
        <f t="shared" si="622"/>
        <v/>
      </c>
      <c r="AZ491" s="140" t="str">
        <f t="shared" si="666"/>
        <v/>
      </c>
      <c r="BA491" s="141" t="str">
        <f t="shared" si="623"/>
        <v/>
      </c>
      <c r="BB491" s="142" t="e">
        <f t="shared" si="630"/>
        <v>#N/A</v>
      </c>
      <c r="BC491" s="142" t="e">
        <f t="shared" si="648"/>
        <v>#VALUE!</v>
      </c>
      <c r="BD491" s="134" t="str">
        <f t="shared" si="624"/>
        <v/>
      </c>
      <c r="BF491" s="143" t="str">
        <f t="shared" si="631"/>
        <v/>
      </c>
      <c r="BG491" s="144" t="str">
        <f t="shared" si="632"/>
        <v/>
      </c>
      <c r="BH491" s="138" t="e">
        <f t="shared" si="667"/>
        <v>#N/A</v>
      </c>
      <c r="BI491" s="138" t="e">
        <f t="shared" si="667"/>
        <v>#N/A</v>
      </c>
      <c r="BJ491" s="138"/>
      <c r="BK491" s="143" t="str">
        <f t="shared" si="633"/>
        <v/>
      </c>
      <c r="BL491" s="144" t="str">
        <f t="shared" si="634"/>
        <v/>
      </c>
      <c r="BM491" s="138" t="e">
        <f t="shared" si="668"/>
        <v>#N/A</v>
      </c>
      <c r="BN491" s="138" t="e">
        <f t="shared" si="668"/>
        <v>#N/A</v>
      </c>
      <c r="BO491" s="138"/>
      <c r="BP491" s="143" t="str">
        <f t="shared" si="635"/>
        <v/>
      </c>
      <c r="BQ491" s="144" t="str">
        <f t="shared" si="636"/>
        <v/>
      </c>
      <c r="BR491" s="138" t="e">
        <f t="shared" si="669"/>
        <v>#N/A</v>
      </c>
      <c r="BS491" s="138" t="e">
        <f t="shared" si="669"/>
        <v>#N/A</v>
      </c>
      <c r="BT491" s="138"/>
      <c r="BU491" s="143" t="str">
        <f t="shared" si="637"/>
        <v/>
      </c>
      <c r="BV491" s="144" t="str">
        <f t="shared" si="638"/>
        <v/>
      </c>
      <c r="BW491" s="138" t="e">
        <f t="shared" si="670"/>
        <v>#N/A</v>
      </c>
      <c r="BX491" s="138" t="e">
        <f t="shared" si="670"/>
        <v>#N/A</v>
      </c>
      <c r="BY491" s="138"/>
      <c r="BZ491" s="143" t="str">
        <f t="shared" si="639"/>
        <v/>
      </c>
      <c r="CA491" s="144" t="str">
        <f t="shared" si="640"/>
        <v/>
      </c>
      <c r="CB491" s="138" t="e">
        <f t="shared" si="671"/>
        <v>#N/A</v>
      </c>
      <c r="CC491" s="138" t="e">
        <f t="shared" si="671"/>
        <v>#N/A</v>
      </c>
      <c r="CD491" s="138"/>
      <c r="CE491" s="143" t="str">
        <f t="shared" si="641"/>
        <v/>
      </c>
      <c r="CF491" s="144" t="str">
        <f t="shared" si="642"/>
        <v/>
      </c>
      <c r="CG491" s="138" t="e">
        <f t="shared" si="672"/>
        <v>#N/A</v>
      </c>
      <c r="CH491" s="138" t="e">
        <f t="shared" si="672"/>
        <v>#N/A</v>
      </c>
      <c r="CJ491" s="171"/>
      <c r="CK491" s="133"/>
      <c r="CL491" s="133"/>
      <c r="CM491" s="133"/>
      <c r="CN491" s="133"/>
      <c r="CO491" s="133"/>
      <c r="CP491" s="133"/>
      <c r="CQ491" s="133"/>
      <c r="CR491" s="133"/>
      <c r="CS491" s="133"/>
      <c r="CT491" s="133"/>
      <c r="CU491" s="133"/>
      <c r="CV491" s="133"/>
      <c r="CW491" s="133"/>
      <c r="CX491" s="133"/>
      <c r="CY491" s="133"/>
      <c r="CZ491" s="133"/>
      <c r="DA491" s="133"/>
      <c r="DB491" s="133"/>
      <c r="DC491" s="133"/>
      <c r="DD491" s="133"/>
      <c r="DE491" s="133"/>
      <c r="DF491" s="133"/>
      <c r="DG491" s="133"/>
      <c r="DH491" s="133"/>
      <c r="DI491" s="133"/>
      <c r="DJ491" s="133"/>
      <c r="DK491" s="133"/>
      <c r="DL491" s="133"/>
      <c r="DM491" s="133"/>
      <c r="DN491" s="133"/>
      <c r="DO491" s="133"/>
      <c r="DP491" s="133"/>
      <c r="DQ491" s="133"/>
      <c r="DR491" s="133"/>
      <c r="DS491" s="133"/>
      <c r="DT491" s="133"/>
      <c r="DU491" s="133"/>
      <c r="DV491" s="133"/>
      <c r="DW491" s="133"/>
      <c r="DX491" s="133"/>
      <c r="DY491" s="133"/>
      <c r="DZ491" s="133"/>
      <c r="EA491" s="133"/>
      <c r="EB491" s="133"/>
      <c r="EC491" s="133"/>
      <c r="ED491" s="133"/>
      <c r="EE491" s="133"/>
      <c r="EF491" s="133"/>
      <c r="EG491" s="133"/>
      <c r="EH491" s="133"/>
      <c r="EI491" s="133"/>
      <c r="EJ491" s="133"/>
      <c r="EK491" s="133"/>
      <c r="EL491" s="133"/>
      <c r="EM491" s="133"/>
      <c r="EN491" s="133"/>
      <c r="EO491" s="133"/>
      <c r="EP491" s="133"/>
      <c r="EQ491" s="133"/>
      <c r="ER491" s="133"/>
      <c r="ES491" s="133"/>
      <c r="ET491" s="133"/>
      <c r="EU491" s="133"/>
      <c r="EV491" s="133"/>
      <c r="EW491" s="133"/>
      <c r="EX491" s="133"/>
      <c r="EY491" s="133"/>
      <c r="EZ491" s="133"/>
      <c r="FA491" s="133"/>
      <c r="FB491" s="133"/>
      <c r="FC491" s="133"/>
      <c r="FD491" s="133"/>
      <c r="FE491" s="133"/>
      <c r="FF491" s="133"/>
      <c r="FG491" s="133"/>
      <c r="FH491" s="133"/>
      <c r="FI491" s="133"/>
      <c r="FJ491" s="133"/>
      <c r="FK491" s="133"/>
      <c r="FL491" s="133"/>
      <c r="FM491" s="133"/>
      <c r="FN491" s="133"/>
      <c r="FO491" s="133"/>
      <c r="FP491" s="133"/>
      <c r="FQ491" s="133"/>
      <c r="FR491" s="133"/>
      <c r="FS491" s="133"/>
      <c r="FT491" s="133"/>
      <c r="FU491" s="133"/>
      <c r="FV491" s="133"/>
      <c r="FW491" s="133"/>
      <c r="FX491" s="133"/>
      <c r="FY491" s="133"/>
      <c r="FZ491" s="133"/>
      <c r="GA491" s="133"/>
      <c r="GB491" s="133"/>
      <c r="GC491" s="133"/>
      <c r="GD491" s="133"/>
      <c r="GE491" s="133"/>
      <c r="GF491" s="133"/>
      <c r="GG491" s="133"/>
      <c r="GH491" s="133"/>
      <c r="GI491" s="133"/>
      <c r="GJ491" s="133"/>
      <c r="GK491" s="133"/>
      <c r="GL491" s="133"/>
      <c r="GM491" s="133"/>
      <c r="GN491" s="133"/>
      <c r="GO491" s="133"/>
      <c r="GP491" s="133"/>
      <c r="GQ491" s="133"/>
      <c r="GR491" s="133"/>
      <c r="GS491" s="133"/>
      <c r="GT491" s="133"/>
      <c r="GU491" s="133"/>
      <c r="GV491" s="133"/>
      <c r="GW491" s="133"/>
      <c r="GX491" s="133"/>
      <c r="GY491" s="133"/>
      <c r="GZ491" s="133"/>
      <c r="HA491" s="133"/>
      <c r="HB491" s="133"/>
    </row>
    <row r="492" spans="2:210" x14ac:dyDescent="0.25">
      <c r="B492" s="120"/>
      <c r="C492" s="114"/>
      <c r="D492"/>
      <c r="E492"/>
      <c r="F492" s="120"/>
      <c r="G492" s="114"/>
      <c r="H492"/>
      <c r="I492"/>
      <c r="J492" s="120"/>
      <c r="K492" s="114"/>
      <c r="L492"/>
      <c r="M492"/>
      <c r="N492" s="120"/>
      <c r="O492" s="114"/>
      <c r="P492" s="139"/>
      <c r="Q492"/>
      <c r="R492" s="120"/>
      <c r="S492" s="114"/>
      <c r="T492"/>
      <c r="U492"/>
      <c r="V492" s="120"/>
      <c r="W492" s="114"/>
      <c r="X492"/>
      <c r="Y492"/>
      <c r="AA492" s="140" t="str">
        <f t="shared" si="661"/>
        <v/>
      </c>
      <c r="AB492" s="141" t="str">
        <f t="shared" si="613"/>
        <v/>
      </c>
      <c r="AC492" s="142" t="e">
        <f t="shared" si="625"/>
        <v>#N/A</v>
      </c>
      <c r="AD492" s="142" t="e">
        <f t="shared" si="643"/>
        <v>#VALUE!</v>
      </c>
      <c r="AE492" s="134" t="str">
        <f t="shared" si="614"/>
        <v/>
      </c>
      <c r="AF492" s="140" t="str">
        <f t="shared" si="662"/>
        <v/>
      </c>
      <c r="AG492" s="141" t="str">
        <f t="shared" si="615"/>
        <v/>
      </c>
      <c r="AH492" s="142" t="e">
        <f t="shared" si="626"/>
        <v>#N/A</v>
      </c>
      <c r="AI492" s="142" t="e">
        <f t="shared" si="644"/>
        <v>#VALUE!</v>
      </c>
      <c r="AJ492" s="134" t="str">
        <f t="shared" si="616"/>
        <v/>
      </c>
      <c r="AK492" s="140" t="str">
        <f t="shared" si="663"/>
        <v/>
      </c>
      <c r="AL492" s="141" t="str">
        <f t="shared" si="617"/>
        <v/>
      </c>
      <c r="AM492" s="142" t="e">
        <f t="shared" si="627"/>
        <v>#N/A</v>
      </c>
      <c r="AN492" s="142" t="e">
        <f t="shared" si="645"/>
        <v>#VALUE!</v>
      </c>
      <c r="AO492" s="134" t="str">
        <f t="shared" si="618"/>
        <v/>
      </c>
      <c r="AP492" s="140" t="str">
        <f t="shared" si="664"/>
        <v/>
      </c>
      <c r="AQ492" s="141" t="str">
        <f t="shared" si="619"/>
        <v/>
      </c>
      <c r="AR492" s="142" t="e">
        <f t="shared" si="628"/>
        <v>#N/A</v>
      </c>
      <c r="AS492" s="142" t="e">
        <f t="shared" si="646"/>
        <v>#VALUE!</v>
      </c>
      <c r="AT492" s="134" t="str">
        <f t="shared" si="620"/>
        <v/>
      </c>
      <c r="AU492" s="140" t="str">
        <f t="shared" si="665"/>
        <v/>
      </c>
      <c r="AV492" s="141" t="str">
        <f t="shared" si="621"/>
        <v/>
      </c>
      <c r="AW492" s="142" t="e">
        <f t="shared" si="629"/>
        <v>#N/A</v>
      </c>
      <c r="AX492" s="142" t="e">
        <f t="shared" si="647"/>
        <v>#VALUE!</v>
      </c>
      <c r="AY492" s="134" t="str">
        <f t="shared" si="622"/>
        <v/>
      </c>
      <c r="AZ492" s="140" t="str">
        <f t="shared" si="666"/>
        <v/>
      </c>
      <c r="BA492" s="141" t="str">
        <f t="shared" si="623"/>
        <v/>
      </c>
      <c r="BB492" s="142" t="e">
        <f t="shared" si="630"/>
        <v>#N/A</v>
      </c>
      <c r="BC492" s="142" t="e">
        <f t="shared" si="648"/>
        <v>#VALUE!</v>
      </c>
      <c r="BD492" s="134" t="str">
        <f t="shared" si="624"/>
        <v/>
      </c>
      <c r="BF492" s="143" t="str">
        <f t="shared" si="631"/>
        <v/>
      </c>
      <c r="BG492" s="144" t="str">
        <f t="shared" si="632"/>
        <v/>
      </c>
      <c r="BH492" s="138" t="e">
        <f t="shared" si="667"/>
        <v>#N/A</v>
      </c>
      <c r="BI492" s="138" t="e">
        <f t="shared" si="667"/>
        <v>#N/A</v>
      </c>
      <c r="BJ492" s="138"/>
      <c r="BK492" s="143" t="str">
        <f t="shared" si="633"/>
        <v/>
      </c>
      <c r="BL492" s="144" t="str">
        <f t="shared" si="634"/>
        <v/>
      </c>
      <c r="BM492" s="138" t="e">
        <f t="shared" si="668"/>
        <v>#N/A</v>
      </c>
      <c r="BN492" s="138" t="e">
        <f t="shared" si="668"/>
        <v>#N/A</v>
      </c>
      <c r="BO492" s="138"/>
      <c r="BP492" s="143" t="str">
        <f t="shared" si="635"/>
        <v/>
      </c>
      <c r="BQ492" s="144" t="str">
        <f t="shared" si="636"/>
        <v/>
      </c>
      <c r="BR492" s="138" t="e">
        <f t="shared" si="669"/>
        <v>#N/A</v>
      </c>
      <c r="BS492" s="138" t="e">
        <f t="shared" si="669"/>
        <v>#N/A</v>
      </c>
      <c r="BT492" s="138"/>
      <c r="BU492" s="143" t="str">
        <f t="shared" si="637"/>
        <v/>
      </c>
      <c r="BV492" s="144" t="str">
        <f t="shared" si="638"/>
        <v/>
      </c>
      <c r="BW492" s="138" t="e">
        <f t="shared" si="670"/>
        <v>#N/A</v>
      </c>
      <c r="BX492" s="138" t="e">
        <f t="shared" si="670"/>
        <v>#N/A</v>
      </c>
      <c r="BY492" s="138"/>
      <c r="BZ492" s="143" t="str">
        <f t="shared" si="639"/>
        <v/>
      </c>
      <c r="CA492" s="144" t="str">
        <f t="shared" si="640"/>
        <v/>
      </c>
      <c r="CB492" s="138" t="e">
        <f t="shared" si="671"/>
        <v>#N/A</v>
      </c>
      <c r="CC492" s="138" t="e">
        <f t="shared" si="671"/>
        <v>#N/A</v>
      </c>
      <c r="CD492" s="138"/>
      <c r="CE492" s="143" t="str">
        <f t="shared" si="641"/>
        <v/>
      </c>
      <c r="CF492" s="144" t="str">
        <f t="shared" si="642"/>
        <v/>
      </c>
      <c r="CG492" s="138" t="e">
        <f t="shared" si="672"/>
        <v>#N/A</v>
      </c>
      <c r="CH492" s="138" t="e">
        <f t="shared" si="672"/>
        <v>#N/A</v>
      </c>
      <c r="CJ492" s="171"/>
      <c r="CK492" s="133"/>
      <c r="CL492" s="133"/>
      <c r="CM492" s="133"/>
      <c r="CN492" s="133"/>
      <c r="CO492" s="133"/>
      <c r="CP492" s="133"/>
      <c r="CQ492" s="133"/>
      <c r="CR492" s="133"/>
      <c r="CS492" s="133"/>
      <c r="CT492" s="133"/>
      <c r="CU492" s="133"/>
      <c r="CV492" s="133"/>
      <c r="CW492" s="133"/>
      <c r="CX492" s="133"/>
      <c r="CY492" s="133"/>
      <c r="CZ492" s="133"/>
      <c r="DA492" s="133"/>
      <c r="DB492" s="133"/>
      <c r="DC492" s="133"/>
      <c r="DD492" s="133"/>
      <c r="DE492" s="133"/>
      <c r="DF492" s="133"/>
      <c r="DG492" s="133"/>
      <c r="DH492" s="133"/>
      <c r="DI492" s="133"/>
      <c r="DJ492" s="133"/>
      <c r="DK492" s="133"/>
      <c r="DL492" s="133"/>
      <c r="DM492" s="133"/>
      <c r="DN492" s="133"/>
      <c r="DO492" s="133"/>
      <c r="DP492" s="133"/>
      <c r="DQ492" s="133"/>
      <c r="DR492" s="133"/>
      <c r="DS492" s="133"/>
      <c r="DT492" s="133"/>
      <c r="DU492" s="133"/>
      <c r="DV492" s="133"/>
      <c r="DW492" s="133"/>
      <c r="DX492" s="133"/>
      <c r="DY492" s="133"/>
      <c r="DZ492" s="133"/>
      <c r="EA492" s="133"/>
      <c r="EB492" s="133"/>
      <c r="EC492" s="133"/>
      <c r="ED492" s="133"/>
      <c r="EE492" s="133"/>
      <c r="EF492" s="133"/>
      <c r="EG492" s="133"/>
      <c r="EH492" s="133"/>
      <c r="EI492" s="133"/>
      <c r="EJ492" s="133"/>
      <c r="EK492" s="133"/>
      <c r="EL492" s="133"/>
      <c r="EM492" s="133"/>
      <c r="EN492" s="133"/>
      <c r="EO492" s="133"/>
      <c r="EP492" s="133"/>
      <c r="EQ492" s="133"/>
      <c r="ER492" s="133"/>
      <c r="ES492" s="133"/>
      <c r="ET492" s="133"/>
      <c r="EU492" s="133"/>
      <c r="EV492" s="133"/>
      <c r="EW492" s="133"/>
      <c r="EX492" s="133"/>
      <c r="EY492" s="133"/>
      <c r="EZ492" s="133"/>
      <c r="FA492" s="133"/>
      <c r="FB492" s="133"/>
      <c r="FC492" s="133"/>
      <c r="FD492" s="133"/>
      <c r="FE492" s="133"/>
      <c r="FF492" s="133"/>
      <c r="FG492" s="133"/>
      <c r="FH492" s="133"/>
      <c r="FI492" s="133"/>
      <c r="FJ492" s="133"/>
      <c r="FK492" s="133"/>
      <c r="FL492" s="133"/>
      <c r="FM492" s="133"/>
      <c r="FN492" s="133"/>
      <c r="FO492" s="133"/>
      <c r="FP492" s="133"/>
      <c r="FQ492" s="133"/>
      <c r="FR492" s="133"/>
      <c r="FS492" s="133"/>
      <c r="FT492" s="133"/>
      <c r="FU492" s="133"/>
      <c r="FV492" s="133"/>
      <c r="FW492" s="133"/>
      <c r="FX492" s="133"/>
      <c r="FY492" s="133"/>
      <c r="FZ492" s="133"/>
      <c r="GA492" s="133"/>
      <c r="GB492" s="133"/>
      <c r="GC492" s="133"/>
      <c r="GD492" s="133"/>
      <c r="GE492" s="133"/>
      <c r="GF492" s="133"/>
      <c r="GG492" s="133"/>
      <c r="GH492" s="133"/>
      <c r="GI492" s="133"/>
      <c r="GJ492" s="133"/>
      <c r="GK492" s="133"/>
      <c r="GL492" s="133"/>
      <c r="GM492" s="133"/>
      <c r="GN492" s="133"/>
      <c r="GO492" s="133"/>
      <c r="GP492" s="133"/>
      <c r="GQ492" s="133"/>
      <c r="GR492" s="133"/>
      <c r="GS492" s="133"/>
      <c r="GT492" s="133"/>
      <c r="GU492" s="133"/>
      <c r="GV492" s="133"/>
      <c r="GW492" s="133"/>
      <c r="GX492" s="133"/>
      <c r="GY492" s="133"/>
      <c r="GZ492" s="133"/>
      <c r="HA492" s="133"/>
      <c r="HB492" s="133"/>
    </row>
    <row r="493" spans="2:210" x14ac:dyDescent="0.25">
      <c r="B493" s="120"/>
      <c r="C493" s="114"/>
      <c r="D493"/>
      <c r="E493"/>
      <c r="F493" s="120"/>
      <c r="G493" s="114"/>
      <c r="H493"/>
      <c r="I493"/>
      <c r="J493" s="120"/>
      <c r="K493" s="114"/>
      <c r="L493"/>
      <c r="M493"/>
      <c r="N493" s="120"/>
      <c r="O493" s="114"/>
      <c r="P493" s="139"/>
      <c r="Q493"/>
      <c r="R493" s="120"/>
      <c r="S493" s="114"/>
      <c r="T493"/>
      <c r="U493"/>
      <c r="V493" s="120"/>
      <c r="W493" s="114"/>
      <c r="X493"/>
      <c r="Y493"/>
      <c r="AA493" s="140" t="str">
        <f t="shared" si="661"/>
        <v/>
      </c>
      <c r="AB493" s="141" t="str">
        <f t="shared" si="613"/>
        <v/>
      </c>
      <c r="AC493" s="142" t="e">
        <f t="shared" si="625"/>
        <v>#N/A</v>
      </c>
      <c r="AD493" s="142" t="e">
        <f t="shared" si="643"/>
        <v>#VALUE!</v>
      </c>
      <c r="AE493" s="134" t="str">
        <f t="shared" si="614"/>
        <v/>
      </c>
      <c r="AF493" s="140" t="str">
        <f t="shared" si="662"/>
        <v/>
      </c>
      <c r="AG493" s="141" t="str">
        <f t="shared" si="615"/>
        <v/>
      </c>
      <c r="AH493" s="142" t="e">
        <f t="shared" si="626"/>
        <v>#N/A</v>
      </c>
      <c r="AI493" s="142" t="e">
        <f t="shared" si="644"/>
        <v>#VALUE!</v>
      </c>
      <c r="AJ493" s="134" t="str">
        <f t="shared" si="616"/>
        <v/>
      </c>
      <c r="AK493" s="140" t="str">
        <f t="shared" si="663"/>
        <v/>
      </c>
      <c r="AL493" s="141" t="str">
        <f t="shared" si="617"/>
        <v/>
      </c>
      <c r="AM493" s="142" t="e">
        <f t="shared" si="627"/>
        <v>#N/A</v>
      </c>
      <c r="AN493" s="142" t="e">
        <f t="shared" si="645"/>
        <v>#VALUE!</v>
      </c>
      <c r="AO493" s="134" t="str">
        <f t="shared" si="618"/>
        <v/>
      </c>
      <c r="AP493" s="140" t="str">
        <f t="shared" si="664"/>
        <v/>
      </c>
      <c r="AQ493" s="141" t="str">
        <f t="shared" si="619"/>
        <v/>
      </c>
      <c r="AR493" s="142" t="e">
        <f t="shared" si="628"/>
        <v>#N/A</v>
      </c>
      <c r="AS493" s="142" t="e">
        <f t="shared" si="646"/>
        <v>#VALUE!</v>
      </c>
      <c r="AT493" s="134" t="str">
        <f t="shared" si="620"/>
        <v/>
      </c>
      <c r="AU493" s="140" t="str">
        <f t="shared" si="665"/>
        <v/>
      </c>
      <c r="AV493" s="141" t="str">
        <f t="shared" si="621"/>
        <v/>
      </c>
      <c r="AW493" s="142" t="e">
        <f t="shared" si="629"/>
        <v>#N/A</v>
      </c>
      <c r="AX493" s="142" t="e">
        <f t="shared" si="647"/>
        <v>#VALUE!</v>
      </c>
      <c r="AY493" s="134" t="str">
        <f t="shared" si="622"/>
        <v/>
      </c>
      <c r="AZ493" s="140" t="str">
        <f t="shared" si="666"/>
        <v/>
      </c>
      <c r="BA493" s="141" t="str">
        <f t="shared" si="623"/>
        <v/>
      </c>
      <c r="BB493" s="142" t="e">
        <f t="shared" si="630"/>
        <v>#N/A</v>
      </c>
      <c r="BC493" s="142" t="e">
        <f t="shared" si="648"/>
        <v>#VALUE!</v>
      </c>
      <c r="BD493" s="134" t="str">
        <f t="shared" si="624"/>
        <v/>
      </c>
      <c r="BF493" s="143" t="str">
        <f t="shared" si="631"/>
        <v/>
      </c>
      <c r="BG493" s="144" t="str">
        <f t="shared" si="632"/>
        <v/>
      </c>
      <c r="BH493" s="138" t="e">
        <f t="shared" si="667"/>
        <v>#N/A</v>
      </c>
      <c r="BI493" s="138" t="e">
        <f t="shared" si="667"/>
        <v>#N/A</v>
      </c>
      <c r="BJ493" s="138"/>
      <c r="BK493" s="143" t="str">
        <f t="shared" si="633"/>
        <v/>
      </c>
      <c r="BL493" s="144" t="str">
        <f t="shared" si="634"/>
        <v/>
      </c>
      <c r="BM493" s="138" t="e">
        <f t="shared" si="668"/>
        <v>#N/A</v>
      </c>
      <c r="BN493" s="138" t="e">
        <f t="shared" si="668"/>
        <v>#N/A</v>
      </c>
      <c r="BO493" s="138"/>
      <c r="BP493" s="143" t="str">
        <f t="shared" si="635"/>
        <v/>
      </c>
      <c r="BQ493" s="144" t="str">
        <f t="shared" si="636"/>
        <v/>
      </c>
      <c r="BR493" s="138" t="e">
        <f t="shared" si="669"/>
        <v>#N/A</v>
      </c>
      <c r="BS493" s="138" t="e">
        <f t="shared" si="669"/>
        <v>#N/A</v>
      </c>
      <c r="BT493" s="138"/>
      <c r="BU493" s="143" t="str">
        <f t="shared" si="637"/>
        <v/>
      </c>
      <c r="BV493" s="144" t="str">
        <f t="shared" si="638"/>
        <v/>
      </c>
      <c r="BW493" s="138" t="e">
        <f t="shared" si="670"/>
        <v>#N/A</v>
      </c>
      <c r="BX493" s="138" t="e">
        <f t="shared" si="670"/>
        <v>#N/A</v>
      </c>
      <c r="BY493" s="138"/>
      <c r="BZ493" s="143" t="str">
        <f t="shared" si="639"/>
        <v/>
      </c>
      <c r="CA493" s="144" t="str">
        <f t="shared" si="640"/>
        <v/>
      </c>
      <c r="CB493" s="138" t="e">
        <f t="shared" si="671"/>
        <v>#N/A</v>
      </c>
      <c r="CC493" s="138" t="e">
        <f t="shared" si="671"/>
        <v>#N/A</v>
      </c>
      <c r="CD493" s="138"/>
      <c r="CE493" s="143" t="str">
        <f t="shared" si="641"/>
        <v/>
      </c>
      <c r="CF493" s="144" t="str">
        <f t="shared" si="642"/>
        <v/>
      </c>
      <c r="CG493" s="138" t="e">
        <f t="shared" si="672"/>
        <v>#N/A</v>
      </c>
      <c r="CH493" s="138" t="e">
        <f t="shared" si="672"/>
        <v>#N/A</v>
      </c>
      <c r="CJ493" s="171"/>
      <c r="CK493" s="133"/>
      <c r="CL493" s="133"/>
      <c r="CM493" s="133"/>
      <c r="CN493" s="133"/>
      <c r="CO493" s="133"/>
      <c r="CP493" s="133"/>
      <c r="CQ493" s="133"/>
      <c r="CR493" s="133"/>
      <c r="CS493" s="133"/>
      <c r="CT493" s="133"/>
      <c r="CU493" s="133"/>
      <c r="CV493" s="133"/>
      <c r="CW493" s="133"/>
      <c r="CX493" s="133"/>
      <c r="CY493" s="133"/>
      <c r="CZ493" s="133"/>
      <c r="DA493" s="133"/>
      <c r="DB493" s="133"/>
      <c r="DC493" s="133"/>
      <c r="DD493" s="133"/>
      <c r="DE493" s="133"/>
      <c r="DF493" s="133"/>
      <c r="DG493" s="133"/>
      <c r="DH493" s="133"/>
      <c r="DI493" s="133"/>
      <c r="DJ493" s="133"/>
      <c r="DK493" s="133"/>
      <c r="DL493" s="133"/>
      <c r="DM493" s="133"/>
      <c r="DN493" s="133"/>
      <c r="DO493" s="133"/>
      <c r="DP493" s="133"/>
      <c r="DQ493" s="133"/>
      <c r="DR493" s="133"/>
      <c r="DS493" s="133"/>
      <c r="DT493" s="133"/>
      <c r="DU493" s="133"/>
      <c r="DV493" s="133"/>
      <c r="DW493" s="133"/>
      <c r="DX493" s="133"/>
      <c r="DY493" s="133"/>
      <c r="DZ493" s="133"/>
      <c r="EA493" s="133"/>
      <c r="EB493" s="133"/>
      <c r="EC493" s="133"/>
      <c r="ED493" s="133"/>
      <c r="EE493" s="133"/>
      <c r="EF493" s="133"/>
      <c r="EG493" s="133"/>
      <c r="EH493" s="133"/>
      <c r="EI493" s="133"/>
      <c r="EJ493" s="133"/>
      <c r="EK493" s="133"/>
      <c r="EL493" s="133"/>
      <c r="EM493" s="133"/>
      <c r="EN493" s="133"/>
      <c r="EO493" s="133"/>
      <c r="EP493" s="133"/>
      <c r="EQ493" s="133"/>
      <c r="ER493" s="133"/>
      <c r="ES493" s="133"/>
      <c r="ET493" s="133"/>
      <c r="EU493" s="133"/>
      <c r="EV493" s="133"/>
      <c r="EW493" s="133"/>
      <c r="EX493" s="133"/>
      <c r="EY493" s="133"/>
      <c r="EZ493" s="133"/>
      <c r="FA493" s="133"/>
      <c r="FB493" s="133"/>
      <c r="FC493" s="133"/>
      <c r="FD493" s="133"/>
      <c r="FE493" s="133"/>
      <c r="FF493" s="133"/>
      <c r="FG493" s="133"/>
      <c r="FH493" s="133"/>
      <c r="FI493" s="133"/>
      <c r="FJ493" s="133"/>
      <c r="FK493" s="133"/>
      <c r="FL493" s="133"/>
      <c r="FM493" s="133"/>
      <c r="FN493" s="133"/>
      <c r="FO493" s="133"/>
      <c r="FP493" s="133"/>
      <c r="FQ493" s="133"/>
      <c r="FR493" s="133"/>
      <c r="FS493" s="133"/>
      <c r="FT493" s="133"/>
      <c r="FU493" s="133"/>
      <c r="FV493" s="133"/>
      <c r="FW493" s="133"/>
      <c r="FX493" s="133"/>
      <c r="FY493" s="133"/>
      <c r="FZ493" s="133"/>
      <c r="GA493" s="133"/>
      <c r="GB493" s="133"/>
      <c r="GC493" s="133"/>
      <c r="GD493" s="133"/>
      <c r="GE493" s="133"/>
      <c r="GF493" s="133"/>
      <c r="GG493" s="133"/>
      <c r="GH493" s="133"/>
      <c r="GI493" s="133"/>
      <c r="GJ493" s="133"/>
      <c r="GK493" s="133"/>
      <c r="GL493" s="133"/>
      <c r="GM493" s="133"/>
      <c r="GN493" s="133"/>
      <c r="GO493" s="133"/>
      <c r="GP493" s="133"/>
      <c r="GQ493" s="133"/>
      <c r="GR493" s="133"/>
      <c r="GS493" s="133"/>
      <c r="GT493" s="133"/>
      <c r="GU493" s="133"/>
      <c r="GV493" s="133"/>
      <c r="GW493" s="133"/>
      <c r="GX493" s="133"/>
      <c r="GY493" s="133"/>
      <c r="GZ493" s="133"/>
      <c r="HA493" s="133"/>
      <c r="HB493" s="133"/>
    </row>
    <row r="494" spans="2:210" x14ac:dyDescent="0.25">
      <c r="B494" s="120"/>
      <c r="C494" s="114"/>
      <c r="D494"/>
      <c r="E494"/>
      <c r="F494" s="120"/>
      <c r="G494" s="114"/>
      <c r="H494"/>
      <c r="I494"/>
      <c r="J494" s="120"/>
      <c r="K494" s="114"/>
      <c r="L494"/>
      <c r="M494"/>
      <c r="N494" s="120"/>
      <c r="O494" s="114"/>
      <c r="P494" s="139"/>
      <c r="Q494"/>
      <c r="R494" s="120"/>
      <c r="S494" s="114"/>
      <c r="T494"/>
      <c r="U494"/>
      <c r="V494" s="120"/>
      <c r="W494" s="114"/>
      <c r="X494"/>
      <c r="Y494"/>
      <c r="AA494" s="140" t="str">
        <f t="shared" si="661"/>
        <v/>
      </c>
      <c r="AB494" s="141" t="str">
        <f t="shared" si="613"/>
        <v/>
      </c>
      <c r="AC494" s="142" t="e">
        <f t="shared" si="625"/>
        <v>#N/A</v>
      </c>
      <c r="AD494" s="142" t="e">
        <f t="shared" si="643"/>
        <v>#VALUE!</v>
      </c>
      <c r="AE494" s="134" t="str">
        <f t="shared" si="614"/>
        <v/>
      </c>
      <c r="AF494" s="140" t="str">
        <f t="shared" si="662"/>
        <v/>
      </c>
      <c r="AG494" s="141" t="str">
        <f t="shared" si="615"/>
        <v/>
      </c>
      <c r="AH494" s="142" t="e">
        <f t="shared" si="626"/>
        <v>#N/A</v>
      </c>
      <c r="AI494" s="142" t="e">
        <f t="shared" si="644"/>
        <v>#VALUE!</v>
      </c>
      <c r="AJ494" s="134" t="str">
        <f t="shared" si="616"/>
        <v/>
      </c>
      <c r="AK494" s="140" t="str">
        <f t="shared" si="663"/>
        <v/>
      </c>
      <c r="AL494" s="141" t="str">
        <f t="shared" si="617"/>
        <v/>
      </c>
      <c r="AM494" s="142" t="e">
        <f t="shared" si="627"/>
        <v>#N/A</v>
      </c>
      <c r="AN494" s="142" t="e">
        <f t="shared" si="645"/>
        <v>#VALUE!</v>
      </c>
      <c r="AO494" s="134" t="str">
        <f t="shared" si="618"/>
        <v/>
      </c>
      <c r="AP494" s="140" t="str">
        <f t="shared" si="664"/>
        <v/>
      </c>
      <c r="AQ494" s="141" t="str">
        <f t="shared" si="619"/>
        <v/>
      </c>
      <c r="AR494" s="142" t="e">
        <f t="shared" si="628"/>
        <v>#N/A</v>
      </c>
      <c r="AS494" s="142" t="e">
        <f t="shared" si="646"/>
        <v>#VALUE!</v>
      </c>
      <c r="AT494" s="134" t="str">
        <f t="shared" si="620"/>
        <v/>
      </c>
      <c r="AU494" s="140" t="str">
        <f t="shared" si="665"/>
        <v/>
      </c>
      <c r="AV494" s="141" t="str">
        <f t="shared" si="621"/>
        <v/>
      </c>
      <c r="AW494" s="142" t="e">
        <f t="shared" si="629"/>
        <v>#N/A</v>
      </c>
      <c r="AX494" s="142" t="e">
        <f t="shared" si="647"/>
        <v>#VALUE!</v>
      </c>
      <c r="AY494" s="134" t="str">
        <f t="shared" si="622"/>
        <v/>
      </c>
      <c r="AZ494" s="140" t="str">
        <f t="shared" si="666"/>
        <v/>
      </c>
      <c r="BA494" s="141" t="str">
        <f t="shared" si="623"/>
        <v/>
      </c>
      <c r="BB494" s="142" t="e">
        <f t="shared" si="630"/>
        <v>#N/A</v>
      </c>
      <c r="BC494" s="142" t="e">
        <f t="shared" si="648"/>
        <v>#VALUE!</v>
      </c>
      <c r="BD494" s="134" t="str">
        <f t="shared" si="624"/>
        <v/>
      </c>
      <c r="BF494" s="143" t="str">
        <f t="shared" si="631"/>
        <v/>
      </c>
      <c r="BG494" s="144" t="str">
        <f t="shared" si="632"/>
        <v/>
      </c>
      <c r="BH494" s="138" t="e">
        <f t="shared" si="667"/>
        <v>#N/A</v>
      </c>
      <c r="BI494" s="138" t="e">
        <f t="shared" si="667"/>
        <v>#N/A</v>
      </c>
      <c r="BJ494" s="138"/>
      <c r="BK494" s="143" t="str">
        <f t="shared" si="633"/>
        <v/>
      </c>
      <c r="BL494" s="144" t="str">
        <f t="shared" si="634"/>
        <v/>
      </c>
      <c r="BM494" s="138" t="e">
        <f t="shared" si="668"/>
        <v>#N/A</v>
      </c>
      <c r="BN494" s="138" t="e">
        <f t="shared" si="668"/>
        <v>#N/A</v>
      </c>
      <c r="BO494" s="138"/>
      <c r="BP494" s="143" t="str">
        <f t="shared" si="635"/>
        <v/>
      </c>
      <c r="BQ494" s="144" t="str">
        <f t="shared" si="636"/>
        <v/>
      </c>
      <c r="BR494" s="138" t="e">
        <f t="shared" si="669"/>
        <v>#N/A</v>
      </c>
      <c r="BS494" s="138" t="e">
        <f t="shared" si="669"/>
        <v>#N/A</v>
      </c>
      <c r="BT494" s="138"/>
      <c r="BU494" s="143" t="str">
        <f t="shared" si="637"/>
        <v/>
      </c>
      <c r="BV494" s="144" t="str">
        <f t="shared" si="638"/>
        <v/>
      </c>
      <c r="BW494" s="138" t="e">
        <f t="shared" si="670"/>
        <v>#N/A</v>
      </c>
      <c r="BX494" s="138" t="e">
        <f t="shared" si="670"/>
        <v>#N/A</v>
      </c>
      <c r="BY494" s="138"/>
      <c r="BZ494" s="143" t="str">
        <f t="shared" si="639"/>
        <v/>
      </c>
      <c r="CA494" s="144" t="str">
        <f t="shared" si="640"/>
        <v/>
      </c>
      <c r="CB494" s="138" t="e">
        <f t="shared" si="671"/>
        <v>#N/A</v>
      </c>
      <c r="CC494" s="138" t="e">
        <f t="shared" si="671"/>
        <v>#N/A</v>
      </c>
      <c r="CD494" s="138"/>
      <c r="CE494" s="143" t="str">
        <f t="shared" si="641"/>
        <v/>
      </c>
      <c r="CF494" s="144" t="str">
        <f t="shared" si="642"/>
        <v/>
      </c>
      <c r="CG494" s="138" t="e">
        <f t="shared" si="672"/>
        <v>#N/A</v>
      </c>
      <c r="CH494" s="138" t="e">
        <f t="shared" si="672"/>
        <v>#N/A</v>
      </c>
      <c r="CJ494" s="171"/>
      <c r="CK494" s="133"/>
      <c r="CL494" s="133"/>
      <c r="CM494" s="133"/>
      <c r="CN494" s="133"/>
      <c r="CO494" s="133"/>
      <c r="CP494" s="133"/>
      <c r="CQ494" s="133"/>
      <c r="CR494" s="133"/>
      <c r="CS494" s="133"/>
      <c r="CT494" s="133"/>
      <c r="CU494" s="133"/>
      <c r="CV494" s="133"/>
      <c r="CW494" s="133"/>
      <c r="CX494" s="133"/>
      <c r="CY494" s="133"/>
      <c r="CZ494" s="133"/>
      <c r="DA494" s="133"/>
      <c r="DB494" s="133"/>
      <c r="DC494" s="133"/>
      <c r="DD494" s="133"/>
      <c r="DE494" s="133"/>
      <c r="DF494" s="133"/>
      <c r="DG494" s="133"/>
      <c r="DH494" s="133"/>
      <c r="DI494" s="133"/>
      <c r="DJ494" s="133"/>
      <c r="DK494" s="133"/>
      <c r="DL494" s="133"/>
      <c r="DM494" s="133"/>
      <c r="DN494" s="133"/>
      <c r="DO494" s="133"/>
      <c r="DP494" s="133"/>
      <c r="DQ494" s="133"/>
      <c r="DR494" s="133"/>
      <c r="DS494" s="133"/>
      <c r="DT494" s="133"/>
      <c r="DU494" s="133"/>
      <c r="DV494" s="133"/>
      <c r="DW494" s="133"/>
      <c r="DX494" s="133"/>
      <c r="DY494" s="133"/>
      <c r="DZ494" s="133"/>
      <c r="EA494" s="133"/>
      <c r="EB494" s="133"/>
      <c r="EC494" s="133"/>
      <c r="ED494" s="133"/>
      <c r="EE494" s="133"/>
      <c r="EF494" s="133"/>
      <c r="EG494" s="133"/>
      <c r="EH494" s="133"/>
      <c r="EI494" s="133"/>
      <c r="EJ494" s="133"/>
      <c r="EK494" s="133"/>
      <c r="EL494" s="133"/>
      <c r="EM494" s="133"/>
      <c r="EN494" s="133"/>
      <c r="EO494" s="133"/>
      <c r="EP494" s="133"/>
      <c r="EQ494" s="133"/>
      <c r="ER494" s="133"/>
      <c r="ES494" s="133"/>
      <c r="ET494" s="133"/>
      <c r="EU494" s="133"/>
      <c r="EV494" s="133"/>
      <c r="EW494" s="133"/>
      <c r="EX494" s="133"/>
      <c r="EY494" s="133"/>
      <c r="EZ494" s="133"/>
      <c r="FA494" s="133"/>
      <c r="FB494" s="133"/>
      <c r="FC494" s="133"/>
      <c r="FD494" s="133"/>
      <c r="FE494" s="133"/>
      <c r="FF494" s="133"/>
      <c r="FG494" s="133"/>
      <c r="FH494" s="133"/>
      <c r="FI494" s="133"/>
      <c r="FJ494" s="133"/>
      <c r="FK494" s="133"/>
      <c r="FL494" s="133"/>
      <c r="FM494" s="133"/>
      <c r="FN494" s="133"/>
      <c r="FO494" s="133"/>
      <c r="FP494" s="133"/>
      <c r="FQ494" s="133"/>
      <c r="FR494" s="133"/>
      <c r="FS494" s="133"/>
      <c r="FT494" s="133"/>
      <c r="FU494" s="133"/>
      <c r="FV494" s="133"/>
      <c r="FW494" s="133"/>
      <c r="FX494" s="133"/>
      <c r="FY494" s="133"/>
      <c r="FZ494" s="133"/>
      <c r="GA494" s="133"/>
      <c r="GB494" s="133"/>
      <c r="GC494" s="133"/>
      <c r="GD494" s="133"/>
      <c r="GE494" s="133"/>
      <c r="GF494" s="133"/>
      <c r="GG494" s="133"/>
      <c r="GH494" s="133"/>
      <c r="GI494" s="133"/>
      <c r="GJ494" s="133"/>
      <c r="GK494" s="133"/>
      <c r="GL494" s="133"/>
      <c r="GM494" s="133"/>
      <c r="GN494" s="133"/>
      <c r="GO494" s="133"/>
      <c r="GP494" s="133"/>
      <c r="GQ494" s="133"/>
      <c r="GR494" s="133"/>
      <c r="GS494" s="133"/>
      <c r="GT494" s="133"/>
      <c r="GU494" s="133"/>
      <c r="GV494" s="133"/>
      <c r="GW494" s="133"/>
      <c r="GX494" s="133"/>
      <c r="GY494" s="133"/>
      <c r="GZ494" s="133"/>
      <c r="HA494" s="133"/>
      <c r="HB494" s="133"/>
    </row>
    <row r="495" spans="2:210" x14ac:dyDescent="0.25">
      <c r="B495" s="120"/>
      <c r="C495" s="114"/>
      <c r="D495"/>
      <c r="E495"/>
      <c r="F495" s="120"/>
      <c r="G495" s="114"/>
      <c r="H495"/>
      <c r="I495"/>
      <c r="J495" s="120"/>
      <c r="K495" s="114"/>
      <c r="L495"/>
      <c r="M495"/>
      <c r="N495" s="120"/>
      <c r="O495" s="114"/>
      <c r="P495" s="139"/>
      <c r="Q495"/>
      <c r="R495" s="120"/>
      <c r="S495" s="114"/>
      <c r="T495"/>
      <c r="U495"/>
      <c r="V495" s="120"/>
      <c r="W495" s="114"/>
      <c r="X495"/>
      <c r="Y495"/>
      <c r="AA495" s="140" t="str">
        <f t="shared" si="661"/>
        <v/>
      </c>
      <c r="AB495" s="141" t="str">
        <f t="shared" si="613"/>
        <v/>
      </c>
      <c r="AC495" s="142" t="e">
        <f t="shared" si="625"/>
        <v>#N/A</v>
      </c>
      <c r="AD495" s="142" t="e">
        <f t="shared" si="643"/>
        <v>#VALUE!</v>
      </c>
      <c r="AE495" s="134" t="str">
        <f t="shared" si="614"/>
        <v/>
      </c>
      <c r="AF495" s="140" t="str">
        <f t="shared" si="662"/>
        <v/>
      </c>
      <c r="AG495" s="141" t="str">
        <f t="shared" si="615"/>
        <v/>
      </c>
      <c r="AH495" s="142" t="e">
        <f t="shared" si="626"/>
        <v>#N/A</v>
      </c>
      <c r="AI495" s="142" t="e">
        <f t="shared" si="644"/>
        <v>#VALUE!</v>
      </c>
      <c r="AJ495" s="134" t="str">
        <f t="shared" si="616"/>
        <v/>
      </c>
      <c r="AK495" s="140" t="str">
        <f t="shared" si="663"/>
        <v/>
      </c>
      <c r="AL495" s="141" t="str">
        <f t="shared" si="617"/>
        <v/>
      </c>
      <c r="AM495" s="142" t="e">
        <f t="shared" si="627"/>
        <v>#N/A</v>
      </c>
      <c r="AN495" s="142" t="e">
        <f t="shared" si="645"/>
        <v>#VALUE!</v>
      </c>
      <c r="AO495" s="134" t="str">
        <f t="shared" si="618"/>
        <v/>
      </c>
      <c r="AP495" s="140" t="str">
        <f t="shared" si="664"/>
        <v/>
      </c>
      <c r="AQ495" s="141" t="str">
        <f t="shared" si="619"/>
        <v/>
      </c>
      <c r="AR495" s="142" t="e">
        <f t="shared" si="628"/>
        <v>#N/A</v>
      </c>
      <c r="AS495" s="142" t="e">
        <f t="shared" si="646"/>
        <v>#VALUE!</v>
      </c>
      <c r="AT495" s="134" t="str">
        <f t="shared" si="620"/>
        <v/>
      </c>
      <c r="AU495" s="140" t="str">
        <f t="shared" si="665"/>
        <v/>
      </c>
      <c r="AV495" s="141" t="str">
        <f t="shared" si="621"/>
        <v/>
      </c>
      <c r="AW495" s="142" t="e">
        <f t="shared" si="629"/>
        <v>#N/A</v>
      </c>
      <c r="AX495" s="142" t="e">
        <f t="shared" si="647"/>
        <v>#VALUE!</v>
      </c>
      <c r="AY495" s="134" t="str">
        <f t="shared" si="622"/>
        <v/>
      </c>
      <c r="AZ495" s="140" t="str">
        <f t="shared" si="666"/>
        <v/>
      </c>
      <c r="BA495" s="141" t="str">
        <f t="shared" si="623"/>
        <v/>
      </c>
      <c r="BB495" s="142" t="e">
        <f t="shared" si="630"/>
        <v>#N/A</v>
      </c>
      <c r="BC495" s="142" t="e">
        <f t="shared" si="648"/>
        <v>#VALUE!</v>
      </c>
      <c r="BD495" s="134" t="str">
        <f t="shared" si="624"/>
        <v/>
      </c>
      <c r="BF495" s="143" t="str">
        <f t="shared" si="631"/>
        <v/>
      </c>
      <c r="BG495" s="144" t="str">
        <f t="shared" si="632"/>
        <v/>
      </c>
      <c r="BH495" s="138" t="e">
        <f t="shared" si="667"/>
        <v>#N/A</v>
      </c>
      <c r="BI495" s="138" t="e">
        <f t="shared" si="667"/>
        <v>#N/A</v>
      </c>
      <c r="BJ495" s="138"/>
      <c r="BK495" s="143" t="str">
        <f t="shared" si="633"/>
        <v/>
      </c>
      <c r="BL495" s="144" t="str">
        <f t="shared" si="634"/>
        <v/>
      </c>
      <c r="BM495" s="138" t="e">
        <f t="shared" si="668"/>
        <v>#N/A</v>
      </c>
      <c r="BN495" s="138" t="e">
        <f t="shared" si="668"/>
        <v>#N/A</v>
      </c>
      <c r="BO495" s="138"/>
      <c r="BP495" s="143" t="str">
        <f t="shared" si="635"/>
        <v/>
      </c>
      <c r="BQ495" s="144" t="str">
        <f t="shared" si="636"/>
        <v/>
      </c>
      <c r="BR495" s="138" t="e">
        <f t="shared" si="669"/>
        <v>#N/A</v>
      </c>
      <c r="BS495" s="138" t="e">
        <f t="shared" si="669"/>
        <v>#N/A</v>
      </c>
      <c r="BT495" s="138"/>
      <c r="BU495" s="143" t="str">
        <f t="shared" si="637"/>
        <v/>
      </c>
      <c r="BV495" s="144" t="str">
        <f t="shared" si="638"/>
        <v/>
      </c>
      <c r="BW495" s="138" t="e">
        <f t="shared" si="670"/>
        <v>#N/A</v>
      </c>
      <c r="BX495" s="138" t="e">
        <f t="shared" si="670"/>
        <v>#N/A</v>
      </c>
      <c r="BY495" s="138"/>
      <c r="BZ495" s="143" t="str">
        <f t="shared" si="639"/>
        <v/>
      </c>
      <c r="CA495" s="144" t="str">
        <f t="shared" si="640"/>
        <v/>
      </c>
      <c r="CB495" s="138" t="e">
        <f t="shared" si="671"/>
        <v>#N/A</v>
      </c>
      <c r="CC495" s="138" t="e">
        <f t="shared" si="671"/>
        <v>#N/A</v>
      </c>
      <c r="CD495" s="138"/>
      <c r="CE495" s="143" t="str">
        <f t="shared" si="641"/>
        <v/>
      </c>
      <c r="CF495" s="144" t="str">
        <f t="shared" si="642"/>
        <v/>
      </c>
      <c r="CG495" s="138" t="e">
        <f t="shared" si="672"/>
        <v>#N/A</v>
      </c>
      <c r="CH495" s="138" t="e">
        <f t="shared" si="672"/>
        <v>#N/A</v>
      </c>
      <c r="CJ495" s="171"/>
      <c r="CK495" s="133"/>
      <c r="CL495" s="133"/>
      <c r="CM495" s="133"/>
      <c r="CN495" s="133"/>
      <c r="CO495" s="133"/>
      <c r="CP495" s="133"/>
      <c r="CQ495" s="133"/>
      <c r="CR495" s="133"/>
      <c r="CS495" s="133"/>
      <c r="CT495" s="133"/>
      <c r="CU495" s="133"/>
      <c r="CV495" s="133"/>
      <c r="CW495" s="133"/>
      <c r="CX495" s="133"/>
      <c r="CY495" s="133"/>
      <c r="CZ495" s="133"/>
      <c r="DA495" s="133"/>
      <c r="DB495" s="133"/>
      <c r="DC495" s="133"/>
      <c r="DD495" s="133"/>
      <c r="DE495" s="133"/>
      <c r="DF495" s="133"/>
      <c r="DG495" s="133"/>
      <c r="DH495" s="133"/>
      <c r="DI495" s="133"/>
      <c r="DJ495" s="133"/>
      <c r="DK495" s="133"/>
      <c r="DL495" s="133"/>
      <c r="DM495" s="133"/>
      <c r="DN495" s="133"/>
      <c r="DO495" s="133"/>
      <c r="DP495" s="133"/>
      <c r="DQ495" s="133"/>
      <c r="DR495" s="133"/>
      <c r="DS495" s="133"/>
      <c r="DT495" s="133"/>
      <c r="DU495" s="133"/>
      <c r="DV495" s="133"/>
      <c r="DW495" s="133"/>
      <c r="DX495" s="133"/>
      <c r="DY495" s="133"/>
      <c r="DZ495" s="133"/>
      <c r="EA495" s="133"/>
      <c r="EB495" s="133"/>
      <c r="EC495" s="133"/>
      <c r="ED495" s="133"/>
      <c r="EE495" s="133"/>
      <c r="EF495" s="133"/>
      <c r="EG495" s="133"/>
      <c r="EH495" s="133"/>
      <c r="EI495" s="133"/>
      <c r="EJ495" s="133"/>
      <c r="EK495" s="133"/>
      <c r="EL495" s="133"/>
      <c r="EM495" s="133"/>
      <c r="EN495" s="133"/>
      <c r="EO495" s="133"/>
      <c r="EP495" s="133"/>
      <c r="EQ495" s="133"/>
      <c r="ER495" s="133"/>
      <c r="ES495" s="133"/>
      <c r="ET495" s="133"/>
      <c r="EU495" s="133"/>
      <c r="EV495" s="133"/>
      <c r="EW495" s="133"/>
      <c r="EX495" s="133"/>
      <c r="EY495" s="133"/>
      <c r="EZ495" s="133"/>
      <c r="FA495" s="133"/>
      <c r="FB495" s="133"/>
      <c r="FC495" s="133"/>
      <c r="FD495" s="133"/>
      <c r="FE495" s="133"/>
      <c r="FF495" s="133"/>
      <c r="FG495" s="133"/>
      <c r="FH495" s="133"/>
      <c r="FI495" s="133"/>
      <c r="FJ495" s="133"/>
      <c r="FK495" s="133"/>
      <c r="FL495" s="133"/>
      <c r="FM495" s="133"/>
      <c r="FN495" s="133"/>
      <c r="FO495" s="133"/>
      <c r="FP495" s="133"/>
      <c r="FQ495" s="133"/>
      <c r="FR495" s="133"/>
      <c r="FS495" s="133"/>
      <c r="FT495" s="133"/>
      <c r="FU495" s="133"/>
      <c r="FV495" s="133"/>
      <c r="FW495" s="133"/>
      <c r="FX495" s="133"/>
      <c r="FY495" s="133"/>
      <c r="FZ495" s="133"/>
      <c r="GA495" s="133"/>
      <c r="GB495" s="133"/>
      <c r="GC495" s="133"/>
      <c r="GD495" s="133"/>
      <c r="GE495" s="133"/>
      <c r="GF495" s="133"/>
      <c r="GG495" s="133"/>
      <c r="GH495" s="133"/>
      <c r="GI495" s="133"/>
      <c r="GJ495" s="133"/>
      <c r="GK495" s="133"/>
      <c r="GL495" s="133"/>
      <c r="GM495" s="133"/>
      <c r="GN495" s="133"/>
      <c r="GO495" s="133"/>
      <c r="GP495" s="133"/>
      <c r="GQ495" s="133"/>
      <c r="GR495" s="133"/>
      <c r="GS495" s="133"/>
      <c r="GT495" s="133"/>
      <c r="GU495" s="133"/>
      <c r="GV495" s="133"/>
      <c r="GW495" s="133"/>
      <c r="GX495" s="133"/>
      <c r="GY495" s="133"/>
      <c r="GZ495" s="133"/>
      <c r="HA495" s="133"/>
      <c r="HB495" s="133"/>
    </row>
    <row r="496" spans="2:210" x14ac:dyDescent="0.25">
      <c r="B496" s="120"/>
      <c r="C496" s="114"/>
      <c r="D496"/>
      <c r="E496"/>
      <c r="F496" s="120"/>
      <c r="G496" s="114"/>
      <c r="H496"/>
      <c r="I496"/>
      <c r="J496" s="120"/>
      <c r="K496" s="114"/>
      <c r="L496"/>
      <c r="M496"/>
      <c r="N496" s="120"/>
      <c r="O496" s="114"/>
      <c r="P496" s="139"/>
      <c r="Q496"/>
      <c r="R496" s="120"/>
      <c r="S496" s="114"/>
      <c r="T496"/>
      <c r="U496"/>
      <c r="V496" s="120"/>
      <c r="W496" s="114"/>
      <c r="X496"/>
      <c r="Y496"/>
      <c r="AA496" s="140" t="str">
        <f t="shared" si="661"/>
        <v/>
      </c>
      <c r="AB496" s="141" t="str">
        <f t="shared" si="613"/>
        <v/>
      </c>
      <c r="AC496" s="142" t="e">
        <f t="shared" si="625"/>
        <v>#N/A</v>
      </c>
      <c r="AD496" s="142" t="e">
        <f t="shared" si="643"/>
        <v>#VALUE!</v>
      </c>
      <c r="AE496" s="134" t="str">
        <f t="shared" si="614"/>
        <v/>
      </c>
      <c r="AF496" s="140" t="str">
        <f t="shared" si="662"/>
        <v/>
      </c>
      <c r="AG496" s="141" t="str">
        <f t="shared" si="615"/>
        <v/>
      </c>
      <c r="AH496" s="142" t="e">
        <f t="shared" si="626"/>
        <v>#N/A</v>
      </c>
      <c r="AI496" s="142" t="e">
        <f t="shared" si="644"/>
        <v>#VALUE!</v>
      </c>
      <c r="AJ496" s="134" t="str">
        <f t="shared" si="616"/>
        <v/>
      </c>
      <c r="AK496" s="140" t="str">
        <f t="shared" si="663"/>
        <v/>
      </c>
      <c r="AL496" s="141" t="str">
        <f t="shared" si="617"/>
        <v/>
      </c>
      <c r="AM496" s="142" t="e">
        <f t="shared" si="627"/>
        <v>#N/A</v>
      </c>
      <c r="AN496" s="142" t="e">
        <f t="shared" si="645"/>
        <v>#VALUE!</v>
      </c>
      <c r="AO496" s="134" t="str">
        <f t="shared" si="618"/>
        <v/>
      </c>
      <c r="AP496" s="140" t="str">
        <f t="shared" si="664"/>
        <v/>
      </c>
      <c r="AQ496" s="141" t="str">
        <f t="shared" si="619"/>
        <v/>
      </c>
      <c r="AR496" s="142" t="e">
        <f t="shared" si="628"/>
        <v>#N/A</v>
      </c>
      <c r="AS496" s="142" t="e">
        <f t="shared" si="646"/>
        <v>#VALUE!</v>
      </c>
      <c r="AT496" s="134" t="str">
        <f t="shared" si="620"/>
        <v/>
      </c>
      <c r="AU496" s="140" t="str">
        <f t="shared" si="665"/>
        <v/>
      </c>
      <c r="AV496" s="141" t="str">
        <f t="shared" si="621"/>
        <v/>
      </c>
      <c r="AW496" s="142" t="e">
        <f t="shared" si="629"/>
        <v>#N/A</v>
      </c>
      <c r="AX496" s="142" t="e">
        <f t="shared" si="647"/>
        <v>#VALUE!</v>
      </c>
      <c r="AY496" s="134" t="str">
        <f t="shared" si="622"/>
        <v/>
      </c>
      <c r="AZ496" s="140" t="str">
        <f t="shared" si="666"/>
        <v/>
      </c>
      <c r="BA496" s="141" t="str">
        <f t="shared" si="623"/>
        <v/>
      </c>
      <c r="BB496" s="142" t="e">
        <f t="shared" si="630"/>
        <v>#N/A</v>
      </c>
      <c r="BC496" s="142" t="e">
        <f t="shared" si="648"/>
        <v>#VALUE!</v>
      </c>
      <c r="BD496" s="134" t="str">
        <f t="shared" si="624"/>
        <v/>
      </c>
      <c r="BF496" s="143" t="str">
        <f t="shared" si="631"/>
        <v/>
      </c>
      <c r="BG496" s="144" t="str">
        <f t="shared" si="632"/>
        <v/>
      </c>
      <c r="BH496" s="138" t="e">
        <f t="shared" si="667"/>
        <v>#N/A</v>
      </c>
      <c r="BI496" s="138" t="e">
        <f t="shared" si="667"/>
        <v>#N/A</v>
      </c>
      <c r="BJ496" s="138"/>
      <c r="BK496" s="143" t="str">
        <f t="shared" si="633"/>
        <v/>
      </c>
      <c r="BL496" s="144" t="str">
        <f t="shared" si="634"/>
        <v/>
      </c>
      <c r="BM496" s="138" t="e">
        <f t="shared" si="668"/>
        <v>#N/A</v>
      </c>
      <c r="BN496" s="138" t="e">
        <f t="shared" si="668"/>
        <v>#N/A</v>
      </c>
      <c r="BO496" s="138"/>
      <c r="BP496" s="143" t="str">
        <f t="shared" si="635"/>
        <v/>
      </c>
      <c r="BQ496" s="144" t="str">
        <f t="shared" si="636"/>
        <v/>
      </c>
      <c r="BR496" s="138" t="e">
        <f t="shared" si="669"/>
        <v>#N/A</v>
      </c>
      <c r="BS496" s="138" t="e">
        <f t="shared" si="669"/>
        <v>#N/A</v>
      </c>
      <c r="BT496" s="138"/>
      <c r="BU496" s="143" t="str">
        <f t="shared" si="637"/>
        <v/>
      </c>
      <c r="BV496" s="144" t="str">
        <f t="shared" si="638"/>
        <v/>
      </c>
      <c r="BW496" s="138" t="e">
        <f t="shared" si="670"/>
        <v>#N/A</v>
      </c>
      <c r="BX496" s="138" t="e">
        <f t="shared" si="670"/>
        <v>#N/A</v>
      </c>
      <c r="BY496" s="138"/>
      <c r="BZ496" s="143" t="str">
        <f t="shared" si="639"/>
        <v/>
      </c>
      <c r="CA496" s="144" t="str">
        <f t="shared" si="640"/>
        <v/>
      </c>
      <c r="CB496" s="138" t="e">
        <f t="shared" si="671"/>
        <v>#N/A</v>
      </c>
      <c r="CC496" s="138" t="e">
        <f t="shared" si="671"/>
        <v>#N/A</v>
      </c>
      <c r="CD496" s="138"/>
      <c r="CE496" s="143" t="str">
        <f t="shared" si="641"/>
        <v/>
      </c>
      <c r="CF496" s="144" t="str">
        <f t="shared" si="642"/>
        <v/>
      </c>
      <c r="CG496" s="138" t="e">
        <f t="shared" si="672"/>
        <v>#N/A</v>
      </c>
      <c r="CH496" s="138" t="e">
        <f t="shared" si="672"/>
        <v>#N/A</v>
      </c>
      <c r="CJ496" s="171"/>
      <c r="CK496" s="133"/>
      <c r="CL496" s="133"/>
      <c r="CM496" s="133"/>
      <c r="CN496" s="133"/>
      <c r="CO496" s="133"/>
      <c r="CP496" s="133"/>
      <c r="CQ496" s="133"/>
      <c r="CR496" s="133"/>
      <c r="CS496" s="133"/>
      <c r="CT496" s="133"/>
      <c r="CU496" s="133"/>
      <c r="CV496" s="133"/>
      <c r="CW496" s="133"/>
      <c r="CX496" s="133"/>
      <c r="CY496" s="133"/>
      <c r="CZ496" s="133"/>
      <c r="DA496" s="133"/>
      <c r="DB496" s="133"/>
      <c r="DC496" s="133"/>
      <c r="DD496" s="133"/>
      <c r="DE496" s="133"/>
      <c r="DF496" s="133"/>
      <c r="DG496" s="133"/>
      <c r="DH496" s="133"/>
      <c r="DI496" s="133"/>
      <c r="DJ496" s="133"/>
      <c r="DK496" s="133"/>
      <c r="DL496" s="133"/>
      <c r="DM496" s="133"/>
      <c r="DN496" s="133"/>
      <c r="DO496" s="133"/>
      <c r="DP496" s="133"/>
      <c r="DQ496" s="133"/>
      <c r="DR496" s="133"/>
      <c r="DS496" s="133"/>
      <c r="DT496" s="133"/>
      <c r="DU496" s="133"/>
      <c r="DV496" s="133"/>
      <c r="DW496" s="133"/>
      <c r="DX496" s="133"/>
      <c r="DY496" s="133"/>
      <c r="DZ496" s="133"/>
      <c r="EA496" s="133"/>
      <c r="EB496" s="133"/>
      <c r="EC496" s="133"/>
      <c r="ED496" s="133"/>
      <c r="EE496" s="133"/>
      <c r="EF496" s="133"/>
      <c r="EG496" s="133"/>
      <c r="EH496" s="133"/>
      <c r="EI496" s="133"/>
      <c r="EJ496" s="133"/>
      <c r="EK496" s="133"/>
      <c r="EL496" s="133"/>
      <c r="EM496" s="133"/>
      <c r="EN496" s="133"/>
      <c r="EO496" s="133"/>
      <c r="EP496" s="133"/>
      <c r="EQ496" s="133"/>
      <c r="ER496" s="133"/>
      <c r="ES496" s="133"/>
      <c r="ET496" s="133"/>
      <c r="EU496" s="133"/>
      <c r="EV496" s="133"/>
      <c r="EW496" s="133"/>
      <c r="EX496" s="133"/>
      <c r="EY496" s="133"/>
      <c r="EZ496" s="133"/>
      <c r="FA496" s="133"/>
      <c r="FB496" s="133"/>
      <c r="FC496" s="133"/>
      <c r="FD496" s="133"/>
      <c r="FE496" s="133"/>
      <c r="FF496" s="133"/>
      <c r="FG496" s="133"/>
      <c r="FH496" s="133"/>
      <c r="FI496" s="133"/>
      <c r="FJ496" s="133"/>
      <c r="FK496" s="133"/>
      <c r="FL496" s="133"/>
      <c r="FM496" s="133"/>
      <c r="FN496" s="133"/>
      <c r="FO496" s="133"/>
      <c r="FP496" s="133"/>
      <c r="FQ496" s="133"/>
      <c r="FR496" s="133"/>
      <c r="FS496" s="133"/>
      <c r="FT496" s="133"/>
      <c r="FU496" s="133"/>
      <c r="FV496" s="133"/>
      <c r="FW496" s="133"/>
      <c r="FX496" s="133"/>
      <c r="FY496" s="133"/>
      <c r="FZ496" s="133"/>
      <c r="GA496" s="133"/>
      <c r="GB496" s="133"/>
      <c r="GC496" s="133"/>
      <c r="GD496" s="133"/>
      <c r="GE496" s="133"/>
      <c r="GF496" s="133"/>
      <c r="GG496" s="133"/>
      <c r="GH496" s="133"/>
      <c r="GI496" s="133"/>
      <c r="GJ496" s="133"/>
      <c r="GK496" s="133"/>
      <c r="GL496" s="133"/>
      <c r="GM496" s="133"/>
      <c r="GN496" s="133"/>
      <c r="GO496" s="133"/>
      <c r="GP496" s="133"/>
      <c r="GQ496" s="133"/>
      <c r="GR496" s="133"/>
      <c r="GS496" s="133"/>
      <c r="GT496" s="133"/>
      <c r="GU496" s="133"/>
      <c r="GV496" s="133"/>
      <c r="GW496" s="133"/>
      <c r="GX496" s="133"/>
      <c r="GY496" s="133"/>
      <c r="GZ496" s="133"/>
      <c r="HA496" s="133"/>
      <c r="HB496" s="133"/>
    </row>
    <row r="497" spans="2:210" x14ac:dyDescent="0.25">
      <c r="B497" s="120"/>
      <c r="C497" s="114"/>
      <c r="D497"/>
      <c r="E497"/>
      <c r="F497" s="120"/>
      <c r="G497" s="114"/>
      <c r="H497"/>
      <c r="I497"/>
      <c r="J497" s="120"/>
      <c r="K497" s="114"/>
      <c r="L497"/>
      <c r="M497"/>
      <c r="N497" s="120"/>
      <c r="O497" s="114"/>
      <c r="P497" s="139"/>
      <c r="Q497"/>
      <c r="R497" s="120"/>
      <c r="S497" s="114"/>
      <c r="T497"/>
      <c r="U497"/>
      <c r="V497" s="120"/>
      <c r="W497" s="114"/>
      <c r="X497"/>
      <c r="Y497"/>
      <c r="AA497" s="140" t="str">
        <f t="shared" si="661"/>
        <v/>
      </c>
      <c r="AB497" s="141" t="str">
        <f t="shared" si="613"/>
        <v/>
      </c>
      <c r="AC497" s="142" t="e">
        <f t="shared" si="625"/>
        <v>#N/A</v>
      </c>
      <c r="AD497" s="142" t="e">
        <f t="shared" si="643"/>
        <v>#VALUE!</v>
      </c>
      <c r="AE497" s="134" t="str">
        <f t="shared" si="614"/>
        <v/>
      </c>
      <c r="AF497" s="140" t="str">
        <f t="shared" si="662"/>
        <v/>
      </c>
      <c r="AG497" s="141" t="str">
        <f t="shared" si="615"/>
        <v/>
      </c>
      <c r="AH497" s="142" t="e">
        <f t="shared" si="626"/>
        <v>#N/A</v>
      </c>
      <c r="AI497" s="142" t="e">
        <f t="shared" si="644"/>
        <v>#VALUE!</v>
      </c>
      <c r="AJ497" s="134" t="str">
        <f t="shared" si="616"/>
        <v/>
      </c>
      <c r="AK497" s="140" t="str">
        <f t="shared" si="663"/>
        <v/>
      </c>
      <c r="AL497" s="141" t="str">
        <f t="shared" si="617"/>
        <v/>
      </c>
      <c r="AM497" s="142" t="e">
        <f t="shared" si="627"/>
        <v>#N/A</v>
      </c>
      <c r="AN497" s="142" t="e">
        <f t="shared" si="645"/>
        <v>#VALUE!</v>
      </c>
      <c r="AO497" s="134" t="str">
        <f t="shared" si="618"/>
        <v/>
      </c>
      <c r="AP497" s="140" t="str">
        <f t="shared" si="664"/>
        <v/>
      </c>
      <c r="AQ497" s="141" t="str">
        <f t="shared" si="619"/>
        <v/>
      </c>
      <c r="AR497" s="142" t="e">
        <f t="shared" si="628"/>
        <v>#N/A</v>
      </c>
      <c r="AS497" s="142" t="e">
        <f t="shared" si="646"/>
        <v>#VALUE!</v>
      </c>
      <c r="AT497" s="134" t="str">
        <f t="shared" si="620"/>
        <v/>
      </c>
      <c r="AU497" s="140" t="str">
        <f t="shared" si="665"/>
        <v/>
      </c>
      <c r="AV497" s="141" t="str">
        <f t="shared" si="621"/>
        <v/>
      </c>
      <c r="AW497" s="142" t="e">
        <f t="shared" si="629"/>
        <v>#N/A</v>
      </c>
      <c r="AX497" s="142" t="e">
        <f t="shared" si="647"/>
        <v>#VALUE!</v>
      </c>
      <c r="AY497" s="134" t="str">
        <f t="shared" si="622"/>
        <v/>
      </c>
      <c r="AZ497" s="140" t="str">
        <f t="shared" si="666"/>
        <v/>
      </c>
      <c r="BA497" s="141" t="str">
        <f t="shared" si="623"/>
        <v/>
      </c>
      <c r="BB497" s="142" t="e">
        <f t="shared" si="630"/>
        <v>#N/A</v>
      </c>
      <c r="BC497" s="142" t="e">
        <f t="shared" si="648"/>
        <v>#VALUE!</v>
      </c>
      <c r="BD497" s="134" t="str">
        <f t="shared" si="624"/>
        <v/>
      </c>
      <c r="BF497" s="143" t="str">
        <f t="shared" si="631"/>
        <v/>
      </c>
      <c r="BG497" s="144" t="str">
        <f t="shared" si="632"/>
        <v/>
      </c>
      <c r="BH497" s="138" t="e">
        <f t="shared" si="667"/>
        <v>#N/A</v>
      </c>
      <c r="BI497" s="138" t="e">
        <f t="shared" si="667"/>
        <v>#N/A</v>
      </c>
      <c r="BJ497" s="138"/>
      <c r="BK497" s="143" t="str">
        <f t="shared" si="633"/>
        <v/>
      </c>
      <c r="BL497" s="144" t="str">
        <f t="shared" si="634"/>
        <v/>
      </c>
      <c r="BM497" s="138" t="e">
        <f t="shared" si="668"/>
        <v>#N/A</v>
      </c>
      <c r="BN497" s="138" t="e">
        <f t="shared" si="668"/>
        <v>#N/A</v>
      </c>
      <c r="BO497" s="138"/>
      <c r="BP497" s="143" t="str">
        <f t="shared" si="635"/>
        <v/>
      </c>
      <c r="BQ497" s="144" t="str">
        <f t="shared" si="636"/>
        <v/>
      </c>
      <c r="BR497" s="138" t="e">
        <f t="shared" si="669"/>
        <v>#N/A</v>
      </c>
      <c r="BS497" s="138" t="e">
        <f t="shared" si="669"/>
        <v>#N/A</v>
      </c>
      <c r="BT497" s="138"/>
      <c r="BU497" s="143" t="str">
        <f t="shared" si="637"/>
        <v/>
      </c>
      <c r="BV497" s="144" t="str">
        <f t="shared" si="638"/>
        <v/>
      </c>
      <c r="BW497" s="138" t="e">
        <f t="shared" si="670"/>
        <v>#N/A</v>
      </c>
      <c r="BX497" s="138" t="e">
        <f t="shared" si="670"/>
        <v>#N/A</v>
      </c>
      <c r="BY497" s="138"/>
      <c r="BZ497" s="143" t="str">
        <f t="shared" si="639"/>
        <v/>
      </c>
      <c r="CA497" s="144" t="str">
        <f t="shared" si="640"/>
        <v/>
      </c>
      <c r="CB497" s="138" t="e">
        <f t="shared" si="671"/>
        <v>#N/A</v>
      </c>
      <c r="CC497" s="138" t="e">
        <f t="shared" si="671"/>
        <v>#N/A</v>
      </c>
      <c r="CD497" s="138"/>
      <c r="CE497" s="143" t="str">
        <f t="shared" si="641"/>
        <v/>
      </c>
      <c r="CF497" s="144" t="str">
        <f t="shared" si="642"/>
        <v/>
      </c>
      <c r="CG497" s="138" t="e">
        <f t="shared" si="672"/>
        <v>#N/A</v>
      </c>
      <c r="CH497" s="138" t="e">
        <f t="shared" si="672"/>
        <v>#N/A</v>
      </c>
      <c r="CJ497" s="171"/>
      <c r="CK497" s="133"/>
      <c r="CL497" s="133"/>
      <c r="CM497" s="133"/>
      <c r="CN497" s="133"/>
      <c r="CO497" s="133"/>
      <c r="CP497" s="133"/>
      <c r="CQ497" s="133"/>
      <c r="CR497" s="133"/>
      <c r="CS497" s="133"/>
      <c r="CT497" s="133"/>
      <c r="CU497" s="133"/>
      <c r="CV497" s="133"/>
      <c r="CW497" s="133"/>
      <c r="CX497" s="133"/>
      <c r="CY497" s="133"/>
      <c r="CZ497" s="133"/>
      <c r="DA497" s="133"/>
      <c r="DB497" s="133"/>
      <c r="DC497" s="133"/>
      <c r="DD497" s="133"/>
      <c r="DE497" s="133"/>
      <c r="DF497" s="133"/>
      <c r="DG497" s="133"/>
      <c r="DH497" s="133"/>
      <c r="DI497" s="133"/>
      <c r="DJ497" s="133"/>
      <c r="DK497" s="133"/>
      <c r="DL497" s="133"/>
      <c r="DM497" s="133"/>
      <c r="DN497" s="133"/>
      <c r="DO497" s="133"/>
      <c r="DP497" s="133"/>
      <c r="DQ497" s="133"/>
      <c r="DR497" s="133"/>
      <c r="DS497" s="133"/>
      <c r="DT497" s="133"/>
      <c r="DU497" s="133"/>
      <c r="DV497" s="133"/>
      <c r="DW497" s="133"/>
      <c r="DX497" s="133"/>
      <c r="DY497" s="133"/>
      <c r="DZ497" s="133"/>
      <c r="EA497" s="133"/>
      <c r="EB497" s="133"/>
      <c r="EC497" s="133"/>
      <c r="ED497" s="133"/>
      <c r="EE497" s="133"/>
      <c r="EF497" s="133"/>
      <c r="EG497" s="133"/>
      <c r="EH497" s="133"/>
      <c r="EI497" s="133"/>
      <c r="EJ497" s="133"/>
      <c r="EK497" s="133"/>
      <c r="EL497" s="133"/>
      <c r="EM497" s="133"/>
      <c r="EN497" s="133"/>
      <c r="EO497" s="133"/>
      <c r="EP497" s="133"/>
      <c r="EQ497" s="133"/>
      <c r="ER497" s="133"/>
      <c r="ES497" s="133"/>
      <c r="ET497" s="133"/>
      <c r="EU497" s="133"/>
      <c r="EV497" s="133"/>
      <c r="EW497" s="133"/>
      <c r="EX497" s="133"/>
      <c r="EY497" s="133"/>
      <c r="EZ497" s="133"/>
      <c r="FA497" s="133"/>
      <c r="FB497" s="133"/>
      <c r="FC497" s="133"/>
      <c r="FD497" s="133"/>
      <c r="FE497" s="133"/>
      <c r="FF497" s="133"/>
      <c r="FG497" s="133"/>
      <c r="FH497" s="133"/>
      <c r="FI497" s="133"/>
      <c r="FJ497" s="133"/>
      <c r="FK497" s="133"/>
      <c r="FL497" s="133"/>
      <c r="FM497" s="133"/>
      <c r="FN497" s="133"/>
      <c r="FO497" s="133"/>
      <c r="FP497" s="133"/>
      <c r="FQ497" s="133"/>
      <c r="FR497" s="133"/>
      <c r="FS497" s="133"/>
      <c r="FT497" s="133"/>
      <c r="FU497" s="133"/>
      <c r="FV497" s="133"/>
      <c r="FW497" s="133"/>
      <c r="FX497" s="133"/>
      <c r="FY497" s="133"/>
      <c r="FZ497" s="133"/>
      <c r="GA497" s="133"/>
      <c r="GB497" s="133"/>
      <c r="GC497" s="133"/>
      <c r="GD497" s="133"/>
      <c r="GE497" s="133"/>
      <c r="GF497" s="133"/>
      <c r="GG497" s="133"/>
      <c r="GH497" s="133"/>
      <c r="GI497" s="133"/>
      <c r="GJ497" s="133"/>
      <c r="GK497" s="133"/>
      <c r="GL497" s="133"/>
      <c r="GM497" s="133"/>
      <c r="GN497" s="133"/>
      <c r="GO497" s="133"/>
      <c r="GP497" s="133"/>
      <c r="GQ497" s="133"/>
      <c r="GR497" s="133"/>
      <c r="GS497" s="133"/>
      <c r="GT497" s="133"/>
      <c r="GU497" s="133"/>
      <c r="GV497" s="133"/>
      <c r="GW497" s="133"/>
      <c r="GX497" s="133"/>
      <c r="GY497" s="133"/>
      <c r="GZ497" s="133"/>
      <c r="HA497" s="133"/>
      <c r="HB497" s="133"/>
    </row>
    <row r="498" spans="2:210" x14ac:dyDescent="0.25">
      <c r="B498" s="120"/>
      <c r="C498" s="114"/>
      <c r="D498"/>
      <c r="E498"/>
      <c r="F498" s="120"/>
      <c r="G498" s="114"/>
      <c r="H498"/>
      <c r="I498"/>
      <c r="J498" s="120"/>
      <c r="K498" s="114"/>
      <c r="L498"/>
      <c r="M498"/>
      <c r="N498" s="120"/>
      <c r="O498" s="114"/>
      <c r="P498" s="139"/>
      <c r="Q498"/>
      <c r="R498" s="120"/>
      <c r="S498" s="114"/>
      <c r="T498"/>
      <c r="U498"/>
      <c r="V498" s="120"/>
      <c r="W498" s="114"/>
      <c r="X498"/>
      <c r="Y498"/>
      <c r="AA498" s="140" t="str">
        <f t="shared" si="661"/>
        <v/>
      </c>
      <c r="AB498" s="141" t="str">
        <f t="shared" si="613"/>
        <v/>
      </c>
      <c r="AC498" s="142" t="e">
        <f t="shared" si="625"/>
        <v>#N/A</v>
      </c>
      <c r="AD498" s="142" t="e">
        <f t="shared" si="643"/>
        <v>#VALUE!</v>
      </c>
      <c r="AE498" s="134" t="str">
        <f t="shared" si="614"/>
        <v/>
      </c>
      <c r="AF498" s="140" t="str">
        <f t="shared" si="662"/>
        <v/>
      </c>
      <c r="AG498" s="141" t="str">
        <f t="shared" si="615"/>
        <v/>
      </c>
      <c r="AH498" s="142" t="e">
        <f t="shared" si="626"/>
        <v>#N/A</v>
      </c>
      <c r="AI498" s="142" t="e">
        <f t="shared" si="644"/>
        <v>#VALUE!</v>
      </c>
      <c r="AJ498" s="134" t="str">
        <f t="shared" si="616"/>
        <v/>
      </c>
      <c r="AK498" s="140" t="str">
        <f t="shared" si="663"/>
        <v/>
      </c>
      <c r="AL498" s="141" t="str">
        <f t="shared" si="617"/>
        <v/>
      </c>
      <c r="AM498" s="142" t="e">
        <f t="shared" si="627"/>
        <v>#N/A</v>
      </c>
      <c r="AN498" s="142" t="e">
        <f t="shared" si="645"/>
        <v>#VALUE!</v>
      </c>
      <c r="AO498" s="134" t="str">
        <f t="shared" si="618"/>
        <v/>
      </c>
      <c r="AP498" s="140" t="str">
        <f t="shared" si="664"/>
        <v/>
      </c>
      <c r="AQ498" s="141" t="str">
        <f t="shared" si="619"/>
        <v/>
      </c>
      <c r="AR498" s="142" t="e">
        <f t="shared" si="628"/>
        <v>#N/A</v>
      </c>
      <c r="AS498" s="142" t="e">
        <f t="shared" si="646"/>
        <v>#VALUE!</v>
      </c>
      <c r="AT498" s="134" t="str">
        <f t="shared" si="620"/>
        <v/>
      </c>
      <c r="AU498" s="140" t="str">
        <f t="shared" si="665"/>
        <v/>
      </c>
      <c r="AV498" s="141" t="str">
        <f t="shared" si="621"/>
        <v/>
      </c>
      <c r="AW498" s="142" t="e">
        <f t="shared" si="629"/>
        <v>#N/A</v>
      </c>
      <c r="AX498" s="142" t="e">
        <f t="shared" si="647"/>
        <v>#VALUE!</v>
      </c>
      <c r="AY498" s="134" t="str">
        <f t="shared" si="622"/>
        <v/>
      </c>
      <c r="AZ498" s="140" t="str">
        <f t="shared" si="666"/>
        <v/>
      </c>
      <c r="BA498" s="141" t="str">
        <f t="shared" si="623"/>
        <v/>
      </c>
      <c r="BB498" s="142" t="e">
        <f t="shared" si="630"/>
        <v>#N/A</v>
      </c>
      <c r="BC498" s="142" t="e">
        <f t="shared" si="648"/>
        <v>#VALUE!</v>
      </c>
      <c r="BD498" s="134" t="str">
        <f t="shared" si="624"/>
        <v/>
      </c>
      <c r="BF498" s="143" t="str">
        <f t="shared" si="631"/>
        <v/>
      </c>
      <c r="BG498" s="144" t="str">
        <f t="shared" si="632"/>
        <v/>
      </c>
      <c r="BH498" s="138" t="e">
        <f t="shared" si="667"/>
        <v>#N/A</v>
      </c>
      <c r="BI498" s="138" t="e">
        <f t="shared" si="667"/>
        <v>#N/A</v>
      </c>
      <c r="BJ498" s="138"/>
      <c r="BK498" s="143" t="str">
        <f t="shared" si="633"/>
        <v/>
      </c>
      <c r="BL498" s="144" t="str">
        <f t="shared" si="634"/>
        <v/>
      </c>
      <c r="BM498" s="138" t="e">
        <f t="shared" si="668"/>
        <v>#N/A</v>
      </c>
      <c r="BN498" s="138" t="e">
        <f t="shared" si="668"/>
        <v>#N/A</v>
      </c>
      <c r="BO498" s="138"/>
      <c r="BP498" s="143" t="str">
        <f t="shared" si="635"/>
        <v/>
      </c>
      <c r="BQ498" s="144" t="str">
        <f t="shared" si="636"/>
        <v/>
      </c>
      <c r="BR498" s="138" t="e">
        <f t="shared" si="669"/>
        <v>#N/A</v>
      </c>
      <c r="BS498" s="138" t="e">
        <f t="shared" si="669"/>
        <v>#N/A</v>
      </c>
      <c r="BT498" s="138"/>
      <c r="BU498" s="143" t="str">
        <f t="shared" si="637"/>
        <v/>
      </c>
      <c r="BV498" s="144" t="str">
        <f t="shared" si="638"/>
        <v/>
      </c>
      <c r="BW498" s="138" t="e">
        <f t="shared" si="670"/>
        <v>#N/A</v>
      </c>
      <c r="BX498" s="138" t="e">
        <f t="shared" si="670"/>
        <v>#N/A</v>
      </c>
      <c r="BY498" s="138"/>
      <c r="BZ498" s="143" t="str">
        <f t="shared" si="639"/>
        <v/>
      </c>
      <c r="CA498" s="144" t="str">
        <f t="shared" si="640"/>
        <v/>
      </c>
      <c r="CB498" s="138" t="e">
        <f t="shared" si="671"/>
        <v>#N/A</v>
      </c>
      <c r="CC498" s="138" t="e">
        <f t="shared" si="671"/>
        <v>#N/A</v>
      </c>
      <c r="CD498" s="138"/>
      <c r="CE498" s="143" t="str">
        <f t="shared" si="641"/>
        <v/>
      </c>
      <c r="CF498" s="144" t="str">
        <f t="shared" si="642"/>
        <v/>
      </c>
      <c r="CG498" s="138" t="e">
        <f t="shared" si="672"/>
        <v>#N/A</v>
      </c>
      <c r="CH498" s="138" t="e">
        <f t="shared" si="672"/>
        <v>#N/A</v>
      </c>
      <c r="CJ498" s="171"/>
      <c r="CK498" s="133"/>
      <c r="CL498" s="133"/>
      <c r="CM498" s="133"/>
      <c r="CN498" s="133"/>
      <c r="CO498" s="133"/>
      <c r="CP498" s="133"/>
      <c r="CQ498" s="133"/>
      <c r="CR498" s="133"/>
      <c r="CS498" s="133"/>
      <c r="CT498" s="133"/>
      <c r="CU498" s="133"/>
      <c r="CV498" s="133"/>
      <c r="CW498" s="133"/>
      <c r="CX498" s="133"/>
      <c r="CY498" s="133"/>
      <c r="CZ498" s="133"/>
      <c r="DA498" s="133"/>
      <c r="DB498" s="133"/>
      <c r="DC498" s="133"/>
      <c r="DD498" s="133"/>
      <c r="DE498" s="133"/>
      <c r="DF498" s="133"/>
      <c r="DG498" s="133"/>
      <c r="DH498" s="133"/>
      <c r="DI498" s="133"/>
      <c r="DJ498" s="133"/>
      <c r="DK498" s="133"/>
      <c r="DL498" s="133"/>
      <c r="DM498" s="133"/>
      <c r="DN498" s="133"/>
      <c r="DO498" s="133"/>
      <c r="DP498" s="133"/>
      <c r="DQ498" s="133"/>
      <c r="DR498" s="133"/>
      <c r="DS498" s="133"/>
      <c r="DT498" s="133"/>
      <c r="DU498" s="133"/>
      <c r="DV498" s="133"/>
      <c r="DW498" s="133"/>
      <c r="DX498" s="133"/>
      <c r="DY498" s="133"/>
      <c r="DZ498" s="133"/>
      <c r="EA498" s="133"/>
      <c r="EB498" s="133"/>
      <c r="EC498" s="133"/>
      <c r="ED498" s="133"/>
      <c r="EE498" s="133"/>
      <c r="EF498" s="133"/>
      <c r="EG498" s="133"/>
      <c r="EH498" s="133"/>
      <c r="EI498" s="133"/>
      <c r="EJ498" s="133"/>
      <c r="EK498" s="133"/>
      <c r="EL498" s="133"/>
      <c r="EM498" s="133"/>
      <c r="EN498" s="133"/>
      <c r="EO498" s="133"/>
      <c r="EP498" s="133"/>
      <c r="EQ498" s="133"/>
      <c r="ER498" s="133"/>
      <c r="ES498" s="133"/>
      <c r="ET498" s="133"/>
      <c r="EU498" s="133"/>
      <c r="EV498" s="133"/>
      <c r="EW498" s="133"/>
      <c r="EX498" s="133"/>
      <c r="EY498" s="133"/>
      <c r="EZ498" s="133"/>
      <c r="FA498" s="133"/>
      <c r="FB498" s="133"/>
      <c r="FC498" s="133"/>
      <c r="FD498" s="133"/>
      <c r="FE498" s="133"/>
      <c r="FF498" s="133"/>
      <c r="FG498" s="133"/>
      <c r="FH498" s="133"/>
      <c r="FI498" s="133"/>
      <c r="FJ498" s="133"/>
      <c r="FK498" s="133"/>
      <c r="FL498" s="133"/>
      <c r="FM498" s="133"/>
      <c r="FN498" s="133"/>
      <c r="FO498" s="133"/>
      <c r="FP498" s="133"/>
      <c r="FQ498" s="133"/>
      <c r="FR498" s="133"/>
      <c r="FS498" s="133"/>
      <c r="FT498" s="133"/>
      <c r="FU498" s="133"/>
      <c r="FV498" s="133"/>
      <c r="FW498" s="133"/>
      <c r="FX498" s="133"/>
      <c r="FY498" s="133"/>
      <c r="FZ498" s="133"/>
      <c r="GA498" s="133"/>
      <c r="GB498" s="133"/>
      <c r="GC498" s="133"/>
      <c r="GD498" s="133"/>
      <c r="GE498" s="133"/>
      <c r="GF498" s="133"/>
      <c r="GG498" s="133"/>
      <c r="GH498" s="133"/>
      <c r="GI498" s="133"/>
      <c r="GJ498" s="133"/>
      <c r="GK498" s="133"/>
      <c r="GL498" s="133"/>
      <c r="GM498" s="133"/>
      <c r="GN498" s="133"/>
      <c r="GO498" s="133"/>
      <c r="GP498" s="133"/>
      <c r="GQ498" s="133"/>
      <c r="GR498" s="133"/>
      <c r="GS498" s="133"/>
      <c r="GT498" s="133"/>
      <c r="GU498" s="133"/>
      <c r="GV498" s="133"/>
      <c r="GW498" s="133"/>
      <c r="GX498" s="133"/>
      <c r="GY498" s="133"/>
      <c r="GZ498" s="133"/>
      <c r="HA498" s="133"/>
      <c r="HB498" s="133"/>
    </row>
    <row r="499" spans="2:210" x14ac:dyDescent="0.25">
      <c r="B499" s="120"/>
      <c r="C499" s="114"/>
      <c r="D499"/>
      <c r="E499"/>
      <c r="F499" s="120"/>
      <c r="G499" s="114"/>
      <c r="H499"/>
      <c r="I499"/>
      <c r="J499" s="120"/>
      <c r="K499" s="114"/>
      <c r="L499"/>
      <c r="M499"/>
      <c r="N499" s="120"/>
      <c r="O499" s="114"/>
      <c r="P499" s="139"/>
      <c r="Q499"/>
      <c r="R499" s="120"/>
      <c r="S499" s="114"/>
      <c r="T499"/>
      <c r="U499"/>
      <c r="V499" s="120"/>
      <c r="W499" s="114"/>
      <c r="X499"/>
      <c r="Y499"/>
      <c r="AA499" s="140" t="str">
        <f t="shared" si="661"/>
        <v/>
      </c>
      <c r="AB499" s="141" t="str">
        <f t="shared" si="613"/>
        <v/>
      </c>
      <c r="AC499" s="142" t="e">
        <f t="shared" si="625"/>
        <v>#N/A</v>
      </c>
      <c r="AD499" s="142" t="e">
        <f t="shared" si="643"/>
        <v>#VALUE!</v>
      </c>
      <c r="AE499" s="134" t="str">
        <f t="shared" si="614"/>
        <v/>
      </c>
      <c r="AF499" s="140" t="str">
        <f t="shared" si="662"/>
        <v/>
      </c>
      <c r="AG499" s="141" t="str">
        <f t="shared" si="615"/>
        <v/>
      </c>
      <c r="AH499" s="142" t="e">
        <f t="shared" si="626"/>
        <v>#N/A</v>
      </c>
      <c r="AI499" s="142" t="e">
        <f t="shared" si="644"/>
        <v>#VALUE!</v>
      </c>
      <c r="AJ499" s="134" t="str">
        <f t="shared" si="616"/>
        <v/>
      </c>
      <c r="AK499" s="140" t="str">
        <f t="shared" si="663"/>
        <v/>
      </c>
      <c r="AL499" s="141" t="str">
        <f t="shared" si="617"/>
        <v/>
      </c>
      <c r="AM499" s="142" t="e">
        <f t="shared" si="627"/>
        <v>#N/A</v>
      </c>
      <c r="AN499" s="142" t="e">
        <f t="shared" si="645"/>
        <v>#VALUE!</v>
      </c>
      <c r="AO499" s="134" t="str">
        <f t="shared" si="618"/>
        <v/>
      </c>
      <c r="AP499" s="140" t="str">
        <f t="shared" si="664"/>
        <v/>
      </c>
      <c r="AQ499" s="141" t="str">
        <f t="shared" si="619"/>
        <v/>
      </c>
      <c r="AR499" s="142" t="e">
        <f t="shared" si="628"/>
        <v>#N/A</v>
      </c>
      <c r="AS499" s="142" t="e">
        <f t="shared" si="646"/>
        <v>#VALUE!</v>
      </c>
      <c r="AT499" s="134" t="str">
        <f t="shared" si="620"/>
        <v/>
      </c>
      <c r="AU499" s="140" t="str">
        <f t="shared" si="665"/>
        <v/>
      </c>
      <c r="AV499" s="141" t="str">
        <f t="shared" si="621"/>
        <v/>
      </c>
      <c r="AW499" s="142" t="e">
        <f t="shared" si="629"/>
        <v>#N/A</v>
      </c>
      <c r="AX499" s="142" t="e">
        <f t="shared" si="647"/>
        <v>#VALUE!</v>
      </c>
      <c r="AY499" s="134" t="str">
        <f t="shared" si="622"/>
        <v/>
      </c>
      <c r="AZ499" s="140" t="str">
        <f t="shared" si="666"/>
        <v/>
      </c>
      <c r="BA499" s="141" t="str">
        <f t="shared" si="623"/>
        <v/>
      </c>
      <c r="BB499" s="142" t="e">
        <f t="shared" si="630"/>
        <v>#N/A</v>
      </c>
      <c r="BC499" s="142" t="e">
        <f t="shared" si="648"/>
        <v>#VALUE!</v>
      </c>
      <c r="BD499" s="134" t="str">
        <f t="shared" si="624"/>
        <v/>
      </c>
      <c r="BF499" s="143" t="str">
        <f t="shared" si="631"/>
        <v/>
      </c>
      <c r="BG499" s="144" t="str">
        <f t="shared" si="632"/>
        <v/>
      </c>
      <c r="BH499" s="138" t="e">
        <f t="shared" si="667"/>
        <v>#N/A</v>
      </c>
      <c r="BI499" s="138" t="e">
        <f t="shared" si="667"/>
        <v>#N/A</v>
      </c>
      <c r="BJ499" s="138"/>
      <c r="BK499" s="143" t="str">
        <f t="shared" si="633"/>
        <v/>
      </c>
      <c r="BL499" s="144" t="str">
        <f t="shared" si="634"/>
        <v/>
      </c>
      <c r="BM499" s="138" t="e">
        <f t="shared" si="668"/>
        <v>#N/A</v>
      </c>
      <c r="BN499" s="138" t="e">
        <f t="shared" si="668"/>
        <v>#N/A</v>
      </c>
      <c r="BO499" s="138"/>
      <c r="BP499" s="143" t="str">
        <f t="shared" si="635"/>
        <v/>
      </c>
      <c r="BQ499" s="144" t="str">
        <f t="shared" si="636"/>
        <v/>
      </c>
      <c r="BR499" s="138" t="e">
        <f t="shared" si="669"/>
        <v>#N/A</v>
      </c>
      <c r="BS499" s="138" t="e">
        <f t="shared" si="669"/>
        <v>#N/A</v>
      </c>
      <c r="BT499" s="138"/>
      <c r="BU499" s="143" t="str">
        <f t="shared" si="637"/>
        <v/>
      </c>
      <c r="BV499" s="144" t="str">
        <f t="shared" si="638"/>
        <v/>
      </c>
      <c r="BW499" s="138" t="e">
        <f t="shared" si="670"/>
        <v>#N/A</v>
      </c>
      <c r="BX499" s="138" t="e">
        <f t="shared" si="670"/>
        <v>#N/A</v>
      </c>
      <c r="BY499" s="138"/>
      <c r="BZ499" s="143" t="str">
        <f t="shared" si="639"/>
        <v/>
      </c>
      <c r="CA499" s="144" t="str">
        <f t="shared" si="640"/>
        <v/>
      </c>
      <c r="CB499" s="138" t="e">
        <f t="shared" si="671"/>
        <v>#N/A</v>
      </c>
      <c r="CC499" s="138" t="e">
        <f t="shared" si="671"/>
        <v>#N/A</v>
      </c>
      <c r="CD499" s="138"/>
      <c r="CE499" s="143" t="str">
        <f t="shared" si="641"/>
        <v/>
      </c>
      <c r="CF499" s="144" t="str">
        <f t="shared" si="642"/>
        <v/>
      </c>
      <c r="CG499" s="138" t="e">
        <f t="shared" si="672"/>
        <v>#N/A</v>
      </c>
      <c r="CH499" s="138" t="e">
        <f t="shared" si="672"/>
        <v>#N/A</v>
      </c>
      <c r="CJ499" s="171"/>
      <c r="CK499" s="133"/>
      <c r="CL499" s="133"/>
      <c r="CM499" s="133"/>
      <c r="CN499" s="133"/>
      <c r="CO499" s="133"/>
      <c r="CP499" s="133"/>
      <c r="CQ499" s="133"/>
      <c r="CR499" s="133"/>
      <c r="CS499" s="133"/>
      <c r="CT499" s="133"/>
      <c r="CU499" s="133"/>
      <c r="CV499" s="133"/>
      <c r="CW499" s="133"/>
      <c r="CX499" s="133"/>
      <c r="CY499" s="133"/>
      <c r="CZ499" s="133"/>
      <c r="DA499" s="133"/>
      <c r="DB499" s="133"/>
      <c r="DC499" s="133"/>
      <c r="DD499" s="133"/>
      <c r="DE499" s="133"/>
      <c r="DF499" s="133"/>
      <c r="DG499" s="133"/>
      <c r="DH499" s="133"/>
      <c r="DI499" s="133"/>
      <c r="DJ499" s="133"/>
      <c r="DK499" s="133"/>
      <c r="DL499" s="133"/>
      <c r="DM499" s="133"/>
      <c r="DN499" s="133"/>
      <c r="DO499" s="133"/>
      <c r="DP499" s="133"/>
      <c r="DQ499" s="133"/>
      <c r="DR499" s="133"/>
      <c r="DS499" s="133"/>
      <c r="DT499" s="133"/>
      <c r="DU499" s="133"/>
      <c r="DV499" s="133"/>
      <c r="DW499" s="133"/>
      <c r="DX499" s="133"/>
      <c r="DY499" s="133"/>
      <c r="DZ499" s="133"/>
      <c r="EA499" s="133"/>
      <c r="EB499" s="133"/>
      <c r="EC499" s="133"/>
      <c r="ED499" s="133"/>
      <c r="EE499" s="133"/>
      <c r="EF499" s="133"/>
      <c r="EG499" s="133"/>
      <c r="EH499" s="133"/>
      <c r="EI499" s="133"/>
      <c r="EJ499" s="133"/>
      <c r="EK499" s="133"/>
      <c r="EL499" s="133"/>
      <c r="EM499" s="133"/>
      <c r="EN499" s="133"/>
      <c r="EO499" s="133"/>
      <c r="EP499" s="133"/>
      <c r="EQ499" s="133"/>
      <c r="ER499" s="133"/>
      <c r="ES499" s="133"/>
      <c r="ET499" s="133"/>
      <c r="EU499" s="133"/>
      <c r="EV499" s="133"/>
      <c r="EW499" s="133"/>
      <c r="EX499" s="133"/>
      <c r="EY499" s="133"/>
      <c r="EZ499" s="133"/>
      <c r="FA499" s="133"/>
      <c r="FB499" s="133"/>
      <c r="FC499" s="133"/>
      <c r="FD499" s="133"/>
      <c r="FE499" s="133"/>
      <c r="FF499" s="133"/>
      <c r="FG499" s="133"/>
      <c r="FH499" s="133"/>
      <c r="FI499" s="133"/>
      <c r="FJ499" s="133"/>
      <c r="FK499" s="133"/>
      <c r="FL499" s="133"/>
      <c r="FM499" s="133"/>
      <c r="FN499" s="133"/>
      <c r="FO499" s="133"/>
      <c r="FP499" s="133"/>
      <c r="FQ499" s="133"/>
      <c r="FR499" s="133"/>
      <c r="FS499" s="133"/>
      <c r="FT499" s="133"/>
      <c r="FU499" s="133"/>
      <c r="FV499" s="133"/>
      <c r="FW499" s="133"/>
      <c r="FX499" s="133"/>
      <c r="FY499" s="133"/>
      <c r="FZ499" s="133"/>
      <c r="GA499" s="133"/>
      <c r="GB499" s="133"/>
      <c r="GC499" s="133"/>
      <c r="GD499" s="133"/>
      <c r="GE499" s="133"/>
      <c r="GF499" s="133"/>
      <c r="GG499" s="133"/>
      <c r="GH499" s="133"/>
      <c r="GI499" s="133"/>
      <c r="GJ499" s="133"/>
      <c r="GK499" s="133"/>
      <c r="GL499" s="133"/>
      <c r="GM499" s="133"/>
      <c r="GN499" s="133"/>
      <c r="GO499" s="133"/>
      <c r="GP499" s="133"/>
      <c r="GQ499" s="133"/>
      <c r="GR499" s="133"/>
      <c r="GS499" s="133"/>
      <c r="GT499" s="133"/>
      <c r="GU499" s="133"/>
      <c r="GV499" s="133"/>
      <c r="GW499" s="133"/>
      <c r="GX499" s="133"/>
      <c r="GY499" s="133"/>
      <c r="GZ499" s="133"/>
      <c r="HA499" s="133"/>
      <c r="HB499" s="133"/>
    </row>
    <row r="500" spans="2:210" x14ac:dyDescent="0.25">
      <c r="B500" s="120"/>
      <c r="C500" s="114"/>
      <c r="D500"/>
      <c r="E500"/>
      <c r="F500" s="120"/>
      <c r="G500" s="114"/>
      <c r="H500"/>
      <c r="I500"/>
      <c r="J500" s="120"/>
      <c r="K500" s="114"/>
      <c r="L500"/>
      <c r="M500"/>
      <c r="N500" s="120"/>
      <c r="O500" s="114"/>
      <c r="P500" s="139"/>
      <c r="Q500"/>
      <c r="R500" s="120"/>
      <c r="S500" s="114"/>
      <c r="T500"/>
      <c r="U500"/>
      <c r="V500" s="120"/>
      <c r="W500" s="114"/>
      <c r="X500"/>
      <c r="Y500"/>
      <c r="AA500" s="140" t="str">
        <f t="shared" si="661"/>
        <v/>
      </c>
      <c r="AB500" s="141" t="str">
        <f t="shared" si="613"/>
        <v/>
      </c>
      <c r="AC500" s="142" t="e">
        <f t="shared" si="625"/>
        <v>#N/A</v>
      </c>
      <c r="AD500" s="142" t="e">
        <f t="shared" si="643"/>
        <v>#VALUE!</v>
      </c>
      <c r="AE500" s="134" t="str">
        <f t="shared" si="614"/>
        <v/>
      </c>
      <c r="AF500" s="140" t="str">
        <f t="shared" si="662"/>
        <v/>
      </c>
      <c r="AG500" s="141" t="str">
        <f t="shared" si="615"/>
        <v/>
      </c>
      <c r="AH500" s="142" t="e">
        <f t="shared" si="626"/>
        <v>#N/A</v>
      </c>
      <c r="AI500" s="142" t="e">
        <f t="shared" si="644"/>
        <v>#VALUE!</v>
      </c>
      <c r="AJ500" s="134" t="str">
        <f t="shared" si="616"/>
        <v/>
      </c>
      <c r="AK500" s="140" t="str">
        <f t="shared" si="663"/>
        <v/>
      </c>
      <c r="AL500" s="141" t="str">
        <f t="shared" si="617"/>
        <v/>
      </c>
      <c r="AM500" s="142" t="e">
        <f t="shared" si="627"/>
        <v>#N/A</v>
      </c>
      <c r="AN500" s="142" t="e">
        <f t="shared" si="645"/>
        <v>#VALUE!</v>
      </c>
      <c r="AO500" s="134" t="str">
        <f t="shared" si="618"/>
        <v/>
      </c>
      <c r="AP500" s="140" t="str">
        <f t="shared" si="664"/>
        <v/>
      </c>
      <c r="AQ500" s="141" t="str">
        <f t="shared" si="619"/>
        <v/>
      </c>
      <c r="AR500" s="142" t="e">
        <f t="shared" si="628"/>
        <v>#N/A</v>
      </c>
      <c r="AS500" s="142" t="e">
        <f t="shared" si="646"/>
        <v>#VALUE!</v>
      </c>
      <c r="AT500" s="134" t="str">
        <f t="shared" si="620"/>
        <v/>
      </c>
      <c r="AU500" s="140" t="str">
        <f t="shared" si="665"/>
        <v/>
      </c>
      <c r="AV500" s="141" t="str">
        <f t="shared" si="621"/>
        <v/>
      </c>
      <c r="AW500" s="142" t="e">
        <f t="shared" si="629"/>
        <v>#N/A</v>
      </c>
      <c r="AX500" s="142" t="e">
        <f t="shared" si="647"/>
        <v>#VALUE!</v>
      </c>
      <c r="AY500" s="134" t="str">
        <f t="shared" si="622"/>
        <v/>
      </c>
      <c r="AZ500" s="140" t="str">
        <f t="shared" si="666"/>
        <v/>
      </c>
      <c r="BA500" s="141" t="str">
        <f t="shared" si="623"/>
        <v/>
      </c>
      <c r="BB500" s="142" t="e">
        <f t="shared" si="630"/>
        <v>#N/A</v>
      </c>
      <c r="BC500" s="142" t="e">
        <f t="shared" si="648"/>
        <v>#VALUE!</v>
      </c>
      <c r="BD500" s="134" t="str">
        <f t="shared" si="624"/>
        <v/>
      </c>
      <c r="BF500" s="143" t="str">
        <f t="shared" si="631"/>
        <v/>
      </c>
      <c r="BG500" s="144" t="str">
        <f t="shared" si="632"/>
        <v/>
      </c>
      <c r="BH500" s="138" t="e">
        <f t="shared" si="667"/>
        <v>#N/A</v>
      </c>
      <c r="BI500" s="138" t="e">
        <f t="shared" si="667"/>
        <v>#N/A</v>
      </c>
      <c r="BJ500" s="138"/>
      <c r="BK500" s="143" t="str">
        <f t="shared" si="633"/>
        <v/>
      </c>
      <c r="BL500" s="144" t="str">
        <f t="shared" si="634"/>
        <v/>
      </c>
      <c r="BM500" s="138" t="e">
        <f t="shared" si="668"/>
        <v>#N/A</v>
      </c>
      <c r="BN500" s="138" t="e">
        <f t="shared" si="668"/>
        <v>#N/A</v>
      </c>
      <c r="BO500" s="138"/>
      <c r="BP500" s="143" t="str">
        <f t="shared" si="635"/>
        <v/>
      </c>
      <c r="BQ500" s="144" t="str">
        <f t="shared" si="636"/>
        <v/>
      </c>
      <c r="BR500" s="138" t="e">
        <f t="shared" si="669"/>
        <v>#N/A</v>
      </c>
      <c r="BS500" s="138" t="e">
        <f t="shared" si="669"/>
        <v>#N/A</v>
      </c>
      <c r="BT500" s="138"/>
      <c r="BU500" s="143" t="str">
        <f t="shared" si="637"/>
        <v/>
      </c>
      <c r="BV500" s="144" t="str">
        <f t="shared" si="638"/>
        <v/>
      </c>
      <c r="BW500" s="138" t="e">
        <f t="shared" si="670"/>
        <v>#N/A</v>
      </c>
      <c r="BX500" s="138" t="e">
        <f t="shared" si="670"/>
        <v>#N/A</v>
      </c>
      <c r="BY500" s="138"/>
      <c r="BZ500" s="143" t="str">
        <f t="shared" si="639"/>
        <v/>
      </c>
      <c r="CA500" s="144" t="str">
        <f t="shared" si="640"/>
        <v/>
      </c>
      <c r="CB500" s="138" t="e">
        <f t="shared" si="671"/>
        <v>#N/A</v>
      </c>
      <c r="CC500" s="138" t="e">
        <f t="shared" si="671"/>
        <v>#N/A</v>
      </c>
      <c r="CD500" s="138"/>
      <c r="CE500" s="143" t="str">
        <f t="shared" si="641"/>
        <v/>
      </c>
      <c r="CF500" s="144" t="str">
        <f t="shared" si="642"/>
        <v/>
      </c>
      <c r="CG500" s="138" t="e">
        <f t="shared" si="672"/>
        <v>#N/A</v>
      </c>
      <c r="CH500" s="138" t="e">
        <f t="shared" si="672"/>
        <v>#N/A</v>
      </c>
      <c r="CJ500" s="171"/>
      <c r="CK500" s="133"/>
      <c r="CL500" s="133"/>
      <c r="CM500" s="133"/>
      <c r="CN500" s="133"/>
      <c r="CO500" s="133"/>
      <c r="CP500" s="133"/>
      <c r="CQ500" s="133"/>
      <c r="CR500" s="133"/>
      <c r="CS500" s="133"/>
      <c r="CT500" s="133"/>
      <c r="CU500" s="133"/>
      <c r="CV500" s="133"/>
      <c r="CW500" s="133"/>
      <c r="CX500" s="133"/>
      <c r="CY500" s="133"/>
      <c r="CZ500" s="133"/>
      <c r="DA500" s="133"/>
      <c r="DB500" s="133"/>
      <c r="DC500" s="133"/>
      <c r="DD500" s="133"/>
      <c r="DE500" s="133"/>
      <c r="DF500" s="133"/>
      <c r="DG500" s="133"/>
      <c r="DH500" s="133"/>
      <c r="DI500" s="133"/>
      <c r="DJ500" s="133"/>
      <c r="DK500" s="133"/>
      <c r="DL500" s="133"/>
      <c r="DM500" s="133"/>
      <c r="DN500" s="133"/>
      <c r="DO500" s="133"/>
      <c r="DP500" s="133"/>
      <c r="DQ500" s="133"/>
      <c r="DR500" s="133"/>
      <c r="DS500" s="133"/>
      <c r="DT500" s="133"/>
      <c r="DU500" s="133"/>
      <c r="DV500" s="133"/>
      <c r="DW500" s="133"/>
      <c r="DX500" s="133"/>
      <c r="DY500" s="133"/>
      <c r="DZ500" s="133"/>
      <c r="EA500" s="133"/>
      <c r="EB500" s="133"/>
      <c r="EC500" s="133"/>
      <c r="ED500" s="133"/>
      <c r="EE500" s="133"/>
      <c r="EF500" s="133"/>
      <c r="EG500" s="133"/>
      <c r="EH500" s="133"/>
      <c r="EI500" s="133"/>
      <c r="EJ500" s="133"/>
      <c r="EK500" s="133"/>
      <c r="EL500" s="133"/>
      <c r="EM500" s="133"/>
      <c r="EN500" s="133"/>
      <c r="EO500" s="133"/>
      <c r="EP500" s="133"/>
      <c r="EQ500" s="133"/>
      <c r="ER500" s="133"/>
      <c r="ES500" s="133"/>
      <c r="ET500" s="133"/>
      <c r="EU500" s="133"/>
      <c r="EV500" s="133"/>
      <c r="EW500" s="133"/>
      <c r="EX500" s="133"/>
      <c r="EY500" s="133"/>
      <c r="EZ500" s="133"/>
      <c r="FA500" s="133"/>
      <c r="FB500" s="133"/>
      <c r="FC500" s="133"/>
      <c r="FD500" s="133"/>
      <c r="FE500" s="133"/>
      <c r="FF500" s="133"/>
      <c r="FG500" s="133"/>
      <c r="FH500" s="133"/>
      <c r="FI500" s="133"/>
      <c r="FJ500" s="133"/>
      <c r="FK500" s="133"/>
      <c r="FL500" s="133"/>
      <c r="FM500" s="133"/>
      <c r="FN500" s="133"/>
      <c r="FO500" s="133"/>
      <c r="FP500" s="133"/>
      <c r="FQ500" s="133"/>
      <c r="FR500" s="133"/>
      <c r="FS500" s="133"/>
      <c r="FT500" s="133"/>
      <c r="FU500" s="133"/>
      <c r="FV500" s="133"/>
      <c r="FW500" s="133"/>
      <c r="FX500" s="133"/>
      <c r="FY500" s="133"/>
      <c r="FZ500" s="133"/>
      <c r="GA500" s="133"/>
      <c r="GB500" s="133"/>
      <c r="GC500" s="133"/>
      <c r="GD500" s="133"/>
      <c r="GE500" s="133"/>
      <c r="GF500" s="133"/>
      <c r="GG500" s="133"/>
      <c r="GH500" s="133"/>
      <c r="GI500" s="133"/>
      <c r="GJ500" s="133"/>
      <c r="GK500" s="133"/>
      <c r="GL500" s="133"/>
      <c r="GM500" s="133"/>
      <c r="GN500" s="133"/>
      <c r="GO500" s="133"/>
      <c r="GP500" s="133"/>
      <c r="GQ500" s="133"/>
      <c r="GR500" s="133"/>
      <c r="GS500" s="133"/>
      <c r="GT500" s="133"/>
      <c r="GU500" s="133"/>
      <c r="GV500" s="133"/>
      <c r="GW500" s="133"/>
      <c r="GX500" s="133"/>
      <c r="GY500" s="133"/>
      <c r="GZ500" s="133"/>
      <c r="HA500" s="133"/>
      <c r="HB500" s="133"/>
    </row>
    <row r="501" spans="2:210" x14ac:dyDescent="0.25">
      <c r="B501" s="120"/>
      <c r="C501" s="114"/>
      <c r="D501"/>
      <c r="E501"/>
      <c r="F501" s="120"/>
      <c r="G501" s="114"/>
      <c r="H501"/>
      <c r="I501"/>
      <c r="J501" s="120"/>
      <c r="K501" s="114"/>
      <c r="L501"/>
      <c r="M501"/>
      <c r="N501" s="120"/>
      <c r="O501" s="114"/>
      <c r="P501" s="139"/>
      <c r="Q501"/>
      <c r="R501" s="120"/>
      <c r="S501" s="114"/>
      <c r="T501"/>
      <c r="U501"/>
      <c r="V501" s="120"/>
      <c r="W501" s="114"/>
      <c r="X501"/>
      <c r="Y501"/>
      <c r="AA501" s="140" t="str">
        <f t="shared" si="661"/>
        <v/>
      </c>
      <c r="AB501" s="141" t="str">
        <f t="shared" si="613"/>
        <v/>
      </c>
      <c r="AC501" s="142" t="e">
        <f t="shared" si="625"/>
        <v>#N/A</v>
      </c>
      <c r="AD501" s="142" t="e">
        <f t="shared" si="643"/>
        <v>#VALUE!</v>
      </c>
      <c r="AE501" s="134" t="str">
        <f t="shared" si="614"/>
        <v/>
      </c>
      <c r="AF501" s="140" t="str">
        <f t="shared" si="662"/>
        <v/>
      </c>
      <c r="AG501" s="141" t="str">
        <f t="shared" si="615"/>
        <v/>
      </c>
      <c r="AH501" s="142" t="e">
        <f t="shared" si="626"/>
        <v>#N/A</v>
      </c>
      <c r="AI501" s="142" t="e">
        <f t="shared" si="644"/>
        <v>#VALUE!</v>
      </c>
      <c r="AJ501" s="134" t="str">
        <f t="shared" si="616"/>
        <v/>
      </c>
      <c r="AK501" s="140" t="str">
        <f t="shared" si="663"/>
        <v/>
      </c>
      <c r="AL501" s="141" t="str">
        <f t="shared" si="617"/>
        <v/>
      </c>
      <c r="AM501" s="142" t="e">
        <f t="shared" si="627"/>
        <v>#N/A</v>
      </c>
      <c r="AN501" s="142" t="e">
        <f t="shared" si="645"/>
        <v>#VALUE!</v>
      </c>
      <c r="AO501" s="134" t="str">
        <f t="shared" si="618"/>
        <v/>
      </c>
      <c r="AP501" s="140" t="str">
        <f t="shared" si="664"/>
        <v/>
      </c>
      <c r="AQ501" s="141" t="str">
        <f t="shared" si="619"/>
        <v/>
      </c>
      <c r="AR501" s="142" t="e">
        <f t="shared" si="628"/>
        <v>#N/A</v>
      </c>
      <c r="AS501" s="142" t="e">
        <f t="shared" si="646"/>
        <v>#VALUE!</v>
      </c>
      <c r="AT501" s="134" t="str">
        <f t="shared" si="620"/>
        <v/>
      </c>
      <c r="AU501" s="140" t="str">
        <f t="shared" si="665"/>
        <v/>
      </c>
      <c r="AV501" s="141" t="str">
        <f t="shared" si="621"/>
        <v/>
      </c>
      <c r="AW501" s="142" t="e">
        <f t="shared" si="629"/>
        <v>#N/A</v>
      </c>
      <c r="AX501" s="142" t="e">
        <f t="shared" si="647"/>
        <v>#VALUE!</v>
      </c>
      <c r="AY501" s="134" t="str">
        <f t="shared" si="622"/>
        <v/>
      </c>
      <c r="AZ501" s="140" t="str">
        <f t="shared" si="666"/>
        <v/>
      </c>
      <c r="BA501" s="141" t="str">
        <f t="shared" si="623"/>
        <v/>
      </c>
      <c r="BB501" s="142" t="e">
        <f t="shared" si="630"/>
        <v>#N/A</v>
      </c>
      <c r="BC501" s="142" t="e">
        <f t="shared" si="648"/>
        <v>#VALUE!</v>
      </c>
      <c r="BD501" s="134" t="str">
        <f t="shared" si="624"/>
        <v/>
      </c>
      <c r="BF501" s="143" t="str">
        <f t="shared" si="631"/>
        <v/>
      </c>
      <c r="BG501" s="144" t="str">
        <f t="shared" si="632"/>
        <v/>
      </c>
      <c r="BH501" s="138" t="e">
        <f t="shared" ref="BH501:BI516" si="673">IF(BF501="",BH500,BF501)</f>
        <v>#N/A</v>
      </c>
      <c r="BI501" s="138" t="e">
        <f t="shared" si="673"/>
        <v>#N/A</v>
      </c>
      <c r="BJ501" s="138"/>
      <c r="BK501" s="143" t="str">
        <f t="shared" si="633"/>
        <v/>
      </c>
      <c r="BL501" s="144" t="str">
        <f t="shared" si="634"/>
        <v/>
      </c>
      <c r="BM501" s="138" t="e">
        <f t="shared" ref="BM501:BN516" si="674">IF(BK501="",BM500,BK501)</f>
        <v>#N/A</v>
      </c>
      <c r="BN501" s="138" t="e">
        <f t="shared" si="674"/>
        <v>#N/A</v>
      </c>
      <c r="BO501" s="138"/>
      <c r="BP501" s="143" t="str">
        <f t="shared" si="635"/>
        <v/>
      </c>
      <c r="BQ501" s="144" t="str">
        <f t="shared" si="636"/>
        <v/>
      </c>
      <c r="BR501" s="138" t="e">
        <f t="shared" ref="BR501:BS516" si="675">IF(BP501="",BR500,BP501)</f>
        <v>#N/A</v>
      </c>
      <c r="BS501" s="138" t="e">
        <f t="shared" si="675"/>
        <v>#N/A</v>
      </c>
      <c r="BT501" s="138"/>
      <c r="BU501" s="143" t="str">
        <f t="shared" si="637"/>
        <v/>
      </c>
      <c r="BV501" s="144" t="str">
        <f t="shared" si="638"/>
        <v/>
      </c>
      <c r="BW501" s="138" t="e">
        <f t="shared" ref="BW501:BX516" si="676">IF(BU501="",BW500,BU501)</f>
        <v>#N/A</v>
      </c>
      <c r="BX501" s="138" t="e">
        <f t="shared" si="676"/>
        <v>#N/A</v>
      </c>
      <c r="BY501" s="138"/>
      <c r="BZ501" s="143" t="str">
        <f t="shared" si="639"/>
        <v/>
      </c>
      <c r="CA501" s="144" t="str">
        <f t="shared" si="640"/>
        <v/>
      </c>
      <c r="CB501" s="138" t="e">
        <f t="shared" ref="CB501:CC516" si="677">IF(BZ501="",CB500,BZ501)</f>
        <v>#N/A</v>
      </c>
      <c r="CC501" s="138" t="e">
        <f t="shared" si="677"/>
        <v>#N/A</v>
      </c>
      <c r="CD501" s="138"/>
      <c r="CE501" s="143" t="str">
        <f t="shared" si="641"/>
        <v/>
      </c>
      <c r="CF501" s="144" t="str">
        <f t="shared" si="642"/>
        <v/>
      </c>
      <c r="CG501" s="138" t="e">
        <f t="shared" ref="CG501:CH516" si="678">IF(CE501="",CG500,CE501)</f>
        <v>#N/A</v>
      </c>
      <c r="CH501" s="138" t="e">
        <f t="shared" si="678"/>
        <v>#N/A</v>
      </c>
      <c r="CJ501" s="171"/>
      <c r="CK501" s="133"/>
      <c r="CL501" s="133"/>
      <c r="CM501" s="133"/>
      <c r="CN501" s="133"/>
      <c r="CO501" s="133"/>
      <c r="CP501" s="133"/>
      <c r="CQ501" s="133"/>
      <c r="CR501" s="133"/>
      <c r="CS501" s="133"/>
      <c r="CT501" s="133"/>
      <c r="CU501" s="133"/>
      <c r="CV501" s="133"/>
      <c r="CW501" s="133"/>
      <c r="CX501" s="133"/>
      <c r="CY501" s="133"/>
      <c r="CZ501" s="133"/>
      <c r="DA501" s="133"/>
      <c r="DB501" s="133"/>
      <c r="DC501" s="133"/>
      <c r="DD501" s="133"/>
      <c r="DE501" s="133"/>
      <c r="DF501" s="133"/>
      <c r="DG501" s="133"/>
      <c r="DH501" s="133"/>
      <c r="DI501" s="133"/>
      <c r="DJ501" s="133"/>
      <c r="DK501" s="133"/>
      <c r="DL501" s="133"/>
      <c r="DM501" s="133"/>
      <c r="DN501" s="133"/>
      <c r="DO501" s="133"/>
      <c r="DP501" s="133"/>
      <c r="DQ501" s="133"/>
      <c r="DR501" s="133"/>
      <c r="DS501" s="133"/>
      <c r="DT501" s="133"/>
      <c r="DU501" s="133"/>
      <c r="DV501" s="133"/>
      <c r="DW501" s="133"/>
      <c r="DX501" s="133"/>
      <c r="DY501" s="133"/>
      <c r="DZ501" s="133"/>
      <c r="EA501" s="133"/>
      <c r="EB501" s="133"/>
      <c r="EC501" s="133"/>
      <c r="ED501" s="133"/>
      <c r="EE501" s="133"/>
      <c r="EF501" s="133"/>
      <c r="EG501" s="133"/>
      <c r="EH501" s="133"/>
      <c r="EI501" s="133"/>
      <c r="EJ501" s="133"/>
      <c r="EK501" s="133"/>
      <c r="EL501" s="133"/>
      <c r="EM501" s="133"/>
      <c r="EN501" s="133"/>
      <c r="EO501" s="133"/>
      <c r="EP501" s="133"/>
      <c r="EQ501" s="133"/>
      <c r="ER501" s="133"/>
      <c r="ES501" s="133"/>
      <c r="ET501" s="133"/>
      <c r="EU501" s="133"/>
      <c r="EV501" s="133"/>
      <c r="EW501" s="133"/>
      <c r="EX501" s="133"/>
      <c r="EY501" s="133"/>
      <c r="EZ501" s="133"/>
      <c r="FA501" s="133"/>
      <c r="FB501" s="133"/>
      <c r="FC501" s="133"/>
      <c r="FD501" s="133"/>
      <c r="FE501" s="133"/>
      <c r="FF501" s="133"/>
      <c r="FG501" s="133"/>
      <c r="FH501" s="133"/>
      <c r="FI501" s="133"/>
      <c r="FJ501" s="133"/>
      <c r="FK501" s="133"/>
      <c r="FL501" s="133"/>
      <c r="FM501" s="133"/>
      <c r="FN501" s="133"/>
      <c r="FO501" s="133"/>
      <c r="FP501" s="133"/>
      <c r="FQ501" s="133"/>
      <c r="FR501" s="133"/>
      <c r="FS501" s="133"/>
      <c r="FT501" s="133"/>
      <c r="FU501" s="133"/>
      <c r="FV501" s="133"/>
      <c r="FW501" s="133"/>
      <c r="FX501" s="133"/>
      <c r="FY501" s="133"/>
      <c r="FZ501" s="133"/>
      <c r="GA501" s="133"/>
      <c r="GB501" s="133"/>
      <c r="GC501" s="133"/>
      <c r="GD501" s="133"/>
      <c r="GE501" s="133"/>
      <c r="GF501" s="133"/>
      <c r="GG501" s="133"/>
      <c r="GH501" s="133"/>
      <c r="GI501" s="133"/>
      <c r="GJ501" s="133"/>
      <c r="GK501" s="133"/>
      <c r="GL501" s="133"/>
      <c r="GM501" s="133"/>
      <c r="GN501" s="133"/>
      <c r="GO501" s="133"/>
      <c r="GP501" s="133"/>
      <c r="GQ501" s="133"/>
      <c r="GR501" s="133"/>
      <c r="GS501" s="133"/>
      <c r="GT501" s="133"/>
      <c r="GU501" s="133"/>
      <c r="GV501" s="133"/>
      <c r="GW501" s="133"/>
      <c r="GX501" s="133"/>
      <c r="GY501" s="133"/>
      <c r="GZ501" s="133"/>
      <c r="HA501" s="133"/>
      <c r="HB501" s="133"/>
    </row>
    <row r="502" spans="2:210" x14ac:dyDescent="0.25">
      <c r="B502" s="120"/>
      <c r="C502" s="114"/>
      <c r="D502"/>
      <c r="E502"/>
      <c r="F502" s="120"/>
      <c r="G502" s="114"/>
      <c r="H502"/>
      <c r="I502"/>
      <c r="J502" s="120"/>
      <c r="K502" s="114"/>
      <c r="L502"/>
      <c r="M502"/>
      <c r="N502" s="120"/>
      <c r="O502" s="114"/>
      <c r="P502" s="139"/>
      <c r="Q502"/>
      <c r="R502" s="120"/>
      <c r="S502" s="114"/>
      <c r="T502"/>
      <c r="U502"/>
      <c r="V502" s="120"/>
      <c r="W502" s="114"/>
      <c r="X502"/>
      <c r="Y502"/>
      <c r="AA502" s="140" t="str">
        <f t="shared" si="661"/>
        <v/>
      </c>
      <c r="AB502" s="141" t="str">
        <f t="shared" si="613"/>
        <v/>
      </c>
      <c r="AC502" s="142" t="e">
        <f t="shared" si="625"/>
        <v>#N/A</v>
      </c>
      <c r="AD502" s="142" t="e">
        <f t="shared" si="643"/>
        <v>#VALUE!</v>
      </c>
      <c r="AE502" s="134" t="str">
        <f t="shared" si="614"/>
        <v/>
      </c>
      <c r="AF502" s="140" t="str">
        <f t="shared" si="662"/>
        <v/>
      </c>
      <c r="AG502" s="141" t="str">
        <f t="shared" si="615"/>
        <v/>
      </c>
      <c r="AH502" s="142" t="e">
        <f t="shared" si="626"/>
        <v>#N/A</v>
      </c>
      <c r="AI502" s="142" t="e">
        <f t="shared" si="644"/>
        <v>#VALUE!</v>
      </c>
      <c r="AJ502" s="134" t="str">
        <f t="shared" si="616"/>
        <v/>
      </c>
      <c r="AK502" s="140" t="str">
        <f t="shared" si="663"/>
        <v/>
      </c>
      <c r="AL502" s="141" t="str">
        <f t="shared" si="617"/>
        <v/>
      </c>
      <c r="AM502" s="142" t="e">
        <f t="shared" si="627"/>
        <v>#N/A</v>
      </c>
      <c r="AN502" s="142" t="e">
        <f t="shared" si="645"/>
        <v>#VALUE!</v>
      </c>
      <c r="AO502" s="134" t="str">
        <f t="shared" si="618"/>
        <v/>
      </c>
      <c r="AP502" s="140" t="str">
        <f t="shared" si="664"/>
        <v/>
      </c>
      <c r="AQ502" s="141" t="str">
        <f t="shared" si="619"/>
        <v/>
      </c>
      <c r="AR502" s="142" t="e">
        <f t="shared" si="628"/>
        <v>#N/A</v>
      </c>
      <c r="AS502" s="142" t="e">
        <f t="shared" si="646"/>
        <v>#VALUE!</v>
      </c>
      <c r="AT502" s="134" t="str">
        <f t="shared" si="620"/>
        <v/>
      </c>
      <c r="AU502" s="140" t="str">
        <f t="shared" si="665"/>
        <v/>
      </c>
      <c r="AV502" s="141" t="str">
        <f t="shared" si="621"/>
        <v/>
      </c>
      <c r="AW502" s="142" t="e">
        <f t="shared" si="629"/>
        <v>#N/A</v>
      </c>
      <c r="AX502" s="142" t="e">
        <f t="shared" si="647"/>
        <v>#VALUE!</v>
      </c>
      <c r="AY502" s="134" t="str">
        <f t="shared" si="622"/>
        <v/>
      </c>
      <c r="AZ502" s="140" t="str">
        <f t="shared" si="666"/>
        <v/>
      </c>
      <c r="BA502" s="141" t="str">
        <f t="shared" si="623"/>
        <v/>
      </c>
      <c r="BB502" s="142" t="e">
        <f t="shared" si="630"/>
        <v>#N/A</v>
      </c>
      <c r="BC502" s="142" t="e">
        <f t="shared" si="648"/>
        <v>#VALUE!</v>
      </c>
      <c r="BD502" s="134" t="str">
        <f t="shared" si="624"/>
        <v/>
      </c>
      <c r="BF502" s="143" t="str">
        <f t="shared" si="631"/>
        <v/>
      </c>
      <c r="BG502" s="144" t="str">
        <f t="shared" si="632"/>
        <v/>
      </c>
      <c r="BH502" s="138" t="e">
        <f t="shared" si="673"/>
        <v>#N/A</v>
      </c>
      <c r="BI502" s="138" t="e">
        <f t="shared" si="673"/>
        <v>#N/A</v>
      </c>
      <c r="BJ502" s="138"/>
      <c r="BK502" s="143" t="str">
        <f t="shared" si="633"/>
        <v/>
      </c>
      <c r="BL502" s="144" t="str">
        <f t="shared" si="634"/>
        <v/>
      </c>
      <c r="BM502" s="138" t="e">
        <f t="shared" si="674"/>
        <v>#N/A</v>
      </c>
      <c r="BN502" s="138" t="e">
        <f t="shared" si="674"/>
        <v>#N/A</v>
      </c>
      <c r="BO502" s="138"/>
      <c r="BP502" s="143" t="str">
        <f t="shared" si="635"/>
        <v/>
      </c>
      <c r="BQ502" s="144" t="str">
        <f t="shared" si="636"/>
        <v/>
      </c>
      <c r="BR502" s="138" t="e">
        <f t="shared" si="675"/>
        <v>#N/A</v>
      </c>
      <c r="BS502" s="138" t="e">
        <f t="shared" si="675"/>
        <v>#N/A</v>
      </c>
      <c r="BT502" s="138"/>
      <c r="BU502" s="143" t="str">
        <f t="shared" si="637"/>
        <v/>
      </c>
      <c r="BV502" s="144" t="str">
        <f t="shared" si="638"/>
        <v/>
      </c>
      <c r="BW502" s="138" t="e">
        <f t="shared" si="676"/>
        <v>#N/A</v>
      </c>
      <c r="BX502" s="138" t="e">
        <f t="shared" si="676"/>
        <v>#N/A</v>
      </c>
      <c r="BY502" s="138"/>
      <c r="BZ502" s="143" t="str">
        <f t="shared" si="639"/>
        <v/>
      </c>
      <c r="CA502" s="144" t="str">
        <f t="shared" si="640"/>
        <v/>
      </c>
      <c r="CB502" s="138" t="e">
        <f t="shared" si="677"/>
        <v>#N/A</v>
      </c>
      <c r="CC502" s="138" t="e">
        <f t="shared" si="677"/>
        <v>#N/A</v>
      </c>
      <c r="CD502" s="138"/>
      <c r="CE502" s="143" t="str">
        <f t="shared" si="641"/>
        <v/>
      </c>
      <c r="CF502" s="144" t="str">
        <f t="shared" si="642"/>
        <v/>
      </c>
      <c r="CG502" s="138" t="e">
        <f t="shared" si="678"/>
        <v>#N/A</v>
      </c>
      <c r="CH502" s="138" t="e">
        <f t="shared" si="678"/>
        <v>#N/A</v>
      </c>
      <c r="CJ502" s="171"/>
      <c r="CK502" s="133"/>
      <c r="CL502" s="133"/>
      <c r="CM502" s="133"/>
      <c r="CN502" s="133"/>
      <c r="CO502" s="133"/>
      <c r="CP502" s="133"/>
      <c r="CQ502" s="133"/>
      <c r="CR502" s="133"/>
      <c r="CS502" s="133"/>
      <c r="CT502" s="133"/>
      <c r="CU502" s="133"/>
      <c r="CV502" s="133"/>
      <c r="CW502" s="133"/>
      <c r="CX502" s="133"/>
      <c r="CY502" s="133"/>
      <c r="CZ502" s="133"/>
      <c r="DA502" s="133"/>
      <c r="DB502" s="133"/>
      <c r="DC502" s="133"/>
      <c r="DD502" s="133"/>
      <c r="DE502" s="133"/>
      <c r="DF502" s="133"/>
      <c r="DG502" s="133"/>
      <c r="DH502" s="133"/>
      <c r="DI502" s="133"/>
      <c r="DJ502" s="133"/>
      <c r="DK502" s="133"/>
      <c r="DL502" s="133"/>
      <c r="DM502" s="133"/>
      <c r="DN502" s="133"/>
      <c r="DO502" s="133"/>
      <c r="DP502" s="133"/>
      <c r="DQ502" s="133"/>
      <c r="DR502" s="133"/>
      <c r="DS502" s="133"/>
      <c r="DT502" s="133"/>
      <c r="DU502" s="133"/>
      <c r="DV502" s="133"/>
      <c r="DW502" s="133"/>
      <c r="DX502" s="133"/>
      <c r="DY502" s="133"/>
      <c r="DZ502" s="133"/>
      <c r="EA502" s="133"/>
      <c r="EB502" s="133"/>
      <c r="EC502" s="133"/>
      <c r="ED502" s="133"/>
      <c r="EE502" s="133"/>
      <c r="EF502" s="133"/>
      <c r="EG502" s="133"/>
      <c r="EH502" s="133"/>
      <c r="EI502" s="133"/>
      <c r="EJ502" s="133"/>
      <c r="EK502" s="133"/>
      <c r="EL502" s="133"/>
      <c r="EM502" s="133"/>
      <c r="EN502" s="133"/>
      <c r="EO502" s="133"/>
      <c r="EP502" s="133"/>
      <c r="EQ502" s="133"/>
      <c r="ER502" s="133"/>
      <c r="ES502" s="133"/>
      <c r="ET502" s="133"/>
      <c r="EU502" s="133"/>
      <c r="EV502" s="133"/>
      <c r="EW502" s="133"/>
      <c r="EX502" s="133"/>
      <c r="EY502" s="133"/>
      <c r="EZ502" s="133"/>
      <c r="FA502" s="133"/>
      <c r="FB502" s="133"/>
      <c r="FC502" s="133"/>
      <c r="FD502" s="133"/>
      <c r="FE502" s="133"/>
      <c r="FF502" s="133"/>
      <c r="FG502" s="133"/>
      <c r="FH502" s="133"/>
      <c r="FI502" s="133"/>
      <c r="FJ502" s="133"/>
      <c r="FK502" s="133"/>
      <c r="FL502" s="133"/>
      <c r="FM502" s="133"/>
      <c r="FN502" s="133"/>
      <c r="FO502" s="133"/>
      <c r="FP502" s="133"/>
      <c r="FQ502" s="133"/>
      <c r="FR502" s="133"/>
      <c r="FS502" s="133"/>
      <c r="FT502" s="133"/>
      <c r="FU502" s="133"/>
      <c r="FV502" s="133"/>
      <c r="FW502" s="133"/>
      <c r="FX502" s="133"/>
      <c r="FY502" s="133"/>
      <c r="FZ502" s="133"/>
      <c r="GA502" s="133"/>
      <c r="GB502" s="133"/>
      <c r="GC502" s="133"/>
      <c r="GD502" s="133"/>
      <c r="GE502" s="133"/>
      <c r="GF502" s="133"/>
      <c r="GG502" s="133"/>
      <c r="GH502" s="133"/>
      <c r="GI502" s="133"/>
      <c r="GJ502" s="133"/>
      <c r="GK502" s="133"/>
      <c r="GL502" s="133"/>
      <c r="GM502" s="133"/>
      <c r="GN502" s="133"/>
      <c r="GO502" s="133"/>
      <c r="GP502" s="133"/>
      <c r="GQ502" s="133"/>
      <c r="GR502" s="133"/>
      <c r="GS502" s="133"/>
      <c r="GT502" s="133"/>
      <c r="GU502" s="133"/>
      <c r="GV502" s="133"/>
      <c r="GW502" s="133"/>
      <c r="GX502" s="133"/>
      <c r="GY502" s="133"/>
      <c r="GZ502" s="133"/>
      <c r="HA502" s="133"/>
      <c r="HB502" s="133"/>
    </row>
    <row r="503" spans="2:210" x14ac:dyDescent="0.25">
      <c r="B503" s="120"/>
      <c r="C503" s="114"/>
      <c r="D503"/>
      <c r="E503"/>
      <c r="F503" s="120"/>
      <c r="G503" s="114"/>
      <c r="H503"/>
      <c r="I503"/>
      <c r="J503" s="120"/>
      <c r="K503" s="114"/>
      <c r="L503"/>
      <c r="M503"/>
      <c r="N503" s="120"/>
      <c r="O503" s="114"/>
      <c r="P503" s="139"/>
      <c r="Q503"/>
      <c r="R503" s="120"/>
      <c r="S503" s="114"/>
      <c r="T503"/>
      <c r="U503"/>
      <c r="V503" s="120"/>
      <c r="W503" s="114"/>
      <c r="X503"/>
      <c r="Y503"/>
      <c r="AA503" s="140" t="str">
        <f t="shared" si="661"/>
        <v/>
      </c>
      <c r="AB503" s="141" t="str">
        <f t="shared" si="613"/>
        <v/>
      </c>
      <c r="AC503" s="142" t="e">
        <f t="shared" si="625"/>
        <v>#N/A</v>
      </c>
      <c r="AD503" s="142" t="e">
        <f t="shared" si="643"/>
        <v>#VALUE!</v>
      </c>
      <c r="AE503" s="134" t="str">
        <f t="shared" si="614"/>
        <v/>
      </c>
      <c r="AF503" s="140" t="str">
        <f t="shared" si="662"/>
        <v/>
      </c>
      <c r="AG503" s="141" t="str">
        <f t="shared" si="615"/>
        <v/>
      </c>
      <c r="AH503" s="142" t="e">
        <f t="shared" si="626"/>
        <v>#N/A</v>
      </c>
      <c r="AI503" s="142" t="e">
        <f t="shared" si="644"/>
        <v>#VALUE!</v>
      </c>
      <c r="AJ503" s="134" t="str">
        <f t="shared" si="616"/>
        <v/>
      </c>
      <c r="AK503" s="140" t="str">
        <f t="shared" si="663"/>
        <v/>
      </c>
      <c r="AL503" s="141" t="str">
        <f t="shared" si="617"/>
        <v/>
      </c>
      <c r="AM503" s="142" t="e">
        <f t="shared" si="627"/>
        <v>#N/A</v>
      </c>
      <c r="AN503" s="142" t="e">
        <f t="shared" si="645"/>
        <v>#VALUE!</v>
      </c>
      <c r="AO503" s="134" t="str">
        <f t="shared" si="618"/>
        <v/>
      </c>
      <c r="AP503" s="140" t="str">
        <f t="shared" si="664"/>
        <v/>
      </c>
      <c r="AQ503" s="141" t="str">
        <f t="shared" si="619"/>
        <v/>
      </c>
      <c r="AR503" s="142" t="e">
        <f t="shared" si="628"/>
        <v>#N/A</v>
      </c>
      <c r="AS503" s="142" t="e">
        <f t="shared" si="646"/>
        <v>#VALUE!</v>
      </c>
      <c r="AT503" s="134" t="str">
        <f t="shared" si="620"/>
        <v/>
      </c>
      <c r="AU503" s="140" t="str">
        <f t="shared" si="665"/>
        <v/>
      </c>
      <c r="AV503" s="141" t="str">
        <f t="shared" si="621"/>
        <v/>
      </c>
      <c r="AW503" s="142" t="e">
        <f t="shared" si="629"/>
        <v>#N/A</v>
      </c>
      <c r="AX503" s="142" t="e">
        <f t="shared" si="647"/>
        <v>#VALUE!</v>
      </c>
      <c r="AY503" s="134" t="str">
        <f t="shared" si="622"/>
        <v/>
      </c>
      <c r="AZ503" s="140" t="str">
        <f t="shared" si="666"/>
        <v/>
      </c>
      <c r="BA503" s="141" t="str">
        <f t="shared" si="623"/>
        <v/>
      </c>
      <c r="BB503" s="142" t="e">
        <f t="shared" si="630"/>
        <v>#N/A</v>
      </c>
      <c r="BC503" s="142" t="e">
        <f t="shared" si="648"/>
        <v>#VALUE!</v>
      </c>
      <c r="BD503" s="134" t="str">
        <f t="shared" si="624"/>
        <v/>
      </c>
      <c r="BF503" s="143" t="str">
        <f t="shared" si="631"/>
        <v/>
      </c>
      <c r="BG503" s="144" t="str">
        <f t="shared" si="632"/>
        <v/>
      </c>
      <c r="BH503" s="138" t="e">
        <f t="shared" si="673"/>
        <v>#N/A</v>
      </c>
      <c r="BI503" s="138" t="e">
        <f t="shared" si="673"/>
        <v>#N/A</v>
      </c>
      <c r="BJ503" s="138"/>
      <c r="BK503" s="143" t="str">
        <f t="shared" si="633"/>
        <v/>
      </c>
      <c r="BL503" s="144" t="str">
        <f t="shared" si="634"/>
        <v/>
      </c>
      <c r="BM503" s="138" t="e">
        <f t="shared" si="674"/>
        <v>#N/A</v>
      </c>
      <c r="BN503" s="138" t="e">
        <f t="shared" si="674"/>
        <v>#N/A</v>
      </c>
      <c r="BO503" s="138"/>
      <c r="BP503" s="143" t="str">
        <f t="shared" si="635"/>
        <v/>
      </c>
      <c r="BQ503" s="144" t="str">
        <f t="shared" si="636"/>
        <v/>
      </c>
      <c r="BR503" s="138" t="e">
        <f t="shared" si="675"/>
        <v>#N/A</v>
      </c>
      <c r="BS503" s="138" t="e">
        <f t="shared" si="675"/>
        <v>#N/A</v>
      </c>
      <c r="BT503" s="138"/>
      <c r="BU503" s="143" t="str">
        <f t="shared" si="637"/>
        <v/>
      </c>
      <c r="BV503" s="144" t="str">
        <f t="shared" si="638"/>
        <v/>
      </c>
      <c r="BW503" s="138" t="e">
        <f t="shared" si="676"/>
        <v>#N/A</v>
      </c>
      <c r="BX503" s="138" t="e">
        <f t="shared" si="676"/>
        <v>#N/A</v>
      </c>
      <c r="BY503" s="138"/>
      <c r="BZ503" s="143" t="str">
        <f t="shared" si="639"/>
        <v/>
      </c>
      <c r="CA503" s="144" t="str">
        <f t="shared" si="640"/>
        <v/>
      </c>
      <c r="CB503" s="138" t="e">
        <f t="shared" si="677"/>
        <v>#N/A</v>
      </c>
      <c r="CC503" s="138" t="e">
        <f t="shared" si="677"/>
        <v>#N/A</v>
      </c>
      <c r="CD503" s="138"/>
      <c r="CE503" s="143" t="str">
        <f t="shared" si="641"/>
        <v/>
      </c>
      <c r="CF503" s="144" t="str">
        <f t="shared" si="642"/>
        <v/>
      </c>
      <c r="CG503" s="138" t="e">
        <f t="shared" si="678"/>
        <v>#N/A</v>
      </c>
      <c r="CH503" s="138" t="e">
        <f t="shared" si="678"/>
        <v>#N/A</v>
      </c>
      <c r="CJ503" s="171"/>
      <c r="CK503" s="133"/>
      <c r="CL503" s="133"/>
      <c r="CM503" s="133"/>
      <c r="CN503" s="133"/>
      <c r="CO503" s="133"/>
      <c r="CP503" s="133"/>
      <c r="CQ503" s="133"/>
      <c r="CR503" s="133"/>
      <c r="CS503" s="133"/>
      <c r="CT503" s="133"/>
      <c r="CU503" s="133"/>
      <c r="CV503" s="133"/>
      <c r="CW503" s="133"/>
      <c r="CX503" s="133"/>
      <c r="CY503" s="133"/>
      <c r="CZ503" s="133"/>
      <c r="DA503" s="133"/>
      <c r="DB503" s="133"/>
      <c r="DC503" s="133"/>
      <c r="DD503" s="133"/>
      <c r="DE503" s="133"/>
      <c r="DF503" s="133"/>
      <c r="DG503" s="133"/>
      <c r="DH503" s="133"/>
      <c r="DI503" s="133"/>
      <c r="DJ503" s="133"/>
      <c r="DK503" s="133"/>
      <c r="DL503" s="133"/>
      <c r="DM503" s="133"/>
      <c r="DN503" s="133"/>
      <c r="DO503" s="133"/>
      <c r="DP503" s="133"/>
      <c r="DQ503" s="133"/>
      <c r="DR503" s="133"/>
      <c r="DS503" s="133"/>
      <c r="DT503" s="133"/>
      <c r="DU503" s="133"/>
      <c r="DV503" s="133"/>
      <c r="DW503" s="133"/>
      <c r="DX503" s="133"/>
      <c r="DY503" s="133"/>
      <c r="DZ503" s="133"/>
      <c r="EA503" s="133"/>
      <c r="EB503" s="133"/>
      <c r="EC503" s="133"/>
      <c r="ED503" s="133"/>
      <c r="EE503" s="133"/>
      <c r="EF503" s="133"/>
      <c r="EG503" s="133"/>
      <c r="EH503" s="133"/>
      <c r="EI503" s="133"/>
      <c r="EJ503" s="133"/>
      <c r="EK503" s="133"/>
      <c r="EL503" s="133"/>
      <c r="EM503" s="133"/>
      <c r="EN503" s="133"/>
      <c r="EO503" s="133"/>
      <c r="EP503" s="133"/>
      <c r="EQ503" s="133"/>
      <c r="ER503" s="133"/>
      <c r="ES503" s="133"/>
      <c r="ET503" s="133"/>
      <c r="EU503" s="133"/>
      <c r="EV503" s="133"/>
      <c r="EW503" s="133"/>
      <c r="EX503" s="133"/>
      <c r="EY503" s="133"/>
      <c r="EZ503" s="133"/>
      <c r="FA503" s="133"/>
      <c r="FB503" s="133"/>
      <c r="FC503" s="133"/>
      <c r="FD503" s="133"/>
      <c r="FE503" s="133"/>
      <c r="FF503" s="133"/>
      <c r="FG503" s="133"/>
      <c r="FH503" s="133"/>
      <c r="FI503" s="133"/>
      <c r="FJ503" s="133"/>
      <c r="FK503" s="133"/>
      <c r="FL503" s="133"/>
      <c r="FM503" s="133"/>
      <c r="FN503" s="133"/>
      <c r="FO503" s="133"/>
      <c r="FP503" s="133"/>
      <c r="FQ503" s="133"/>
      <c r="FR503" s="133"/>
      <c r="FS503" s="133"/>
      <c r="FT503" s="133"/>
      <c r="FU503" s="133"/>
      <c r="FV503" s="133"/>
      <c r="FW503" s="133"/>
      <c r="FX503" s="133"/>
      <c r="FY503" s="133"/>
      <c r="FZ503" s="133"/>
      <c r="GA503" s="133"/>
      <c r="GB503" s="133"/>
      <c r="GC503" s="133"/>
      <c r="GD503" s="133"/>
      <c r="GE503" s="133"/>
      <c r="GF503" s="133"/>
      <c r="GG503" s="133"/>
      <c r="GH503" s="133"/>
      <c r="GI503" s="133"/>
      <c r="GJ503" s="133"/>
      <c r="GK503" s="133"/>
      <c r="GL503" s="133"/>
      <c r="GM503" s="133"/>
      <c r="GN503" s="133"/>
      <c r="GO503" s="133"/>
      <c r="GP503" s="133"/>
      <c r="GQ503" s="133"/>
      <c r="GR503" s="133"/>
      <c r="GS503" s="133"/>
      <c r="GT503" s="133"/>
      <c r="GU503" s="133"/>
      <c r="GV503" s="133"/>
      <c r="GW503" s="133"/>
      <c r="GX503" s="133"/>
      <c r="GY503" s="133"/>
      <c r="GZ503" s="133"/>
      <c r="HA503" s="133"/>
      <c r="HB503" s="133"/>
    </row>
    <row r="504" spans="2:210" x14ac:dyDescent="0.25">
      <c r="B504" s="120"/>
      <c r="C504" s="114"/>
      <c r="D504"/>
      <c r="E504"/>
      <c r="F504" s="120"/>
      <c r="G504" s="114"/>
      <c r="H504"/>
      <c r="I504"/>
      <c r="J504" s="120"/>
      <c r="K504" s="114"/>
      <c r="L504"/>
      <c r="M504"/>
      <c r="N504" s="120"/>
      <c r="O504" s="114"/>
      <c r="P504" s="139"/>
      <c r="Q504"/>
      <c r="R504" s="120"/>
      <c r="S504" s="114"/>
      <c r="T504"/>
      <c r="U504"/>
      <c r="V504" s="120"/>
      <c r="W504" s="114"/>
      <c r="X504"/>
      <c r="Y504"/>
      <c r="AA504" s="140" t="str">
        <f t="shared" si="661"/>
        <v/>
      </c>
      <c r="AB504" s="141" t="str">
        <f t="shared" si="613"/>
        <v/>
      </c>
      <c r="AC504" s="142" t="e">
        <f t="shared" si="625"/>
        <v>#N/A</v>
      </c>
      <c r="AD504" s="142" t="e">
        <f t="shared" si="643"/>
        <v>#VALUE!</v>
      </c>
      <c r="AE504" s="134" t="str">
        <f t="shared" si="614"/>
        <v/>
      </c>
      <c r="AF504" s="140" t="str">
        <f t="shared" si="662"/>
        <v/>
      </c>
      <c r="AG504" s="141" t="str">
        <f t="shared" si="615"/>
        <v/>
      </c>
      <c r="AH504" s="142" t="e">
        <f t="shared" si="626"/>
        <v>#N/A</v>
      </c>
      <c r="AI504" s="142" t="e">
        <f t="shared" si="644"/>
        <v>#VALUE!</v>
      </c>
      <c r="AJ504" s="134" t="str">
        <f t="shared" si="616"/>
        <v/>
      </c>
      <c r="AK504" s="140" t="str">
        <f t="shared" si="663"/>
        <v/>
      </c>
      <c r="AL504" s="141" t="str">
        <f t="shared" si="617"/>
        <v/>
      </c>
      <c r="AM504" s="142" t="e">
        <f t="shared" si="627"/>
        <v>#N/A</v>
      </c>
      <c r="AN504" s="142" t="e">
        <f t="shared" si="645"/>
        <v>#VALUE!</v>
      </c>
      <c r="AO504" s="134" t="str">
        <f t="shared" si="618"/>
        <v/>
      </c>
      <c r="AP504" s="140" t="str">
        <f t="shared" si="664"/>
        <v/>
      </c>
      <c r="AQ504" s="141" t="str">
        <f t="shared" si="619"/>
        <v/>
      </c>
      <c r="AR504" s="142" t="e">
        <f t="shared" si="628"/>
        <v>#N/A</v>
      </c>
      <c r="AS504" s="142" t="e">
        <f t="shared" si="646"/>
        <v>#VALUE!</v>
      </c>
      <c r="AT504" s="134" t="str">
        <f t="shared" si="620"/>
        <v/>
      </c>
      <c r="AU504" s="140" t="str">
        <f t="shared" si="665"/>
        <v/>
      </c>
      <c r="AV504" s="141" t="str">
        <f t="shared" si="621"/>
        <v/>
      </c>
      <c r="AW504" s="142" t="e">
        <f t="shared" si="629"/>
        <v>#N/A</v>
      </c>
      <c r="AX504" s="142" t="e">
        <f t="shared" si="647"/>
        <v>#VALUE!</v>
      </c>
      <c r="AY504" s="134" t="str">
        <f t="shared" si="622"/>
        <v/>
      </c>
      <c r="AZ504" s="140" t="str">
        <f t="shared" si="666"/>
        <v/>
      </c>
      <c r="BA504" s="141" t="str">
        <f t="shared" si="623"/>
        <v/>
      </c>
      <c r="BB504" s="142" t="e">
        <f t="shared" si="630"/>
        <v>#N/A</v>
      </c>
      <c r="BC504" s="142" t="e">
        <f t="shared" si="648"/>
        <v>#VALUE!</v>
      </c>
      <c r="BD504" s="134" t="str">
        <f t="shared" si="624"/>
        <v/>
      </c>
      <c r="BF504" s="143" t="str">
        <f t="shared" si="631"/>
        <v/>
      </c>
      <c r="BG504" s="144" t="str">
        <f t="shared" si="632"/>
        <v/>
      </c>
      <c r="BH504" s="138" t="e">
        <f t="shared" si="673"/>
        <v>#N/A</v>
      </c>
      <c r="BI504" s="138" t="e">
        <f t="shared" si="673"/>
        <v>#N/A</v>
      </c>
      <c r="BJ504" s="138"/>
      <c r="BK504" s="143" t="str">
        <f t="shared" si="633"/>
        <v/>
      </c>
      <c r="BL504" s="144" t="str">
        <f t="shared" si="634"/>
        <v/>
      </c>
      <c r="BM504" s="138" t="e">
        <f t="shared" si="674"/>
        <v>#N/A</v>
      </c>
      <c r="BN504" s="138" t="e">
        <f t="shared" si="674"/>
        <v>#N/A</v>
      </c>
      <c r="BO504" s="138"/>
      <c r="BP504" s="143" t="str">
        <f t="shared" si="635"/>
        <v/>
      </c>
      <c r="BQ504" s="144" t="str">
        <f t="shared" si="636"/>
        <v/>
      </c>
      <c r="BR504" s="138" t="e">
        <f t="shared" si="675"/>
        <v>#N/A</v>
      </c>
      <c r="BS504" s="138" t="e">
        <f t="shared" si="675"/>
        <v>#N/A</v>
      </c>
      <c r="BT504" s="138"/>
      <c r="BU504" s="143" t="str">
        <f t="shared" si="637"/>
        <v/>
      </c>
      <c r="BV504" s="144" t="str">
        <f t="shared" si="638"/>
        <v/>
      </c>
      <c r="BW504" s="138" t="e">
        <f t="shared" si="676"/>
        <v>#N/A</v>
      </c>
      <c r="BX504" s="138" t="e">
        <f t="shared" si="676"/>
        <v>#N/A</v>
      </c>
      <c r="BY504" s="138"/>
      <c r="BZ504" s="143" t="str">
        <f t="shared" si="639"/>
        <v/>
      </c>
      <c r="CA504" s="144" t="str">
        <f t="shared" si="640"/>
        <v/>
      </c>
      <c r="CB504" s="138" t="e">
        <f t="shared" si="677"/>
        <v>#N/A</v>
      </c>
      <c r="CC504" s="138" t="e">
        <f t="shared" si="677"/>
        <v>#N/A</v>
      </c>
      <c r="CD504" s="138"/>
      <c r="CE504" s="143" t="str">
        <f t="shared" si="641"/>
        <v/>
      </c>
      <c r="CF504" s="144" t="str">
        <f t="shared" si="642"/>
        <v/>
      </c>
      <c r="CG504" s="138" t="e">
        <f t="shared" si="678"/>
        <v>#N/A</v>
      </c>
      <c r="CH504" s="138" t="e">
        <f t="shared" si="678"/>
        <v>#N/A</v>
      </c>
      <c r="CJ504" s="171"/>
      <c r="CK504" s="133"/>
      <c r="CL504" s="133"/>
      <c r="CM504" s="133"/>
      <c r="CN504" s="133"/>
      <c r="CO504" s="133"/>
      <c r="CP504" s="133"/>
      <c r="CQ504" s="133"/>
      <c r="CR504" s="133"/>
      <c r="CS504" s="133"/>
      <c r="CT504" s="133"/>
      <c r="CU504" s="133"/>
      <c r="CV504" s="133"/>
      <c r="CW504" s="133"/>
      <c r="CX504" s="133"/>
      <c r="CY504" s="133"/>
      <c r="CZ504" s="133"/>
      <c r="DA504" s="133"/>
      <c r="DB504" s="133"/>
      <c r="DC504" s="133"/>
      <c r="DD504" s="133"/>
      <c r="DE504" s="133"/>
      <c r="DF504" s="133"/>
      <c r="DG504" s="133"/>
      <c r="DH504" s="133"/>
      <c r="DI504" s="133"/>
      <c r="DJ504" s="133"/>
      <c r="DK504" s="133"/>
      <c r="DL504" s="133"/>
      <c r="DM504" s="133"/>
      <c r="DN504" s="133"/>
      <c r="DO504" s="133"/>
      <c r="DP504" s="133"/>
      <c r="DQ504" s="133"/>
      <c r="DR504" s="133"/>
      <c r="DS504" s="133"/>
      <c r="DT504" s="133"/>
      <c r="DU504" s="133"/>
      <c r="DV504" s="133"/>
      <c r="DW504" s="133"/>
      <c r="DX504" s="133"/>
      <c r="DY504" s="133"/>
      <c r="DZ504" s="133"/>
      <c r="EA504" s="133"/>
      <c r="EB504" s="133"/>
      <c r="EC504" s="133"/>
      <c r="ED504" s="133"/>
      <c r="EE504" s="133"/>
      <c r="EF504" s="133"/>
      <c r="EG504" s="133"/>
      <c r="EH504" s="133"/>
      <c r="EI504" s="133"/>
      <c r="EJ504" s="133"/>
      <c r="EK504" s="133"/>
      <c r="EL504" s="133"/>
      <c r="EM504" s="133"/>
      <c r="EN504" s="133"/>
      <c r="EO504" s="133"/>
      <c r="EP504" s="133"/>
      <c r="EQ504" s="133"/>
      <c r="ER504" s="133"/>
      <c r="ES504" s="133"/>
      <c r="ET504" s="133"/>
      <c r="EU504" s="133"/>
      <c r="EV504" s="133"/>
      <c r="EW504" s="133"/>
      <c r="EX504" s="133"/>
      <c r="EY504" s="133"/>
      <c r="EZ504" s="133"/>
      <c r="FA504" s="133"/>
      <c r="FB504" s="133"/>
      <c r="FC504" s="133"/>
      <c r="FD504" s="133"/>
      <c r="FE504" s="133"/>
      <c r="FF504" s="133"/>
      <c r="FG504" s="133"/>
      <c r="FH504" s="133"/>
      <c r="FI504" s="133"/>
      <c r="FJ504" s="133"/>
      <c r="FK504" s="133"/>
      <c r="FL504" s="133"/>
      <c r="FM504" s="133"/>
      <c r="FN504" s="133"/>
      <c r="FO504" s="133"/>
      <c r="FP504" s="133"/>
      <c r="FQ504" s="133"/>
      <c r="FR504" s="133"/>
      <c r="FS504" s="133"/>
      <c r="FT504" s="133"/>
      <c r="FU504" s="133"/>
      <c r="FV504" s="133"/>
      <c r="FW504" s="133"/>
      <c r="FX504" s="133"/>
      <c r="FY504" s="133"/>
      <c r="FZ504" s="133"/>
      <c r="GA504" s="133"/>
      <c r="GB504" s="133"/>
      <c r="GC504" s="133"/>
      <c r="GD504" s="133"/>
      <c r="GE504" s="133"/>
      <c r="GF504" s="133"/>
      <c r="GG504" s="133"/>
      <c r="GH504" s="133"/>
      <c r="GI504" s="133"/>
      <c r="GJ504" s="133"/>
      <c r="GK504" s="133"/>
      <c r="GL504" s="133"/>
      <c r="GM504" s="133"/>
      <c r="GN504" s="133"/>
      <c r="GO504" s="133"/>
      <c r="GP504" s="133"/>
      <c r="GQ504" s="133"/>
      <c r="GR504" s="133"/>
      <c r="GS504" s="133"/>
      <c r="GT504" s="133"/>
      <c r="GU504" s="133"/>
      <c r="GV504" s="133"/>
      <c r="GW504" s="133"/>
      <c r="GX504" s="133"/>
      <c r="GY504" s="133"/>
      <c r="GZ504" s="133"/>
      <c r="HA504" s="133"/>
      <c r="HB504" s="133"/>
    </row>
    <row r="505" spans="2:210" x14ac:dyDescent="0.25">
      <c r="B505" s="120"/>
      <c r="C505" s="114"/>
      <c r="D505"/>
      <c r="E505"/>
      <c r="F505" s="120"/>
      <c r="G505" s="114"/>
      <c r="H505"/>
      <c r="I505"/>
      <c r="J505" s="120"/>
      <c r="K505" s="114"/>
      <c r="L505"/>
      <c r="M505"/>
      <c r="N505" s="120"/>
      <c r="O505" s="114"/>
      <c r="P505" s="139"/>
      <c r="Q505"/>
      <c r="R505" s="120"/>
      <c r="S505" s="114"/>
      <c r="T505"/>
      <c r="U505"/>
      <c r="V505" s="120"/>
      <c r="W505" s="114"/>
      <c r="X505"/>
      <c r="Y505"/>
      <c r="AA505" s="140" t="str">
        <f t="shared" si="661"/>
        <v/>
      </c>
      <c r="AB505" s="141" t="str">
        <f t="shared" si="613"/>
        <v/>
      </c>
      <c r="AC505" s="142" t="e">
        <f t="shared" si="625"/>
        <v>#N/A</v>
      </c>
      <c r="AD505" s="142" t="e">
        <f t="shared" si="643"/>
        <v>#VALUE!</v>
      </c>
      <c r="AE505" s="134" t="str">
        <f t="shared" si="614"/>
        <v/>
      </c>
      <c r="AF505" s="140" t="str">
        <f t="shared" si="662"/>
        <v/>
      </c>
      <c r="AG505" s="141" t="str">
        <f t="shared" si="615"/>
        <v/>
      </c>
      <c r="AH505" s="142" t="e">
        <f t="shared" si="626"/>
        <v>#N/A</v>
      </c>
      <c r="AI505" s="142" t="e">
        <f t="shared" si="644"/>
        <v>#VALUE!</v>
      </c>
      <c r="AJ505" s="134" t="str">
        <f t="shared" si="616"/>
        <v/>
      </c>
      <c r="AK505" s="140" t="str">
        <f t="shared" si="663"/>
        <v/>
      </c>
      <c r="AL505" s="141" t="str">
        <f t="shared" si="617"/>
        <v/>
      </c>
      <c r="AM505" s="142" t="e">
        <f t="shared" si="627"/>
        <v>#N/A</v>
      </c>
      <c r="AN505" s="142" t="e">
        <f t="shared" si="645"/>
        <v>#VALUE!</v>
      </c>
      <c r="AO505" s="134" t="str">
        <f t="shared" si="618"/>
        <v/>
      </c>
      <c r="AP505" s="140" t="str">
        <f t="shared" si="664"/>
        <v/>
      </c>
      <c r="AQ505" s="141" t="str">
        <f t="shared" si="619"/>
        <v/>
      </c>
      <c r="AR505" s="142" t="e">
        <f t="shared" si="628"/>
        <v>#N/A</v>
      </c>
      <c r="AS505" s="142" t="e">
        <f t="shared" si="646"/>
        <v>#VALUE!</v>
      </c>
      <c r="AT505" s="134" t="str">
        <f t="shared" si="620"/>
        <v/>
      </c>
      <c r="AU505" s="140" t="str">
        <f t="shared" si="665"/>
        <v/>
      </c>
      <c r="AV505" s="141" t="str">
        <f t="shared" si="621"/>
        <v/>
      </c>
      <c r="AW505" s="142" t="e">
        <f t="shared" si="629"/>
        <v>#N/A</v>
      </c>
      <c r="AX505" s="142" t="e">
        <f t="shared" si="647"/>
        <v>#VALUE!</v>
      </c>
      <c r="AY505" s="134" t="str">
        <f t="shared" si="622"/>
        <v/>
      </c>
      <c r="AZ505" s="140" t="str">
        <f t="shared" si="666"/>
        <v/>
      </c>
      <c r="BA505" s="141" t="str">
        <f t="shared" si="623"/>
        <v/>
      </c>
      <c r="BB505" s="142" t="e">
        <f t="shared" si="630"/>
        <v>#N/A</v>
      </c>
      <c r="BC505" s="142" t="e">
        <f t="shared" si="648"/>
        <v>#VALUE!</v>
      </c>
      <c r="BD505" s="134" t="str">
        <f t="shared" si="624"/>
        <v/>
      </c>
      <c r="BF505" s="143" t="str">
        <f t="shared" si="631"/>
        <v/>
      </c>
      <c r="BG505" s="144" t="str">
        <f t="shared" si="632"/>
        <v/>
      </c>
      <c r="BH505" s="138" t="e">
        <f t="shared" si="673"/>
        <v>#N/A</v>
      </c>
      <c r="BI505" s="138" t="e">
        <f t="shared" si="673"/>
        <v>#N/A</v>
      </c>
      <c r="BJ505" s="138"/>
      <c r="BK505" s="143" t="str">
        <f t="shared" si="633"/>
        <v/>
      </c>
      <c r="BL505" s="144" t="str">
        <f t="shared" si="634"/>
        <v/>
      </c>
      <c r="BM505" s="138" t="e">
        <f t="shared" si="674"/>
        <v>#N/A</v>
      </c>
      <c r="BN505" s="138" t="e">
        <f t="shared" si="674"/>
        <v>#N/A</v>
      </c>
      <c r="BO505" s="138"/>
      <c r="BP505" s="143" t="str">
        <f t="shared" si="635"/>
        <v/>
      </c>
      <c r="BQ505" s="144" t="str">
        <f t="shared" si="636"/>
        <v/>
      </c>
      <c r="BR505" s="138" t="e">
        <f t="shared" si="675"/>
        <v>#N/A</v>
      </c>
      <c r="BS505" s="138" t="e">
        <f t="shared" si="675"/>
        <v>#N/A</v>
      </c>
      <c r="BT505" s="138"/>
      <c r="BU505" s="143" t="str">
        <f t="shared" si="637"/>
        <v/>
      </c>
      <c r="BV505" s="144" t="str">
        <f t="shared" si="638"/>
        <v/>
      </c>
      <c r="BW505" s="138" t="e">
        <f t="shared" si="676"/>
        <v>#N/A</v>
      </c>
      <c r="BX505" s="138" t="e">
        <f t="shared" si="676"/>
        <v>#N/A</v>
      </c>
      <c r="BY505" s="138"/>
      <c r="BZ505" s="143" t="str">
        <f t="shared" si="639"/>
        <v/>
      </c>
      <c r="CA505" s="144" t="str">
        <f t="shared" si="640"/>
        <v/>
      </c>
      <c r="CB505" s="138" t="e">
        <f t="shared" si="677"/>
        <v>#N/A</v>
      </c>
      <c r="CC505" s="138" t="e">
        <f t="shared" si="677"/>
        <v>#N/A</v>
      </c>
      <c r="CD505" s="138"/>
      <c r="CE505" s="143" t="str">
        <f t="shared" si="641"/>
        <v/>
      </c>
      <c r="CF505" s="144" t="str">
        <f t="shared" si="642"/>
        <v/>
      </c>
      <c r="CG505" s="138" t="e">
        <f t="shared" si="678"/>
        <v>#N/A</v>
      </c>
      <c r="CH505" s="138" t="e">
        <f t="shared" si="678"/>
        <v>#N/A</v>
      </c>
      <c r="CJ505" s="171"/>
      <c r="CK505" s="133"/>
      <c r="CL505" s="133"/>
      <c r="CM505" s="133"/>
      <c r="CN505" s="133"/>
      <c r="CO505" s="133"/>
      <c r="CP505" s="133"/>
      <c r="CQ505" s="133"/>
      <c r="CR505" s="133"/>
      <c r="CS505" s="133"/>
      <c r="CT505" s="133"/>
      <c r="CU505" s="133"/>
      <c r="CV505" s="133"/>
      <c r="CW505" s="133"/>
      <c r="CX505" s="133"/>
      <c r="CY505" s="133"/>
      <c r="CZ505" s="133"/>
      <c r="DA505" s="133"/>
      <c r="DB505" s="133"/>
      <c r="DC505" s="133"/>
      <c r="DD505" s="133"/>
      <c r="DE505" s="133"/>
      <c r="DF505" s="133"/>
      <c r="DG505" s="133"/>
      <c r="DH505" s="133"/>
      <c r="DI505" s="133"/>
      <c r="DJ505" s="133"/>
      <c r="DK505" s="133"/>
      <c r="DL505" s="133"/>
      <c r="DM505" s="133"/>
      <c r="DN505" s="133"/>
      <c r="DO505" s="133"/>
      <c r="DP505" s="133"/>
      <c r="DQ505" s="133"/>
      <c r="DR505" s="133"/>
      <c r="DS505" s="133"/>
      <c r="DT505" s="133"/>
      <c r="DU505" s="133"/>
      <c r="DV505" s="133"/>
      <c r="DW505" s="133"/>
      <c r="DX505" s="133"/>
      <c r="DY505" s="133"/>
      <c r="DZ505" s="133"/>
      <c r="EA505" s="133"/>
      <c r="EB505" s="133"/>
      <c r="EC505" s="133"/>
      <c r="ED505" s="133"/>
      <c r="EE505" s="133"/>
      <c r="EF505" s="133"/>
      <c r="EG505" s="133"/>
      <c r="EH505" s="133"/>
      <c r="EI505" s="133"/>
      <c r="EJ505" s="133"/>
      <c r="EK505" s="133"/>
      <c r="EL505" s="133"/>
      <c r="EM505" s="133"/>
      <c r="EN505" s="133"/>
      <c r="EO505" s="133"/>
      <c r="EP505" s="133"/>
      <c r="EQ505" s="133"/>
      <c r="ER505" s="133"/>
      <c r="ES505" s="133"/>
      <c r="ET505" s="133"/>
      <c r="EU505" s="133"/>
      <c r="EV505" s="133"/>
      <c r="EW505" s="133"/>
      <c r="EX505" s="133"/>
      <c r="EY505" s="133"/>
      <c r="EZ505" s="133"/>
      <c r="FA505" s="133"/>
      <c r="FB505" s="133"/>
      <c r="FC505" s="133"/>
      <c r="FD505" s="133"/>
      <c r="FE505" s="133"/>
      <c r="FF505" s="133"/>
      <c r="FG505" s="133"/>
      <c r="FH505" s="133"/>
      <c r="FI505" s="133"/>
      <c r="FJ505" s="133"/>
      <c r="FK505" s="133"/>
      <c r="FL505" s="133"/>
      <c r="FM505" s="133"/>
      <c r="FN505" s="133"/>
      <c r="FO505" s="133"/>
      <c r="FP505" s="133"/>
      <c r="FQ505" s="133"/>
      <c r="FR505" s="133"/>
      <c r="FS505" s="133"/>
      <c r="FT505" s="133"/>
      <c r="FU505" s="133"/>
      <c r="FV505" s="133"/>
      <c r="FW505" s="133"/>
      <c r="FX505" s="133"/>
      <c r="FY505" s="133"/>
      <c r="FZ505" s="133"/>
      <c r="GA505" s="133"/>
      <c r="GB505" s="133"/>
      <c r="GC505" s="133"/>
      <c r="GD505" s="133"/>
      <c r="GE505" s="133"/>
      <c r="GF505" s="133"/>
      <c r="GG505" s="133"/>
      <c r="GH505" s="133"/>
      <c r="GI505" s="133"/>
      <c r="GJ505" s="133"/>
      <c r="GK505" s="133"/>
      <c r="GL505" s="133"/>
      <c r="GM505" s="133"/>
      <c r="GN505" s="133"/>
      <c r="GO505" s="133"/>
      <c r="GP505" s="133"/>
      <c r="GQ505" s="133"/>
      <c r="GR505" s="133"/>
      <c r="GS505" s="133"/>
      <c r="GT505" s="133"/>
      <c r="GU505" s="133"/>
      <c r="GV505" s="133"/>
      <c r="GW505" s="133"/>
      <c r="GX505" s="133"/>
      <c r="GY505" s="133"/>
      <c r="GZ505" s="133"/>
      <c r="HA505" s="133"/>
      <c r="HB505" s="133"/>
    </row>
    <row r="506" spans="2:210" x14ac:dyDescent="0.25">
      <c r="B506" s="120"/>
      <c r="C506" s="114"/>
      <c r="D506"/>
      <c r="E506"/>
      <c r="F506" s="120"/>
      <c r="G506" s="114"/>
      <c r="H506"/>
      <c r="I506"/>
      <c r="J506" s="120"/>
      <c r="K506" s="114"/>
      <c r="L506"/>
      <c r="M506"/>
      <c r="N506" s="120"/>
      <c r="O506" s="114"/>
      <c r="P506" s="139"/>
      <c r="Q506"/>
      <c r="R506" s="120"/>
      <c r="S506" s="114"/>
      <c r="T506"/>
      <c r="U506"/>
      <c r="V506" s="120"/>
      <c r="W506" s="114"/>
      <c r="X506"/>
      <c r="Y506"/>
      <c r="AA506" s="140" t="str">
        <f t="shared" si="661"/>
        <v/>
      </c>
      <c r="AB506" s="141" t="str">
        <f t="shared" si="613"/>
        <v/>
      </c>
      <c r="AC506" s="142" t="e">
        <f t="shared" si="625"/>
        <v>#N/A</v>
      </c>
      <c r="AD506" s="142" t="e">
        <f t="shared" si="643"/>
        <v>#VALUE!</v>
      </c>
      <c r="AE506" s="134" t="str">
        <f t="shared" si="614"/>
        <v/>
      </c>
      <c r="AF506" s="140" t="str">
        <f t="shared" si="662"/>
        <v/>
      </c>
      <c r="AG506" s="141" t="str">
        <f t="shared" si="615"/>
        <v/>
      </c>
      <c r="AH506" s="142" t="e">
        <f t="shared" si="626"/>
        <v>#N/A</v>
      </c>
      <c r="AI506" s="142" t="e">
        <f t="shared" si="644"/>
        <v>#VALUE!</v>
      </c>
      <c r="AJ506" s="134" t="str">
        <f t="shared" si="616"/>
        <v/>
      </c>
      <c r="AK506" s="140" t="str">
        <f t="shared" si="663"/>
        <v/>
      </c>
      <c r="AL506" s="141" t="str">
        <f t="shared" si="617"/>
        <v/>
      </c>
      <c r="AM506" s="142" t="e">
        <f t="shared" si="627"/>
        <v>#N/A</v>
      </c>
      <c r="AN506" s="142" t="e">
        <f t="shared" si="645"/>
        <v>#VALUE!</v>
      </c>
      <c r="AO506" s="134" t="str">
        <f t="shared" si="618"/>
        <v/>
      </c>
      <c r="AP506" s="140" t="str">
        <f t="shared" si="664"/>
        <v/>
      </c>
      <c r="AQ506" s="141" t="str">
        <f t="shared" si="619"/>
        <v/>
      </c>
      <c r="AR506" s="142" t="e">
        <f t="shared" si="628"/>
        <v>#N/A</v>
      </c>
      <c r="AS506" s="142" t="e">
        <f t="shared" si="646"/>
        <v>#VALUE!</v>
      </c>
      <c r="AT506" s="134" t="str">
        <f t="shared" si="620"/>
        <v/>
      </c>
      <c r="AU506" s="140" t="str">
        <f t="shared" si="665"/>
        <v/>
      </c>
      <c r="AV506" s="141" t="str">
        <f t="shared" si="621"/>
        <v/>
      </c>
      <c r="AW506" s="142" t="e">
        <f t="shared" si="629"/>
        <v>#N/A</v>
      </c>
      <c r="AX506" s="142" t="e">
        <f t="shared" si="647"/>
        <v>#VALUE!</v>
      </c>
      <c r="AY506" s="134" t="str">
        <f t="shared" si="622"/>
        <v/>
      </c>
      <c r="AZ506" s="140" t="str">
        <f t="shared" si="666"/>
        <v/>
      </c>
      <c r="BA506" s="141" t="str">
        <f t="shared" si="623"/>
        <v/>
      </c>
      <c r="BB506" s="142" t="e">
        <f t="shared" si="630"/>
        <v>#N/A</v>
      </c>
      <c r="BC506" s="142" t="e">
        <f t="shared" si="648"/>
        <v>#VALUE!</v>
      </c>
      <c r="BD506" s="134" t="str">
        <f t="shared" si="624"/>
        <v/>
      </c>
      <c r="BF506" s="143" t="str">
        <f t="shared" si="631"/>
        <v/>
      </c>
      <c r="BG506" s="144" t="str">
        <f t="shared" si="632"/>
        <v/>
      </c>
      <c r="BH506" s="138" t="e">
        <f t="shared" si="673"/>
        <v>#N/A</v>
      </c>
      <c r="BI506" s="138" t="e">
        <f t="shared" si="673"/>
        <v>#N/A</v>
      </c>
      <c r="BJ506" s="138"/>
      <c r="BK506" s="143" t="str">
        <f t="shared" si="633"/>
        <v/>
      </c>
      <c r="BL506" s="144" t="str">
        <f t="shared" si="634"/>
        <v/>
      </c>
      <c r="BM506" s="138" t="e">
        <f t="shared" si="674"/>
        <v>#N/A</v>
      </c>
      <c r="BN506" s="138" t="e">
        <f t="shared" si="674"/>
        <v>#N/A</v>
      </c>
      <c r="BO506" s="138"/>
      <c r="BP506" s="143" t="str">
        <f t="shared" si="635"/>
        <v/>
      </c>
      <c r="BQ506" s="144" t="str">
        <f t="shared" si="636"/>
        <v/>
      </c>
      <c r="BR506" s="138" t="e">
        <f t="shared" si="675"/>
        <v>#N/A</v>
      </c>
      <c r="BS506" s="138" t="e">
        <f t="shared" si="675"/>
        <v>#N/A</v>
      </c>
      <c r="BT506" s="138"/>
      <c r="BU506" s="143" t="str">
        <f t="shared" si="637"/>
        <v/>
      </c>
      <c r="BV506" s="144" t="str">
        <f t="shared" si="638"/>
        <v/>
      </c>
      <c r="BW506" s="138" t="e">
        <f t="shared" si="676"/>
        <v>#N/A</v>
      </c>
      <c r="BX506" s="138" t="e">
        <f t="shared" si="676"/>
        <v>#N/A</v>
      </c>
      <c r="BY506" s="138"/>
      <c r="BZ506" s="143" t="str">
        <f t="shared" si="639"/>
        <v/>
      </c>
      <c r="CA506" s="144" t="str">
        <f t="shared" si="640"/>
        <v/>
      </c>
      <c r="CB506" s="138" t="e">
        <f t="shared" si="677"/>
        <v>#N/A</v>
      </c>
      <c r="CC506" s="138" t="e">
        <f t="shared" si="677"/>
        <v>#N/A</v>
      </c>
      <c r="CD506" s="138"/>
      <c r="CE506" s="143" t="str">
        <f t="shared" si="641"/>
        <v/>
      </c>
      <c r="CF506" s="144" t="str">
        <f t="shared" si="642"/>
        <v/>
      </c>
      <c r="CG506" s="138" t="e">
        <f t="shared" si="678"/>
        <v>#N/A</v>
      </c>
      <c r="CH506" s="138" t="e">
        <f t="shared" si="678"/>
        <v>#N/A</v>
      </c>
      <c r="CJ506" s="171"/>
      <c r="CK506" s="133"/>
      <c r="CL506" s="133"/>
      <c r="CM506" s="133"/>
      <c r="CN506" s="133"/>
      <c r="CO506" s="133"/>
      <c r="CP506" s="133"/>
      <c r="CQ506" s="133"/>
      <c r="CR506" s="133"/>
      <c r="CS506" s="133"/>
      <c r="CT506" s="133"/>
      <c r="CU506" s="133"/>
      <c r="CV506" s="133"/>
      <c r="CW506" s="133"/>
      <c r="CX506" s="133"/>
      <c r="CY506" s="133"/>
      <c r="CZ506" s="133"/>
      <c r="DA506" s="133"/>
      <c r="DB506" s="133"/>
      <c r="DC506" s="133"/>
      <c r="DD506" s="133"/>
      <c r="DE506" s="133"/>
      <c r="DF506" s="133"/>
      <c r="DG506" s="133"/>
      <c r="DH506" s="133"/>
      <c r="DI506" s="133"/>
      <c r="DJ506" s="133"/>
      <c r="DK506" s="133"/>
      <c r="DL506" s="133"/>
      <c r="DM506" s="133"/>
      <c r="DN506" s="133"/>
      <c r="DO506" s="133"/>
      <c r="DP506" s="133"/>
      <c r="DQ506" s="133"/>
      <c r="DR506" s="133"/>
      <c r="DS506" s="133"/>
      <c r="DT506" s="133"/>
      <c r="DU506" s="133"/>
      <c r="DV506" s="133"/>
      <c r="DW506" s="133"/>
      <c r="DX506" s="133"/>
      <c r="DY506" s="133"/>
      <c r="DZ506" s="133"/>
      <c r="EA506" s="133"/>
      <c r="EB506" s="133"/>
      <c r="EC506" s="133"/>
      <c r="ED506" s="133"/>
      <c r="EE506" s="133"/>
      <c r="EF506" s="133"/>
      <c r="EG506" s="133"/>
      <c r="EH506" s="133"/>
      <c r="EI506" s="133"/>
      <c r="EJ506" s="133"/>
      <c r="EK506" s="133"/>
      <c r="EL506" s="133"/>
      <c r="EM506" s="133"/>
      <c r="EN506" s="133"/>
      <c r="EO506" s="133"/>
      <c r="EP506" s="133"/>
      <c r="EQ506" s="133"/>
      <c r="ER506" s="133"/>
      <c r="ES506" s="133"/>
      <c r="ET506" s="133"/>
      <c r="EU506" s="133"/>
      <c r="EV506" s="133"/>
      <c r="EW506" s="133"/>
      <c r="EX506" s="133"/>
      <c r="EY506" s="133"/>
      <c r="EZ506" s="133"/>
      <c r="FA506" s="133"/>
      <c r="FB506" s="133"/>
      <c r="FC506" s="133"/>
      <c r="FD506" s="133"/>
      <c r="FE506" s="133"/>
      <c r="FF506" s="133"/>
      <c r="FG506" s="133"/>
      <c r="FH506" s="133"/>
      <c r="FI506" s="133"/>
      <c r="FJ506" s="133"/>
      <c r="FK506" s="133"/>
      <c r="FL506" s="133"/>
      <c r="FM506" s="133"/>
      <c r="FN506" s="133"/>
      <c r="FO506" s="133"/>
      <c r="FP506" s="133"/>
      <c r="FQ506" s="133"/>
      <c r="FR506" s="133"/>
      <c r="FS506" s="133"/>
      <c r="FT506" s="133"/>
      <c r="FU506" s="133"/>
      <c r="FV506" s="133"/>
      <c r="FW506" s="133"/>
      <c r="FX506" s="133"/>
      <c r="FY506" s="133"/>
      <c r="FZ506" s="133"/>
      <c r="GA506" s="133"/>
      <c r="GB506" s="133"/>
      <c r="GC506" s="133"/>
      <c r="GD506" s="133"/>
      <c r="GE506" s="133"/>
      <c r="GF506" s="133"/>
      <c r="GG506" s="133"/>
      <c r="GH506" s="133"/>
      <c r="GI506" s="133"/>
      <c r="GJ506" s="133"/>
      <c r="GK506" s="133"/>
      <c r="GL506" s="133"/>
      <c r="GM506" s="133"/>
      <c r="GN506" s="133"/>
      <c r="GO506" s="133"/>
      <c r="GP506" s="133"/>
      <c r="GQ506" s="133"/>
      <c r="GR506" s="133"/>
      <c r="GS506" s="133"/>
      <c r="GT506" s="133"/>
      <c r="GU506" s="133"/>
      <c r="GV506" s="133"/>
      <c r="GW506" s="133"/>
      <c r="GX506" s="133"/>
      <c r="GY506" s="133"/>
      <c r="GZ506" s="133"/>
      <c r="HA506" s="133"/>
      <c r="HB506" s="133"/>
    </row>
    <row r="507" spans="2:210" x14ac:dyDescent="0.25">
      <c r="B507" s="120"/>
      <c r="C507" s="114"/>
      <c r="D507"/>
      <c r="E507"/>
      <c r="F507" s="120"/>
      <c r="G507" s="114"/>
      <c r="H507"/>
      <c r="I507"/>
      <c r="J507" s="120"/>
      <c r="K507" s="114"/>
      <c r="L507"/>
      <c r="M507"/>
      <c r="N507" s="120"/>
      <c r="O507" s="114"/>
      <c r="P507" s="139"/>
      <c r="Q507"/>
      <c r="R507" s="120"/>
      <c r="S507" s="114"/>
      <c r="T507"/>
      <c r="U507"/>
      <c r="V507" s="120"/>
      <c r="W507" s="114"/>
      <c r="X507"/>
      <c r="Y507"/>
      <c r="AA507" s="140" t="str">
        <f t="shared" si="661"/>
        <v/>
      </c>
      <c r="AB507" s="141" t="str">
        <f t="shared" si="613"/>
        <v/>
      </c>
      <c r="AC507" s="142" t="e">
        <f t="shared" si="625"/>
        <v>#N/A</v>
      </c>
      <c r="AD507" s="142" t="e">
        <f t="shared" si="643"/>
        <v>#VALUE!</v>
      </c>
      <c r="AE507" s="134" t="str">
        <f t="shared" si="614"/>
        <v/>
      </c>
      <c r="AF507" s="140" t="str">
        <f t="shared" si="662"/>
        <v/>
      </c>
      <c r="AG507" s="141" t="str">
        <f t="shared" si="615"/>
        <v/>
      </c>
      <c r="AH507" s="142" t="e">
        <f t="shared" si="626"/>
        <v>#N/A</v>
      </c>
      <c r="AI507" s="142" t="e">
        <f t="shared" si="644"/>
        <v>#VALUE!</v>
      </c>
      <c r="AJ507" s="134" t="str">
        <f t="shared" si="616"/>
        <v/>
      </c>
      <c r="AK507" s="140" t="str">
        <f t="shared" si="663"/>
        <v/>
      </c>
      <c r="AL507" s="141" t="str">
        <f t="shared" si="617"/>
        <v/>
      </c>
      <c r="AM507" s="142" t="e">
        <f t="shared" si="627"/>
        <v>#N/A</v>
      </c>
      <c r="AN507" s="142" t="e">
        <f t="shared" si="645"/>
        <v>#VALUE!</v>
      </c>
      <c r="AO507" s="134" t="str">
        <f t="shared" si="618"/>
        <v/>
      </c>
      <c r="AP507" s="140" t="str">
        <f t="shared" si="664"/>
        <v/>
      </c>
      <c r="AQ507" s="141" t="str">
        <f t="shared" si="619"/>
        <v/>
      </c>
      <c r="AR507" s="142" t="e">
        <f t="shared" si="628"/>
        <v>#N/A</v>
      </c>
      <c r="AS507" s="142" t="e">
        <f t="shared" si="646"/>
        <v>#VALUE!</v>
      </c>
      <c r="AT507" s="134" t="str">
        <f t="shared" si="620"/>
        <v/>
      </c>
      <c r="AU507" s="140" t="str">
        <f t="shared" si="665"/>
        <v/>
      </c>
      <c r="AV507" s="141" t="str">
        <f t="shared" si="621"/>
        <v/>
      </c>
      <c r="AW507" s="142" t="e">
        <f t="shared" si="629"/>
        <v>#N/A</v>
      </c>
      <c r="AX507" s="142" t="e">
        <f t="shared" si="647"/>
        <v>#VALUE!</v>
      </c>
      <c r="AY507" s="134" t="str">
        <f t="shared" si="622"/>
        <v/>
      </c>
      <c r="AZ507" s="140" t="str">
        <f t="shared" si="666"/>
        <v/>
      </c>
      <c r="BA507" s="141" t="str">
        <f t="shared" si="623"/>
        <v/>
      </c>
      <c r="BB507" s="142" t="e">
        <f t="shared" si="630"/>
        <v>#N/A</v>
      </c>
      <c r="BC507" s="142" t="e">
        <f t="shared" si="648"/>
        <v>#VALUE!</v>
      </c>
      <c r="BD507" s="134" t="str">
        <f t="shared" si="624"/>
        <v/>
      </c>
      <c r="BF507" s="143" t="str">
        <f t="shared" si="631"/>
        <v/>
      </c>
      <c r="BG507" s="144" t="str">
        <f t="shared" si="632"/>
        <v/>
      </c>
      <c r="BH507" s="138" t="e">
        <f t="shared" si="673"/>
        <v>#N/A</v>
      </c>
      <c r="BI507" s="138" t="e">
        <f t="shared" si="673"/>
        <v>#N/A</v>
      </c>
      <c r="BJ507" s="138"/>
      <c r="BK507" s="143" t="str">
        <f t="shared" si="633"/>
        <v/>
      </c>
      <c r="BL507" s="144" t="str">
        <f t="shared" si="634"/>
        <v/>
      </c>
      <c r="BM507" s="138" t="e">
        <f t="shared" si="674"/>
        <v>#N/A</v>
      </c>
      <c r="BN507" s="138" t="e">
        <f t="shared" si="674"/>
        <v>#N/A</v>
      </c>
      <c r="BO507" s="138"/>
      <c r="BP507" s="143" t="str">
        <f t="shared" si="635"/>
        <v/>
      </c>
      <c r="BQ507" s="144" t="str">
        <f t="shared" si="636"/>
        <v/>
      </c>
      <c r="BR507" s="138" t="e">
        <f t="shared" si="675"/>
        <v>#N/A</v>
      </c>
      <c r="BS507" s="138" t="e">
        <f t="shared" si="675"/>
        <v>#N/A</v>
      </c>
      <c r="BT507" s="138"/>
      <c r="BU507" s="143" t="str">
        <f t="shared" si="637"/>
        <v/>
      </c>
      <c r="BV507" s="144" t="str">
        <f t="shared" si="638"/>
        <v/>
      </c>
      <c r="BW507" s="138" t="e">
        <f t="shared" si="676"/>
        <v>#N/A</v>
      </c>
      <c r="BX507" s="138" t="e">
        <f t="shared" si="676"/>
        <v>#N/A</v>
      </c>
      <c r="BY507" s="138"/>
      <c r="BZ507" s="143" t="str">
        <f t="shared" si="639"/>
        <v/>
      </c>
      <c r="CA507" s="144" t="str">
        <f t="shared" si="640"/>
        <v/>
      </c>
      <c r="CB507" s="138" t="e">
        <f t="shared" si="677"/>
        <v>#N/A</v>
      </c>
      <c r="CC507" s="138" t="e">
        <f t="shared" si="677"/>
        <v>#N/A</v>
      </c>
      <c r="CD507" s="138"/>
      <c r="CE507" s="143" t="str">
        <f t="shared" si="641"/>
        <v/>
      </c>
      <c r="CF507" s="144" t="str">
        <f t="shared" si="642"/>
        <v/>
      </c>
      <c r="CG507" s="138" t="e">
        <f t="shared" si="678"/>
        <v>#N/A</v>
      </c>
      <c r="CH507" s="138" t="e">
        <f t="shared" si="678"/>
        <v>#N/A</v>
      </c>
      <c r="CJ507" s="171"/>
      <c r="CK507" s="133"/>
      <c r="CL507" s="133"/>
      <c r="CM507" s="133"/>
      <c r="CN507" s="133"/>
      <c r="CO507" s="133"/>
      <c r="CP507" s="133"/>
      <c r="CQ507" s="133"/>
      <c r="CR507" s="133"/>
      <c r="CS507" s="133"/>
      <c r="CT507" s="133"/>
      <c r="CU507" s="133"/>
      <c r="CV507" s="133"/>
      <c r="CW507" s="133"/>
      <c r="CX507" s="133"/>
      <c r="CY507" s="133"/>
      <c r="CZ507" s="133"/>
      <c r="DA507" s="133"/>
      <c r="DB507" s="133"/>
      <c r="DC507" s="133"/>
      <c r="DD507" s="133"/>
      <c r="DE507" s="133"/>
      <c r="DF507" s="133"/>
      <c r="DG507" s="133"/>
      <c r="DH507" s="133"/>
      <c r="DI507" s="133"/>
      <c r="DJ507" s="133"/>
      <c r="DK507" s="133"/>
      <c r="DL507" s="133"/>
      <c r="DM507" s="133"/>
      <c r="DN507" s="133"/>
      <c r="DO507" s="133"/>
      <c r="DP507" s="133"/>
      <c r="DQ507" s="133"/>
      <c r="DR507" s="133"/>
      <c r="DS507" s="133"/>
      <c r="DT507" s="133"/>
      <c r="DU507" s="133"/>
      <c r="DV507" s="133"/>
      <c r="DW507" s="133"/>
      <c r="DX507" s="133"/>
      <c r="DY507" s="133"/>
      <c r="DZ507" s="133"/>
      <c r="EA507" s="133"/>
      <c r="EB507" s="133"/>
      <c r="EC507" s="133"/>
      <c r="ED507" s="133"/>
      <c r="EE507" s="133"/>
      <c r="EF507" s="133"/>
      <c r="EG507" s="133"/>
      <c r="EH507" s="133"/>
      <c r="EI507" s="133"/>
      <c r="EJ507" s="133"/>
      <c r="EK507" s="133"/>
      <c r="EL507" s="133"/>
      <c r="EM507" s="133"/>
      <c r="EN507" s="133"/>
      <c r="EO507" s="133"/>
      <c r="EP507" s="133"/>
      <c r="EQ507" s="133"/>
      <c r="ER507" s="133"/>
      <c r="ES507" s="133"/>
      <c r="ET507" s="133"/>
      <c r="EU507" s="133"/>
      <c r="EV507" s="133"/>
      <c r="EW507" s="133"/>
      <c r="EX507" s="133"/>
      <c r="EY507" s="133"/>
      <c r="EZ507" s="133"/>
      <c r="FA507" s="133"/>
      <c r="FB507" s="133"/>
      <c r="FC507" s="133"/>
      <c r="FD507" s="133"/>
      <c r="FE507" s="133"/>
      <c r="FF507" s="133"/>
      <c r="FG507" s="133"/>
      <c r="FH507" s="133"/>
      <c r="FI507" s="133"/>
      <c r="FJ507" s="133"/>
      <c r="FK507" s="133"/>
      <c r="FL507" s="133"/>
      <c r="FM507" s="133"/>
      <c r="FN507" s="133"/>
      <c r="FO507" s="133"/>
      <c r="FP507" s="133"/>
      <c r="FQ507" s="133"/>
      <c r="FR507" s="133"/>
      <c r="FS507" s="133"/>
      <c r="FT507" s="133"/>
      <c r="FU507" s="133"/>
      <c r="FV507" s="133"/>
      <c r="FW507" s="133"/>
      <c r="FX507" s="133"/>
      <c r="FY507" s="133"/>
      <c r="FZ507" s="133"/>
      <c r="GA507" s="133"/>
      <c r="GB507" s="133"/>
      <c r="GC507" s="133"/>
      <c r="GD507" s="133"/>
      <c r="GE507" s="133"/>
      <c r="GF507" s="133"/>
      <c r="GG507" s="133"/>
      <c r="GH507" s="133"/>
      <c r="GI507" s="133"/>
      <c r="GJ507" s="133"/>
      <c r="GK507" s="133"/>
      <c r="GL507" s="133"/>
      <c r="GM507" s="133"/>
      <c r="GN507" s="133"/>
      <c r="GO507" s="133"/>
      <c r="GP507" s="133"/>
      <c r="GQ507" s="133"/>
      <c r="GR507" s="133"/>
      <c r="GS507" s="133"/>
      <c r="GT507" s="133"/>
      <c r="GU507" s="133"/>
      <c r="GV507" s="133"/>
      <c r="GW507" s="133"/>
      <c r="GX507" s="133"/>
      <c r="GY507" s="133"/>
      <c r="GZ507" s="133"/>
      <c r="HA507" s="133"/>
      <c r="HB507" s="133"/>
    </row>
    <row r="508" spans="2:210" x14ac:dyDescent="0.25">
      <c r="B508" s="120"/>
      <c r="C508" s="114"/>
      <c r="D508"/>
      <c r="E508"/>
      <c r="F508" s="120"/>
      <c r="G508" s="114"/>
      <c r="H508"/>
      <c r="I508"/>
      <c r="J508" s="120"/>
      <c r="K508" s="114"/>
      <c r="L508"/>
      <c r="M508"/>
      <c r="N508" s="120"/>
      <c r="O508" s="114"/>
      <c r="P508" s="139"/>
      <c r="Q508"/>
      <c r="R508" s="120"/>
      <c r="S508" s="114"/>
      <c r="T508"/>
      <c r="U508"/>
      <c r="V508" s="120"/>
      <c r="W508" s="114"/>
      <c r="X508"/>
      <c r="Y508"/>
      <c r="AA508" s="140" t="str">
        <f t="shared" si="661"/>
        <v/>
      </c>
      <c r="AB508" s="141" t="str">
        <f t="shared" si="613"/>
        <v/>
      </c>
      <c r="AC508" s="142" t="e">
        <f t="shared" si="625"/>
        <v>#N/A</v>
      </c>
      <c r="AD508" s="142" t="e">
        <f t="shared" si="643"/>
        <v>#VALUE!</v>
      </c>
      <c r="AE508" s="134" t="str">
        <f t="shared" si="614"/>
        <v/>
      </c>
      <c r="AF508" s="140" t="str">
        <f t="shared" si="662"/>
        <v/>
      </c>
      <c r="AG508" s="141" t="str">
        <f t="shared" si="615"/>
        <v/>
      </c>
      <c r="AH508" s="142" t="e">
        <f t="shared" si="626"/>
        <v>#N/A</v>
      </c>
      <c r="AI508" s="142" t="e">
        <f t="shared" si="644"/>
        <v>#VALUE!</v>
      </c>
      <c r="AJ508" s="134" t="str">
        <f t="shared" si="616"/>
        <v/>
      </c>
      <c r="AK508" s="140" t="str">
        <f t="shared" si="663"/>
        <v/>
      </c>
      <c r="AL508" s="141" t="str">
        <f t="shared" si="617"/>
        <v/>
      </c>
      <c r="AM508" s="142" t="e">
        <f t="shared" si="627"/>
        <v>#N/A</v>
      </c>
      <c r="AN508" s="142" t="e">
        <f t="shared" si="645"/>
        <v>#VALUE!</v>
      </c>
      <c r="AO508" s="134" t="str">
        <f t="shared" si="618"/>
        <v/>
      </c>
      <c r="AP508" s="140" t="str">
        <f t="shared" si="664"/>
        <v/>
      </c>
      <c r="AQ508" s="141" t="str">
        <f t="shared" si="619"/>
        <v/>
      </c>
      <c r="AR508" s="142" t="e">
        <f t="shared" si="628"/>
        <v>#N/A</v>
      </c>
      <c r="AS508" s="142" t="e">
        <f t="shared" si="646"/>
        <v>#VALUE!</v>
      </c>
      <c r="AT508" s="134" t="str">
        <f t="shared" si="620"/>
        <v/>
      </c>
      <c r="AU508" s="140" t="str">
        <f t="shared" si="665"/>
        <v/>
      </c>
      <c r="AV508" s="141" t="str">
        <f t="shared" si="621"/>
        <v/>
      </c>
      <c r="AW508" s="142" t="e">
        <f t="shared" si="629"/>
        <v>#N/A</v>
      </c>
      <c r="AX508" s="142" t="e">
        <f t="shared" si="647"/>
        <v>#VALUE!</v>
      </c>
      <c r="AY508" s="134" t="str">
        <f t="shared" si="622"/>
        <v/>
      </c>
      <c r="AZ508" s="140" t="str">
        <f t="shared" si="666"/>
        <v/>
      </c>
      <c r="BA508" s="141" t="str">
        <f t="shared" si="623"/>
        <v/>
      </c>
      <c r="BB508" s="142" t="e">
        <f t="shared" si="630"/>
        <v>#N/A</v>
      </c>
      <c r="BC508" s="142" t="e">
        <f t="shared" si="648"/>
        <v>#VALUE!</v>
      </c>
      <c r="BD508" s="134" t="str">
        <f t="shared" si="624"/>
        <v/>
      </c>
      <c r="BF508" s="143" t="str">
        <f t="shared" si="631"/>
        <v/>
      </c>
      <c r="BG508" s="144" t="str">
        <f t="shared" si="632"/>
        <v/>
      </c>
      <c r="BH508" s="138" t="e">
        <f t="shared" si="673"/>
        <v>#N/A</v>
      </c>
      <c r="BI508" s="138" t="e">
        <f t="shared" si="673"/>
        <v>#N/A</v>
      </c>
      <c r="BJ508" s="138"/>
      <c r="BK508" s="143" t="str">
        <f t="shared" si="633"/>
        <v/>
      </c>
      <c r="BL508" s="144" t="str">
        <f t="shared" si="634"/>
        <v/>
      </c>
      <c r="BM508" s="138" t="e">
        <f t="shared" si="674"/>
        <v>#N/A</v>
      </c>
      <c r="BN508" s="138" t="e">
        <f t="shared" si="674"/>
        <v>#N/A</v>
      </c>
      <c r="BO508" s="138"/>
      <c r="BP508" s="143" t="str">
        <f t="shared" si="635"/>
        <v/>
      </c>
      <c r="BQ508" s="144" t="str">
        <f t="shared" si="636"/>
        <v/>
      </c>
      <c r="BR508" s="138" t="e">
        <f t="shared" si="675"/>
        <v>#N/A</v>
      </c>
      <c r="BS508" s="138" t="e">
        <f t="shared" si="675"/>
        <v>#N/A</v>
      </c>
      <c r="BT508" s="138"/>
      <c r="BU508" s="143" t="str">
        <f t="shared" si="637"/>
        <v/>
      </c>
      <c r="BV508" s="144" t="str">
        <f t="shared" si="638"/>
        <v/>
      </c>
      <c r="BW508" s="138" t="e">
        <f t="shared" si="676"/>
        <v>#N/A</v>
      </c>
      <c r="BX508" s="138" t="e">
        <f t="shared" si="676"/>
        <v>#N/A</v>
      </c>
      <c r="BY508" s="138"/>
      <c r="BZ508" s="143" t="str">
        <f t="shared" si="639"/>
        <v/>
      </c>
      <c r="CA508" s="144" t="str">
        <f t="shared" si="640"/>
        <v/>
      </c>
      <c r="CB508" s="138" t="e">
        <f t="shared" si="677"/>
        <v>#N/A</v>
      </c>
      <c r="CC508" s="138" t="e">
        <f t="shared" si="677"/>
        <v>#N/A</v>
      </c>
      <c r="CD508" s="138"/>
      <c r="CE508" s="143" t="str">
        <f t="shared" si="641"/>
        <v/>
      </c>
      <c r="CF508" s="144" t="str">
        <f t="shared" si="642"/>
        <v/>
      </c>
      <c r="CG508" s="138" t="e">
        <f t="shared" si="678"/>
        <v>#N/A</v>
      </c>
      <c r="CH508" s="138" t="e">
        <f t="shared" si="678"/>
        <v>#N/A</v>
      </c>
      <c r="CJ508" s="171"/>
      <c r="CK508" s="133"/>
      <c r="CL508" s="133"/>
      <c r="CM508" s="133"/>
      <c r="CN508" s="133"/>
      <c r="CO508" s="133"/>
      <c r="CP508" s="133"/>
      <c r="CQ508" s="133"/>
      <c r="CR508" s="133"/>
      <c r="CS508" s="133"/>
      <c r="CT508" s="133"/>
      <c r="CU508" s="133"/>
      <c r="CV508" s="133"/>
      <c r="CW508" s="133"/>
      <c r="CX508" s="133"/>
      <c r="CY508" s="133"/>
      <c r="CZ508" s="133"/>
      <c r="DA508" s="133"/>
      <c r="DB508" s="133"/>
      <c r="DC508" s="133"/>
      <c r="DD508" s="133"/>
      <c r="DE508" s="133"/>
      <c r="DF508" s="133"/>
      <c r="DG508" s="133"/>
      <c r="DH508" s="133"/>
      <c r="DI508" s="133"/>
      <c r="DJ508" s="133"/>
      <c r="DK508" s="133"/>
      <c r="DL508" s="133"/>
      <c r="DM508" s="133"/>
      <c r="DN508" s="133"/>
      <c r="DO508" s="133"/>
      <c r="DP508" s="133"/>
      <c r="DQ508" s="133"/>
      <c r="DR508" s="133"/>
      <c r="DS508" s="133"/>
      <c r="DT508" s="133"/>
      <c r="DU508" s="133"/>
      <c r="DV508" s="133"/>
      <c r="DW508" s="133"/>
      <c r="DX508" s="133"/>
      <c r="DY508" s="133"/>
      <c r="DZ508" s="133"/>
      <c r="EA508" s="133"/>
      <c r="EB508" s="133"/>
      <c r="EC508" s="133"/>
      <c r="ED508" s="133"/>
      <c r="EE508" s="133"/>
      <c r="EF508" s="133"/>
      <c r="EG508" s="133"/>
      <c r="EH508" s="133"/>
      <c r="EI508" s="133"/>
      <c r="EJ508" s="133"/>
      <c r="EK508" s="133"/>
      <c r="EL508" s="133"/>
      <c r="EM508" s="133"/>
      <c r="EN508" s="133"/>
      <c r="EO508" s="133"/>
      <c r="EP508" s="133"/>
      <c r="EQ508" s="133"/>
      <c r="ER508" s="133"/>
      <c r="ES508" s="133"/>
      <c r="ET508" s="133"/>
      <c r="EU508" s="133"/>
      <c r="EV508" s="133"/>
      <c r="EW508" s="133"/>
      <c r="EX508" s="133"/>
      <c r="EY508" s="133"/>
      <c r="EZ508" s="133"/>
      <c r="FA508" s="133"/>
      <c r="FB508" s="133"/>
      <c r="FC508" s="133"/>
      <c r="FD508" s="133"/>
      <c r="FE508" s="133"/>
      <c r="FF508" s="133"/>
      <c r="FG508" s="133"/>
      <c r="FH508" s="133"/>
      <c r="FI508" s="133"/>
      <c r="FJ508" s="133"/>
      <c r="FK508" s="133"/>
      <c r="FL508" s="133"/>
      <c r="FM508" s="133"/>
      <c r="FN508" s="133"/>
      <c r="FO508" s="133"/>
      <c r="FP508" s="133"/>
      <c r="FQ508" s="133"/>
      <c r="FR508" s="133"/>
      <c r="FS508" s="133"/>
      <c r="FT508" s="133"/>
      <c r="FU508" s="133"/>
      <c r="FV508" s="133"/>
      <c r="FW508" s="133"/>
      <c r="FX508" s="133"/>
      <c r="FY508" s="133"/>
      <c r="FZ508" s="133"/>
      <c r="GA508" s="133"/>
      <c r="GB508" s="133"/>
      <c r="GC508" s="133"/>
      <c r="GD508" s="133"/>
      <c r="GE508" s="133"/>
      <c r="GF508" s="133"/>
      <c r="GG508" s="133"/>
      <c r="GH508" s="133"/>
      <c r="GI508" s="133"/>
      <c r="GJ508" s="133"/>
      <c r="GK508" s="133"/>
      <c r="GL508" s="133"/>
      <c r="GM508" s="133"/>
      <c r="GN508" s="133"/>
      <c r="GO508" s="133"/>
      <c r="GP508" s="133"/>
      <c r="GQ508" s="133"/>
      <c r="GR508" s="133"/>
      <c r="GS508" s="133"/>
      <c r="GT508" s="133"/>
      <c r="GU508" s="133"/>
      <c r="GV508" s="133"/>
      <c r="GW508" s="133"/>
      <c r="GX508" s="133"/>
      <c r="GY508" s="133"/>
      <c r="GZ508" s="133"/>
      <c r="HA508" s="133"/>
      <c r="HB508" s="133"/>
    </row>
    <row r="509" spans="2:210" x14ac:dyDescent="0.25">
      <c r="B509" s="120"/>
      <c r="C509" s="114"/>
      <c r="D509"/>
      <c r="E509"/>
      <c r="F509" s="120"/>
      <c r="G509" s="114"/>
      <c r="H509"/>
      <c r="I509"/>
      <c r="J509" s="120"/>
      <c r="K509" s="114"/>
      <c r="L509"/>
      <c r="M509"/>
      <c r="N509" s="120"/>
      <c r="O509" s="114"/>
      <c r="P509" s="139"/>
      <c r="Q509"/>
      <c r="R509" s="120"/>
      <c r="S509" s="114"/>
      <c r="T509"/>
      <c r="U509"/>
      <c r="V509" s="120"/>
      <c r="W509" s="114"/>
      <c r="X509"/>
      <c r="Y509"/>
      <c r="AA509" s="140" t="str">
        <f t="shared" si="661"/>
        <v/>
      </c>
      <c r="AB509" s="141" t="str">
        <f t="shared" si="613"/>
        <v/>
      </c>
      <c r="AC509" s="142" t="e">
        <f t="shared" si="625"/>
        <v>#N/A</v>
      </c>
      <c r="AD509" s="142" t="e">
        <f t="shared" si="643"/>
        <v>#VALUE!</v>
      </c>
      <c r="AE509" s="134" t="str">
        <f t="shared" si="614"/>
        <v/>
      </c>
      <c r="AF509" s="140" t="str">
        <f t="shared" si="662"/>
        <v/>
      </c>
      <c r="AG509" s="141" t="str">
        <f t="shared" si="615"/>
        <v/>
      </c>
      <c r="AH509" s="142" t="e">
        <f t="shared" si="626"/>
        <v>#N/A</v>
      </c>
      <c r="AI509" s="142" t="e">
        <f t="shared" si="644"/>
        <v>#VALUE!</v>
      </c>
      <c r="AJ509" s="134" t="str">
        <f t="shared" si="616"/>
        <v/>
      </c>
      <c r="AK509" s="140" t="str">
        <f t="shared" si="663"/>
        <v/>
      </c>
      <c r="AL509" s="141" t="str">
        <f t="shared" si="617"/>
        <v/>
      </c>
      <c r="AM509" s="142" t="e">
        <f t="shared" si="627"/>
        <v>#N/A</v>
      </c>
      <c r="AN509" s="142" t="e">
        <f t="shared" si="645"/>
        <v>#VALUE!</v>
      </c>
      <c r="AO509" s="134" t="str">
        <f t="shared" si="618"/>
        <v/>
      </c>
      <c r="AP509" s="140" t="str">
        <f t="shared" si="664"/>
        <v/>
      </c>
      <c r="AQ509" s="141" t="str">
        <f t="shared" si="619"/>
        <v/>
      </c>
      <c r="AR509" s="142" t="e">
        <f t="shared" si="628"/>
        <v>#N/A</v>
      </c>
      <c r="AS509" s="142" t="e">
        <f t="shared" si="646"/>
        <v>#VALUE!</v>
      </c>
      <c r="AT509" s="134" t="str">
        <f t="shared" si="620"/>
        <v/>
      </c>
      <c r="AU509" s="140" t="str">
        <f t="shared" si="665"/>
        <v/>
      </c>
      <c r="AV509" s="141" t="str">
        <f t="shared" si="621"/>
        <v/>
      </c>
      <c r="AW509" s="142" t="e">
        <f t="shared" si="629"/>
        <v>#N/A</v>
      </c>
      <c r="AX509" s="142" t="e">
        <f t="shared" si="647"/>
        <v>#VALUE!</v>
      </c>
      <c r="AY509" s="134" t="str">
        <f t="shared" si="622"/>
        <v/>
      </c>
      <c r="AZ509" s="140" t="str">
        <f t="shared" si="666"/>
        <v/>
      </c>
      <c r="BA509" s="141" t="str">
        <f t="shared" si="623"/>
        <v/>
      </c>
      <c r="BB509" s="142" t="e">
        <f t="shared" si="630"/>
        <v>#N/A</v>
      </c>
      <c r="BC509" s="142" t="e">
        <f t="shared" si="648"/>
        <v>#VALUE!</v>
      </c>
      <c r="BD509" s="134" t="str">
        <f t="shared" si="624"/>
        <v/>
      </c>
      <c r="BF509" s="143" t="str">
        <f t="shared" si="631"/>
        <v/>
      </c>
      <c r="BG509" s="144" t="str">
        <f t="shared" si="632"/>
        <v/>
      </c>
      <c r="BH509" s="138" t="e">
        <f t="shared" si="673"/>
        <v>#N/A</v>
      </c>
      <c r="BI509" s="138" t="e">
        <f t="shared" si="673"/>
        <v>#N/A</v>
      </c>
      <c r="BJ509" s="138"/>
      <c r="BK509" s="143" t="str">
        <f t="shared" si="633"/>
        <v/>
      </c>
      <c r="BL509" s="144" t="str">
        <f t="shared" si="634"/>
        <v/>
      </c>
      <c r="BM509" s="138" t="e">
        <f t="shared" si="674"/>
        <v>#N/A</v>
      </c>
      <c r="BN509" s="138" t="e">
        <f t="shared" si="674"/>
        <v>#N/A</v>
      </c>
      <c r="BO509" s="138"/>
      <c r="BP509" s="143" t="str">
        <f t="shared" si="635"/>
        <v/>
      </c>
      <c r="BQ509" s="144" t="str">
        <f t="shared" si="636"/>
        <v/>
      </c>
      <c r="BR509" s="138" t="e">
        <f t="shared" si="675"/>
        <v>#N/A</v>
      </c>
      <c r="BS509" s="138" t="e">
        <f t="shared" si="675"/>
        <v>#N/A</v>
      </c>
      <c r="BT509" s="138"/>
      <c r="BU509" s="143" t="str">
        <f t="shared" si="637"/>
        <v/>
      </c>
      <c r="BV509" s="144" t="str">
        <f t="shared" si="638"/>
        <v/>
      </c>
      <c r="BW509" s="138" t="e">
        <f t="shared" si="676"/>
        <v>#N/A</v>
      </c>
      <c r="BX509" s="138" t="e">
        <f t="shared" si="676"/>
        <v>#N/A</v>
      </c>
      <c r="BY509" s="138"/>
      <c r="BZ509" s="143" t="str">
        <f t="shared" si="639"/>
        <v/>
      </c>
      <c r="CA509" s="144" t="str">
        <f t="shared" si="640"/>
        <v/>
      </c>
      <c r="CB509" s="138" t="e">
        <f t="shared" si="677"/>
        <v>#N/A</v>
      </c>
      <c r="CC509" s="138" t="e">
        <f t="shared" si="677"/>
        <v>#N/A</v>
      </c>
      <c r="CD509" s="138"/>
      <c r="CE509" s="143" t="str">
        <f t="shared" si="641"/>
        <v/>
      </c>
      <c r="CF509" s="144" t="str">
        <f t="shared" si="642"/>
        <v/>
      </c>
      <c r="CG509" s="138" t="e">
        <f t="shared" si="678"/>
        <v>#N/A</v>
      </c>
      <c r="CH509" s="138" t="e">
        <f t="shared" si="678"/>
        <v>#N/A</v>
      </c>
      <c r="CJ509" s="171"/>
      <c r="CK509" s="133"/>
      <c r="CL509" s="133"/>
      <c r="CM509" s="133"/>
      <c r="CN509" s="133"/>
      <c r="CO509" s="133"/>
      <c r="CP509" s="133"/>
      <c r="CQ509" s="133"/>
      <c r="CR509" s="133"/>
      <c r="CS509" s="133"/>
      <c r="CT509" s="133"/>
      <c r="CU509" s="133"/>
      <c r="CV509" s="133"/>
      <c r="CW509" s="133"/>
      <c r="CX509" s="133"/>
      <c r="CY509" s="133"/>
      <c r="CZ509" s="133"/>
      <c r="DA509" s="133"/>
      <c r="DB509" s="133"/>
      <c r="DC509" s="133"/>
      <c r="DD509" s="133"/>
      <c r="DE509" s="133"/>
      <c r="DF509" s="133"/>
      <c r="DG509" s="133"/>
      <c r="DH509" s="133"/>
      <c r="DI509" s="133"/>
      <c r="DJ509" s="133"/>
      <c r="DK509" s="133"/>
      <c r="DL509" s="133"/>
      <c r="DM509" s="133"/>
      <c r="DN509" s="133"/>
      <c r="DO509" s="133"/>
      <c r="DP509" s="133"/>
      <c r="DQ509" s="133"/>
      <c r="DR509" s="133"/>
      <c r="DS509" s="133"/>
      <c r="DT509" s="133"/>
      <c r="DU509" s="133"/>
      <c r="DV509" s="133"/>
      <c r="DW509" s="133"/>
      <c r="DX509" s="133"/>
      <c r="DY509" s="133"/>
      <c r="DZ509" s="133"/>
      <c r="EA509" s="133"/>
      <c r="EB509" s="133"/>
      <c r="EC509" s="133"/>
      <c r="ED509" s="133"/>
      <c r="EE509" s="133"/>
      <c r="EF509" s="133"/>
      <c r="EG509" s="133"/>
      <c r="EH509" s="133"/>
      <c r="EI509" s="133"/>
      <c r="EJ509" s="133"/>
      <c r="EK509" s="133"/>
      <c r="EL509" s="133"/>
      <c r="EM509" s="133"/>
      <c r="EN509" s="133"/>
      <c r="EO509" s="133"/>
      <c r="EP509" s="133"/>
      <c r="EQ509" s="133"/>
      <c r="ER509" s="133"/>
      <c r="ES509" s="133"/>
      <c r="ET509" s="133"/>
      <c r="EU509" s="133"/>
      <c r="EV509" s="133"/>
      <c r="EW509" s="133"/>
      <c r="EX509" s="133"/>
      <c r="EY509" s="133"/>
      <c r="EZ509" s="133"/>
      <c r="FA509" s="133"/>
      <c r="FB509" s="133"/>
      <c r="FC509" s="133"/>
      <c r="FD509" s="133"/>
      <c r="FE509" s="133"/>
      <c r="FF509" s="133"/>
      <c r="FG509" s="133"/>
      <c r="FH509" s="133"/>
      <c r="FI509" s="133"/>
      <c r="FJ509" s="133"/>
      <c r="FK509" s="133"/>
      <c r="FL509" s="133"/>
      <c r="FM509" s="133"/>
      <c r="FN509" s="133"/>
      <c r="FO509" s="133"/>
      <c r="FP509" s="133"/>
      <c r="FQ509" s="133"/>
      <c r="FR509" s="133"/>
      <c r="FS509" s="133"/>
      <c r="FT509" s="133"/>
      <c r="FU509" s="133"/>
      <c r="FV509" s="133"/>
      <c r="FW509" s="133"/>
      <c r="FX509" s="133"/>
      <c r="FY509" s="133"/>
      <c r="FZ509" s="133"/>
      <c r="GA509" s="133"/>
      <c r="GB509" s="133"/>
      <c r="GC509" s="133"/>
      <c r="GD509" s="133"/>
      <c r="GE509" s="133"/>
      <c r="GF509" s="133"/>
      <c r="GG509" s="133"/>
      <c r="GH509" s="133"/>
      <c r="GI509" s="133"/>
      <c r="GJ509" s="133"/>
      <c r="GK509" s="133"/>
      <c r="GL509" s="133"/>
      <c r="GM509" s="133"/>
      <c r="GN509" s="133"/>
      <c r="GO509" s="133"/>
      <c r="GP509" s="133"/>
      <c r="GQ509" s="133"/>
      <c r="GR509" s="133"/>
      <c r="GS509" s="133"/>
      <c r="GT509" s="133"/>
      <c r="GU509" s="133"/>
      <c r="GV509" s="133"/>
      <c r="GW509" s="133"/>
      <c r="GX509" s="133"/>
      <c r="GY509" s="133"/>
      <c r="GZ509" s="133"/>
      <c r="HA509" s="133"/>
      <c r="HB509" s="133"/>
    </row>
    <row r="510" spans="2:210" x14ac:dyDescent="0.25">
      <c r="B510" s="120"/>
      <c r="C510" s="114"/>
      <c r="D510"/>
      <c r="E510"/>
      <c r="F510" s="120"/>
      <c r="G510" s="114"/>
      <c r="H510"/>
      <c r="I510"/>
      <c r="J510" s="120"/>
      <c r="K510" s="114"/>
      <c r="L510"/>
      <c r="M510"/>
      <c r="N510" s="120"/>
      <c r="O510" s="114"/>
      <c r="P510" s="139"/>
      <c r="Q510"/>
      <c r="R510" s="120"/>
      <c r="S510" s="114"/>
      <c r="T510"/>
      <c r="U510"/>
      <c r="V510" s="120"/>
      <c r="W510" s="114"/>
      <c r="X510"/>
      <c r="Y510"/>
      <c r="AA510" s="140" t="str">
        <f t="shared" si="661"/>
        <v/>
      </c>
      <c r="AB510" s="141" t="str">
        <f t="shared" si="613"/>
        <v/>
      </c>
      <c r="AC510" s="142" t="e">
        <f t="shared" si="625"/>
        <v>#N/A</v>
      </c>
      <c r="AD510" s="142" t="e">
        <f t="shared" si="643"/>
        <v>#VALUE!</v>
      </c>
      <c r="AE510" s="134" t="str">
        <f t="shared" si="614"/>
        <v/>
      </c>
      <c r="AF510" s="140" t="str">
        <f t="shared" si="662"/>
        <v/>
      </c>
      <c r="AG510" s="141" t="str">
        <f t="shared" si="615"/>
        <v/>
      </c>
      <c r="AH510" s="142" t="e">
        <f t="shared" si="626"/>
        <v>#N/A</v>
      </c>
      <c r="AI510" s="142" t="e">
        <f t="shared" si="644"/>
        <v>#VALUE!</v>
      </c>
      <c r="AJ510" s="134" t="str">
        <f t="shared" si="616"/>
        <v/>
      </c>
      <c r="AK510" s="140" t="str">
        <f t="shared" si="663"/>
        <v/>
      </c>
      <c r="AL510" s="141" t="str">
        <f t="shared" si="617"/>
        <v/>
      </c>
      <c r="AM510" s="142" t="e">
        <f t="shared" si="627"/>
        <v>#N/A</v>
      </c>
      <c r="AN510" s="142" t="e">
        <f t="shared" si="645"/>
        <v>#VALUE!</v>
      </c>
      <c r="AO510" s="134" t="str">
        <f t="shared" si="618"/>
        <v/>
      </c>
      <c r="AP510" s="140" t="str">
        <f t="shared" si="664"/>
        <v/>
      </c>
      <c r="AQ510" s="141" t="str">
        <f t="shared" si="619"/>
        <v/>
      </c>
      <c r="AR510" s="142" t="e">
        <f t="shared" si="628"/>
        <v>#N/A</v>
      </c>
      <c r="AS510" s="142" t="e">
        <f t="shared" si="646"/>
        <v>#VALUE!</v>
      </c>
      <c r="AT510" s="134" t="str">
        <f t="shared" si="620"/>
        <v/>
      </c>
      <c r="AU510" s="140" t="str">
        <f t="shared" si="665"/>
        <v/>
      </c>
      <c r="AV510" s="141" t="str">
        <f t="shared" si="621"/>
        <v/>
      </c>
      <c r="AW510" s="142" t="e">
        <f t="shared" si="629"/>
        <v>#N/A</v>
      </c>
      <c r="AX510" s="142" t="e">
        <f t="shared" si="647"/>
        <v>#VALUE!</v>
      </c>
      <c r="AY510" s="134" t="str">
        <f t="shared" si="622"/>
        <v/>
      </c>
      <c r="AZ510" s="140" t="str">
        <f t="shared" si="666"/>
        <v/>
      </c>
      <c r="BA510" s="141" t="str">
        <f t="shared" si="623"/>
        <v/>
      </c>
      <c r="BB510" s="142" t="e">
        <f t="shared" si="630"/>
        <v>#N/A</v>
      </c>
      <c r="BC510" s="142" t="e">
        <f t="shared" si="648"/>
        <v>#VALUE!</v>
      </c>
      <c r="BD510" s="134" t="str">
        <f t="shared" si="624"/>
        <v/>
      </c>
      <c r="BF510" s="143" t="str">
        <f t="shared" si="631"/>
        <v/>
      </c>
      <c r="BG510" s="144" t="str">
        <f t="shared" si="632"/>
        <v/>
      </c>
      <c r="BH510" s="138" t="e">
        <f t="shared" si="673"/>
        <v>#N/A</v>
      </c>
      <c r="BI510" s="138" t="e">
        <f t="shared" si="673"/>
        <v>#N/A</v>
      </c>
      <c r="BJ510" s="138"/>
      <c r="BK510" s="143" t="str">
        <f t="shared" si="633"/>
        <v/>
      </c>
      <c r="BL510" s="144" t="str">
        <f t="shared" si="634"/>
        <v/>
      </c>
      <c r="BM510" s="138" t="e">
        <f t="shared" si="674"/>
        <v>#N/A</v>
      </c>
      <c r="BN510" s="138" t="e">
        <f t="shared" si="674"/>
        <v>#N/A</v>
      </c>
      <c r="BO510" s="138"/>
      <c r="BP510" s="143" t="str">
        <f t="shared" si="635"/>
        <v/>
      </c>
      <c r="BQ510" s="144" t="str">
        <f t="shared" si="636"/>
        <v/>
      </c>
      <c r="BR510" s="138" t="e">
        <f t="shared" si="675"/>
        <v>#N/A</v>
      </c>
      <c r="BS510" s="138" t="e">
        <f t="shared" si="675"/>
        <v>#N/A</v>
      </c>
      <c r="BT510" s="138"/>
      <c r="BU510" s="143" t="str">
        <f t="shared" si="637"/>
        <v/>
      </c>
      <c r="BV510" s="144" t="str">
        <f t="shared" si="638"/>
        <v/>
      </c>
      <c r="BW510" s="138" t="e">
        <f t="shared" si="676"/>
        <v>#N/A</v>
      </c>
      <c r="BX510" s="138" t="e">
        <f t="shared" si="676"/>
        <v>#N/A</v>
      </c>
      <c r="BY510" s="138"/>
      <c r="BZ510" s="143" t="str">
        <f t="shared" si="639"/>
        <v/>
      </c>
      <c r="CA510" s="144" t="str">
        <f t="shared" si="640"/>
        <v/>
      </c>
      <c r="CB510" s="138" t="e">
        <f t="shared" si="677"/>
        <v>#N/A</v>
      </c>
      <c r="CC510" s="138" t="e">
        <f t="shared" si="677"/>
        <v>#N/A</v>
      </c>
      <c r="CD510" s="138"/>
      <c r="CE510" s="143" t="str">
        <f t="shared" si="641"/>
        <v/>
      </c>
      <c r="CF510" s="144" t="str">
        <f t="shared" si="642"/>
        <v/>
      </c>
      <c r="CG510" s="138" t="e">
        <f t="shared" si="678"/>
        <v>#N/A</v>
      </c>
      <c r="CH510" s="138" t="e">
        <f t="shared" si="678"/>
        <v>#N/A</v>
      </c>
      <c r="CJ510" s="171"/>
      <c r="CK510" s="133"/>
      <c r="CL510" s="133"/>
      <c r="CM510" s="133"/>
      <c r="CN510" s="133"/>
      <c r="CO510" s="133"/>
      <c r="CP510" s="133"/>
      <c r="CQ510" s="133"/>
      <c r="CR510" s="133"/>
      <c r="CS510" s="133"/>
      <c r="CT510" s="133"/>
      <c r="CU510" s="133"/>
      <c r="CV510" s="133"/>
      <c r="CW510" s="133"/>
      <c r="CX510" s="133"/>
      <c r="CY510" s="133"/>
      <c r="CZ510" s="133"/>
      <c r="DA510" s="133"/>
      <c r="DB510" s="133"/>
      <c r="DC510" s="133"/>
      <c r="DD510" s="133"/>
      <c r="DE510" s="133"/>
      <c r="DF510" s="133"/>
      <c r="DG510" s="133"/>
      <c r="DH510" s="133"/>
      <c r="DI510" s="133"/>
      <c r="DJ510" s="133"/>
      <c r="DK510" s="133"/>
      <c r="DL510" s="133"/>
      <c r="DM510" s="133"/>
      <c r="DN510" s="133"/>
      <c r="DO510" s="133"/>
      <c r="DP510" s="133"/>
      <c r="DQ510" s="133"/>
      <c r="DR510" s="133"/>
      <c r="DS510" s="133"/>
      <c r="DT510" s="133"/>
      <c r="DU510" s="133"/>
      <c r="DV510" s="133"/>
      <c r="DW510" s="133"/>
      <c r="DX510" s="133"/>
      <c r="DY510" s="133"/>
      <c r="DZ510" s="133"/>
      <c r="EA510" s="133"/>
      <c r="EB510" s="133"/>
      <c r="EC510" s="133"/>
      <c r="ED510" s="133"/>
      <c r="EE510" s="133"/>
      <c r="EF510" s="133"/>
      <c r="EG510" s="133"/>
      <c r="EH510" s="133"/>
      <c r="EI510" s="133"/>
      <c r="EJ510" s="133"/>
      <c r="EK510" s="133"/>
      <c r="EL510" s="133"/>
      <c r="EM510" s="133"/>
      <c r="EN510" s="133"/>
      <c r="EO510" s="133"/>
      <c r="EP510" s="133"/>
      <c r="EQ510" s="133"/>
      <c r="ER510" s="133"/>
      <c r="ES510" s="133"/>
      <c r="ET510" s="133"/>
      <c r="EU510" s="133"/>
      <c r="EV510" s="133"/>
      <c r="EW510" s="133"/>
      <c r="EX510" s="133"/>
      <c r="EY510" s="133"/>
      <c r="EZ510" s="133"/>
      <c r="FA510" s="133"/>
      <c r="FB510" s="133"/>
      <c r="FC510" s="133"/>
      <c r="FD510" s="133"/>
      <c r="FE510" s="133"/>
      <c r="FF510" s="133"/>
      <c r="FG510" s="133"/>
      <c r="FH510" s="133"/>
      <c r="FI510" s="133"/>
      <c r="FJ510" s="133"/>
      <c r="FK510" s="133"/>
      <c r="FL510" s="133"/>
      <c r="FM510" s="133"/>
      <c r="FN510" s="133"/>
      <c r="FO510" s="133"/>
      <c r="FP510" s="133"/>
      <c r="FQ510" s="133"/>
      <c r="FR510" s="133"/>
      <c r="FS510" s="133"/>
      <c r="FT510" s="133"/>
      <c r="FU510" s="133"/>
      <c r="FV510" s="133"/>
      <c r="FW510" s="133"/>
      <c r="FX510" s="133"/>
      <c r="FY510" s="133"/>
      <c r="FZ510" s="133"/>
      <c r="GA510" s="133"/>
      <c r="GB510" s="133"/>
      <c r="GC510" s="133"/>
      <c r="GD510" s="133"/>
      <c r="GE510" s="133"/>
      <c r="GF510" s="133"/>
      <c r="GG510" s="133"/>
      <c r="GH510" s="133"/>
      <c r="GI510" s="133"/>
      <c r="GJ510" s="133"/>
      <c r="GK510" s="133"/>
      <c r="GL510" s="133"/>
      <c r="GM510" s="133"/>
      <c r="GN510" s="133"/>
      <c r="GO510" s="133"/>
      <c r="GP510" s="133"/>
      <c r="GQ510" s="133"/>
      <c r="GR510" s="133"/>
      <c r="GS510" s="133"/>
      <c r="GT510" s="133"/>
      <c r="GU510" s="133"/>
      <c r="GV510" s="133"/>
      <c r="GW510" s="133"/>
      <c r="GX510" s="133"/>
      <c r="GY510" s="133"/>
      <c r="GZ510" s="133"/>
      <c r="HA510" s="133"/>
      <c r="HB510" s="133"/>
    </row>
    <row r="511" spans="2:210" x14ac:dyDescent="0.25">
      <c r="B511" s="120"/>
      <c r="C511" s="114"/>
      <c r="D511"/>
      <c r="E511"/>
      <c r="F511" s="120"/>
      <c r="G511" s="114"/>
      <c r="H511"/>
      <c r="I511"/>
      <c r="J511" s="120"/>
      <c r="K511" s="114"/>
      <c r="L511"/>
      <c r="M511"/>
      <c r="N511" s="120"/>
      <c r="O511" s="114"/>
      <c r="P511" s="139"/>
      <c r="Q511"/>
      <c r="R511" s="120"/>
      <c r="S511" s="114"/>
      <c r="T511"/>
      <c r="U511"/>
      <c r="V511" s="120"/>
      <c r="W511" s="114"/>
      <c r="X511"/>
      <c r="Y511"/>
      <c r="AA511" s="140" t="str">
        <f t="shared" si="661"/>
        <v/>
      </c>
      <c r="AB511" s="141" t="str">
        <f t="shared" si="613"/>
        <v/>
      </c>
      <c r="AC511" s="142" t="e">
        <f t="shared" si="625"/>
        <v>#N/A</v>
      </c>
      <c r="AD511" s="142" t="e">
        <f t="shared" si="643"/>
        <v>#VALUE!</v>
      </c>
      <c r="AE511" s="134" t="str">
        <f t="shared" si="614"/>
        <v/>
      </c>
      <c r="AF511" s="140" t="str">
        <f t="shared" si="662"/>
        <v/>
      </c>
      <c r="AG511" s="141" t="str">
        <f t="shared" si="615"/>
        <v/>
      </c>
      <c r="AH511" s="142" t="e">
        <f t="shared" si="626"/>
        <v>#N/A</v>
      </c>
      <c r="AI511" s="142" t="e">
        <f t="shared" si="644"/>
        <v>#VALUE!</v>
      </c>
      <c r="AJ511" s="134" t="str">
        <f t="shared" si="616"/>
        <v/>
      </c>
      <c r="AK511" s="140" t="str">
        <f t="shared" si="663"/>
        <v/>
      </c>
      <c r="AL511" s="141" t="str">
        <f t="shared" si="617"/>
        <v/>
      </c>
      <c r="AM511" s="142" t="e">
        <f t="shared" si="627"/>
        <v>#N/A</v>
      </c>
      <c r="AN511" s="142" t="e">
        <f t="shared" si="645"/>
        <v>#VALUE!</v>
      </c>
      <c r="AO511" s="134" t="str">
        <f t="shared" si="618"/>
        <v/>
      </c>
      <c r="AP511" s="140" t="str">
        <f t="shared" si="664"/>
        <v/>
      </c>
      <c r="AQ511" s="141" t="str">
        <f t="shared" si="619"/>
        <v/>
      </c>
      <c r="AR511" s="142" t="e">
        <f t="shared" si="628"/>
        <v>#N/A</v>
      </c>
      <c r="AS511" s="142" t="e">
        <f t="shared" si="646"/>
        <v>#VALUE!</v>
      </c>
      <c r="AT511" s="134" t="str">
        <f t="shared" si="620"/>
        <v/>
      </c>
      <c r="AU511" s="140" t="str">
        <f t="shared" si="665"/>
        <v/>
      </c>
      <c r="AV511" s="141" t="str">
        <f t="shared" si="621"/>
        <v/>
      </c>
      <c r="AW511" s="142" t="e">
        <f t="shared" si="629"/>
        <v>#N/A</v>
      </c>
      <c r="AX511" s="142" t="e">
        <f t="shared" si="647"/>
        <v>#VALUE!</v>
      </c>
      <c r="AY511" s="134" t="str">
        <f t="shared" si="622"/>
        <v/>
      </c>
      <c r="AZ511" s="140" t="str">
        <f t="shared" si="666"/>
        <v/>
      </c>
      <c r="BA511" s="141" t="str">
        <f t="shared" si="623"/>
        <v/>
      </c>
      <c r="BB511" s="142" t="e">
        <f t="shared" si="630"/>
        <v>#N/A</v>
      </c>
      <c r="BC511" s="142" t="e">
        <f t="shared" si="648"/>
        <v>#VALUE!</v>
      </c>
      <c r="BD511" s="134" t="str">
        <f t="shared" si="624"/>
        <v/>
      </c>
      <c r="BF511" s="143" t="str">
        <f t="shared" si="631"/>
        <v/>
      </c>
      <c r="BG511" s="144" t="str">
        <f t="shared" si="632"/>
        <v/>
      </c>
      <c r="BH511" s="138" t="e">
        <f t="shared" si="673"/>
        <v>#N/A</v>
      </c>
      <c r="BI511" s="138" t="e">
        <f t="shared" si="673"/>
        <v>#N/A</v>
      </c>
      <c r="BJ511" s="138"/>
      <c r="BK511" s="143" t="str">
        <f t="shared" si="633"/>
        <v/>
      </c>
      <c r="BL511" s="144" t="str">
        <f t="shared" si="634"/>
        <v/>
      </c>
      <c r="BM511" s="138" t="e">
        <f t="shared" si="674"/>
        <v>#N/A</v>
      </c>
      <c r="BN511" s="138" t="e">
        <f t="shared" si="674"/>
        <v>#N/A</v>
      </c>
      <c r="BO511" s="138"/>
      <c r="BP511" s="143" t="str">
        <f t="shared" si="635"/>
        <v/>
      </c>
      <c r="BQ511" s="144" t="str">
        <f t="shared" si="636"/>
        <v/>
      </c>
      <c r="BR511" s="138" t="e">
        <f t="shared" si="675"/>
        <v>#N/A</v>
      </c>
      <c r="BS511" s="138" t="e">
        <f t="shared" si="675"/>
        <v>#N/A</v>
      </c>
      <c r="BT511" s="138"/>
      <c r="BU511" s="143" t="str">
        <f t="shared" si="637"/>
        <v/>
      </c>
      <c r="BV511" s="144" t="str">
        <f t="shared" si="638"/>
        <v/>
      </c>
      <c r="BW511" s="138" t="e">
        <f t="shared" si="676"/>
        <v>#N/A</v>
      </c>
      <c r="BX511" s="138" t="e">
        <f t="shared" si="676"/>
        <v>#N/A</v>
      </c>
      <c r="BY511" s="138"/>
      <c r="BZ511" s="143" t="str">
        <f t="shared" si="639"/>
        <v/>
      </c>
      <c r="CA511" s="144" t="str">
        <f t="shared" si="640"/>
        <v/>
      </c>
      <c r="CB511" s="138" t="e">
        <f t="shared" si="677"/>
        <v>#N/A</v>
      </c>
      <c r="CC511" s="138" t="e">
        <f t="shared" si="677"/>
        <v>#N/A</v>
      </c>
      <c r="CD511" s="138"/>
      <c r="CE511" s="143" t="str">
        <f t="shared" si="641"/>
        <v/>
      </c>
      <c r="CF511" s="144" t="str">
        <f t="shared" si="642"/>
        <v/>
      </c>
      <c r="CG511" s="138" t="e">
        <f t="shared" si="678"/>
        <v>#N/A</v>
      </c>
      <c r="CH511" s="138" t="e">
        <f t="shared" si="678"/>
        <v>#N/A</v>
      </c>
      <c r="CJ511" s="171"/>
      <c r="CK511" s="133"/>
      <c r="CL511" s="133"/>
      <c r="CM511" s="133"/>
      <c r="CN511" s="133"/>
      <c r="CO511" s="133"/>
      <c r="CP511" s="133"/>
      <c r="CQ511" s="133"/>
      <c r="CR511" s="133"/>
      <c r="CS511" s="133"/>
      <c r="CT511" s="133"/>
      <c r="CU511" s="133"/>
      <c r="CV511" s="133"/>
      <c r="CW511" s="133"/>
      <c r="CX511" s="133"/>
      <c r="CY511" s="133"/>
      <c r="CZ511" s="133"/>
      <c r="DA511" s="133"/>
      <c r="DB511" s="133"/>
      <c r="DC511" s="133"/>
      <c r="DD511" s="133"/>
      <c r="DE511" s="133"/>
      <c r="DF511" s="133"/>
      <c r="DG511" s="133"/>
      <c r="DH511" s="133"/>
      <c r="DI511" s="133"/>
      <c r="DJ511" s="133"/>
      <c r="DK511" s="133"/>
      <c r="DL511" s="133"/>
      <c r="DM511" s="133"/>
      <c r="DN511" s="133"/>
      <c r="DO511" s="133"/>
      <c r="DP511" s="133"/>
      <c r="DQ511" s="133"/>
      <c r="DR511" s="133"/>
      <c r="DS511" s="133"/>
      <c r="DT511" s="133"/>
      <c r="DU511" s="133"/>
      <c r="DV511" s="133"/>
      <c r="DW511" s="133"/>
      <c r="DX511" s="133"/>
      <c r="DY511" s="133"/>
      <c r="DZ511" s="133"/>
      <c r="EA511" s="133"/>
      <c r="EB511" s="133"/>
      <c r="EC511" s="133"/>
      <c r="ED511" s="133"/>
      <c r="EE511" s="133"/>
      <c r="EF511" s="133"/>
      <c r="EG511" s="133"/>
      <c r="EH511" s="133"/>
      <c r="EI511" s="133"/>
      <c r="EJ511" s="133"/>
      <c r="EK511" s="133"/>
      <c r="EL511" s="133"/>
      <c r="EM511" s="133"/>
      <c r="EN511" s="133"/>
      <c r="EO511" s="133"/>
      <c r="EP511" s="133"/>
      <c r="EQ511" s="133"/>
      <c r="ER511" s="133"/>
      <c r="ES511" s="133"/>
      <c r="ET511" s="133"/>
      <c r="EU511" s="133"/>
      <c r="EV511" s="133"/>
      <c r="EW511" s="133"/>
      <c r="EX511" s="133"/>
      <c r="EY511" s="133"/>
      <c r="EZ511" s="133"/>
      <c r="FA511" s="133"/>
      <c r="FB511" s="133"/>
      <c r="FC511" s="133"/>
      <c r="FD511" s="133"/>
      <c r="FE511" s="133"/>
      <c r="FF511" s="133"/>
      <c r="FG511" s="133"/>
      <c r="FH511" s="133"/>
      <c r="FI511" s="133"/>
      <c r="FJ511" s="133"/>
      <c r="FK511" s="133"/>
      <c r="FL511" s="133"/>
      <c r="FM511" s="133"/>
      <c r="FN511" s="133"/>
      <c r="FO511" s="133"/>
      <c r="FP511" s="133"/>
      <c r="FQ511" s="133"/>
      <c r="FR511" s="133"/>
      <c r="FS511" s="133"/>
      <c r="FT511" s="133"/>
      <c r="FU511" s="133"/>
      <c r="FV511" s="133"/>
      <c r="FW511" s="133"/>
      <c r="FX511" s="133"/>
      <c r="FY511" s="133"/>
      <c r="FZ511" s="133"/>
      <c r="GA511" s="133"/>
      <c r="GB511" s="133"/>
      <c r="GC511" s="133"/>
      <c r="GD511" s="133"/>
      <c r="GE511" s="133"/>
      <c r="GF511" s="133"/>
      <c r="GG511" s="133"/>
      <c r="GH511" s="133"/>
      <c r="GI511" s="133"/>
      <c r="GJ511" s="133"/>
      <c r="GK511" s="133"/>
      <c r="GL511" s="133"/>
      <c r="GM511" s="133"/>
      <c r="GN511" s="133"/>
      <c r="GO511" s="133"/>
      <c r="GP511" s="133"/>
      <c r="GQ511" s="133"/>
      <c r="GR511" s="133"/>
      <c r="GS511" s="133"/>
      <c r="GT511" s="133"/>
      <c r="GU511" s="133"/>
      <c r="GV511" s="133"/>
      <c r="GW511" s="133"/>
      <c r="GX511" s="133"/>
      <c r="GY511" s="133"/>
      <c r="GZ511" s="133"/>
      <c r="HA511" s="133"/>
      <c r="HB511" s="133"/>
    </row>
    <row r="512" spans="2:210" x14ac:dyDescent="0.25">
      <c r="B512" s="120"/>
      <c r="C512" s="114"/>
      <c r="D512"/>
      <c r="E512"/>
      <c r="F512" s="120"/>
      <c r="G512" s="114"/>
      <c r="H512"/>
      <c r="I512"/>
      <c r="J512" s="120"/>
      <c r="K512" s="114"/>
      <c r="L512"/>
      <c r="M512"/>
      <c r="N512" s="120"/>
      <c r="O512" s="114"/>
      <c r="P512" s="139"/>
      <c r="Q512"/>
      <c r="R512" s="120"/>
      <c r="S512" s="114"/>
      <c r="T512"/>
      <c r="U512"/>
      <c r="V512" s="120"/>
      <c r="W512" s="114"/>
      <c r="X512"/>
      <c r="Y512"/>
      <c r="AA512" s="140" t="str">
        <f t="shared" si="661"/>
        <v/>
      </c>
      <c r="AB512" s="141" t="str">
        <f t="shared" si="613"/>
        <v/>
      </c>
      <c r="AC512" s="142" t="e">
        <f t="shared" si="625"/>
        <v>#N/A</v>
      </c>
      <c r="AD512" s="142" t="e">
        <f t="shared" si="643"/>
        <v>#VALUE!</v>
      </c>
      <c r="AE512" s="134" t="str">
        <f t="shared" si="614"/>
        <v/>
      </c>
      <c r="AF512" s="140" t="str">
        <f t="shared" si="662"/>
        <v/>
      </c>
      <c r="AG512" s="141" t="str">
        <f t="shared" si="615"/>
        <v/>
      </c>
      <c r="AH512" s="142" t="e">
        <f t="shared" si="626"/>
        <v>#N/A</v>
      </c>
      <c r="AI512" s="142" t="e">
        <f t="shared" si="644"/>
        <v>#VALUE!</v>
      </c>
      <c r="AJ512" s="134" t="str">
        <f t="shared" si="616"/>
        <v/>
      </c>
      <c r="AK512" s="140" t="str">
        <f t="shared" si="663"/>
        <v/>
      </c>
      <c r="AL512" s="141" t="str">
        <f t="shared" si="617"/>
        <v/>
      </c>
      <c r="AM512" s="142" t="e">
        <f t="shared" si="627"/>
        <v>#N/A</v>
      </c>
      <c r="AN512" s="142" t="e">
        <f t="shared" si="645"/>
        <v>#VALUE!</v>
      </c>
      <c r="AO512" s="134" t="str">
        <f t="shared" si="618"/>
        <v/>
      </c>
      <c r="AP512" s="140" t="str">
        <f t="shared" si="664"/>
        <v/>
      </c>
      <c r="AQ512" s="141" t="str">
        <f t="shared" si="619"/>
        <v/>
      </c>
      <c r="AR512" s="142" t="e">
        <f t="shared" si="628"/>
        <v>#N/A</v>
      </c>
      <c r="AS512" s="142" t="e">
        <f t="shared" si="646"/>
        <v>#VALUE!</v>
      </c>
      <c r="AT512" s="134" t="str">
        <f t="shared" si="620"/>
        <v/>
      </c>
      <c r="AU512" s="140" t="str">
        <f t="shared" si="665"/>
        <v/>
      </c>
      <c r="AV512" s="141" t="str">
        <f t="shared" si="621"/>
        <v/>
      </c>
      <c r="AW512" s="142" t="e">
        <f t="shared" si="629"/>
        <v>#N/A</v>
      </c>
      <c r="AX512" s="142" t="e">
        <f t="shared" si="647"/>
        <v>#VALUE!</v>
      </c>
      <c r="AY512" s="134" t="str">
        <f t="shared" si="622"/>
        <v/>
      </c>
      <c r="AZ512" s="140" t="str">
        <f t="shared" si="666"/>
        <v/>
      </c>
      <c r="BA512" s="141" t="str">
        <f t="shared" si="623"/>
        <v/>
      </c>
      <c r="BB512" s="142" t="e">
        <f t="shared" si="630"/>
        <v>#N/A</v>
      </c>
      <c r="BC512" s="142" t="e">
        <f t="shared" si="648"/>
        <v>#VALUE!</v>
      </c>
      <c r="BD512" s="134" t="str">
        <f t="shared" si="624"/>
        <v/>
      </c>
      <c r="BF512" s="143" t="str">
        <f t="shared" si="631"/>
        <v/>
      </c>
      <c r="BG512" s="144" t="str">
        <f t="shared" si="632"/>
        <v/>
      </c>
      <c r="BH512" s="138" t="e">
        <f t="shared" si="673"/>
        <v>#N/A</v>
      </c>
      <c r="BI512" s="138" t="e">
        <f t="shared" si="673"/>
        <v>#N/A</v>
      </c>
      <c r="BJ512" s="138"/>
      <c r="BK512" s="143" t="str">
        <f t="shared" si="633"/>
        <v/>
      </c>
      <c r="BL512" s="144" t="str">
        <f t="shared" si="634"/>
        <v/>
      </c>
      <c r="BM512" s="138" t="e">
        <f t="shared" si="674"/>
        <v>#N/A</v>
      </c>
      <c r="BN512" s="138" t="e">
        <f t="shared" si="674"/>
        <v>#N/A</v>
      </c>
      <c r="BO512" s="138"/>
      <c r="BP512" s="143" t="str">
        <f t="shared" si="635"/>
        <v/>
      </c>
      <c r="BQ512" s="144" t="str">
        <f t="shared" si="636"/>
        <v/>
      </c>
      <c r="BR512" s="138" t="e">
        <f t="shared" si="675"/>
        <v>#N/A</v>
      </c>
      <c r="BS512" s="138" t="e">
        <f t="shared" si="675"/>
        <v>#N/A</v>
      </c>
      <c r="BT512" s="138"/>
      <c r="BU512" s="143" t="str">
        <f t="shared" si="637"/>
        <v/>
      </c>
      <c r="BV512" s="144" t="str">
        <f t="shared" si="638"/>
        <v/>
      </c>
      <c r="BW512" s="138" t="e">
        <f t="shared" si="676"/>
        <v>#N/A</v>
      </c>
      <c r="BX512" s="138" t="e">
        <f t="shared" si="676"/>
        <v>#N/A</v>
      </c>
      <c r="BY512" s="138"/>
      <c r="BZ512" s="143" t="str">
        <f t="shared" si="639"/>
        <v/>
      </c>
      <c r="CA512" s="144" t="str">
        <f t="shared" si="640"/>
        <v/>
      </c>
      <c r="CB512" s="138" t="e">
        <f t="shared" si="677"/>
        <v>#N/A</v>
      </c>
      <c r="CC512" s="138" t="e">
        <f t="shared" si="677"/>
        <v>#N/A</v>
      </c>
      <c r="CD512" s="138"/>
      <c r="CE512" s="143" t="str">
        <f t="shared" si="641"/>
        <v/>
      </c>
      <c r="CF512" s="144" t="str">
        <f t="shared" si="642"/>
        <v/>
      </c>
      <c r="CG512" s="138" t="e">
        <f t="shared" si="678"/>
        <v>#N/A</v>
      </c>
      <c r="CH512" s="138" t="e">
        <f t="shared" si="678"/>
        <v>#N/A</v>
      </c>
      <c r="CJ512" s="171"/>
      <c r="CK512" s="133"/>
      <c r="CL512" s="133"/>
      <c r="CM512" s="133"/>
      <c r="CN512" s="133"/>
      <c r="CO512" s="133"/>
      <c r="CP512" s="133"/>
      <c r="CQ512" s="133"/>
      <c r="CR512" s="133"/>
      <c r="CS512" s="133"/>
      <c r="CT512" s="133"/>
      <c r="CU512" s="133"/>
      <c r="CV512" s="133"/>
      <c r="CW512" s="133"/>
      <c r="CX512" s="133"/>
      <c r="CY512" s="133"/>
      <c r="CZ512" s="133"/>
      <c r="DA512" s="133"/>
      <c r="DB512" s="133"/>
      <c r="DC512" s="133"/>
      <c r="DD512" s="133"/>
      <c r="DE512" s="133"/>
      <c r="DF512" s="133"/>
      <c r="DG512" s="133"/>
      <c r="DH512" s="133"/>
      <c r="DI512" s="133"/>
      <c r="DJ512" s="133"/>
      <c r="DK512" s="133"/>
      <c r="DL512" s="133"/>
      <c r="DM512" s="133"/>
      <c r="DN512" s="133"/>
      <c r="DO512" s="133"/>
      <c r="DP512" s="133"/>
      <c r="DQ512" s="133"/>
      <c r="DR512" s="133"/>
      <c r="DS512" s="133"/>
      <c r="DT512" s="133"/>
      <c r="DU512" s="133"/>
      <c r="DV512" s="133"/>
      <c r="DW512" s="133"/>
      <c r="DX512" s="133"/>
      <c r="DY512" s="133"/>
      <c r="DZ512" s="133"/>
      <c r="EA512" s="133"/>
      <c r="EB512" s="133"/>
      <c r="EC512" s="133"/>
      <c r="ED512" s="133"/>
      <c r="EE512" s="133"/>
      <c r="EF512" s="133"/>
      <c r="EG512" s="133"/>
      <c r="EH512" s="133"/>
      <c r="EI512" s="133"/>
      <c r="EJ512" s="133"/>
      <c r="EK512" s="133"/>
      <c r="EL512" s="133"/>
      <c r="EM512" s="133"/>
      <c r="EN512" s="133"/>
      <c r="EO512" s="133"/>
      <c r="EP512" s="133"/>
      <c r="EQ512" s="133"/>
      <c r="ER512" s="133"/>
      <c r="ES512" s="133"/>
      <c r="ET512" s="133"/>
      <c r="EU512" s="133"/>
      <c r="EV512" s="133"/>
      <c r="EW512" s="133"/>
      <c r="EX512" s="133"/>
      <c r="EY512" s="133"/>
      <c r="EZ512" s="133"/>
      <c r="FA512" s="133"/>
      <c r="FB512" s="133"/>
      <c r="FC512" s="133"/>
      <c r="FD512" s="133"/>
      <c r="FE512" s="133"/>
      <c r="FF512" s="133"/>
      <c r="FG512" s="133"/>
      <c r="FH512" s="133"/>
      <c r="FI512" s="133"/>
      <c r="FJ512" s="133"/>
      <c r="FK512" s="133"/>
      <c r="FL512" s="133"/>
      <c r="FM512" s="133"/>
      <c r="FN512" s="133"/>
      <c r="FO512" s="133"/>
      <c r="FP512" s="133"/>
      <c r="FQ512" s="133"/>
      <c r="FR512" s="133"/>
      <c r="FS512" s="133"/>
      <c r="FT512" s="133"/>
      <c r="FU512" s="133"/>
      <c r="FV512" s="133"/>
      <c r="FW512" s="133"/>
      <c r="FX512" s="133"/>
      <c r="FY512" s="133"/>
      <c r="FZ512" s="133"/>
      <c r="GA512" s="133"/>
      <c r="GB512" s="133"/>
      <c r="GC512" s="133"/>
      <c r="GD512" s="133"/>
      <c r="GE512" s="133"/>
      <c r="GF512" s="133"/>
      <c r="GG512" s="133"/>
      <c r="GH512" s="133"/>
      <c r="GI512" s="133"/>
      <c r="GJ512" s="133"/>
      <c r="GK512" s="133"/>
      <c r="GL512" s="133"/>
      <c r="GM512" s="133"/>
      <c r="GN512" s="133"/>
      <c r="GO512" s="133"/>
      <c r="GP512" s="133"/>
      <c r="GQ512" s="133"/>
      <c r="GR512" s="133"/>
      <c r="GS512" s="133"/>
      <c r="GT512" s="133"/>
      <c r="GU512" s="133"/>
      <c r="GV512" s="133"/>
      <c r="GW512" s="133"/>
      <c r="GX512" s="133"/>
      <c r="GY512" s="133"/>
      <c r="GZ512" s="133"/>
      <c r="HA512" s="133"/>
      <c r="HB512" s="133"/>
    </row>
    <row r="513" spans="2:210" x14ac:dyDescent="0.25">
      <c r="B513" s="120"/>
      <c r="C513" s="114"/>
      <c r="D513"/>
      <c r="E513"/>
      <c r="F513" s="120"/>
      <c r="G513" s="114"/>
      <c r="H513"/>
      <c r="I513"/>
      <c r="J513" s="120"/>
      <c r="K513" s="114"/>
      <c r="L513"/>
      <c r="M513"/>
      <c r="N513" s="120"/>
      <c r="O513" s="114"/>
      <c r="P513" s="139"/>
      <c r="Q513"/>
      <c r="R513" s="120"/>
      <c r="S513" s="114"/>
      <c r="T513"/>
      <c r="U513"/>
      <c r="V513" s="120"/>
      <c r="W513" s="114"/>
      <c r="X513"/>
      <c r="Y513"/>
      <c r="AA513" s="140" t="str">
        <f t="shared" si="661"/>
        <v/>
      </c>
      <c r="AB513" s="141" t="str">
        <f t="shared" si="613"/>
        <v/>
      </c>
      <c r="AC513" s="142" t="e">
        <f t="shared" si="625"/>
        <v>#N/A</v>
      </c>
      <c r="AD513" s="142" t="e">
        <f t="shared" si="643"/>
        <v>#VALUE!</v>
      </c>
      <c r="AE513" s="134" t="str">
        <f t="shared" si="614"/>
        <v/>
      </c>
      <c r="AF513" s="140" t="str">
        <f t="shared" si="662"/>
        <v/>
      </c>
      <c r="AG513" s="141" t="str">
        <f t="shared" si="615"/>
        <v/>
      </c>
      <c r="AH513" s="142" t="e">
        <f t="shared" si="626"/>
        <v>#N/A</v>
      </c>
      <c r="AI513" s="142" t="e">
        <f t="shared" si="644"/>
        <v>#VALUE!</v>
      </c>
      <c r="AJ513" s="134" t="str">
        <f t="shared" si="616"/>
        <v/>
      </c>
      <c r="AK513" s="140" t="str">
        <f t="shared" si="663"/>
        <v/>
      </c>
      <c r="AL513" s="141" t="str">
        <f t="shared" si="617"/>
        <v/>
      </c>
      <c r="AM513" s="142" t="e">
        <f t="shared" si="627"/>
        <v>#N/A</v>
      </c>
      <c r="AN513" s="142" t="e">
        <f t="shared" si="645"/>
        <v>#VALUE!</v>
      </c>
      <c r="AO513" s="134" t="str">
        <f t="shared" si="618"/>
        <v/>
      </c>
      <c r="AP513" s="140" t="str">
        <f t="shared" si="664"/>
        <v/>
      </c>
      <c r="AQ513" s="141" t="str">
        <f t="shared" si="619"/>
        <v/>
      </c>
      <c r="AR513" s="142" t="e">
        <f t="shared" si="628"/>
        <v>#N/A</v>
      </c>
      <c r="AS513" s="142" t="e">
        <f t="shared" si="646"/>
        <v>#VALUE!</v>
      </c>
      <c r="AT513" s="134" t="str">
        <f t="shared" si="620"/>
        <v/>
      </c>
      <c r="AU513" s="140" t="str">
        <f t="shared" si="665"/>
        <v/>
      </c>
      <c r="AV513" s="141" t="str">
        <f t="shared" si="621"/>
        <v/>
      </c>
      <c r="AW513" s="142" t="e">
        <f t="shared" si="629"/>
        <v>#N/A</v>
      </c>
      <c r="AX513" s="142" t="e">
        <f t="shared" si="647"/>
        <v>#VALUE!</v>
      </c>
      <c r="AY513" s="134" t="str">
        <f t="shared" si="622"/>
        <v/>
      </c>
      <c r="AZ513" s="140" t="str">
        <f t="shared" si="666"/>
        <v/>
      </c>
      <c r="BA513" s="141" t="str">
        <f t="shared" si="623"/>
        <v/>
      </c>
      <c r="BB513" s="142" t="e">
        <f t="shared" si="630"/>
        <v>#N/A</v>
      </c>
      <c r="BC513" s="142" t="e">
        <f t="shared" si="648"/>
        <v>#VALUE!</v>
      </c>
      <c r="BD513" s="134" t="str">
        <f t="shared" si="624"/>
        <v/>
      </c>
      <c r="BF513" s="143" t="str">
        <f t="shared" si="631"/>
        <v/>
      </c>
      <c r="BG513" s="144" t="str">
        <f t="shared" si="632"/>
        <v/>
      </c>
      <c r="BH513" s="138" t="e">
        <f t="shared" si="673"/>
        <v>#N/A</v>
      </c>
      <c r="BI513" s="138" t="e">
        <f t="shared" si="673"/>
        <v>#N/A</v>
      </c>
      <c r="BJ513" s="138"/>
      <c r="BK513" s="143" t="str">
        <f t="shared" si="633"/>
        <v/>
      </c>
      <c r="BL513" s="144" t="str">
        <f t="shared" si="634"/>
        <v/>
      </c>
      <c r="BM513" s="138" t="e">
        <f t="shared" si="674"/>
        <v>#N/A</v>
      </c>
      <c r="BN513" s="138" t="e">
        <f t="shared" si="674"/>
        <v>#N/A</v>
      </c>
      <c r="BO513" s="138"/>
      <c r="BP513" s="143" t="str">
        <f t="shared" si="635"/>
        <v/>
      </c>
      <c r="BQ513" s="144" t="str">
        <f t="shared" si="636"/>
        <v/>
      </c>
      <c r="BR513" s="138" t="e">
        <f t="shared" si="675"/>
        <v>#N/A</v>
      </c>
      <c r="BS513" s="138" t="e">
        <f t="shared" si="675"/>
        <v>#N/A</v>
      </c>
      <c r="BT513" s="138"/>
      <c r="BU513" s="143" t="str">
        <f t="shared" si="637"/>
        <v/>
      </c>
      <c r="BV513" s="144" t="str">
        <f t="shared" si="638"/>
        <v/>
      </c>
      <c r="BW513" s="138" t="e">
        <f t="shared" si="676"/>
        <v>#N/A</v>
      </c>
      <c r="BX513" s="138" t="e">
        <f t="shared" si="676"/>
        <v>#N/A</v>
      </c>
      <c r="BY513" s="138"/>
      <c r="BZ513" s="143" t="str">
        <f t="shared" si="639"/>
        <v/>
      </c>
      <c r="CA513" s="144" t="str">
        <f t="shared" si="640"/>
        <v/>
      </c>
      <c r="CB513" s="138" t="e">
        <f t="shared" si="677"/>
        <v>#N/A</v>
      </c>
      <c r="CC513" s="138" t="e">
        <f t="shared" si="677"/>
        <v>#N/A</v>
      </c>
      <c r="CD513" s="138"/>
      <c r="CE513" s="143" t="str">
        <f t="shared" si="641"/>
        <v/>
      </c>
      <c r="CF513" s="144" t="str">
        <f t="shared" si="642"/>
        <v/>
      </c>
      <c r="CG513" s="138" t="e">
        <f t="shared" si="678"/>
        <v>#N/A</v>
      </c>
      <c r="CH513" s="138" t="e">
        <f t="shared" si="678"/>
        <v>#N/A</v>
      </c>
      <c r="CJ513" s="171"/>
      <c r="CK513" s="133"/>
      <c r="CL513" s="133"/>
      <c r="CM513" s="133"/>
      <c r="CN513" s="133"/>
      <c r="CO513" s="133"/>
      <c r="CP513" s="133"/>
      <c r="CQ513" s="133"/>
      <c r="CR513" s="133"/>
      <c r="CS513" s="133"/>
      <c r="CT513" s="133"/>
      <c r="CU513" s="133"/>
      <c r="CV513" s="133"/>
      <c r="CW513" s="133"/>
      <c r="CX513" s="133"/>
      <c r="CY513" s="133"/>
      <c r="CZ513" s="133"/>
      <c r="DA513" s="133"/>
      <c r="DB513" s="133"/>
      <c r="DC513" s="133"/>
      <c r="DD513" s="133"/>
      <c r="DE513" s="133"/>
      <c r="DF513" s="133"/>
      <c r="DG513" s="133"/>
      <c r="DH513" s="133"/>
      <c r="DI513" s="133"/>
      <c r="DJ513" s="133"/>
      <c r="DK513" s="133"/>
      <c r="DL513" s="133"/>
      <c r="DM513" s="133"/>
      <c r="DN513" s="133"/>
      <c r="DO513" s="133"/>
      <c r="DP513" s="133"/>
      <c r="DQ513" s="133"/>
      <c r="DR513" s="133"/>
      <c r="DS513" s="133"/>
      <c r="DT513" s="133"/>
      <c r="DU513" s="133"/>
      <c r="DV513" s="133"/>
      <c r="DW513" s="133"/>
      <c r="DX513" s="133"/>
      <c r="DY513" s="133"/>
      <c r="DZ513" s="133"/>
      <c r="EA513" s="133"/>
      <c r="EB513" s="133"/>
      <c r="EC513" s="133"/>
      <c r="ED513" s="133"/>
      <c r="EE513" s="133"/>
      <c r="EF513" s="133"/>
      <c r="EG513" s="133"/>
      <c r="EH513" s="133"/>
      <c r="EI513" s="133"/>
      <c r="EJ513" s="133"/>
      <c r="EK513" s="133"/>
      <c r="EL513" s="133"/>
      <c r="EM513" s="133"/>
      <c r="EN513" s="133"/>
      <c r="EO513" s="133"/>
      <c r="EP513" s="133"/>
      <c r="EQ513" s="133"/>
      <c r="ER513" s="133"/>
      <c r="ES513" s="133"/>
      <c r="ET513" s="133"/>
      <c r="EU513" s="133"/>
      <c r="EV513" s="133"/>
      <c r="EW513" s="133"/>
      <c r="EX513" s="133"/>
      <c r="EY513" s="133"/>
      <c r="EZ513" s="133"/>
      <c r="FA513" s="133"/>
      <c r="FB513" s="133"/>
      <c r="FC513" s="133"/>
      <c r="FD513" s="133"/>
      <c r="FE513" s="133"/>
      <c r="FF513" s="133"/>
      <c r="FG513" s="133"/>
      <c r="FH513" s="133"/>
      <c r="FI513" s="133"/>
      <c r="FJ513" s="133"/>
      <c r="FK513" s="133"/>
      <c r="FL513" s="133"/>
      <c r="FM513" s="133"/>
      <c r="FN513" s="133"/>
      <c r="FO513" s="133"/>
      <c r="FP513" s="133"/>
      <c r="FQ513" s="133"/>
      <c r="FR513" s="133"/>
      <c r="FS513" s="133"/>
      <c r="FT513" s="133"/>
      <c r="FU513" s="133"/>
      <c r="FV513" s="133"/>
      <c r="FW513" s="133"/>
      <c r="FX513" s="133"/>
      <c r="FY513" s="133"/>
      <c r="FZ513" s="133"/>
      <c r="GA513" s="133"/>
      <c r="GB513" s="133"/>
      <c r="GC513" s="133"/>
      <c r="GD513" s="133"/>
      <c r="GE513" s="133"/>
      <c r="GF513" s="133"/>
      <c r="GG513" s="133"/>
      <c r="GH513" s="133"/>
      <c r="GI513" s="133"/>
      <c r="GJ513" s="133"/>
      <c r="GK513" s="133"/>
      <c r="GL513" s="133"/>
      <c r="GM513" s="133"/>
      <c r="GN513" s="133"/>
      <c r="GO513" s="133"/>
      <c r="GP513" s="133"/>
      <c r="GQ513" s="133"/>
      <c r="GR513" s="133"/>
      <c r="GS513" s="133"/>
      <c r="GT513" s="133"/>
      <c r="GU513" s="133"/>
      <c r="GV513" s="133"/>
      <c r="GW513" s="133"/>
      <c r="GX513" s="133"/>
      <c r="GY513" s="133"/>
      <c r="GZ513" s="133"/>
      <c r="HA513" s="133"/>
      <c r="HB513" s="133"/>
    </row>
    <row r="514" spans="2:210" x14ac:dyDescent="0.25">
      <c r="B514" s="120"/>
      <c r="C514" s="114"/>
      <c r="D514"/>
      <c r="E514"/>
      <c r="F514" s="120"/>
      <c r="G514" s="114"/>
      <c r="H514"/>
      <c r="I514"/>
      <c r="J514" s="120"/>
      <c r="K514" s="114"/>
      <c r="L514"/>
      <c r="M514"/>
      <c r="N514" s="120"/>
      <c r="O514" s="114"/>
      <c r="P514" s="139"/>
      <c r="Q514"/>
      <c r="R514" s="120"/>
      <c r="S514" s="114"/>
      <c r="T514"/>
      <c r="U514"/>
      <c r="V514" s="120"/>
      <c r="W514" s="114"/>
      <c r="X514"/>
      <c r="Y514"/>
      <c r="AA514" s="140" t="str">
        <f t="shared" si="661"/>
        <v/>
      </c>
      <c r="AB514" s="141" t="str">
        <f t="shared" si="613"/>
        <v/>
      </c>
      <c r="AC514" s="142" t="e">
        <f t="shared" si="625"/>
        <v>#N/A</v>
      </c>
      <c r="AD514" s="142" t="e">
        <f t="shared" si="643"/>
        <v>#VALUE!</v>
      </c>
      <c r="AE514" s="134" t="str">
        <f t="shared" si="614"/>
        <v/>
      </c>
      <c r="AF514" s="140" t="str">
        <f t="shared" si="662"/>
        <v/>
      </c>
      <c r="AG514" s="141" t="str">
        <f t="shared" si="615"/>
        <v/>
      </c>
      <c r="AH514" s="142" t="e">
        <f t="shared" si="626"/>
        <v>#N/A</v>
      </c>
      <c r="AI514" s="142" t="e">
        <f t="shared" si="644"/>
        <v>#VALUE!</v>
      </c>
      <c r="AJ514" s="134" t="str">
        <f t="shared" si="616"/>
        <v/>
      </c>
      <c r="AK514" s="140" t="str">
        <f t="shared" si="663"/>
        <v/>
      </c>
      <c r="AL514" s="141" t="str">
        <f t="shared" si="617"/>
        <v/>
      </c>
      <c r="AM514" s="142" t="e">
        <f t="shared" si="627"/>
        <v>#N/A</v>
      </c>
      <c r="AN514" s="142" t="e">
        <f t="shared" si="645"/>
        <v>#VALUE!</v>
      </c>
      <c r="AO514" s="134" t="str">
        <f t="shared" si="618"/>
        <v/>
      </c>
      <c r="AP514" s="140" t="str">
        <f t="shared" si="664"/>
        <v/>
      </c>
      <c r="AQ514" s="141" t="str">
        <f t="shared" si="619"/>
        <v/>
      </c>
      <c r="AR514" s="142" t="e">
        <f t="shared" si="628"/>
        <v>#N/A</v>
      </c>
      <c r="AS514" s="142" t="e">
        <f t="shared" si="646"/>
        <v>#VALUE!</v>
      </c>
      <c r="AT514" s="134" t="str">
        <f t="shared" si="620"/>
        <v/>
      </c>
      <c r="AU514" s="140" t="str">
        <f t="shared" si="665"/>
        <v/>
      </c>
      <c r="AV514" s="141" t="str">
        <f t="shared" si="621"/>
        <v/>
      </c>
      <c r="AW514" s="142" t="e">
        <f t="shared" si="629"/>
        <v>#N/A</v>
      </c>
      <c r="AX514" s="142" t="e">
        <f t="shared" si="647"/>
        <v>#VALUE!</v>
      </c>
      <c r="AY514" s="134" t="str">
        <f t="shared" si="622"/>
        <v/>
      </c>
      <c r="AZ514" s="140" t="str">
        <f t="shared" si="666"/>
        <v/>
      </c>
      <c r="BA514" s="141" t="str">
        <f t="shared" si="623"/>
        <v/>
      </c>
      <c r="BB514" s="142" t="e">
        <f t="shared" si="630"/>
        <v>#N/A</v>
      </c>
      <c r="BC514" s="142" t="e">
        <f t="shared" si="648"/>
        <v>#VALUE!</v>
      </c>
      <c r="BD514" s="134" t="str">
        <f t="shared" si="624"/>
        <v/>
      </c>
      <c r="BF514" s="143" t="str">
        <f t="shared" si="631"/>
        <v/>
      </c>
      <c r="BG514" s="144" t="str">
        <f t="shared" si="632"/>
        <v/>
      </c>
      <c r="BH514" s="138" t="e">
        <f t="shared" si="673"/>
        <v>#N/A</v>
      </c>
      <c r="BI514" s="138" t="e">
        <f t="shared" si="673"/>
        <v>#N/A</v>
      </c>
      <c r="BJ514" s="138"/>
      <c r="BK514" s="143" t="str">
        <f t="shared" si="633"/>
        <v/>
      </c>
      <c r="BL514" s="144" t="str">
        <f t="shared" si="634"/>
        <v/>
      </c>
      <c r="BM514" s="138" t="e">
        <f t="shared" si="674"/>
        <v>#N/A</v>
      </c>
      <c r="BN514" s="138" t="e">
        <f t="shared" si="674"/>
        <v>#N/A</v>
      </c>
      <c r="BO514" s="138"/>
      <c r="BP514" s="143" t="str">
        <f t="shared" si="635"/>
        <v/>
      </c>
      <c r="BQ514" s="144" t="str">
        <f t="shared" si="636"/>
        <v/>
      </c>
      <c r="BR514" s="138" t="e">
        <f t="shared" si="675"/>
        <v>#N/A</v>
      </c>
      <c r="BS514" s="138" t="e">
        <f t="shared" si="675"/>
        <v>#N/A</v>
      </c>
      <c r="BT514" s="138"/>
      <c r="BU514" s="143" t="str">
        <f t="shared" si="637"/>
        <v/>
      </c>
      <c r="BV514" s="144" t="str">
        <f t="shared" si="638"/>
        <v/>
      </c>
      <c r="BW514" s="138" t="e">
        <f t="shared" si="676"/>
        <v>#N/A</v>
      </c>
      <c r="BX514" s="138" t="e">
        <f t="shared" si="676"/>
        <v>#N/A</v>
      </c>
      <c r="BY514" s="138"/>
      <c r="BZ514" s="143" t="str">
        <f t="shared" si="639"/>
        <v/>
      </c>
      <c r="CA514" s="144" t="str">
        <f t="shared" si="640"/>
        <v/>
      </c>
      <c r="CB514" s="138" t="e">
        <f t="shared" si="677"/>
        <v>#N/A</v>
      </c>
      <c r="CC514" s="138" t="e">
        <f t="shared" si="677"/>
        <v>#N/A</v>
      </c>
      <c r="CD514" s="138"/>
      <c r="CE514" s="143" t="str">
        <f t="shared" si="641"/>
        <v/>
      </c>
      <c r="CF514" s="144" t="str">
        <f t="shared" si="642"/>
        <v/>
      </c>
      <c r="CG514" s="138" t="e">
        <f t="shared" si="678"/>
        <v>#N/A</v>
      </c>
      <c r="CH514" s="138" t="e">
        <f t="shared" si="678"/>
        <v>#N/A</v>
      </c>
      <c r="CJ514" s="171"/>
      <c r="CK514" s="133"/>
      <c r="CL514" s="133"/>
      <c r="CM514" s="133"/>
      <c r="CN514" s="133"/>
      <c r="CO514" s="133"/>
      <c r="CP514" s="133"/>
      <c r="CQ514" s="133"/>
      <c r="CR514" s="133"/>
      <c r="CS514" s="133"/>
      <c r="CT514" s="133"/>
      <c r="CU514" s="133"/>
      <c r="CV514" s="133"/>
      <c r="CW514" s="133"/>
      <c r="CX514" s="133"/>
      <c r="CY514" s="133"/>
      <c r="CZ514" s="133"/>
      <c r="DA514" s="133"/>
      <c r="DB514" s="133"/>
      <c r="DC514" s="133"/>
      <c r="DD514" s="133"/>
      <c r="DE514" s="133"/>
      <c r="DF514" s="133"/>
      <c r="DG514" s="133"/>
      <c r="DH514" s="133"/>
      <c r="DI514" s="133"/>
      <c r="DJ514" s="133"/>
      <c r="DK514" s="133"/>
      <c r="DL514" s="133"/>
      <c r="DM514" s="133"/>
      <c r="DN514" s="133"/>
      <c r="DO514" s="133"/>
      <c r="DP514" s="133"/>
      <c r="DQ514" s="133"/>
      <c r="DR514" s="133"/>
      <c r="DS514" s="133"/>
      <c r="DT514" s="133"/>
      <c r="DU514" s="133"/>
      <c r="DV514" s="133"/>
      <c r="DW514" s="133"/>
      <c r="DX514" s="133"/>
      <c r="DY514" s="133"/>
      <c r="DZ514" s="133"/>
      <c r="EA514" s="133"/>
      <c r="EB514" s="133"/>
      <c r="EC514" s="133"/>
      <c r="ED514" s="133"/>
      <c r="EE514" s="133"/>
      <c r="EF514" s="133"/>
      <c r="EG514" s="133"/>
      <c r="EH514" s="133"/>
      <c r="EI514" s="133"/>
      <c r="EJ514" s="133"/>
      <c r="EK514" s="133"/>
      <c r="EL514" s="133"/>
      <c r="EM514" s="133"/>
      <c r="EN514" s="133"/>
      <c r="EO514" s="133"/>
      <c r="EP514" s="133"/>
      <c r="EQ514" s="133"/>
      <c r="ER514" s="133"/>
      <c r="ES514" s="133"/>
      <c r="ET514" s="133"/>
      <c r="EU514" s="133"/>
      <c r="EV514" s="133"/>
      <c r="EW514" s="133"/>
      <c r="EX514" s="133"/>
      <c r="EY514" s="133"/>
      <c r="EZ514" s="133"/>
      <c r="FA514" s="133"/>
      <c r="FB514" s="133"/>
      <c r="FC514" s="133"/>
      <c r="FD514" s="133"/>
      <c r="FE514" s="133"/>
      <c r="FF514" s="133"/>
      <c r="FG514" s="133"/>
      <c r="FH514" s="133"/>
      <c r="FI514" s="133"/>
      <c r="FJ514" s="133"/>
      <c r="FK514" s="133"/>
      <c r="FL514" s="133"/>
      <c r="FM514" s="133"/>
      <c r="FN514" s="133"/>
      <c r="FO514" s="133"/>
      <c r="FP514" s="133"/>
      <c r="FQ514" s="133"/>
      <c r="FR514" s="133"/>
      <c r="FS514" s="133"/>
      <c r="FT514" s="133"/>
      <c r="FU514" s="133"/>
      <c r="FV514" s="133"/>
      <c r="FW514" s="133"/>
      <c r="FX514" s="133"/>
      <c r="FY514" s="133"/>
      <c r="FZ514" s="133"/>
      <c r="GA514" s="133"/>
      <c r="GB514" s="133"/>
      <c r="GC514" s="133"/>
      <c r="GD514" s="133"/>
      <c r="GE514" s="133"/>
      <c r="GF514" s="133"/>
      <c r="GG514" s="133"/>
      <c r="GH514" s="133"/>
      <c r="GI514" s="133"/>
      <c r="GJ514" s="133"/>
      <c r="GK514" s="133"/>
      <c r="GL514" s="133"/>
      <c r="GM514" s="133"/>
      <c r="GN514" s="133"/>
      <c r="GO514" s="133"/>
      <c r="GP514" s="133"/>
      <c r="GQ514" s="133"/>
      <c r="GR514" s="133"/>
      <c r="GS514" s="133"/>
      <c r="GT514" s="133"/>
      <c r="GU514" s="133"/>
      <c r="GV514" s="133"/>
      <c r="GW514" s="133"/>
      <c r="GX514" s="133"/>
      <c r="GY514" s="133"/>
      <c r="GZ514" s="133"/>
      <c r="HA514" s="133"/>
      <c r="HB514" s="133"/>
    </row>
    <row r="515" spans="2:210" x14ac:dyDescent="0.25">
      <c r="B515" s="120"/>
      <c r="C515" s="114"/>
      <c r="D515"/>
      <c r="E515"/>
      <c r="F515" s="120"/>
      <c r="G515" s="114"/>
      <c r="H515"/>
      <c r="I515"/>
      <c r="J515" s="120"/>
      <c r="K515" s="114"/>
      <c r="L515"/>
      <c r="M515"/>
      <c r="N515" s="120"/>
      <c r="O515" s="114"/>
      <c r="P515" s="139"/>
      <c r="Q515"/>
      <c r="R515" s="120"/>
      <c r="S515" s="114"/>
      <c r="T515"/>
      <c r="U515"/>
      <c r="V515" s="120"/>
      <c r="W515" s="114"/>
      <c r="X515"/>
      <c r="Y515"/>
      <c r="AA515" s="140" t="str">
        <f t="shared" si="661"/>
        <v/>
      </c>
      <c r="AB515" s="141" t="str">
        <f t="shared" ref="AB515:AB578" si="679">IF(AA515&lt;&gt;"",E515-E$3,"")</f>
        <v/>
      </c>
      <c r="AC515" s="142" t="e">
        <f t="shared" si="625"/>
        <v>#N/A</v>
      </c>
      <c r="AD515" s="142" t="e">
        <f t="shared" si="643"/>
        <v>#VALUE!</v>
      </c>
      <c r="AE515" s="134" t="str">
        <f t="shared" ref="AE515:AE578" si="680">IF(C515&lt;&gt;0,(TEXT(C515-C$3,"[s]")+0),"")</f>
        <v/>
      </c>
      <c r="AF515" s="140" t="str">
        <f t="shared" si="662"/>
        <v/>
      </c>
      <c r="AG515" s="141" t="str">
        <f t="shared" ref="AG515:AG578" si="681">IF(AF515&lt;&gt;"",I515-I$3,"")</f>
        <v/>
      </c>
      <c r="AH515" s="142" t="e">
        <f t="shared" si="626"/>
        <v>#N/A</v>
      </c>
      <c r="AI515" s="142" t="e">
        <f t="shared" si="644"/>
        <v>#VALUE!</v>
      </c>
      <c r="AJ515" s="134" t="str">
        <f t="shared" ref="AJ515:AJ578" si="682">IF(G515&lt;&gt;0,(TEXT(G515-G$3,"[s]")+0),"")</f>
        <v/>
      </c>
      <c r="AK515" s="140" t="str">
        <f t="shared" si="663"/>
        <v/>
      </c>
      <c r="AL515" s="141" t="str">
        <f t="shared" ref="AL515:AL578" si="683">IF(AK515&lt;&gt;"",M515-M$3,"")</f>
        <v/>
      </c>
      <c r="AM515" s="142" t="e">
        <f t="shared" si="627"/>
        <v>#N/A</v>
      </c>
      <c r="AN515" s="142" t="e">
        <f t="shared" si="645"/>
        <v>#VALUE!</v>
      </c>
      <c r="AO515" s="134" t="str">
        <f t="shared" ref="AO515:AO578" si="684">IF(K515&lt;&gt;0,(TEXT(K515-K$3,"[s]")+0),"")</f>
        <v/>
      </c>
      <c r="AP515" s="140" t="str">
        <f t="shared" si="664"/>
        <v/>
      </c>
      <c r="AQ515" s="141" t="str">
        <f t="shared" ref="AQ515:AQ578" si="685">IF(AP515&lt;&gt;"",Q515-Q$3,"")</f>
        <v/>
      </c>
      <c r="AR515" s="142" t="e">
        <f t="shared" si="628"/>
        <v>#N/A</v>
      </c>
      <c r="AS515" s="142" t="e">
        <f t="shared" si="646"/>
        <v>#VALUE!</v>
      </c>
      <c r="AT515" s="134" t="str">
        <f t="shared" ref="AT515:AT578" si="686">IF(O515&lt;&gt;0,(TEXT(O515-O$3,"[s]")+0),"")</f>
        <v/>
      </c>
      <c r="AU515" s="140" t="str">
        <f t="shared" si="665"/>
        <v/>
      </c>
      <c r="AV515" s="141" t="str">
        <f t="shared" ref="AV515:AV578" si="687">IF(AU515&lt;&gt;"",U515-U$3,"")</f>
        <v/>
      </c>
      <c r="AW515" s="142" t="e">
        <f t="shared" si="629"/>
        <v>#N/A</v>
      </c>
      <c r="AX515" s="142" t="e">
        <f t="shared" si="647"/>
        <v>#VALUE!</v>
      </c>
      <c r="AY515" s="134" t="str">
        <f t="shared" ref="AY515:AY578" si="688">IF(S515&lt;&gt;0,(TEXT(S515-S$3,"[s]")+0),"")</f>
        <v/>
      </c>
      <c r="AZ515" s="140" t="str">
        <f t="shared" si="666"/>
        <v/>
      </c>
      <c r="BA515" s="141" t="str">
        <f t="shared" ref="BA515:BA578" si="689">IF(AZ515&lt;&gt;"",Y515-Y$3,"")</f>
        <v/>
      </c>
      <c r="BB515" s="142" t="e">
        <f t="shared" si="630"/>
        <v>#N/A</v>
      </c>
      <c r="BC515" s="142" t="e">
        <f t="shared" si="648"/>
        <v>#VALUE!</v>
      </c>
      <c r="BD515" s="134" t="str">
        <f t="shared" ref="BD515:BD578" si="690">IF(W515&lt;&gt;0,(TEXT(W515-W$3,"[s]")+0),"")</f>
        <v/>
      </c>
      <c r="BF515" s="143" t="str">
        <f t="shared" si="631"/>
        <v/>
      </c>
      <c r="BG515" s="144" t="str">
        <f t="shared" si="632"/>
        <v/>
      </c>
      <c r="BH515" s="138" t="e">
        <f t="shared" si="673"/>
        <v>#N/A</v>
      </c>
      <c r="BI515" s="138" t="e">
        <f t="shared" si="673"/>
        <v>#N/A</v>
      </c>
      <c r="BJ515" s="138"/>
      <c r="BK515" s="143" t="str">
        <f t="shared" si="633"/>
        <v/>
      </c>
      <c r="BL515" s="144" t="str">
        <f t="shared" si="634"/>
        <v/>
      </c>
      <c r="BM515" s="138" t="e">
        <f t="shared" si="674"/>
        <v>#N/A</v>
      </c>
      <c r="BN515" s="138" t="e">
        <f t="shared" si="674"/>
        <v>#N/A</v>
      </c>
      <c r="BO515" s="138"/>
      <c r="BP515" s="143" t="str">
        <f t="shared" si="635"/>
        <v/>
      </c>
      <c r="BQ515" s="144" t="str">
        <f t="shared" si="636"/>
        <v/>
      </c>
      <c r="BR515" s="138" t="e">
        <f t="shared" si="675"/>
        <v>#N/A</v>
      </c>
      <c r="BS515" s="138" t="e">
        <f t="shared" si="675"/>
        <v>#N/A</v>
      </c>
      <c r="BT515" s="138"/>
      <c r="BU515" s="143" t="str">
        <f t="shared" si="637"/>
        <v/>
      </c>
      <c r="BV515" s="144" t="str">
        <f t="shared" si="638"/>
        <v/>
      </c>
      <c r="BW515" s="138" t="e">
        <f t="shared" si="676"/>
        <v>#N/A</v>
      </c>
      <c r="BX515" s="138" t="e">
        <f t="shared" si="676"/>
        <v>#N/A</v>
      </c>
      <c r="BY515" s="138"/>
      <c r="BZ515" s="143" t="str">
        <f t="shared" si="639"/>
        <v/>
      </c>
      <c r="CA515" s="144" t="str">
        <f t="shared" si="640"/>
        <v/>
      </c>
      <c r="CB515" s="138" t="e">
        <f t="shared" si="677"/>
        <v>#N/A</v>
      </c>
      <c r="CC515" s="138" t="e">
        <f t="shared" si="677"/>
        <v>#N/A</v>
      </c>
      <c r="CD515" s="138"/>
      <c r="CE515" s="143" t="str">
        <f t="shared" si="641"/>
        <v/>
      </c>
      <c r="CF515" s="144" t="str">
        <f t="shared" si="642"/>
        <v/>
      </c>
      <c r="CG515" s="138" t="e">
        <f t="shared" si="678"/>
        <v>#N/A</v>
      </c>
      <c r="CH515" s="138" t="e">
        <f t="shared" si="678"/>
        <v>#N/A</v>
      </c>
      <c r="CJ515" s="171"/>
      <c r="CK515" s="133"/>
      <c r="CL515" s="133"/>
      <c r="CM515" s="133"/>
      <c r="CN515" s="133"/>
      <c r="CO515" s="133"/>
      <c r="CP515" s="133"/>
      <c r="CQ515" s="133"/>
      <c r="CR515" s="133"/>
      <c r="CS515" s="133"/>
      <c r="CT515" s="133"/>
      <c r="CU515" s="133"/>
      <c r="CV515" s="133"/>
      <c r="CW515" s="133"/>
      <c r="CX515" s="133"/>
      <c r="CY515" s="133"/>
      <c r="CZ515" s="133"/>
      <c r="DA515" s="133"/>
      <c r="DB515" s="133"/>
      <c r="DC515" s="133"/>
      <c r="DD515" s="133"/>
      <c r="DE515" s="133"/>
      <c r="DF515" s="133"/>
      <c r="DG515" s="133"/>
      <c r="DH515" s="133"/>
      <c r="DI515" s="133"/>
      <c r="DJ515" s="133"/>
      <c r="DK515" s="133"/>
      <c r="DL515" s="133"/>
      <c r="DM515" s="133"/>
      <c r="DN515" s="133"/>
      <c r="DO515" s="133"/>
      <c r="DP515" s="133"/>
      <c r="DQ515" s="133"/>
      <c r="DR515" s="133"/>
      <c r="DS515" s="133"/>
      <c r="DT515" s="133"/>
      <c r="DU515" s="133"/>
      <c r="DV515" s="133"/>
      <c r="DW515" s="133"/>
      <c r="DX515" s="133"/>
      <c r="DY515" s="133"/>
      <c r="DZ515" s="133"/>
      <c r="EA515" s="133"/>
      <c r="EB515" s="133"/>
      <c r="EC515" s="133"/>
      <c r="ED515" s="133"/>
      <c r="EE515" s="133"/>
      <c r="EF515" s="133"/>
      <c r="EG515" s="133"/>
      <c r="EH515" s="133"/>
      <c r="EI515" s="133"/>
      <c r="EJ515" s="133"/>
      <c r="EK515" s="133"/>
      <c r="EL515" s="133"/>
      <c r="EM515" s="133"/>
      <c r="EN515" s="133"/>
      <c r="EO515" s="133"/>
      <c r="EP515" s="133"/>
      <c r="EQ515" s="133"/>
      <c r="ER515" s="133"/>
      <c r="ES515" s="133"/>
      <c r="ET515" s="133"/>
      <c r="EU515" s="133"/>
      <c r="EV515" s="133"/>
      <c r="EW515" s="133"/>
      <c r="EX515" s="133"/>
      <c r="EY515" s="133"/>
      <c r="EZ515" s="133"/>
      <c r="FA515" s="133"/>
      <c r="FB515" s="133"/>
      <c r="FC515" s="133"/>
      <c r="FD515" s="133"/>
      <c r="FE515" s="133"/>
      <c r="FF515" s="133"/>
      <c r="FG515" s="133"/>
      <c r="FH515" s="133"/>
      <c r="FI515" s="133"/>
      <c r="FJ515" s="133"/>
      <c r="FK515" s="133"/>
      <c r="FL515" s="133"/>
      <c r="FM515" s="133"/>
      <c r="FN515" s="133"/>
      <c r="FO515" s="133"/>
      <c r="FP515" s="133"/>
      <c r="FQ515" s="133"/>
      <c r="FR515" s="133"/>
      <c r="FS515" s="133"/>
      <c r="FT515" s="133"/>
      <c r="FU515" s="133"/>
      <c r="FV515" s="133"/>
      <c r="FW515" s="133"/>
      <c r="FX515" s="133"/>
      <c r="FY515" s="133"/>
      <c r="FZ515" s="133"/>
      <c r="GA515" s="133"/>
      <c r="GB515" s="133"/>
      <c r="GC515" s="133"/>
      <c r="GD515" s="133"/>
      <c r="GE515" s="133"/>
      <c r="GF515" s="133"/>
      <c r="GG515" s="133"/>
      <c r="GH515" s="133"/>
      <c r="GI515" s="133"/>
      <c r="GJ515" s="133"/>
      <c r="GK515" s="133"/>
      <c r="GL515" s="133"/>
      <c r="GM515" s="133"/>
      <c r="GN515" s="133"/>
      <c r="GO515" s="133"/>
      <c r="GP515" s="133"/>
      <c r="GQ515" s="133"/>
      <c r="GR515" s="133"/>
      <c r="GS515" s="133"/>
      <c r="GT515" s="133"/>
      <c r="GU515" s="133"/>
      <c r="GV515" s="133"/>
      <c r="GW515" s="133"/>
      <c r="GX515" s="133"/>
      <c r="GY515" s="133"/>
      <c r="GZ515" s="133"/>
      <c r="HA515" s="133"/>
      <c r="HB515" s="133"/>
    </row>
    <row r="516" spans="2:210" x14ac:dyDescent="0.25">
      <c r="B516" s="120"/>
      <c r="C516" s="114"/>
      <c r="D516"/>
      <c r="E516"/>
      <c r="F516" s="120"/>
      <c r="G516" s="114"/>
      <c r="H516"/>
      <c r="I516"/>
      <c r="J516" s="120"/>
      <c r="K516" s="114"/>
      <c r="L516"/>
      <c r="M516"/>
      <c r="N516" s="120"/>
      <c r="O516" s="114"/>
      <c r="P516" s="139"/>
      <c r="Q516"/>
      <c r="R516" s="120"/>
      <c r="S516" s="114"/>
      <c r="T516"/>
      <c r="U516"/>
      <c r="V516" s="120"/>
      <c r="W516" s="114"/>
      <c r="X516"/>
      <c r="Y516"/>
      <c r="AA516" s="140" t="str">
        <f t="shared" si="661"/>
        <v/>
      </c>
      <c r="AB516" s="141" t="str">
        <f t="shared" si="679"/>
        <v/>
      </c>
      <c r="AC516" s="142" t="e">
        <f t="shared" ref="AC516:AC579" si="691">IF(AB516=0,"",IF((AB516)&lt;=$CN$4,1/2*(AB516-AB515)*(AA516+AA515),""))</f>
        <v>#N/A</v>
      </c>
      <c r="AD516" s="142" t="e">
        <f t="shared" si="643"/>
        <v>#VALUE!</v>
      </c>
      <c r="AE516" s="134" t="str">
        <f t="shared" si="680"/>
        <v/>
      </c>
      <c r="AF516" s="140" t="str">
        <f t="shared" si="662"/>
        <v/>
      </c>
      <c r="AG516" s="141" t="str">
        <f t="shared" si="681"/>
        <v/>
      </c>
      <c r="AH516" s="142" t="e">
        <f t="shared" ref="AH516:AH579" si="692">IF(AG516=0,"",IF((AG516)&lt;=$CN$5,1/2*(AG516-AG515)*(AF516+AF515),""))</f>
        <v>#N/A</v>
      </c>
      <c r="AI516" s="142" t="e">
        <f t="shared" si="644"/>
        <v>#VALUE!</v>
      </c>
      <c r="AJ516" s="134" t="str">
        <f t="shared" si="682"/>
        <v/>
      </c>
      <c r="AK516" s="140" t="str">
        <f t="shared" si="663"/>
        <v/>
      </c>
      <c r="AL516" s="141" t="str">
        <f t="shared" si="683"/>
        <v/>
      </c>
      <c r="AM516" s="142" t="e">
        <f t="shared" ref="AM516:AM579" si="693">IF(AL516=0,"",IF((AL516)&lt;=$CN$6,1/2*(AL516-AL515)*(AK516+AK515),""))</f>
        <v>#N/A</v>
      </c>
      <c r="AN516" s="142" t="e">
        <f t="shared" si="645"/>
        <v>#VALUE!</v>
      </c>
      <c r="AO516" s="134" t="str">
        <f t="shared" si="684"/>
        <v/>
      </c>
      <c r="AP516" s="140" t="str">
        <f t="shared" si="664"/>
        <v/>
      </c>
      <c r="AQ516" s="141" t="str">
        <f t="shared" si="685"/>
        <v/>
      </c>
      <c r="AR516" s="142" t="e">
        <f t="shared" ref="AR516:AR579" si="694">IF(AQ516=0,"",IF((AQ516)&lt;=$CN$7,1/2*(AQ516-AQ515)*(AP516+AP515),""))</f>
        <v>#N/A</v>
      </c>
      <c r="AS516" s="142" t="e">
        <f t="shared" si="646"/>
        <v>#VALUE!</v>
      </c>
      <c r="AT516" s="134" t="str">
        <f t="shared" si="686"/>
        <v/>
      </c>
      <c r="AU516" s="140" t="str">
        <f t="shared" si="665"/>
        <v/>
      </c>
      <c r="AV516" s="141" t="str">
        <f t="shared" si="687"/>
        <v/>
      </c>
      <c r="AW516" s="142" t="e">
        <f t="shared" ref="AW516:AW579" si="695">IF(AV516=0,"",IF((AV516)&lt;=$CN$8,1/2*(AV516-AV515)*(AU516+AU515),""))</f>
        <v>#N/A</v>
      </c>
      <c r="AX516" s="142" t="e">
        <f t="shared" si="647"/>
        <v>#VALUE!</v>
      </c>
      <c r="AY516" s="134" t="str">
        <f t="shared" si="688"/>
        <v/>
      </c>
      <c r="AZ516" s="140" t="str">
        <f t="shared" si="666"/>
        <v/>
      </c>
      <c r="BA516" s="141" t="str">
        <f t="shared" si="689"/>
        <v/>
      </c>
      <c r="BB516" s="142" t="e">
        <f t="shared" ref="BB516:BB579" si="696">IF(BA516=0,"",IF((BA516)&lt;=$CN$9,1/2*(BA516-BA515)*(AZ516+AZ515),""))</f>
        <v>#N/A</v>
      </c>
      <c r="BC516" s="142" t="e">
        <f t="shared" si="648"/>
        <v>#VALUE!</v>
      </c>
      <c r="BD516" s="134" t="str">
        <f t="shared" si="690"/>
        <v/>
      </c>
      <c r="BF516" s="143" t="str">
        <f t="shared" ref="BF516:BF579" si="697">IF(BG516="","",IF(BF515="",AB516+0.001,IF((AB515-AB516)=0,BF515+0.001,AB516)))</f>
        <v/>
      </c>
      <c r="BG516" s="144" t="str">
        <f t="shared" ref="BG516:BG579" si="698">IF(AB516="","",IF($CN$4-AB516&gt;0,"",IF(BG515="",AA516+0.001,IF((AA516-AA515)=0,BG515-0.001,AA516))))</f>
        <v/>
      </c>
      <c r="BH516" s="138" t="e">
        <f t="shared" si="673"/>
        <v>#N/A</v>
      </c>
      <c r="BI516" s="138" t="e">
        <f t="shared" si="673"/>
        <v>#N/A</v>
      </c>
      <c r="BJ516" s="138"/>
      <c r="BK516" s="143" t="str">
        <f t="shared" ref="BK516:BK579" si="699">IF(BL516="","",IF(BK515="",AG516+0.001,IF((AG515-AG516)=0,BK515+0.001,AG516)))</f>
        <v/>
      </c>
      <c r="BL516" s="144" t="str">
        <f t="shared" ref="BL516:BL579" si="700">IF(AG516="","",IF($CN$5-AG516&gt;0,"",IF(BL515="",AF516+0.001,IF((AF516-AF515)=0,BL515-0.001,AF516))))</f>
        <v/>
      </c>
      <c r="BM516" s="138" t="e">
        <f t="shared" si="674"/>
        <v>#N/A</v>
      </c>
      <c r="BN516" s="138" t="e">
        <f t="shared" si="674"/>
        <v>#N/A</v>
      </c>
      <c r="BO516" s="138"/>
      <c r="BP516" s="143" t="str">
        <f t="shared" ref="BP516:BP579" si="701">IF(BQ516="","",IF(BP515="",AL516+0.001,IF((AL515-AL516)=0,BP515+0.001,AL516)))</f>
        <v/>
      </c>
      <c r="BQ516" s="144" t="str">
        <f t="shared" ref="BQ516:BQ579" si="702">IF(AL516="","",IF($CN$6-AL516&gt;0,"",IF(BQ515="",AK516+0.001,IF((AK516-AK515)=0,BQ515-0.001,AK516))))</f>
        <v/>
      </c>
      <c r="BR516" s="138" t="e">
        <f t="shared" si="675"/>
        <v>#N/A</v>
      </c>
      <c r="BS516" s="138" t="e">
        <f t="shared" si="675"/>
        <v>#N/A</v>
      </c>
      <c r="BT516" s="138"/>
      <c r="BU516" s="143" t="str">
        <f t="shared" ref="BU516:BU579" si="703">IF(BV516="","",IF(BU515="",AQ516+0.001,IF((AQ515-AQ516)=0,BU515+0.001,AQ516)))</f>
        <v/>
      </c>
      <c r="BV516" s="144" t="str">
        <f t="shared" ref="BV516:BV579" si="704">IF(AQ516="","",IF($CN$7-AQ516&gt;0,"",IF(BV515="",AP516+0.001,IF((AP516-AP515)=0,BV515-0.001,AP516))))</f>
        <v/>
      </c>
      <c r="BW516" s="138" t="e">
        <f t="shared" si="676"/>
        <v>#N/A</v>
      </c>
      <c r="BX516" s="138" t="e">
        <f t="shared" si="676"/>
        <v>#N/A</v>
      </c>
      <c r="BY516" s="138"/>
      <c r="BZ516" s="143" t="str">
        <f t="shared" ref="BZ516:BZ579" si="705">IF(CA516="","",IF(BZ515="",AV516+0.001,IF((AV515-AV516)=0,BZ515+0.001,AV516)))</f>
        <v/>
      </c>
      <c r="CA516" s="144" t="str">
        <f t="shared" ref="CA516:CA579" si="706">IF(AV516="","",IF($CN$8-AV516&gt;0,"",IF(CA515="",AU516+0.001,IF((AU516-AU515)=0,CA515-0.001,AU516))))</f>
        <v/>
      </c>
      <c r="CB516" s="138" t="e">
        <f t="shared" si="677"/>
        <v>#N/A</v>
      </c>
      <c r="CC516" s="138" t="e">
        <f t="shared" si="677"/>
        <v>#N/A</v>
      </c>
      <c r="CD516" s="138"/>
      <c r="CE516" s="143" t="str">
        <f t="shared" ref="CE516:CE579" si="707">IF(CF516="","",IF(CE515="",BA516+0.001,IF((BA515-BA516)=0,CE515+0.001,BA516)))</f>
        <v/>
      </c>
      <c r="CF516" s="144" t="str">
        <f t="shared" ref="CF516:CF579" si="708">IF(BA516="","",IF($CN$9-BA516&gt;0,"",IF(CF515="",AZ516+0.001,IF((AZ516-AZ515)=0,CF515-0.001,AZ516))))</f>
        <v/>
      </c>
      <c r="CG516" s="138" t="e">
        <f t="shared" si="678"/>
        <v>#N/A</v>
      </c>
      <c r="CH516" s="138" t="e">
        <f t="shared" si="678"/>
        <v>#N/A</v>
      </c>
      <c r="CJ516" s="171"/>
      <c r="CK516" s="133"/>
      <c r="CL516" s="133"/>
      <c r="CM516" s="133"/>
      <c r="CN516" s="133"/>
      <c r="CO516" s="133"/>
      <c r="CP516" s="133"/>
      <c r="CQ516" s="133"/>
      <c r="CR516" s="133"/>
      <c r="CS516" s="133"/>
      <c r="CT516" s="133"/>
      <c r="CU516" s="133"/>
      <c r="CV516" s="133"/>
      <c r="CW516" s="133"/>
      <c r="CX516" s="133"/>
      <c r="CY516" s="133"/>
      <c r="CZ516" s="133"/>
      <c r="DA516" s="133"/>
      <c r="DB516" s="133"/>
      <c r="DC516" s="133"/>
      <c r="DD516" s="133"/>
      <c r="DE516" s="133"/>
      <c r="DF516" s="133"/>
      <c r="DG516" s="133"/>
      <c r="DH516" s="133"/>
      <c r="DI516" s="133"/>
      <c r="DJ516" s="133"/>
      <c r="DK516" s="133"/>
      <c r="DL516" s="133"/>
      <c r="DM516" s="133"/>
      <c r="DN516" s="133"/>
      <c r="DO516" s="133"/>
      <c r="DP516" s="133"/>
      <c r="DQ516" s="133"/>
      <c r="DR516" s="133"/>
      <c r="DS516" s="133"/>
      <c r="DT516" s="133"/>
      <c r="DU516" s="133"/>
      <c r="DV516" s="133"/>
      <c r="DW516" s="133"/>
      <c r="DX516" s="133"/>
      <c r="DY516" s="133"/>
      <c r="DZ516" s="133"/>
      <c r="EA516" s="133"/>
      <c r="EB516" s="133"/>
      <c r="EC516" s="133"/>
      <c r="ED516" s="133"/>
      <c r="EE516" s="133"/>
      <c r="EF516" s="133"/>
      <c r="EG516" s="133"/>
      <c r="EH516" s="133"/>
      <c r="EI516" s="133"/>
      <c r="EJ516" s="133"/>
      <c r="EK516" s="133"/>
      <c r="EL516" s="133"/>
      <c r="EM516" s="133"/>
      <c r="EN516" s="133"/>
      <c r="EO516" s="133"/>
      <c r="EP516" s="133"/>
      <c r="EQ516" s="133"/>
      <c r="ER516" s="133"/>
      <c r="ES516" s="133"/>
      <c r="ET516" s="133"/>
      <c r="EU516" s="133"/>
      <c r="EV516" s="133"/>
      <c r="EW516" s="133"/>
      <c r="EX516" s="133"/>
      <c r="EY516" s="133"/>
      <c r="EZ516" s="133"/>
      <c r="FA516" s="133"/>
      <c r="FB516" s="133"/>
      <c r="FC516" s="133"/>
      <c r="FD516" s="133"/>
      <c r="FE516" s="133"/>
      <c r="FF516" s="133"/>
      <c r="FG516" s="133"/>
      <c r="FH516" s="133"/>
      <c r="FI516" s="133"/>
      <c r="FJ516" s="133"/>
      <c r="FK516" s="133"/>
      <c r="FL516" s="133"/>
      <c r="FM516" s="133"/>
      <c r="FN516" s="133"/>
      <c r="FO516" s="133"/>
      <c r="FP516" s="133"/>
      <c r="FQ516" s="133"/>
      <c r="FR516" s="133"/>
      <c r="FS516" s="133"/>
      <c r="FT516" s="133"/>
      <c r="FU516" s="133"/>
      <c r="FV516" s="133"/>
      <c r="FW516" s="133"/>
      <c r="FX516" s="133"/>
      <c r="FY516" s="133"/>
      <c r="FZ516" s="133"/>
      <c r="GA516" s="133"/>
      <c r="GB516" s="133"/>
      <c r="GC516" s="133"/>
      <c r="GD516" s="133"/>
      <c r="GE516" s="133"/>
      <c r="GF516" s="133"/>
      <c r="GG516" s="133"/>
      <c r="GH516" s="133"/>
      <c r="GI516" s="133"/>
      <c r="GJ516" s="133"/>
      <c r="GK516" s="133"/>
      <c r="GL516" s="133"/>
      <c r="GM516" s="133"/>
      <c r="GN516" s="133"/>
      <c r="GO516" s="133"/>
      <c r="GP516" s="133"/>
      <c r="GQ516" s="133"/>
      <c r="GR516" s="133"/>
      <c r="GS516" s="133"/>
      <c r="GT516" s="133"/>
      <c r="GU516" s="133"/>
      <c r="GV516" s="133"/>
      <c r="GW516" s="133"/>
      <c r="GX516" s="133"/>
      <c r="GY516" s="133"/>
      <c r="GZ516" s="133"/>
      <c r="HA516" s="133"/>
      <c r="HB516" s="133"/>
    </row>
    <row r="517" spans="2:210" x14ac:dyDescent="0.25">
      <c r="B517" s="120"/>
      <c r="C517" s="114"/>
      <c r="D517"/>
      <c r="E517"/>
      <c r="F517" s="120"/>
      <c r="G517" s="114"/>
      <c r="H517"/>
      <c r="I517"/>
      <c r="J517" s="120"/>
      <c r="K517" s="114"/>
      <c r="L517"/>
      <c r="M517"/>
      <c r="N517" s="120"/>
      <c r="O517" s="114"/>
      <c r="P517" s="139"/>
      <c r="Q517"/>
      <c r="R517" s="120"/>
      <c r="S517" s="114"/>
      <c r="T517"/>
      <c r="U517"/>
      <c r="V517" s="120"/>
      <c r="W517" s="114"/>
      <c r="X517"/>
      <c r="Y517"/>
      <c r="AA517" s="140" t="str">
        <f t="shared" si="661"/>
        <v/>
      </c>
      <c r="AB517" s="141" t="str">
        <f t="shared" si="679"/>
        <v/>
      </c>
      <c r="AC517" s="142" t="e">
        <f t="shared" si="691"/>
        <v>#N/A</v>
      </c>
      <c r="AD517" s="142" t="e">
        <f t="shared" ref="AD517:AD580" si="709">1/2*(AB517-AB516)*(AA517+AA516)</f>
        <v>#VALUE!</v>
      </c>
      <c r="AE517" s="134" t="str">
        <f t="shared" si="680"/>
        <v/>
      </c>
      <c r="AF517" s="140" t="str">
        <f t="shared" si="662"/>
        <v/>
      </c>
      <c r="AG517" s="141" t="str">
        <f t="shared" si="681"/>
        <v/>
      </c>
      <c r="AH517" s="142" t="e">
        <f t="shared" si="692"/>
        <v>#N/A</v>
      </c>
      <c r="AI517" s="142" t="e">
        <f t="shared" ref="AI517:AI580" si="710">1/2*(AG517-AG516)*(AF517+AF516)</f>
        <v>#VALUE!</v>
      </c>
      <c r="AJ517" s="134" t="str">
        <f t="shared" si="682"/>
        <v/>
      </c>
      <c r="AK517" s="140" t="str">
        <f t="shared" si="663"/>
        <v/>
      </c>
      <c r="AL517" s="141" t="str">
        <f t="shared" si="683"/>
        <v/>
      </c>
      <c r="AM517" s="142" t="e">
        <f t="shared" si="693"/>
        <v>#N/A</v>
      </c>
      <c r="AN517" s="142" t="e">
        <f t="shared" ref="AN517:AN580" si="711">1/2*(AL517-AL516)*(AK517+AK516)</f>
        <v>#VALUE!</v>
      </c>
      <c r="AO517" s="134" t="str">
        <f t="shared" si="684"/>
        <v/>
      </c>
      <c r="AP517" s="140" t="str">
        <f t="shared" si="664"/>
        <v/>
      </c>
      <c r="AQ517" s="141" t="str">
        <f t="shared" si="685"/>
        <v/>
      </c>
      <c r="AR517" s="142" t="e">
        <f t="shared" si="694"/>
        <v>#N/A</v>
      </c>
      <c r="AS517" s="142" t="e">
        <f t="shared" ref="AS517:AS580" si="712">1/2*(AQ517-AQ516)*(AP517+AP516)</f>
        <v>#VALUE!</v>
      </c>
      <c r="AT517" s="134" t="str">
        <f t="shared" si="686"/>
        <v/>
      </c>
      <c r="AU517" s="140" t="str">
        <f t="shared" si="665"/>
        <v/>
      </c>
      <c r="AV517" s="141" t="str">
        <f t="shared" si="687"/>
        <v/>
      </c>
      <c r="AW517" s="142" t="e">
        <f t="shared" si="695"/>
        <v>#N/A</v>
      </c>
      <c r="AX517" s="142" t="e">
        <f t="shared" ref="AX517:AX580" si="713">1/2*(AV517-AV516)*(AU517+AU516)</f>
        <v>#VALUE!</v>
      </c>
      <c r="AY517" s="134" t="str">
        <f t="shared" si="688"/>
        <v/>
      </c>
      <c r="AZ517" s="140" t="str">
        <f t="shared" si="666"/>
        <v/>
      </c>
      <c r="BA517" s="141" t="str">
        <f t="shared" si="689"/>
        <v/>
      </c>
      <c r="BB517" s="142" t="e">
        <f t="shared" si="696"/>
        <v>#N/A</v>
      </c>
      <c r="BC517" s="142" t="e">
        <f t="shared" ref="BC517:BC580" si="714">1/2*(BA517-BA516)*(AZ517+AZ516)</f>
        <v>#VALUE!</v>
      </c>
      <c r="BD517" s="134" t="str">
        <f t="shared" si="690"/>
        <v/>
      </c>
      <c r="BF517" s="143" t="str">
        <f t="shared" si="697"/>
        <v/>
      </c>
      <c r="BG517" s="144" t="str">
        <f t="shared" si="698"/>
        <v/>
      </c>
      <c r="BH517" s="138" t="e">
        <f t="shared" ref="BH517:BI532" si="715">IF(BF517="",BH516,BF517)</f>
        <v>#N/A</v>
      </c>
      <c r="BI517" s="138" t="e">
        <f t="shared" si="715"/>
        <v>#N/A</v>
      </c>
      <c r="BJ517" s="138"/>
      <c r="BK517" s="143" t="str">
        <f t="shared" si="699"/>
        <v/>
      </c>
      <c r="BL517" s="144" t="str">
        <f t="shared" si="700"/>
        <v/>
      </c>
      <c r="BM517" s="138" t="e">
        <f t="shared" ref="BM517:BN532" si="716">IF(BK517="",BM516,BK517)</f>
        <v>#N/A</v>
      </c>
      <c r="BN517" s="138" t="e">
        <f t="shared" si="716"/>
        <v>#N/A</v>
      </c>
      <c r="BO517" s="138"/>
      <c r="BP517" s="143" t="str">
        <f t="shared" si="701"/>
        <v/>
      </c>
      <c r="BQ517" s="144" t="str">
        <f t="shared" si="702"/>
        <v/>
      </c>
      <c r="BR517" s="138" t="e">
        <f t="shared" ref="BR517:BS532" si="717">IF(BP517="",BR516,BP517)</f>
        <v>#N/A</v>
      </c>
      <c r="BS517" s="138" t="e">
        <f t="shared" si="717"/>
        <v>#N/A</v>
      </c>
      <c r="BT517" s="138"/>
      <c r="BU517" s="143" t="str">
        <f t="shared" si="703"/>
        <v/>
      </c>
      <c r="BV517" s="144" t="str">
        <f t="shared" si="704"/>
        <v/>
      </c>
      <c r="BW517" s="138" t="e">
        <f t="shared" ref="BW517:BX532" si="718">IF(BU517="",BW516,BU517)</f>
        <v>#N/A</v>
      </c>
      <c r="BX517" s="138" t="e">
        <f t="shared" si="718"/>
        <v>#N/A</v>
      </c>
      <c r="BY517" s="138"/>
      <c r="BZ517" s="143" t="str">
        <f t="shared" si="705"/>
        <v/>
      </c>
      <c r="CA517" s="144" t="str">
        <f t="shared" si="706"/>
        <v/>
      </c>
      <c r="CB517" s="138" t="e">
        <f t="shared" ref="CB517:CC532" si="719">IF(BZ517="",CB516,BZ517)</f>
        <v>#N/A</v>
      </c>
      <c r="CC517" s="138" t="e">
        <f t="shared" si="719"/>
        <v>#N/A</v>
      </c>
      <c r="CD517" s="138"/>
      <c r="CE517" s="143" t="str">
        <f t="shared" si="707"/>
        <v/>
      </c>
      <c r="CF517" s="144" t="str">
        <f t="shared" si="708"/>
        <v/>
      </c>
      <c r="CG517" s="138" t="e">
        <f t="shared" ref="CG517:CH532" si="720">IF(CE517="",CG516,CE517)</f>
        <v>#N/A</v>
      </c>
      <c r="CH517" s="138" t="e">
        <f t="shared" si="720"/>
        <v>#N/A</v>
      </c>
      <c r="CJ517" s="171"/>
      <c r="CK517" s="133"/>
      <c r="CL517" s="133"/>
      <c r="CM517" s="133"/>
      <c r="CN517" s="133"/>
      <c r="CO517" s="133"/>
      <c r="CP517" s="133"/>
      <c r="CQ517" s="133"/>
      <c r="CR517" s="133"/>
      <c r="CS517" s="133"/>
      <c r="CT517" s="133"/>
      <c r="CU517" s="133"/>
      <c r="CV517" s="133"/>
      <c r="CW517" s="133"/>
      <c r="CX517" s="133"/>
      <c r="CY517" s="133"/>
      <c r="CZ517" s="133"/>
      <c r="DA517" s="133"/>
      <c r="DB517" s="133"/>
      <c r="DC517" s="133"/>
      <c r="DD517" s="133"/>
      <c r="DE517" s="133"/>
      <c r="DF517" s="133"/>
      <c r="DG517" s="133"/>
      <c r="DH517" s="133"/>
      <c r="DI517" s="133"/>
      <c r="DJ517" s="133"/>
      <c r="DK517" s="133"/>
      <c r="DL517" s="133"/>
      <c r="DM517" s="133"/>
      <c r="DN517" s="133"/>
      <c r="DO517" s="133"/>
      <c r="DP517" s="133"/>
      <c r="DQ517" s="133"/>
      <c r="DR517" s="133"/>
      <c r="DS517" s="133"/>
      <c r="DT517" s="133"/>
      <c r="DU517" s="133"/>
      <c r="DV517" s="133"/>
      <c r="DW517" s="133"/>
      <c r="DX517" s="133"/>
      <c r="DY517" s="133"/>
      <c r="DZ517" s="133"/>
      <c r="EA517" s="133"/>
      <c r="EB517" s="133"/>
      <c r="EC517" s="133"/>
      <c r="ED517" s="133"/>
      <c r="EE517" s="133"/>
      <c r="EF517" s="133"/>
      <c r="EG517" s="133"/>
      <c r="EH517" s="133"/>
      <c r="EI517" s="133"/>
      <c r="EJ517" s="133"/>
      <c r="EK517" s="133"/>
      <c r="EL517" s="133"/>
      <c r="EM517" s="133"/>
      <c r="EN517" s="133"/>
      <c r="EO517" s="133"/>
      <c r="EP517" s="133"/>
      <c r="EQ517" s="133"/>
      <c r="ER517" s="133"/>
      <c r="ES517" s="133"/>
      <c r="ET517" s="133"/>
      <c r="EU517" s="133"/>
      <c r="EV517" s="133"/>
      <c r="EW517" s="133"/>
      <c r="EX517" s="133"/>
      <c r="EY517" s="133"/>
      <c r="EZ517" s="133"/>
      <c r="FA517" s="133"/>
      <c r="FB517" s="133"/>
      <c r="FC517" s="133"/>
      <c r="FD517" s="133"/>
      <c r="FE517" s="133"/>
      <c r="FF517" s="133"/>
      <c r="FG517" s="133"/>
      <c r="FH517" s="133"/>
      <c r="FI517" s="133"/>
      <c r="FJ517" s="133"/>
      <c r="FK517" s="133"/>
      <c r="FL517" s="133"/>
      <c r="FM517" s="133"/>
      <c r="FN517" s="133"/>
      <c r="FO517" s="133"/>
      <c r="FP517" s="133"/>
      <c r="FQ517" s="133"/>
      <c r="FR517" s="133"/>
      <c r="FS517" s="133"/>
      <c r="FT517" s="133"/>
      <c r="FU517" s="133"/>
      <c r="FV517" s="133"/>
      <c r="FW517" s="133"/>
      <c r="FX517" s="133"/>
      <c r="FY517" s="133"/>
      <c r="FZ517" s="133"/>
      <c r="GA517" s="133"/>
      <c r="GB517" s="133"/>
      <c r="GC517" s="133"/>
      <c r="GD517" s="133"/>
      <c r="GE517" s="133"/>
      <c r="GF517" s="133"/>
      <c r="GG517" s="133"/>
      <c r="GH517" s="133"/>
      <c r="GI517" s="133"/>
      <c r="GJ517" s="133"/>
      <c r="GK517" s="133"/>
      <c r="GL517" s="133"/>
      <c r="GM517" s="133"/>
      <c r="GN517" s="133"/>
      <c r="GO517" s="133"/>
      <c r="GP517" s="133"/>
      <c r="GQ517" s="133"/>
      <c r="GR517" s="133"/>
      <c r="GS517" s="133"/>
      <c r="GT517" s="133"/>
      <c r="GU517" s="133"/>
      <c r="GV517" s="133"/>
      <c r="GW517" s="133"/>
      <c r="GX517" s="133"/>
      <c r="GY517" s="133"/>
      <c r="GZ517" s="133"/>
      <c r="HA517" s="133"/>
      <c r="HB517" s="133"/>
    </row>
    <row r="518" spans="2:210" x14ac:dyDescent="0.25">
      <c r="B518" s="120"/>
      <c r="C518" s="114"/>
      <c r="D518"/>
      <c r="E518"/>
      <c r="F518" s="120"/>
      <c r="G518" s="114"/>
      <c r="H518"/>
      <c r="I518"/>
      <c r="J518" s="120"/>
      <c r="K518" s="114"/>
      <c r="L518"/>
      <c r="M518"/>
      <c r="N518" s="120"/>
      <c r="O518" s="114"/>
      <c r="P518" s="139"/>
      <c r="Q518"/>
      <c r="R518" s="120"/>
      <c r="S518" s="114"/>
      <c r="T518"/>
      <c r="U518"/>
      <c r="V518" s="120"/>
      <c r="W518" s="114"/>
      <c r="X518"/>
      <c r="Y518"/>
      <c r="AA518" s="140" t="str">
        <f t="shared" si="661"/>
        <v/>
      </c>
      <c r="AB518" s="141" t="str">
        <f t="shared" si="679"/>
        <v/>
      </c>
      <c r="AC518" s="142" t="e">
        <f t="shared" si="691"/>
        <v>#N/A</v>
      </c>
      <c r="AD518" s="142" t="e">
        <f t="shared" si="709"/>
        <v>#VALUE!</v>
      </c>
      <c r="AE518" s="134" t="str">
        <f t="shared" si="680"/>
        <v/>
      </c>
      <c r="AF518" s="140" t="str">
        <f t="shared" si="662"/>
        <v/>
      </c>
      <c r="AG518" s="141" t="str">
        <f t="shared" si="681"/>
        <v/>
      </c>
      <c r="AH518" s="142" t="e">
        <f t="shared" si="692"/>
        <v>#N/A</v>
      </c>
      <c r="AI518" s="142" t="e">
        <f t="shared" si="710"/>
        <v>#VALUE!</v>
      </c>
      <c r="AJ518" s="134" t="str">
        <f t="shared" si="682"/>
        <v/>
      </c>
      <c r="AK518" s="140" t="str">
        <f t="shared" si="663"/>
        <v/>
      </c>
      <c r="AL518" s="141" t="str">
        <f t="shared" si="683"/>
        <v/>
      </c>
      <c r="AM518" s="142" t="e">
        <f t="shared" si="693"/>
        <v>#N/A</v>
      </c>
      <c r="AN518" s="142" t="e">
        <f t="shared" si="711"/>
        <v>#VALUE!</v>
      </c>
      <c r="AO518" s="134" t="str">
        <f t="shared" si="684"/>
        <v/>
      </c>
      <c r="AP518" s="140" t="str">
        <f t="shared" si="664"/>
        <v/>
      </c>
      <c r="AQ518" s="141" t="str">
        <f t="shared" si="685"/>
        <v/>
      </c>
      <c r="AR518" s="142" t="e">
        <f t="shared" si="694"/>
        <v>#N/A</v>
      </c>
      <c r="AS518" s="142" t="e">
        <f t="shared" si="712"/>
        <v>#VALUE!</v>
      </c>
      <c r="AT518" s="134" t="str">
        <f t="shared" si="686"/>
        <v/>
      </c>
      <c r="AU518" s="140" t="str">
        <f t="shared" si="665"/>
        <v/>
      </c>
      <c r="AV518" s="141" t="str">
        <f t="shared" si="687"/>
        <v/>
      </c>
      <c r="AW518" s="142" t="e">
        <f t="shared" si="695"/>
        <v>#N/A</v>
      </c>
      <c r="AX518" s="142" t="e">
        <f t="shared" si="713"/>
        <v>#VALUE!</v>
      </c>
      <c r="AY518" s="134" t="str">
        <f t="shared" si="688"/>
        <v/>
      </c>
      <c r="AZ518" s="140" t="str">
        <f t="shared" si="666"/>
        <v/>
      </c>
      <c r="BA518" s="141" t="str">
        <f t="shared" si="689"/>
        <v/>
      </c>
      <c r="BB518" s="142" t="e">
        <f t="shared" si="696"/>
        <v>#N/A</v>
      </c>
      <c r="BC518" s="142" t="e">
        <f t="shared" si="714"/>
        <v>#VALUE!</v>
      </c>
      <c r="BD518" s="134" t="str">
        <f t="shared" si="690"/>
        <v/>
      </c>
      <c r="BF518" s="143" t="str">
        <f t="shared" si="697"/>
        <v/>
      </c>
      <c r="BG518" s="144" t="str">
        <f t="shared" si="698"/>
        <v/>
      </c>
      <c r="BH518" s="138" t="e">
        <f t="shared" si="715"/>
        <v>#N/A</v>
      </c>
      <c r="BI518" s="138" t="e">
        <f t="shared" si="715"/>
        <v>#N/A</v>
      </c>
      <c r="BJ518" s="138"/>
      <c r="BK518" s="143" t="str">
        <f t="shared" si="699"/>
        <v/>
      </c>
      <c r="BL518" s="144" t="str">
        <f t="shared" si="700"/>
        <v/>
      </c>
      <c r="BM518" s="138" t="e">
        <f t="shared" si="716"/>
        <v>#N/A</v>
      </c>
      <c r="BN518" s="138" t="e">
        <f t="shared" si="716"/>
        <v>#N/A</v>
      </c>
      <c r="BO518" s="138"/>
      <c r="BP518" s="143" t="str">
        <f t="shared" si="701"/>
        <v/>
      </c>
      <c r="BQ518" s="144" t="str">
        <f t="shared" si="702"/>
        <v/>
      </c>
      <c r="BR518" s="138" t="e">
        <f t="shared" si="717"/>
        <v>#N/A</v>
      </c>
      <c r="BS518" s="138" t="e">
        <f t="shared" si="717"/>
        <v>#N/A</v>
      </c>
      <c r="BT518" s="138"/>
      <c r="BU518" s="143" t="str">
        <f t="shared" si="703"/>
        <v/>
      </c>
      <c r="BV518" s="144" t="str">
        <f t="shared" si="704"/>
        <v/>
      </c>
      <c r="BW518" s="138" t="e">
        <f t="shared" si="718"/>
        <v>#N/A</v>
      </c>
      <c r="BX518" s="138" t="e">
        <f t="shared" si="718"/>
        <v>#N/A</v>
      </c>
      <c r="BY518" s="138"/>
      <c r="BZ518" s="143" t="str">
        <f t="shared" si="705"/>
        <v/>
      </c>
      <c r="CA518" s="144" t="str">
        <f t="shared" si="706"/>
        <v/>
      </c>
      <c r="CB518" s="138" t="e">
        <f t="shared" si="719"/>
        <v>#N/A</v>
      </c>
      <c r="CC518" s="138" t="e">
        <f t="shared" si="719"/>
        <v>#N/A</v>
      </c>
      <c r="CD518" s="138"/>
      <c r="CE518" s="143" t="str">
        <f t="shared" si="707"/>
        <v/>
      </c>
      <c r="CF518" s="144" t="str">
        <f t="shared" si="708"/>
        <v/>
      </c>
      <c r="CG518" s="138" t="e">
        <f t="shared" si="720"/>
        <v>#N/A</v>
      </c>
      <c r="CH518" s="138" t="e">
        <f t="shared" si="720"/>
        <v>#N/A</v>
      </c>
      <c r="CJ518" s="171"/>
      <c r="CK518" s="133"/>
      <c r="CL518" s="133"/>
      <c r="CM518" s="133"/>
      <c r="CN518" s="133"/>
      <c r="CO518" s="133"/>
      <c r="CP518" s="133"/>
      <c r="CQ518" s="133"/>
      <c r="CR518" s="133"/>
      <c r="CS518" s="133"/>
      <c r="CT518" s="133"/>
      <c r="CU518" s="133"/>
      <c r="CV518" s="133"/>
      <c r="CW518" s="133"/>
      <c r="CX518" s="133"/>
      <c r="CY518" s="133"/>
      <c r="CZ518" s="133"/>
      <c r="DA518" s="133"/>
      <c r="DB518" s="133"/>
      <c r="DC518" s="133"/>
      <c r="DD518" s="133"/>
      <c r="DE518" s="133"/>
      <c r="DF518" s="133"/>
      <c r="DG518" s="133"/>
      <c r="DH518" s="133"/>
      <c r="DI518" s="133"/>
      <c r="DJ518" s="133"/>
      <c r="DK518" s="133"/>
      <c r="DL518" s="133"/>
      <c r="DM518" s="133"/>
      <c r="DN518" s="133"/>
      <c r="DO518" s="133"/>
      <c r="DP518" s="133"/>
      <c r="DQ518" s="133"/>
      <c r="DR518" s="133"/>
      <c r="DS518" s="133"/>
      <c r="DT518" s="133"/>
      <c r="DU518" s="133"/>
      <c r="DV518" s="133"/>
      <c r="DW518" s="133"/>
      <c r="DX518" s="133"/>
      <c r="DY518" s="133"/>
      <c r="DZ518" s="133"/>
      <c r="EA518" s="133"/>
      <c r="EB518" s="133"/>
      <c r="EC518" s="133"/>
      <c r="ED518" s="133"/>
      <c r="EE518" s="133"/>
      <c r="EF518" s="133"/>
      <c r="EG518" s="133"/>
      <c r="EH518" s="133"/>
      <c r="EI518" s="133"/>
      <c r="EJ518" s="133"/>
      <c r="EK518" s="133"/>
      <c r="EL518" s="133"/>
      <c r="EM518" s="133"/>
      <c r="EN518" s="133"/>
      <c r="EO518" s="133"/>
      <c r="EP518" s="133"/>
      <c r="EQ518" s="133"/>
      <c r="ER518" s="133"/>
      <c r="ES518" s="133"/>
      <c r="ET518" s="133"/>
      <c r="EU518" s="133"/>
      <c r="EV518" s="133"/>
      <c r="EW518" s="133"/>
      <c r="EX518" s="133"/>
      <c r="EY518" s="133"/>
      <c r="EZ518" s="133"/>
      <c r="FA518" s="133"/>
      <c r="FB518" s="133"/>
      <c r="FC518" s="133"/>
      <c r="FD518" s="133"/>
      <c r="FE518" s="133"/>
      <c r="FF518" s="133"/>
      <c r="FG518" s="133"/>
      <c r="FH518" s="133"/>
      <c r="FI518" s="133"/>
      <c r="FJ518" s="133"/>
      <c r="FK518" s="133"/>
      <c r="FL518" s="133"/>
      <c r="FM518" s="133"/>
      <c r="FN518" s="133"/>
      <c r="FO518" s="133"/>
      <c r="FP518" s="133"/>
      <c r="FQ518" s="133"/>
      <c r="FR518" s="133"/>
      <c r="FS518" s="133"/>
      <c r="FT518" s="133"/>
      <c r="FU518" s="133"/>
      <c r="FV518" s="133"/>
      <c r="FW518" s="133"/>
      <c r="FX518" s="133"/>
      <c r="FY518" s="133"/>
      <c r="FZ518" s="133"/>
      <c r="GA518" s="133"/>
      <c r="GB518" s="133"/>
      <c r="GC518" s="133"/>
      <c r="GD518" s="133"/>
      <c r="GE518" s="133"/>
      <c r="GF518" s="133"/>
      <c r="GG518" s="133"/>
      <c r="GH518" s="133"/>
      <c r="GI518" s="133"/>
      <c r="GJ518" s="133"/>
      <c r="GK518" s="133"/>
      <c r="GL518" s="133"/>
      <c r="GM518" s="133"/>
      <c r="GN518" s="133"/>
      <c r="GO518" s="133"/>
      <c r="GP518" s="133"/>
      <c r="GQ518" s="133"/>
      <c r="GR518" s="133"/>
      <c r="GS518" s="133"/>
      <c r="GT518" s="133"/>
      <c r="GU518" s="133"/>
      <c r="GV518" s="133"/>
      <c r="GW518" s="133"/>
      <c r="GX518" s="133"/>
      <c r="GY518" s="133"/>
      <c r="GZ518" s="133"/>
      <c r="HA518" s="133"/>
      <c r="HB518" s="133"/>
    </row>
    <row r="519" spans="2:210" x14ac:dyDescent="0.25">
      <c r="B519" s="120"/>
      <c r="C519" s="114"/>
      <c r="D519"/>
      <c r="E519"/>
      <c r="F519" s="120"/>
      <c r="G519" s="114"/>
      <c r="H519"/>
      <c r="I519"/>
      <c r="J519" s="120"/>
      <c r="K519" s="114"/>
      <c r="L519"/>
      <c r="M519"/>
      <c r="N519" s="120"/>
      <c r="O519" s="114"/>
      <c r="P519" s="139"/>
      <c r="Q519"/>
      <c r="R519" s="120"/>
      <c r="S519" s="114"/>
      <c r="T519"/>
      <c r="U519"/>
      <c r="V519" s="120"/>
      <c r="W519" s="114"/>
      <c r="X519"/>
      <c r="Y519"/>
      <c r="AA519" s="140" t="str">
        <f t="shared" si="661"/>
        <v/>
      </c>
      <c r="AB519" s="141" t="str">
        <f t="shared" si="679"/>
        <v/>
      </c>
      <c r="AC519" s="142" t="e">
        <f t="shared" si="691"/>
        <v>#N/A</v>
      </c>
      <c r="AD519" s="142" t="e">
        <f t="shared" si="709"/>
        <v>#VALUE!</v>
      </c>
      <c r="AE519" s="134" t="str">
        <f t="shared" si="680"/>
        <v/>
      </c>
      <c r="AF519" s="140" t="str">
        <f t="shared" si="662"/>
        <v/>
      </c>
      <c r="AG519" s="141" t="str">
        <f t="shared" si="681"/>
        <v/>
      </c>
      <c r="AH519" s="142" t="e">
        <f t="shared" si="692"/>
        <v>#N/A</v>
      </c>
      <c r="AI519" s="142" t="e">
        <f t="shared" si="710"/>
        <v>#VALUE!</v>
      </c>
      <c r="AJ519" s="134" t="str">
        <f t="shared" si="682"/>
        <v/>
      </c>
      <c r="AK519" s="140" t="str">
        <f t="shared" si="663"/>
        <v/>
      </c>
      <c r="AL519" s="141" t="str">
        <f t="shared" si="683"/>
        <v/>
      </c>
      <c r="AM519" s="142" t="e">
        <f t="shared" si="693"/>
        <v>#N/A</v>
      </c>
      <c r="AN519" s="142" t="e">
        <f t="shared" si="711"/>
        <v>#VALUE!</v>
      </c>
      <c r="AO519" s="134" t="str">
        <f t="shared" si="684"/>
        <v/>
      </c>
      <c r="AP519" s="140" t="str">
        <f t="shared" si="664"/>
        <v/>
      </c>
      <c r="AQ519" s="141" t="str">
        <f t="shared" si="685"/>
        <v/>
      </c>
      <c r="AR519" s="142" t="e">
        <f t="shared" si="694"/>
        <v>#N/A</v>
      </c>
      <c r="AS519" s="142" t="e">
        <f t="shared" si="712"/>
        <v>#VALUE!</v>
      </c>
      <c r="AT519" s="134" t="str">
        <f t="shared" si="686"/>
        <v/>
      </c>
      <c r="AU519" s="140" t="str">
        <f t="shared" si="665"/>
        <v/>
      </c>
      <c r="AV519" s="141" t="str">
        <f t="shared" si="687"/>
        <v/>
      </c>
      <c r="AW519" s="142" t="e">
        <f t="shared" si="695"/>
        <v>#N/A</v>
      </c>
      <c r="AX519" s="142" t="e">
        <f t="shared" si="713"/>
        <v>#VALUE!</v>
      </c>
      <c r="AY519" s="134" t="str">
        <f t="shared" si="688"/>
        <v/>
      </c>
      <c r="AZ519" s="140" t="str">
        <f t="shared" si="666"/>
        <v/>
      </c>
      <c r="BA519" s="141" t="str">
        <f t="shared" si="689"/>
        <v/>
      </c>
      <c r="BB519" s="142" t="e">
        <f t="shared" si="696"/>
        <v>#N/A</v>
      </c>
      <c r="BC519" s="142" t="e">
        <f t="shared" si="714"/>
        <v>#VALUE!</v>
      </c>
      <c r="BD519" s="134" t="str">
        <f t="shared" si="690"/>
        <v/>
      </c>
      <c r="BF519" s="143" t="str">
        <f t="shared" si="697"/>
        <v/>
      </c>
      <c r="BG519" s="144" t="str">
        <f t="shared" si="698"/>
        <v/>
      </c>
      <c r="BH519" s="138" t="e">
        <f t="shared" si="715"/>
        <v>#N/A</v>
      </c>
      <c r="BI519" s="138" t="e">
        <f t="shared" si="715"/>
        <v>#N/A</v>
      </c>
      <c r="BJ519" s="138"/>
      <c r="BK519" s="143" t="str">
        <f t="shared" si="699"/>
        <v/>
      </c>
      <c r="BL519" s="144" t="str">
        <f t="shared" si="700"/>
        <v/>
      </c>
      <c r="BM519" s="138" t="e">
        <f t="shared" si="716"/>
        <v>#N/A</v>
      </c>
      <c r="BN519" s="138" t="e">
        <f t="shared" si="716"/>
        <v>#N/A</v>
      </c>
      <c r="BO519" s="138"/>
      <c r="BP519" s="143" t="str">
        <f t="shared" si="701"/>
        <v/>
      </c>
      <c r="BQ519" s="144" t="str">
        <f t="shared" si="702"/>
        <v/>
      </c>
      <c r="BR519" s="138" t="e">
        <f t="shared" si="717"/>
        <v>#N/A</v>
      </c>
      <c r="BS519" s="138" t="e">
        <f t="shared" si="717"/>
        <v>#N/A</v>
      </c>
      <c r="BT519" s="138"/>
      <c r="BU519" s="143" t="str">
        <f t="shared" si="703"/>
        <v/>
      </c>
      <c r="BV519" s="144" t="str">
        <f t="shared" si="704"/>
        <v/>
      </c>
      <c r="BW519" s="138" t="e">
        <f t="shared" si="718"/>
        <v>#N/A</v>
      </c>
      <c r="BX519" s="138" t="e">
        <f t="shared" si="718"/>
        <v>#N/A</v>
      </c>
      <c r="BY519" s="138"/>
      <c r="BZ519" s="143" t="str">
        <f t="shared" si="705"/>
        <v/>
      </c>
      <c r="CA519" s="144" t="str">
        <f t="shared" si="706"/>
        <v/>
      </c>
      <c r="CB519" s="138" t="e">
        <f t="shared" si="719"/>
        <v>#N/A</v>
      </c>
      <c r="CC519" s="138" t="e">
        <f t="shared" si="719"/>
        <v>#N/A</v>
      </c>
      <c r="CD519" s="138"/>
      <c r="CE519" s="143" t="str">
        <f t="shared" si="707"/>
        <v/>
      </c>
      <c r="CF519" s="144" t="str">
        <f t="shared" si="708"/>
        <v/>
      </c>
      <c r="CG519" s="138" t="e">
        <f t="shared" si="720"/>
        <v>#N/A</v>
      </c>
      <c r="CH519" s="138" t="e">
        <f t="shared" si="720"/>
        <v>#N/A</v>
      </c>
      <c r="CJ519" s="171"/>
      <c r="CK519" s="133"/>
      <c r="CL519" s="133"/>
      <c r="CM519" s="133"/>
      <c r="CN519" s="133"/>
      <c r="CO519" s="133"/>
      <c r="CP519" s="133"/>
      <c r="CQ519" s="133"/>
      <c r="CR519" s="133"/>
      <c r="CS519" s="133"/>
      <c r="CT519" s="133"/>
      <c r="CU519" s="133"/>
      <c r="CV519" s="133"/>
      <c r="CW519" s="133"/>
      <c r="CX519" s="133"/>
      <c r="CY519" s="133"/>
      <c r="CZ519" s="133"/>
      <c r="DA519" s="133"/>
      <c r="DB519" s="133"/>
      <c r="DC519" s="133"/>
      <c r="DD519" s="133"/>
      <c r="DE519" s="133"/>
      <c r="DF519" s="133"/>
      <c r="DG519" s="133"/>
      <c r="DH519" s="133"/>
      <c r="DI519" s="133"/>
      <c r="DJ519" s="133"/>
      <c r="DK519" s="133"/>
      <c r="DL519" s="133"/>
      <c r="DM519" s="133"/>
      <c r="DN519" s="133"/>
      <c r="DO519" s="133"/>
      <c r="DP519" s="133"/>
      <c r="DQ519" s="133"/>
      <c r="DR519" s="133"/>
      <c r="DS519" s="133"/>
      <c r="DT519" s="133"/>
      <c r="DU519" s="133"/>
      <c r="DV519" s="133"/>
      <c r="DW519" s="133"/>
      <c r="DX519" s="133"/>
      <c r="DY519" s="133"/>
      <c r="DZ519" s="133"/>
      <c r="EA519" s="133"/>
      <c r="EB519" s="133"/>
      <c r="EC519" s="133"/>
      <c r="ED519" s="133"/>
      <c r="EE519" s="133"/>
      <c r="EF519" s="133"/>
      <c r="EG519" s="133"/>
      <c r="EH519" s="133"/>
      <c r="EI519" s="133"/>
      <c r="EJ519" s="133"/>
      <c r="EK519" s="133"/>
      <c r="EL519" s="133"/>
      <c r="EM519" s="133"/>
      <c r="EN519" s="133"/>
      <c r="EO519" s="133"/>
      <c r="EP519" s="133"/>
      <c r="EQ519" s="133"/>
      <c r="ER519" s="133"/>
      <c r="ES519" s="133"/>
      <c r="ET519" s="133"/>
      <c r="EU519" s="133"/>
      <c r="EV519" s="133"/>
      <c r="EW519" s="133"/>
      <c r="EX519" s="133"/>
      <c r="EY519" s="133"/>
      <c r="EZ519" s="133"/>
      <c r="FA519" s="133"/>
      <c r="FB519" s="133"/>
      <c r="FC519" s="133"/>
      <c r="FD519" s="133"/>
      <c r="FE519" s="133"/>
      <c r="FF519" s="133"/>
      <c r="FG519" s="133"/>
      <c r="FH519" s="133"/>
      <c r="FI519" s="133"/>
      <c r="FJ519" s="133"/>
      <c r="FK519" s="133"/>
      <c r="FL519" s="133"/>
      <c r="FM519" s="133"/>
      <c r="FN519" s="133"/>
      <c r="FO519" s="133"/>
      <c r="FP519" s="133"/>
      <c r="FQ519" s="133"/>
      <c r="FR519" s="133"/>
      <c r="FS519" s="133"/>
      <c r="FT519" s="133"/>
      <c r="FU519" s="133"/>
      <c r="FV519" s="133"/>
      <c r="FW519" s="133"/>
      <c r="FX519" s="133"/>
      <c r="FY519" s="133"/>
      <c r="FZ519" s="133"/>
      <c r="GA519" s="133"/>
      <c r="GB519" s="133"/>
      <c r="GC519" s="133"/>
      <c r="GD519" s="133"/>
      <c r="GE519" s="133"/>
      <c r="GF519" s="133"/>
      <c r="GG519" s="133"/>
      <c r="GH519" s="133"/>
      <c r="GI519" s="133"/>
      <c r="GJ519" s="133"/>
      <c r="GK519" s="133"/>
      <c r="GL519" s="133"/>
      <c r="GM519" s="133"/>
      <c r="GN519" s="133"/>
      <c r="GO519" s="133"/>
      <c r="GP519" s="133"/>
      <c r="GQ519" s="133"/>
      <c r="GR519" s="133"/>
      <c r="GS519" s="133"/>
      <c r="GT519" s="133"/>
      <c r="GU519" s="133"/>
      <c r="GV519" s="133"/>
      <c r="GW519" s="133"/>
      <c r="GX519" s="133"/>
      <c r="GY519" s="133"/>
      <c r="GZ519" s="133"/>
      <c r="HA519" s="133"/>
      <c r="HB519" s="133"/>
    </row>
    <row r="520" spans="2:210" x14ac:dyDescent="0.25">
      <c r="B520" s="120"/>
      <c r="C520" s="114"/>
      <c r="D520"/>
      <c r="E520"/>
      <c r="F520" s="120"/>
      <c r="G520" s="114"/>
      <c r="H520"/>
      <c r="I520"/>
      <c r="J520" s="120"/>
      <c r="K520" s="114"/>
      <c r="L520"/>
      <c r="M520"/>
      <c r="N520" s="120"/>
      <c r="O520" s="114"/>
      <c r="P520" s="139"/>
      <c r="Q520"/>
      <c r="R520" s="120"/>
      <c r="S520" s="114"/>
      <c r="T520"/>
      <c r="U520"/>
      <c r="V520" s="120"/>
      <c r="W520" s="114"/>
      <c r="X520"/>
      <c r="Y520"/>
      <c r="AA520" s="140" t="str">
        <f t="shared" si="661"/>
        <v/>
      </c>
      <c r="AB520" s="141" t="str">
        <f t="shared" si="679"/>
        <v/>
      </c>
      <c r="AC520" s="142" t="e">
        <f t="shared" si="691"/>
        <v>#N/A</v>
      </c>
      <c r="AD520" s="142" t="e">
        <f t="shared" si="709"/>
        <v>#VALUE!</v>
      </c>
      <c r="AE520" s="134" t="str">
        <f t="shared" si="680"/>
        <v/>
      </c>
      <c r="AF520" s="140" t="str">
        <f t="shared" si="662"/>
        <v/>
      </c>
      <c r="AG520" s="141" t="str">
        <f t="shared" si="681"/>
        <v/>
      </c>
      <c r="AH520" s="142" t="e">
        <f t="shared" si="692"/>
        <v>#N/A</v>
      </c>
      <c r="AI520" s="142" t="e">
        <f t="shared" si="710"/>
        <v>#VALUE!</v>
      </c>
      <c r="AJ520" s="134" t="str">
        <f t="shared" si="682"/>
        <v/>
      </c>
      <c r="AK520" s="140" t="str">
        <f t="shared" si="663"/>
        <v/>
      </c>
      <c r="AL520" s="141" t="str">
        <f t="shared" si="683"/>
        <v/>
      </c>
      <c r="AM520" s="142" t="e">
        <f t="shared" si="693"/>
        <v>#N/A</v>
      </c>
      <c r="AN520" s="142" t="e">
        <f t="shared" si="711"/>
        <v>#VALUE!</v>
      </c>
      <c r="AO520" s="134" t="str">
        <f t="shared" si="684"/>
        <v/>
      </c>
      <c r="AP520" s="140" t="str">
        <f t="shared" si="664"/>
        <v/>
      </c>
      <c r="AQ520" s="141" t="str">
        <f t="shared" si="685"/>
        <v/>
      </c>
      <c r="AR520" s="142" t="e">
        <f t="shared" si="694"/>
        <v>#N/A</v>
      </c>
      <c r="AS520" s="142" t="e">
        <f t="shared" si="712"/>
        <v>#VALUE!</v>
      </c>
      <c r="AT520" s="134" t="str">
        <f t="shared" si="686"/>
        <v/>
      </c>
      <c r="AU520" s="140" t="str">
        <f t="shared" si="665"/>
        <v/>
      </c>
      <c r="AV520" s="141" t="str">
        <f t="shared" si="687"/>
        <v/>
      </c>
      <c r="AW520" s="142" t="e">
        <f t="shared" si="695"/>
        <v>#N/A</v>
      </c>
      <c r="AX520" s="142" t="e">
        <f t="shared" si="713"/>
        <v>#VALUE!</v>
      </c>
      <c r="AY520" s="134" t="str">
        <f t="shared" si="688"/>
        <v/>
      </c>
      <c r="AZ520" s="140" t="str">
        <f t="shared" si="666"/>
        <v/>
      </c>
      <c r="BA520" s="141" t="str">
        <f t="shared" si="689"/>
        <v/>
      </c>
      <c r="BB520" s="142" t="e">
        <f t="shared" si="696"/>
        <v>#N/A</v>
      </c>
      <c r="BC520" s="142" t="e">
        <f t="shared" si="714"/>
        <v>#VALUE!</v>
      </c>
      <c r="BD520" s="134" t="str">
        <f t="shared" si="690"/>
        <v/>
      </c>
      <c r="BF520" s="143" t="str">
        <f t="shared" si="697"/>
        <v/>
      </c>
      <c r="BG520" s="144" t="str">
        <f t="shared" si="698"/>
        <v/>
      </c>
      <c r="BH520" s="138" t="e">
        <f t="shared" si="715"/>
        <v>#N/A</v>
      </c>
      <c r="BI520" s="138" t="e">
        <f t="shared" si="715"/>
        <v>#N/A</v>
      </c>
      <c r="BJ520" s="138"/>
      <c r="BK520" s="143" t="str">
        <f t="shared" si="699"/>
        <v/>
      </c>
      <c r="BL520" s="144" t="str">
        <f t="shared" si="700"/>
        <v/>
      </c>
      <c r="BM520" s="138" t="e">
        <f t="shared" si="716"/>
        <v>#N/A</v>
      </c>
      <c r="BN520" s="138" t="e">
        <f t="shared" si="716"/>
        <v>#N/A</v>
      </c>
      <c r="BO520" s="138"/>
      <c r="BP520" s="143" t="str">
        <f t="shared" si="701"/>
        <v/>
      </c>
      <c r="BQ520" s="144" t="str">
        <f t="shared" si="702"/>
        <v/>
      </c>
      <c r="BR520" s="138" t="e">
        <f t="shared" si="717"/>
        <v>#N/A</v>
      </c>
      <c r="BS520" s="138" t="e">
        <f t="shared" si="717"/>
        <v>#N/A</v>
      </c>
      <c r="BT520" s="138"/>
      <c r="BU520" s="143" t="str">
        <f t="shared" si="703"/>
        <v/>
      </c>
      <c r="BV520" s="144" t="str">
        <f t="shared" si="704"/>
        <v/>
      </c>
      <c r="BW520" s="138" t="e">
        <f t="shared" si="718"/>
        <v>#N/A</v>
      </c>
      <c r="BX520" s="138" t="e">
        <f t="shared" si="718"/>
        <v>#N/A</v>
      </c>
      <c r="BY520" s="138"/>
      <c r="BZ520" s="143" t="str">
        <f t="shared" si="705"/>
        <v/>
      </c>
      <c r="CA520" s="144" t="str">
        <f t="shared" si="706"/>
        <v/>
      </c>
      <c r="CB520" s="138" t="e">
        <f t="shared" si="719"/>
        <v>#N/A</v>
      </c>
      <c r="CC520" s="138" t="e">
        <f t="shared" si="719"/>
        <v>#N/A</v>
      </c>
      <c r="CD520" s="138"/>
      <c r="CE520" s="143" t="str">
        <f t="shared" si="707"/>
        <v/>
      </c>
      <c r="CF520" s="144" t="str">
        <f t="shared" si="708"/>
        <v/>
      </c>
      <c r="CG520" s="138" t="e">
        <f t="shared" si="720"/>
        <v>#N/A</v>
      </c>
      <c r="CH520" s="138" t="e">
        <f t="shared" si="720"/>
        <v>#N/A</v>
      </c>
      <c r="CJ520" s="171"/>
      <c r="CK520" s="133"/>
      <c r="CL520" s="133"/>
      <c r="CM520" s="133"/>
      <c r="CN520" s="133"/>
      <c r="CO520" s="133"/>
      <c r="CP520" s="133"/>
      <c r="CQ520" s="133"/>
      <c r="CR520" s="133"/>
      <c r="CS520" s="133"/>
      <c r="CT520" s="133"/>
      <c r="CU520" s="133"/>
      <c r="CV520" s="133"/>
      <c r="CW520" s="133"/>
      <c r="CX520" s="133"/>
      <c r="CY520" s="133"/>
      <c r="CZ520" s="133"/>
      <c r="DA520" s="133"/>
      <c r="DB520" s="133"/>
      <c r="DC520" s="133"/>
      <c r="DD520" s="133"/>
      <c r="DE520" s="133"/>
      <c r="DF520" s="133"/>
      <c r="DG520" s="133"/>
      <c r="DH520" s="133"/>
      <c r="DI520" s="133"/>
      <c r="DJ520" s="133"/>
      <c r="DK520" s="133"/>
      <c r="DL520" s="133"/>
      <c r="DM520" s="133"/>
      <c r="DN520" s="133"/>
      <c r="DO520" s="133"/>
      <c r="DP520" s="133"/>
      <c r="DQ520" s="133"/>
      <c r="DR520" s="133"/>
      <c r="DS520" s="133"/>
      <c r="DT520" s="133"/>
      <c r="DU520" s="133"/>
      <c r="DV520" s="133"/>
      <c r="DW520" s="133"/>
      <c r="DX520" s="133"/>
      <c r="DY520" s="133"/>
      <c r="DZ520" s="133"/>
      <c r="EA520" s="133"/>
      <c r="EB520" s="133"/>
      <c r="EC520" s="133"/>
      <c r="ED520" s="133"/>
      <c r="EE520" s="133"/>
      <c r="EF520" s="133"/>
      <c r="EG520" s="133"/>
      <c r="EH520" s="133"/>
      <c r="EI520" s="133"/>
      <c r="EJ520" s="133"/>
      <c r="EK520" s="133"/>
      <c r="EL520" s="133"/>
      <c r="EM520" s="133"/>
      <c r="EN520" s="133"/>
      <c r="EO520" s="133"/>
      <c r="EP520" s="133"/>
      <c r="EQ520" s="133"/>
      <c r="ER520" s="133"/>
      <c r="ES520" s="133"/>
      <c r="ET520" s="133"/>
      <c r="EU520" s="133"/>
      <c r="EV520" s="133"/>
      <c r="EW520" s="133"/>
      <c r="EX520" s="133"/>
      <c r="EY520" s="133"/>
      <c r="EZ520" s="133"/>
      <c r="FA520" s="133"/>
      <c r="FB520" s="133"/>
      <c r="FC520" s="133"/>
      <c r="FD520" s="133"/>
      <c r="FE520" s="133"/>
      <c r="FF520" s="133"/>
      <c r="FG520" s="133"/>
      <c r="FH520" s="133"/>
      <c r="FI520" s="133"/>
      <c r="FJ520" s="133"/>
      <c r="FK520" s="133"/>
      <c r="FL520" s="133"/>
      <c r="FM520" s="133"/>
      <c r="FN520" s="133"/>
      <c r="FO520" s="133"/>
      <c r="FP520" s="133"/>
      <c r="FQ520" s="133"/>
      <c r="FR520" s="133"/>
      <c r="FS520" s="133"/>
      <c r="FT520" s="133"/>
      <c r="FU520" s="133"/>
      <c r="FV520" s="133"/>
      <c r="FW520" s="133"/>
      <c r="FX520" s="133"/>
      <c r="FY520" s="133"/>
      <c r="FZ520" s="133"/>
      <c r="GA520" s="133"/>
      <c r="GB520" s="133"/>
      <c r="GC520" s="133"/>
      <c r="GD520" s="133"/>
      <c r="GE520" s="133"/>
      <c r="GF520" s="133"/>
      <c r="GG520" s="133"/>
      <c r="GH520" s="133"/>
      <c r="GI520" s="133"/>
      <c r="GJ520" s="133"/>
      <c r="GK520" s="133"/>
      <c r="GL520" s="133"/>
      <c r="GM520" s="133"/>
      <c r="GN520" s="133"/>
      <c r="GO520" s="133"/>
      <c r="GP520" s="133"/>
      <c r="GQ520" s="133"/>
      <c r="GR520" s="133"/>
      <c r="GS520" s="133"/>
      <c r="GT520" s="133"/>
      <c r="GU520" s="133"/>
      <c r="GV520" s="133"/>
      <c r="GW520" s="133"/>
      <c r="GX520" s="133"/>
      <c r="GY520" s="133"/>
      <c r="GZ520" s="133"/>
      <c r="HA520" s="133"/>
      <c r="HB520" s="133"/>
    </row>
    <row r="521" spans="2:210" x14ac:dyDescent="0.25">
      <c r="B521" s="120"/>
      <c r="C521" s="114"/>
      <c r="D521"/>
      <c r="E521"/>
      <c r="F521" s="120"/>
      <c r="G521" s="114"/>
      <c r="H521"/>
      <c r="I521"/>
      <c r="J521" s="120"/>
      <c r="K521" s="114"/>
      <c r="L521"/>
      <c r="M521"/>
      <c r="N521" s="120"/>
      <c r="O521" s="114"/>
      <c r="P521" s="139"/>
      <c r="Q521"/>
      <c r="R521" s="120"/>
      <c r="S521" s="114"/>
      <c r="T521"/>
      <c r="U521"/>
      <c r="V521" s="120"/>
      <c r="W521" s="114"/>
      <c r="X521"/>
      <c r="Y521"/>
      <c r="AA521" s="140" t="str">
        <f t="shared" si="661"/>
        <v/>
      </c>
      <c r="AB521" s="141" t="str">
        <f t="shared" si="679"/>
        <v/>
      </c>
      <c r="AC521" s="142" t="e">
        <f t="shared" si="691"/>
        <v>#N/A</v>
      </c>
      <c r="AD521" s="142" t="e">
        <f t="shared" si="709"/>
        <v>#VALUE!</v>
      </c>
      <c r="AE521" s="134" t="str">
        <f t="shared" si="680"/>
        <v/>
      </c>
      <c r="AF521" s="140" t="str">
        <f t="shared" si="662"/>
        <v/>
      </c>
      <c r="AG521" s="141" t="str">
        <f t="shared" si="681"/>
        <v/>
      </c>
      <c r="AH521" s="142" t="e">
        <f t="shared" si="692"/>
        <v>#N/A</v>
      </c>
      <c r="AI521" s="142" t="e">
        <f t="shared" si="710"/>
        <v>#VALUE!</v>
      </c>
      <c r="AJ521" s="134" t="str">
        <f t="shared" si="682"/>
        <v/>
      </c>
      <c r="AK521" s="140" t="str">
        <f t="shared" si="663"/>
        <v/>
      </c>
      <c r="AL521" s="141" t="str">
        <f t="shared" si="683"/>
        <v/>
      </c>
      <c r="AM521" s="142" t="e">
        <f t="shared" si="693"/>
        <v>#N/A</v>
      </c>
      <c r="AN521" s="142" t="e">
        <f t="shared" si="711"/>
        <v>#VALUE!</v>
      </c>
      <c r="AO521" s="134" t="str">
        <f t="shared" si="684"/>
        <v/>
      </c>
      <c r="AP521" s="140" t="str">
        <f t="shared" si="664"/>
        <v/>
      </c>
      <c r="AQ521" s="141" t="str">
        <f t="shared" si="685"/>
        <v/>
      </c>
      <c r="AR521" s="142" t="e">
        <f t="shared" si="694"/>
        <v>#N/A</v>
      </c>
      <c r="AS521" s="142" t="e">
        <f t="shared" si="712"/>
        <v>#VALUE!</v>
      </c>
      <c r="AT521" s="134" t="str">
        <f t="shared" si="686"/>
        <v/>
      </c>
      <c r="AU521" s="140" t="str">
        <f t="shared" si="665"/>
        <v/>
      </c>
      <c r="AV521" s="141" t="str">
        <f t="shared" si="687"/>
        <v/>
      </c>
      <c r="AW521" s="142" t="e">
        <f t="shared" si="695"/>
        <v>#N/A</v>
      </c>
      <c r="AX521" s="142" t="e">
        <f t="shared" si="713"/>
        <v>#VALUE!</v>
      </c>
      <c r="AY521" s="134" t="str">
        <f t="shared" si="688"/>
        <v/>
      </c>
      <c r="AZ521" s="140" t="str">
        <f t="shared" si="666"/>
        <v/>
      </c>
      <c r="BA521" s="141" t="str">
        <f t="shared" si="689"/>
        <v/>
      </c>
      <c r="BB521" s="142" t="e">
        <f t="shared" si="696"/>
        <v>#N/A</v>
      </c>
      <c r="BC521" s="142" t="e">
        <f t="shared" si="714"/>
        <v>#VALUE!</v>
      </c>
      <c r="BD521" s="134" t="str">
        <f t="shared" si="690"/>
        <v/>
      </c>
      <c r="BF521" s="143" t="str">
        <f t="shared" si="697"/>
        <v/>
      </c>
      <c r="BG521" s="144" t="str">
        <f t="shared" si="698"/>
        <v/>
      </c>
      <c r="BH521" s="138" t="e">
        <f t="shared" si="715"/>
        <v>#N/A</v>
      </c>
      <c r="BI521" s="138" t="e">
        <f t="shared" si="715"/>
        <v>#N/A</v>
      </c>
      <c r="BJ521" s="138"/>
      <c r="BK521" s="143" t="str">
        <f t="shared" si="699"/>
        <v/>
      </c>
      <c r="BL521" s="144" t="str">
        <f t="shared" si="700"/>
        <v/>
      </c>
      <c r="BM521" s="138" t="e">
        <f t="shared" si="716"/>
        <v>#N/A</v>
      </c>
      <c r="BN521" s="138" t="e">
        <f t="shared" si="716"/>
        <v>#N/A</v>
      </c>
      <c r="BO521" s="138"/>
      <c r="BP521" s="143" t="str">
        <f t="shared" si="701"/>
        <v/>
      </c>
      <c r="BQ521" s="144" t="str">
        <f t="shared" si="702"/>
        <v/>
      </c>
      <c r="BR521" s="138" t="e">
        <f t="shared" si="717"/>
        <v>#N/A</v>
      </c>
      <c r="BS521" s="138" t="e">
        <f t="shared" si="717"/>
        <v>#N/A</v>
      </c>
      <c r="BT521" s="138"/>
      <c r="BU521" s="143" t="str">
        <f t="shared" si="703"/>
        <v/>
      </c>
      <c r="BV521" s="144" t="str">
        <f t="shared" si="704"/>
        <v/>
      </c>
      <c r="BW521" s="138" t="e">
        <f t="shared" si="718"/>
        <v>#N/A</v>
      </c>
      <c r="BX521" s="138" t="e">
        <f t="shared" si="718"/>
        <v>#N/A</v>
      </c>
      <c r="BY521" s="138"/>
      <c r="BZ521" s="143" t="str">
        <f t="shared" si="705"/>
        <v/>
      </c>
      <c r="CA521" s="144" t="str">
        <f t="shared" si="706"/>
        <v/>
      </c>
      <c r="CB521" s="138" t="e">
        <f t="shared" si="719"/>
        <v>#N/A</v>
      </c>
      <c r="CC521" s="138" t="e">
        <f t="shared" si="719"/>
        <v>#N/A</v>
      </c>
      <c r="CD521" s="138"/>
      <c r="CE521" s="143" t="str">
        <f t="shared" si="707"/>
        <v/>
      </c>
      <c r="CF521" s="144" t="str">
        <f t="shared" si="708"/>
        <v/>
      </c>
      <c r="CG521" s="138" t="e">
        <f t="shared" si="720"/>
        <v>#N/A</v>
      </c>
      <c r="CH521" s="138" t="e">
        <f t="shared" si="720"/>
        <v>#N/A</v>
      </c>
      <c r="CJ521" s="171"/>
      <c r="CK521" s="133"/>
      <c r="CL521" s="133"/>
      <c r="CM521" s="133"/>
      <c r="CN521" s="133"/>
      <c r="CO521" s="133"/>
      <c r="CP521" s="133"/>
      <c r="CQ521" s="133"/>
      <c r="CR521" s="133"/>
      <c r="CS521" s="133"/>
      <c r="CT521" s="133"/>
      <c r="CU521" s="133"/>
      <c r="CV521" s="133"/>
      <c r="CW521" s="133"/>
      <c r="CX521" s="133"/>
      <c r="CY521" s="133"/>
      <c r="CZ521" s="133"/>
      <c r="DA521" s="133"/>
      <c r="DB521" s="133"/>
      <c r="DC521" s="133"/>
      <c r="DD521" s="133"/>
      <c r="DE521" s="133"/>
      <c r="DF521" s="133"/>
      <c r="DG521" s="133"/>
      <c r="DH521" s="133"/>
      <c r="DI521" s="133"/>
      <c r="DJ521" s="133"/>
      <c r="DK521" s="133"/>
      <c r="DL521" s="133"/>
      <c r="DM521" s="133"/>
      <c r="DN521" s="133"/>
      <c r="DO521" s="133"/>
      <c r="DP521" s="133"/>
      <c r="DQ521" s="133"/>
      <c r="DR521" s="133"/>
      <c r="DS521" s="133"/>
      <c r="DT521" s="133"/>
      <c r="DU521" s="133"/>
      <c r="DV521" s="133"/>
      <c r="DW521" s="133"/>
      <c r="DX521" s="133"/>
      <c r="DY521" s="133"/>
      <c r="DZ521" s="133"/>
      <c r="EA521" s="133"/>
      <c r="EB521" s="133"/>
      <c r="EC521" s="133"/>
      <c r="ED521" s="133"/>
      <c r="EE521" s="133"/>
      <c r="EF521" s="133"/>
      <c r="EG521" s="133"/>
      <c r="EH521" s="133"/>
      <c r="EI521" s="133"/>
      <c r="EJ521" s="133"/>
      <c r="EK521" s="133"/>
      <c r="EL521" s="133"/>
      <c r="EM521" s="133"/>
      <c r="EN521" s="133"/>
      <c r="EO521" s="133"/>
      <c r="EP521" s="133"/>
      <c r="EQ521" s="133"/>
      <c r="ER521" s="133"/>
      <c r="ES521" s="133"/>
      <c r="ET521" s="133"/>
      <c r="EU521" s="133"/>
      <c r="EV521" s="133"/>
      <c r="EW521" s="133"/>
      <c r="EX521" s="133"/>
      <c r="EY521" s="133"/>
      <c r="EZ521" s="133"/>
      <c r="FA521" s="133"/>
      <c r="FB521" s="133"/>
      <c r="FC521" s="133"/>
      <c r="FD521" s="133"/>
      <c r="FE521" s="133"/>
      <c r="FF521" s="133"/>
      <c r="FG521" s="133"/>
      <c r="FH521" s="133"/>
      <c r="FI521" s="133"/>
      <c r="FJ521" s="133"/>
      <c r="FK521" s="133"/>
      <c r="FL521" s="133"/>
      <c r="FM521" s="133"/>
      <c r="FN521" s="133"/>
      <c r="FO521" s="133"/>
      <c r="FP521" s="133"/>
      <c r="FQ521" s="133"/>
      <c r="FR521" s="133"/>
      <c r="FS521" s="133"/>
      <c r="FT521" s="133"/>
      <c r="FU521" s="133"/>
      <c r="FV521" s="133"/>
      <c r="FW521" s="133"/>
      <c r="FX521" s="133"/>
      <c r="FY521" s="133"/>
      <c r="FZ521" s="133"/>
      <c r="GA521" s="133"/>
      <c r="GB521" s="133"/>
      <c r="GC521" s="133"/>
      <c r="GD521" s="133"/>
      <c r="GE521" s="133"/>
      <c r="GF521" s="133"/>
      <c r="GG521" s="133"/>
      <c r="GH521" s="133"/>
      <c r="GI521" s="133"/>
      <c r="GJ521" s="133"/>
      <c r="GK521" s="133"/>
      <c r="GL521" s="133"/>
      <c r="GM521" s="133"/>
      <c r="GN521" s="133"/>
      <c r="GO521" s="133"/>
      <c r="GP521" s="133"/>
      <c r="GQ521" s="133"/>
      <c r="GR521" s="133"/>
      <c r="GS521" s="133"/>
      <c r="GT521" s="133"/>
      <c r="GU521" s="133"/>
      <c r="GV521" s="133"/>
      <c r="GW521" s="133"/>
      <c r="GX521" s="133"/>
      <c r="GY521" s="133"/>
      <c r="GZ521" s="133"/>
      <c r="HA521" s="133"/>
      <c r="HB521" s="133"/>
    </row>
    <row r="522" spans="2:210" x14ac:dyDescent="0.25">
      <c r="B522" s="120"/>
      <c r="C522" s="114"/>
      <c r="D522"/>
      <c r="E522"/>
      <c r="F522" s="120"/>
      <c r="G522" s="114"/>
      <c r="H522"/>
      <c r="I522"/>
      <c r="J522" s="120"/>
      <c r="K522" s="114"/>
      <c r="L522"/>
      <c r="M522"/>
      <c r="N522" s="120"/>
      <c r="O522" s="114"/>
      <c r="P522" s="139"/>
      <c r="Q522"/>
      <c r="R522" s="120"/>
      <c r="S522" s="114"/>
      <c r="T522"/>
      <c r="U522"/>
      <c r="V522" s="120"/>
      <c r="W522" s="114"/>
      <c r="X522"/>
      <c r="Y522"/>
      <c r="AA522" s="140" t="str">
        <f t="shared" si="661"/>
        <v/>
      </c>
      <c r="AB522" s="141" t="str">
        <f t="shared" si="679"/>
        <v/>
      </c>
      <c r="AC522" s="142" t="e">
        <f t="shared" si="691"/>
        <v>#N/A</v>
      </c>
      <c r="AD522" s="142" t="e">
        <f t="shared" si="709"/>
        <v>#VALUE!</v>
      </c>
      <c r="AE522" s="134" t="str">
        <f t="shared" si="680"/>
        <v/>
      </c>
      <c r="AF522" s="140" t="str">
        <f t="shared" si="662"/>
        <v/>
      </c>
      <c r="AG522" s="141" t="str">
        <f t="shared" si="681"/>
        <v/>
      </c>
      <c r="AH522" s="142" t="e">
        <f t="shared" si="692"/>
        <v>#N/A</v>
      </c>
      <c r="AI522" s="142" t="e">
        <f t="shared" si="710"/>
        <v>#VALUE!</v>
      </c>
      <c r="AJ522" s="134" t="str">
        <f t="shared" si="682"/>
        <v/>
      </c>
      <c r="AK522" s="140" t="str">
        <f t="shared" si="663"/>
        <v/>
      </c>
      <c r="AL522" s="141" t="str">
        <f t="shared" si="683"/>
        <v/>
      </c>
      <c r="AM522" s="142" t="e">
        <f t="shared" si="693"/>
        <v>#N/A</v>
      </c>
      <c r="AN522" s="142" t="e">
        <f t="shared" si="711"/>
        <v>#VALUE!</v>
      </c>
      <c r="AO522" s="134" t="str">
        <f t="shared" si="684"/>
        <v/>
      </c>
      <c r="AP522" s="140" t="str">
        <f t="shared" si="664"/>
        <v/>
      </c>
      <c r="AQ522" s="141" t="str">
        <f t="shared" si="685"/>
        <v/>
      </c>
      <c r="AR522" s="142" t="e">
        <f t="shared" si="694"/>
        <v>#N/A</v>
      </c>
      <c r="AS522" s="142" t="e">
        <f t="shared" si="712"/>
        <v>#VALUE!</v>
      </c>
      <c r="AT522" s="134" t="str">
        <f t="shared" si="686"/>
        <v/>
      </c>
      <c r="AU522" s="140" t="str">
        <f t="shared" si="665"/>
        <v/>
      </c>
      <c r="AV522" s="141" t="str">
        <f t="shared" si="687"/>
        <v/>
      </c>
      <c r="AW522" s="142" t="e">
        <f t="shared" si="695"/>
        <v>#N/A</v>
      </c>
      <c r="AX522" s="142" t="e">
        <f t="shared" si="713"/>
        <v>#VALUE!</v>
      </c>
      <c r="AY522" s="134" t="str">
        <f t="shared" si="688"/>
        <v/>
      </c>
      <c r="AZ522" s="140" t="str">
        <f t="shared" si="666"/>
        <v/>
      </c>
      <c r="BA522" s="141" t="str">
        <f t="shared" si="689"/>
        <v/>
      </c>
      <c r="BB522" s="142" t="e">
        <f t="shared" si="696"/>
        <v>#N/A</v>
      </c>
      <c r="BC522" s="142" t="e">
        <f t="shared" si="714"/>
        <v>#VALUE!</v>
      </c>
      <c r="BD522" s="134" t="str">
        <f t="shared" si="690"/>
        <v/>
      </c>
      <c r="BF522" s="143" t="str">
        <f t="shared" si="697"/>
        <v/>
      </c>
      <c r="BG522" s="144" t="str">
        <f t="shared" si="698"/>
        <v/>
      </c>
      <c r="BH522" s="138" t="e">
        <f t="shared" si="715"/>
        <v>#N/A</v>
      </c>
      <c r="BI522" s="138" t="e">
        <f t="shared" si="715"/>
        <v>#N/A</v>
      </c>
      <c r="BJ522" s="138"/>
      <c r="BK522" s="143" t="str">
        <f t="shared" si="699"/>
        <v/>
      </c>
      <c r="BL522" s="144" t="str">
        <f t="shared" si="700"/>
        <v/>
      </c>
      <c r="BM522" s="138" t="e">
        <f t="shared" si="716"/>
        <v>#N/A</v>
      </c>
      <c r="BN522" s="138" t="e">
        <f t="shared" si="716"/>
        <v>#N/A</v>
      </c>
      <c r="BO522" s="138"/>
      <c r="BP522" s="143" t="str">
        <f t="shared" si="701"/>
        <v/>
      </c>
      <c r="BQ522" s="144" t="str">
        <f t="shared" si="702"/>
        <v/>
      </c>
      <c r="BR522" s="138" t="e">
        <f t="shared" si="717"/>
        <v>#N/A</v>
      </c>
      <c r="BS522" s="138" t="e">
        <f t="shared" si="717"/>
        <v>#N/A</v>
      </c>
      <c r="BT522" s="138"/>
      <c r="BU522" s="143" t="str">
        <f t="shared" si="703"/>
        <v/>
      </c>
      <c r="BV522" s="144" t="str">
        <f t="shared" si="704"/>
        <v/>
      </c>
      <c r="BW522" s="138" t="e">
        <f t="shared" si="718"/>
        <v>#N/A</v>
      </c>
      <c r="BX522" s="138" t="e">
        <f t="shared" si="718"/>
        <v>#N/A</v>
      </c>
      <c r="BY522" s="138"/>
      <c r="BZ522" s="143" t="str">
        <f t="shared" si="705"/>
        <v/>
      </c>
      <c r="CA522" s="144" t="str">
        <f t="shared" si="706"/>
        <v/>
      </c>
      <c r="CB522" s="138" t="e">
        <f t="shared" si="719"/>
        <v>#N/A</v>
      </c>
      <c r="CC522" s="138" t="e">
        <f t="shared" si="719"/>
        <v>#N/A</v>
      </c>
      <c r="CD522" s="138"/>
      <c r="CE522" s="143" t="str">
        <f t="shared" si="707"/>
        <v/>
      </c>
      <c r="CF522" s="144" t="str">
        <f t="shared" si="708"/>
        <v/>
      </c>
      <c r="CG522" s="138" t="e">
        <f t="shared" si="720"/>
        <v>#N/A</v>
      </c>
      <c r="CH522" s="138" t="e">
        <f t="shared" si="720"/>
        <v>#N/A</v>
      </c>
      <c r="CJ522" s="171"/>
      <c r="CK522" s="133"/>
      <c r="CL522" s="133"/>
      <c r="CM522" s="133"/>
      <c r="CN522" s="133"/>
      <c r="CO522" s="133"/>
      <c r="CP522" s="133"/>
      <c r="CQ522" s="133"/>
      <c r="CR522" s="133"/>
      <c r="CS522" s="133"/>
      <c r="CT522" s="133"/>
      <c r="CU522" s="133"/>
      <c r="CV522" s="133"/>
      <c r="CW522" s="133"/>
      <c r="CX522" s="133"/>
      <c r="CY522" s="133"/>
      <c r="CZ522" s="133"/>
      <c r="DA522" s="133"/>
      <c r="DB522" s="133"/>
      <c r="DC522" s="133"/>
      <c r="DD522" s="133"/>
      <c r="DE522" s="133"/>
      <c r="DF522" s="133"/>
      <c r="DG522" s="133"/>
      <c r="DH522" s="133"/>
      <c r="DI522" s="133"/>
      <c r="DJ522" s="133"/>
      <c r="DK522" s="133"/>
      <c r="DL522" s="133"/>
      <c r="DM522" s="133"/>
      <c r="DN522" s="133"/>
      <c r="DO522" s="133"/>
      <c r="DP522" s="133"/>
      <c r="DQ522" s="133"/>
      <c r="DR522" s="133"/>
      <c r="DS522" s="133"/>
      <c r="DT522" s="133"/>
      <c r="DU522" s="133"/>
      <c r="DV522" s="133"/>
      <c r="DW522" s="133"/>
      <c r="DX522" s="133"/>
      <c r="DY522" s="133"/>
      <c r="DZ522" s="133"/>
      <c r="EA522" s="133"/>
      <c r="EB522" s="133"/>
      <c r="EC522" s="133"/>
      <c r="ED522" s="133"/>
      <c r="EE522" s="133"/>
      <c r="EF522" s="133"/>
      <c r="EG522" s="133"/>
      <c r="EH522" s="133"/>
      <c r="EI522" s="133"/>
      <c r="EJ522" s="133"/>
      <c r="EK522" s="133"/>
      <c r="EL522" s="133"/>
      <c r="EM522" s="133"/>
      <c r="EN522" s="133"/>
      <c r="EO522" s="133"/>
      <c r="EP522" s="133"/>
      <c r="EQ522" s="133"/>
      <c r="ER522" s="133"/>
      <c r="ES522" s="133"/>
      <c r="ET522" s="133"/>
      <c r="EU522" s="133"/>
      <c r="EV522" s="133"/>
      <c r="EW522" s="133"/>
      <c r="EX522" s="133"/>
      <c r="EY522" s="133"/>
      <c r="EZ522" s="133"/>
      <c r="FA522" s="133"/>
      <c r="FB522" s="133"/>
      <c r="FC522" s="133"/>
      <c r="FD522" s="133"/>
      <c r="FE522" s="133"/>
      <c r="FF522" s="133"/>
      <c r="FG522" s="133"/>
      <c r="FH522" s="133"/>
      <c r="FI522" s="133"/>
      <c r="FJ522" s="133"/>
      <c r="FK522" s="133"/>
      <c r="FL522" s="133"/>
      <c r="FM522" s="133"/>
      <c r="FN522" s="133"/>
      <c r="FO522" s="133"/>
      <c r="FP522" s="133"/>
      <c r="FQ522" s="133"/>
      <c r="FR522" s="133"/>
      <c r="FS522" s="133"/>
      <c r="FT522" s="133"/>
      <c r="FU522" s="133"/>
      <c r="FV522" s="133"/>
      <c r="FW522" s="133"/>
      <c r="FX522" s="133"/>
      <c r="FY522" s="133"/>
      <c r="FZ522" s="133"/>
      <c r="GA522" s="133"/>
      <c r="GB522" s="133"/>
      <c r="GC522" s="133"/>
      <c r="GD522" s="133"/>
      <c r="GE522" s="133"/>
      <c r="GF522" s="133"/>
      <c r="GG522" s="133"/>
      <c r="GH522" s="133"/>
      <c r="GI522" s="133"/>
      <c r="GJ522" s="133"/>
      <c r="GK522" s="133"/>
      <c r="GL522" s="133"/>
      <c r="GM522" s="133"/>
      <c r="GN522" s="133"/>
      <c r="GO522" s="133"/>
      <c r="GP522" s="133"/>
      <c r="GQ522" s="133"/>
      <c r="GR522" s="133"/>
      <c r="GS522" s="133"/>
      <c r="GT522" s="133"/>
      <c r="GU522" s="133"/>
      <c r="GV522" s="133"/>
      <c r="GW522" s="133"/>
      <c r="GX522" s="133"/>
      <c r="GY522" s="133"/>
      <c r="GZ522" s="133"/>
      <c r="HA522" s="133"/>
      <c r="HB522" s="133"/>
    </row>
    <row r="523" spans="2:210" x14ac:dyDescent="0.25">
      <c r="B523" s="120"/>
      <c r="C523" s="114"/>
      <c r="D523"/>
      <c r="E523"/>
      <c r="F523" s="120"/>
      <c r="G523" s="114"/>
      <c r="H523"/>
      <c r="I523"/>
      <c r="J523" s="120"/>
      <c r="K523" s="114"/>
      <c r="L523"/>
      <c r="M523"/>
      <c r="N523" s="120"/>
      <c r="O523" s="114"/>
      <c r="P523" s="139"/>
      <c r="Q523"/>
      <c r="R523" s="120"/>
      <c r="S523" s="114"/>
      <c r="T523"/>
      <c r="U523"/>
      <c r="V523" s="120"/>
      <c r="W523" s="114"/>
      <c r="X523"/>
      <c r="Y523"/>
      <c r="AA523" s="140" t="str">
        <f t="shared" si="661"/>
        <v/>
      </c>
      <c r="AB523" s="141" t="str">
        <f t="shared" si="679"/>
        <v/>
      </c>
      <c r="AC523" s="142" t="e">
        <f t="shared" si="691"/>
        <v>#N/A</v>
      </c>
      <c r="AD523" s="142" t="e">
        <f t="shared" si="709"/>
        <v>#VALUE!</v>
      </c>
      <c r="AE523" s="134" t="str">
        <f t="shared" si="680"/>
        <v/>
      </c>
      <c r="AF523" s="140" t="str">
        <f t="shared" si="662"/>
        <v/>
      </c>
      <c r="AG523" s="141" t="str">
        <f t="shared" si="681"/>
        <v/>
      </c>
      <c r="AH523" s="142" t="e">
        <f t="shared" si="692"/>
        <v>#N/A</v>
      </c>
      <c r="AI523" s="142" t="e">
        <f t="shared" si="710"/>
        <v>#VALUE!</v>
      </c>
      <c r="AJ523" s="134" t="str">
        <f t="shared" si="682"/>
        <v/>
      </c>
      <c r="AK523" s="140" t="str">
        <f t="shared" si="663"/>
        <v/>
      </c>
      <c r="AL523" s="141" t="str">
        <f t="shared" si="683"/>
        <v/>
      </c>
      <c r="AM523" s="142" t="e">
        <f t="shared" si="693"/>
        <v>#N/A</v>
      </c>
      <c r="AN523" s="142" t="e">
        <f t="shared" si="711"/>
        <v>#VALUE!</v>
      </c>
      <c r="AO523" s="134" t="str">
        <f t="shared" si="684"/>
        <v/>
      </c>
      <c r="AP523" s="140" t="str">
        <f t="shared" si="664"/>
        <v/>
      </c>
      <c r="AQ523" s="141" t="str">
        <f t="shared" si="685"/>
        <v/>
      </c>
      <c r="AR523" s="142" t="e">
        <f t="shared" si="694"/>
        <v>#N/A</v>
      </c>
      <c r="AS523" s="142" t="e">
        <f t="shared" si="712"/>
        <v>#VALUE!</v>
      </c>
      <c r="AT523" s="134" t="str">
        <f t="shared" si="686"/>
        <v/>
      </c>
      <c r="AU523" s="140" t="str">
        <f t="shared" si="665"/>
        <v/>
      </c>
      <c r="AV523" s="141" t="str">
        <f t="shared" si="687"/>
        <v/>
      </c>
      <c r="AW523" s="142" t="e">
        <f t="shared" si="695"/>
        <v>#N/A</v>
      </c>
      <c r="AX523" s="142" t="e">
        <f t="shared" si="713"/>
        <v>#VALUE!</v>
      </c>
      <c r="AY523" s="134" t="str">
        <f t="shared" si="688"/>
        <v/>
      </c>
      <c r="AZ523" s="140" t="str">
        <f t="shared" si="666"/>
        <v/>
      </c>
      <c r="BA523" s="141" t="str">
        <f t="shared" si="689"/>
        <v/>
      </c>
      <c r="BB523" s="142" t="e">
        <f t="shared" si="696"/>
        <v>#N/A</v>
      </c>
      <c r="BC523" s="142" t="e">
        <f t="shared" si="714"/>
        <v>#VALUE!</v>
      </c>
      <c r="BD523" s="134" t="str">
        <f t="shared" si="690"/>
        <v/>
      </c>
      <c r="BF523" s="143" t="str">
        <f t="shared" si="697"/>
        <v/>
      </c>
      <c r="BG523" s="144" t="str">
        <f t="shared" si="698"/>
        <v/>
      </c>
      <c r="BH523" s="138" t="e">
        <f t="shared" si="715"/>
        <v>#N/A</v>
      </c>
      <c r="BI523" s="138" t="e">
        <f t="shared" si="715"/>
        <v>#N/A</v>
      </c>
      <c r="BJ523" s="138"/>
      <c r="BK523" s="143" t="str">
        <f t="shared" si="699"/>
        <v/>
      </c>
      <c r="BL523" s="144" t="str">
        <f t="shared" si="700"/>
        <v/>
      </c>
      <c r="BM523" s="138" t="e">
        <f t="shared" si="716"/>
        <v>#N/A</v>
      </c>
      <c r="BN523" s="138" t="e">
        <f t="shared" si="716"/>
        <v>#N/A</v>
      </c>
      <c r="BO523" s="138"/>
      <c r="BP523" s="143" t="str">
        <f t="shared" si="701"/>
        <v/>
      </c>
      <c r="BQ523" s="144" t="str">
        <f t="shared" si="702"/>
        <v/>
      </c>
      <c r="BR523" s="138" t="e">
        <f t="shared" si="717"/>
        <v>#N/A</v>
      </c>
      <c r="BS523" s="138" t="e">
        <f t="shared" si="717"/>
        <v>#N/A</v>
      </c>
      <c r="BT523" s="138"/>
      <c r="BU523" s="143" t="str">
        <f t="shared" si="703"/>
        <v/>
      </c>
      <c r="BV523" s="144" t="str">
        <f t="shared" si="704"/>
        <v/>
      </c>
      <c r="BW523" s="138" t="e">
        <f t="shared" si="718"/>
        <v>#N/A</v>
      </c>
      <c r="BX523" s="138" t="e">
        <f t="shared" si="718"/>
        <v>#N/A</v>
      </c>
      <c r="BY523" s="138"/>
      <c r="BZ523" s="143" t="str">
        <f t="shared" si="705"/>
        <v/>
      </c>
      <c r="CA523" s="144" t="str">
        <f t="shared" si="706"/>
        <v/>
      </c>
      <c r="CB523" s="138" t="e">
        <f t="shared" si="719"/>
        <v>#N/A</v>
      </c>
      <c r="CC523" s="138" t="e">
        <f t="shared" si="719"/>
        <v>#N/A</v>
      </c>
      <c r="CD523" s="138"/>
      <c r="CE523" s="143" t="str">
        <f t="shared" si="707"/>
        <v/>
      </c>
      <c r="CF523" s="144" t="str">
        <f t="shared" si="708"/>
        <v/>
      </c>
      <c r="CG523" s="138" t="e">
        <f t="shared" si="720"/>
        <v>#N/A</v>
      </c>
      <c r="CH523" s="138" t="e">
        <f t="shared" si="720"/>
        <v>#N/A</v>
      </c>
      <c r="CJ523" s="171"/>
      <c r="CK523" s="133"/>
      <c r="CL523" s="133"/>
      <c r="CM523" s="133"/>
      <c r="CN523" s="133"/>
      <c r="CO523" s="133"/>
      <c r="CP523" s="133"/>
      <c r="CQ523" s="133"/>
      <c r="CR523" s="133"/>
      <c r="CS523" s="133"/>
      <c r="CT523" s="133"/>
      <c r="CU523" s="133"/>
      <c r="CV523" s="133"/>
      <c r="CW523" s="133"/>
      <c r="CX523" s="133"/>
      <c r="CY523" s="133"/>
      <c r="CZ523" s="133"/>
      <c r="DA523" s="133"/>
      <c r="DB523" s="133"/>
      <c r="DC523" s="133"/>
      <c r="DD523" s="133"/>
      <c r="DE523" s="133"/>
      <c r="DF523" s="133"/>
      <c r="DG523" s="133"/>
      <c r="DH523" s="133"/>
      <c r="DI523" s="133"/>
      <c r="DJ523" s="133"/>
      <c r="DK523" s="133"/>
      <c r="DL523" s="133"/>
      <c r="DM523" s="133"/>
      <c r="DN523" s="133"/>
      <c r="DO523" s="133"/>
      <c r="DP523" s="133"/>
      <c r="DQ523" s="133"/>
      <c r="DR523" s="133"/>
      <c r="DS523" s="133"/>
      <c r="DT523" s="133"/>
      <c r="DU523" s="133"/>
      <c r="DV523" s="133"/>
      <c r="DW523" s="133"/>
      <c r="DX523" s="133"/>
      <c r="DY523" s="133"/>
      <c r="DZ523" s="133"/>
      <c r="EA523" s="133"/>
      <c r="EB523" s="133"/>
      <c r="EC523" s="133"/>
      <c r="ED523" s="133"/>
      <c r="EE523" s="133"/>
      <c r="EF523" s="133"/>
      <c r="EG523" s="133"/>
      <c r="EH523" s="133"/>
      <c r="EI523" s="133"/>
      <c r="EJ523" s="133"/>
      <c r="EK523" s="133"/>
      <c r="EL523" s="133"/>
      <c r="EM523" s="133"/>
      <c r="EN523" s="133"/>
      <c r="EO523" s="133"/>
      <c r="EP523" s="133"/>
      <c r="EQ523" s="133"/>
      <c r="ER523" s="133"/>
      <c r="ES523" s="133"/>
      <c r="ET523" s="133"/>
      <c r="EU523" s="133"/>
      <c r="EV523" s="133"/>
      <c r="EW523" s="133"/>
      <c r="EX523" s="133"/>
      <c r="EY523" s="133"/>
      <c r="EZ523" s="133"/>
      <c r="FA523" s="133"/>
      <c r="FB523" s="133"/>
      <c r="FC523" s="133"/>
      <c r="FD523" s="133"/>
      <c r="FE523" s="133"/>
      <c r="FF523" s="133"/>
      <c r="FG523" s="133"/>
      <c r="FH523" s="133"/>
      <c r="FI523" s="133"/>
      <c r="FJ523" s="133"/>
      <c r="FK523" s="133"/>
      <c r="FL523" s="133"/>
      <c r="FM523" s="133"/>
      <c r="FN523" s="133"/>
      <c r="FO523" s="133"/>
      <c r="FP523" s="133"/>
      <c r="FQ523" s="133"/>
      <c r="FR523" s="133"/>
      <c r="FS523" s="133"/>
      <c r="FT523" s="133"/>
      <c r="FU523" s="133"/>
      <c r="FV523" s="133"/>
      <c r="FW523" s="133"/>
      <c r="FX523" s="133"/>
      <c r="FY523" s="133"/>
      <c r="FZ523" s="133"/>
      <c r="GA523" s="133"/>
      <c r="GB523" s="133"/>
      <c r="GC523" s="133"/>
      <c r="GD523" s="133"/>
      <c r="GE523" s="133"/>
      <c r="GF523" s="133"/>
      <c r="GG523" s="133"/>
      <c r="GH523" s="133"/>
      <c r="GI523" s="133"/>
      <c r="GJ523" s="133"/>
      <c r="GK523" s="133"/>
      <c r="GL523" s="133"/>
      <c r="GM523" s="133"/>
      <c r="GN523" s="133"/>
      <c r="GO523" s="133"/>
      <c r="GP523" s="133"/>
      <c r="GQ523" s="133"/>
      <c r="GR523" s="133"/>
      <c r="GS523" s="133"/>
      <c r="GT523" s="133"/>
      <c r="GU523" s="133"/>
      <c r="GV523" s="133"/>
      <c r="GW523" s="133"/>
      <c r="GX523" s="133"/>
      <c r="GY523" s="133"/>
      <c r="GZ523" s="133"/>
      <c r="HA523" s="133"/>
      <c r="HB523" s="133"/>
    </row>
    <row r="524" spans="2:210" x14ac:dyDescent="0.25">
      <c r="B524" s="120"/>
      <c r="C524" s="114"/>
      <c r="D524"/>
      <c r="E524"/>
      <c r="F524" s="120"/>
      <c r="G524" s="114"/>
      <c r="H524"/>
      <c r="I524"/>
      <c r="J524" s="120"/>
      <c r="K524" s="114"/>
      <c r="L524"/>
      <c r="M524"/>
      <c r="N524" s="120"/>
      <c r="O524" s="114"/>
      <c r="P524" s="139"/>
      <c r="Q524"/>
      <c r="R524" s="120"/>
      <c r="S524" s="114"/>
      <c r="T524"/>
      <c r="U524"/>
      <c r="V524" s="120"/>
      <c r="W524" s="114"/>
      <c r="X524"/>
      <c r="Y524"/>
      <c r="AA524" s="140" t="str">
        <f t="shared" si="661"/>
        <v/>
      </c>
      <c r="AB524" s="141" t="str">
        <f t="shared" si="679"/>
        <v/>
      </c>
      <c r="AC524" s="142" t="e">
        <f t="shared" si="691"/>
        <v>#N/A</v>
      </c>
      <c r="AD524" s="142" t="e">
        <f t="shared" si="709"/>
        <v>#VALUE!</v>
      </c>
      <c r="AE524" s="134" t="str">
        <f t="shared" si="680"/>
        <v/>
      </c>
      <c r="AF524" s="140" t="str">
        <f t="shared" si="662"/>
        <v/>
      </c>
      <c r="AG524" s="141" t="str">
        <f t="shared" si="681"/>
        <v/>
      </c>
      <c r="AH524" s="142" t="e">
        <f t="shared" si="692"/>
        <v>#N/A</v>
      </c>
      <c r="AI524" s="142" t="e">
        <f t="shared" si="710"/>
        <v>#VALUE!</v>
      </c>
      <c r="AJ524" s="134" t="str">
        <f t="shared" si="682"/>
        <v/>
      </c>
      <c r="AK524" s="140" t="str">
        <f t="shared" si="663"/>
        <v/>
      </c>
      <c r="AL524" s="141" t="str">
        <f t="shared" si="683"/>
        <v/>
      </c>
      <c r="AM524" s="142" t="e">
        <f t="shared" si="693"/>
        <v>#N/A</v>
      </c>
      <c r="AN524" s="142" t="e">
        <f t="shared" si="711"/>
        <v>#VALUE!</v>
      </c>
      <c r="AO524" s="134" t="str">
        <f t="shared" si="684"/>
        <v/>
      </c>
      <c r="AP524" s="140" t="str">
        <f t="shared" si="664"/>
        <v/>
      </c>
      <c r="AQ524" s="141" t="str">
        <f t="shared" si="685"/>
        <v/>
      </c>
      <c r="AR524" s="142" t="e">
        <f t="shared" si="694"/>
        <v>#N/A</v>
      </c>
      <c r="AS524" s="142" t="e">
        <f t="shared" si="712"/>
        <v>#VALUE!</v>
      </c>
      <c r="AT524" s="134" t="str">
        <f t="shared" si="686"/>
        <v/>
      </c>
      <c r="AU524" s="140" t="str">
        <f t="shared" si="665"/>
        <v/>
      </c>
      <c r="AV524" s="141" t="str">
        <f t="shared" si="687"/>
        <v/>
      </c>
      <c r="AW524" s="142" t="e">
        <f t="shared" si="695"/>
        <v>#N/A</v>
      </c>
      <c r="AX524" s="142" t="e">
        <f t="shared" si="713"/>
        <v>#VALUE!</v>
      </c>
      <c r="AY524" s="134" t="str">
        <f t="shared" si="688"/>
        <v/>
      </c>
      <c r="AZ524" s="140" t="str">
        <f t="shared" si="666"/>
        <v/>
      </c>
      <c r="BA524" s="141" t="str">
        <f t="shared" si="689"/>
        <v/>
      </c>
      <c r="BB524" s="142" t="e">
        <f t="shared" si="696"/>
        <v>#N/A</v>
      </c>
      <c r="BC524" s="142" t="e">
        <f t="shared" si="714"/>
        <v>#VALUE!</v>
      </c>
      <c r="BD524" s="134" t="str">
        <f t="shared" si="690"/>
        <v/>
      </c>
      <c r="BF524" s="143" t="str">
        <f t="shared" si="697"/>
        <v/>
      </c>
      <c r="BG524" s="144" t="str">
        <f t="shared" si="698"/>
        <v/>
      </c>
      <c r="BH524" s="138" t="e">
        <f t="shared" si="715"/>
        <v>#N/A</v>
      </c>
      <c r="BI524" s="138" t="e">
        <f t="shared" si="715"/>
        <v>#N/A</v>
      </c>
      <c r="BJ524" s="138"/>
      <c r="BK524" s="143" t="str">
        <f t="shared" si="699"/>
        <v/>
      </c>
      <c r="BL524" s="144" t="str">
        <f t="shared" si="700"/>
        <v/>
      </c>
      <c r="BM524" s="138" t="e">
        <f t="shared" si="716"/>
        <v>#N/A</v>
      </c>
      <c r="BN524" s="138" t="e">
        <f t="shared" si="716"/>
        <v>#N/A</v>
      </c>
      <c r="BO524" s="138"/>
      <c r="BP524" s="143" t="str">
        <f t="shared" si="701"/>
        <v/>
      </c>
      <c r="BQ524" s="144" t="str">
        <f t="shared" si="702"/>
        <v/>
      </c>
      <c r="BR524" s="138" t="e">
        <f t="shared" si="717"/>
        <v>#N/A</v>
      </c>
      <c r="BS524" s="138" t="e">
        <f t="shared" si="717"/>
        <v>#N/A</v>
      </c>
      <c r="BT524" s="138"/>
      <c r="BU524" s="143" t="str">
        <f t="shared" si="703"/>
        <v/>
      </c>
      <c r="BV524" s="144" t="str">
        <f t="shared" si="704"/>
        <v/>
      </c>
      <c r="BW524" s="138" t="e">
        <f t="shared" si="718"/>
        <v>#N/A</v>
      </c>
      <c r="BX524" s="138" t="e">
        <f t="shared" si="718"/>
        <v>#N/A</v>
      </c>
      <c r="BY524" s="138"/>
      <c r="BZ524" s="143" t="str">
        <f t="shared" si="705"/>
        <v/>
      </c>
      <c r="CA524" s="144" t="str">
        <f t="shared" si="706"/>
        <v/>
      </c>
      <c r="CB524" s="138" t="e">
        <f t="shared" si="719"/>
        <v>#N/A</v>
      </c>
      <c r="CC524" s="138" t="e">
        <f t="shared" si="719"/>
        <v>#N/A</v>
      </c>
      <c r="CD524" s="138"/>
      <c r="CE524" s="143" t="str">
        <f t="shared" si="707"/>
        <v/>
      </c>
      <c r="CF524" s="144" t="str">
        <f t="shared" si="708"/>
        <v/>
      </c>
      <c r="CG524" s="138" t="e">
        <f t="shared" si="720"/>
        <v>#N/A</v>
      </c>
      <c r="CH524" s="138" t="e">
        <f t="shared" si="720"/>
        <v>#N/A</v>
      </c>
      <c r="CJ524" s="171"/>
      <c r="CK524" s="133"/>
      <c r="CL524" s="133"/>
      <c r="CM524" s="133"/>
      <c r="CN524" s="133"/>
      <c r="CO524" s="133"/>
      <c r="CP524" s="133"/>
      <c r="CQ524" s="133"/>
      <c r="CR524" s="133"/>
      <c r="CS524" s="133"/>
      <c r="CT524" s="133"/>
      <c r="CU524" s="133"/>
      <c r="CV524" s="133"/>
      <c r="CW524" s="133"/>
      <c r="CX524" s="133"/>
      <c r="CY524" s="133"/>
      <c r="CZ524" s="133"/>
      <c r="DA524" s="133"/>
      <c r="DB524" s="133"/>
      <c r="DC524" s="133"/>
      <c r="DD524" s="133"/>
      <c r="DE524" s="133"/>
      <c r="DF524" s="133"/>
      <c r="DG524" s="133"/>
      <c r="DH524" s="133"/>
      <c r="DI524" s="133"/>
      <c r="DJ524" s="133"/>
      <c r="DK524" s="133"/>
      <c r="DL524" s="133"/>
      <c r="DM524" s="133"/>
      <c r="DN524" s="133"/>
      <c r="DO524" s="133"/>
      <c r="DP524" s="133"/>
      <c r="DQ524" s="133"/>
      <c r="DR524" s="133"/>
      <c r="DS524" s="133"/>
      <c r="DT524" s="133"/>
      <c r="DU524" s="133"/>
      <c r="DV524" s="133"/>
      <c r="DW524" s="133"/>
      <c r="DX524" s="133"/>
      <c r="DY524" s="133"/>
      <c r="DZ524" s="133"/>
      <c r="EA524" s="133"/>
      <c r="EB524" s="133"/>
      <c r="EC524" s="133"/>
      <c r="ED524" s="133"/>
      <c r="EE524" s="133"/>
      <c r="EF524" s="133"/>
      <c r="EG524" s="133"/>
      <c r="EH524" s="133"/>
      <c r="EI524" s="133"/>
      <c r="EJ524" s="133"/>
      <c r="EK524" s="133"/>
      <c r="EL524" s="133"/>
      <c r="EM524" s="133"/>
      <c r="EN524" s="133"/>
      <c r="EO524" s="133"/>
      <c r="EP524" s="133"/>
      <c r="EQ524" s="133"/>
      <c r="ER524" s="133"/>
      <c r="ES524" s="133"/>
      <c r="ET524" s="133"/>
      <c r="EU524" s="133"/>
      <c r="EV524" s="133"/>
      <c r="EW524" s="133"/>
      <c r="EX524" s="133"/>
      <c r="EY524" s="133"/>
      <c r="EZ524" s="133"/>
      <c r="FA524" s="133"/>
      <c r="FB524" s="133"/>
      <c r="FC524" s="133"/>
      <c r="FD524" s="133"/>
      <c r="FE524" s="133"/>
      <c r="FF524" s="133"/>
      <c r="FG524" s="133"/>
      <c r="FH524" s="133"/>
      <c r="FI524" s="133"/>
      <c r="FJ524" s="133"/>
      <c r="FK524" s="133"/>
      <c r="FL524" s="133"/>
      <c r="FM524" s="133"/>
      <c r="FN524" s="133"/>
      <c r="FO524" s="133"/>
      <c r="FP524" s="133"/>
      <c r="FQ524" s="133"/>
      <c r="FR524" s="133"/>
      <c r="FS524" s="133"/>
      <c r="FT524" s="133"/>
      <c r="FU524" s="133"/>
      <c r="FV524" s="133"/>
      <c r="FW524" s="133"/>
      <c r="FX524" s="133"/>
      <c r="FY524" s="133"/>
      <c r="FZ524" s="133"/>
      <c r="GA524" s="133"/>
      <c r="GB524" s="133"/>
      <c r="GC524" s="133"/>
      <c r="GD524" s="133"/>
      <c r="GE524" s="133"/>
      <c r="GF524" s="133"/>
      <c r="GG524" s="133"/>
      <c r="GH524" s="133"/>
      <c r="GI524" s="133"/>
      <c r="GJ524" s="133"/>
      <c r="GK524" s="133"/>
      <c r="GL524" s="133"/>
      <c r="GM524" s="133"/>
      <c r="GN524" s="133"/>
      <c r="GO524" s="133"/>
      <c r="GP524" s="133"/>
      <c r="GQ524" s="133"/>
      <c r="GR524" s="133"/>
      <c r="GS524" s="133"/>
      <c r="GT524" s="133"/>
      <c r="GU524" s="133"/>
      <c r="GV524" s="133"/>
      <c r="GW524" s="133"/>
      <c r="GX524" s="133"/>
      <c r="GY524" s="133"/>
      <c r="GZ524" s="133"/>
      <c r="HA524" s="133"/>
      <c r="HB524" s="133"/>
    </row>
    <row r="525" spans="2:210" x14ac:dyDescent="0.25">
      <c r="B525" s="120"/>
      <c r="C525" s="114"/>
      <c r="D525"/>
      <c r="E525"/>
      <c r="F525" s="120"/>
      <c r="G525" s="114"/>
      <c r="H525"/>
      <c r="I525"/>
      <c r="J525" s="120"/>
      <c r="K525" s="114"/>
      <c r="L525"/>
      <c r="M525"/>
      <c r="N525" s="120"/>
      <c r="O525" s="114"/>
      <c r="P525" s="139"/>
      <c r="Q525"/>
      <c r="R525" s="120"/>
      <c r="S525" s="114"/>
      <c r="T525"/>
      <c r="U525"/>
      <c r="V525" s="120"/>
      <c r="W525" s="114"/>
      <c r="X525"/>
      <c r="Y525"/>
      <c r="AA525" s="140" t="str">
        <f t="shared" si="661"/>
        <v/>
      </c>
      <c r="AB525" s="141" t="str">
        <f t="shared" si="679"/>
        <v/>
      </c>
      <c r="AC525" s="142" t="e">
        <f t="shared" si="691"/>
        <v>#N/A</v>
      </c>
      <c r="AD525" s="142" t="e">
        <f t="shared" si="709"/>
        <v>#VALUE!</v>
      </c>
      <c r="AE525" s="134" t="str">
        <f t="shared" si="680"/>
        <v/>
      </c>
      <c r="AF525" s="140" t="str">
        <f t="shared" si="662"/>
        <v/>
      </c>
      <c r="AG525" s="141" t="str">
        <f t="shared" si="681"/>
        <v/>
      </c>
      <c r="AH525" s="142" t="e">
        <f t="shared" si="692"/>
        <v>#N/A</v>
      </c>
      <c r="AI525" s="142" t="e">
        <f t="shared" si="710"/>
        <v>#VALUE!</v>
      </c>
      <c r="AJ525" s="134" t="str">
        <f t="shared" si="682"/>
        <v/>
      </c>
      <c r="AK525" s="140" t="str">
        <f t="shared" si="663"/>
        <v/>
      </c>
      <c r="AL525" s="141" t="str">
        <f t="shared" si="683"/>
        <v/>
      </c>
      <c r="AM525" s="142" t="e">
        <f t="shared" si="693"/>
        <v>#N/A</v>
      </c>
      <c r="AN525" s="142" t="e">
        <f t="shared" si="711"/>
        <v>#VALUE!</v>
      </c>
      <c r="AO525" s="134" t="str">
        <f t="shared" si="684"/>
        <v/>
      </c>
      <c r="AP525" s="140" t="str">
        <f t="shared" si="664"/>
        <v/>
      </c>
      <c r="AQ525" s="141" t="str">
        <f t="shared" si="685"/>
        <v/>
      </c>
      <c r="AR525" s="142" t="e">
        <f t="shared" si="694"/>
        <v>#N/A</v>
      </c>
      <c r="AS525" s="142" t="e">
        <f t="shared" si="712"/>
        <v>#VALUE!</v>
      </c>
      <c r="AT525" s="134" t="str">
        <f t="shared" si="686"/>
        <v/>
      </c>
      <c r="AU525" s="140" t="str">
        <f t="shared" si="665"/>
        <v/>
      </c>
      <c r="AV525" s="141" t="str">
        <f t="shared" si="687"/>
        <v/>
      </c>
      <c r="AW525" s="142" t="e">
        <f t="shared" si="695"/>
        <v>#N/A</v>
      </c>
      <c r="AX525" s="142" t="e">
        <f t="shared" si="713"/>
        <v>#VALUE!</v>
      </c>
      <c r="AY525" s="134" t="str">
        <f t="shared" si="688"/>
        <v/>
      </c>
      <c r="AZ525" s="140" t="str">
        <f t="shared" si="666"/>
        <v/>
      </c>
      <c r="BA525" s="141" t="str">
        <f t="shared" si="689"/>
        <v/>
      </c>
      <c r="BB525" s="142" t="e">
        <f t="shared" si="696"/>
        <v>#N/A</v>
      </c>
      <c r="BC525" s="142" t="e">
        <f t="shared" si="714"/>
        <v>#VALUE!</v>
      </c>
      <c r="BD525" s="134" t="str">
        <f t="shared" si="690"/>
        <v/>
      </c>
      <c r="BF525" s="143" t="str">
        <f t="shared" si="697"/>
        <v/>
      </c>
      <c r="BG525" s="144" t="str">
        <f t="shared" si="698"/>
        <v/>
      </c>
      <c r="BH525" s="138" t="e">
        <f t="shared" si="715"/>
        <v>#N/A</v>
      </c>
      <c r="BI525" s="138" t="e">
        <f t="shared" si="715"/>
        <v>#N/A</v>
      </c>
      <c r="BJ525" s="138"/>
      <c r="BK525" s="143" t="str">
        <f t="shared" si="699"/>
        <v/>
      </c>
      <c r="BL525" s="144" t="str">
        <f t="shared" si="700"/>
        <v/>
      </c>
      <c r="BM525" s="138" t="e">
        <f t="shared" si="716"/>
        <v>#N/A</v>
      </c>
      <c r="BN525" s="138" t="e">
        <f t="shared" si="716"/>
        <v>#N/A</v>
      </c>
      <c r="BO525" s="138"/>
      <c r="BP525" s="143" t="str">
        <f t="shared" si="701"/>
        <v/>
      </c>
      <c r="BQ525" s="144" t="str">
        <f t="shared" si="702"/>
        <v/>
      </c>
      <c r="BR525" s="138" t="e">
        <f t="shared" si="717"/>
        <v>#N/A</v>
      </c>
      <c r="BS525" s="138" t="e">
        <f t="shared" si="717"/>
        <v>#N/A</v>
      </c>
      <c r="BT525" s="138"/>
      <c r="BU525" s="143" t="str">
        <f t="shared" si="703"/>
        <v/>
      </c>
      <c r="BV525" s="144" t="str">
        <f t="shared" si="704"/>
        <v/>
      </c>
      <c r="BW525" s="138" t="e">
        <f t="shared" si="718"/>
        <v>#N/A</v>
      </c>
      <c r="BX525" s="138" t="e">
        <f t="shared" si="718"/>
        <v>#N/A</v>
      </c>
      <c r="BY525" s="138"/>
      <c r="BZ525" s="143" t="str">
        <f t="shared" si="705"/>
        <v/>
      </c>
      <c r="CA525" s="144" t="str">
        <f t="shared" si="706"/>
        <v/>
      </c>
      <c r="CB525" s="138" t="e">
        <f t="shared" si="719"/>
        <v>#N/A</v>
      </c>
      <c r="CC525" s="138" t="e">
        <f t="shared" si="719"/>
        <v>#N/A</v>
      </c>
      <c r="CD525" s="138"/>
      <c r="CE525" s="143" t="str">
        <f t="shared" si="707"/>
        <v/>
      </c>
      <c r="CF525" s="144" t="str">
        <f t="shared" si="708"/>
        <v/>
      </c>
      <c r="CG525" s="138" t="e">
        <f t="shared" si="720"/>
        <v>#N/A</v>
      </c>
      <c r="CH525" s="138" t="e">
        <f t="shared" si="720"/>
        <v>#N/A</v>
      </c>
      <c r="CJ525" s="171"/>
      <c r="CK525" s="133"/>
      <c r="CL525" s="133"/>
      <c r="CM525" s="133"/>
      <c r="CN525" s="133"/>
      <c r="CO525" s="133"/>
      <c r="CP525" s="133"/>
      <c r="CQ525" s="133"/>
      <c r="CR525" s="133"/>
      <c r="CS525" s="133"/>
      <c r="CT525" s="133"/>
      <c r="CU525" s="133"/>
      <c r="CV525" s="133"/>
      <c r="CW525" s="133"/>
      <c r="CX525" s="133"/>
      <c r="CY525" s="133"/>
      <c r="CZ525" s="133"/>
      <c r="DA525" s="133"/>
      <c r="DB525" s="133"/>
      <c r="DC525" s="133"/>
      <c r="DD525" s="133"/>
      <c r="DE525" s="133"/>
      <c r="DF525" s="133"/>
      <c r="DG525" s="133"/>
      <c r="DH525" s="133"/>
      <c r="DI525" s="133"/>
      <c r="DJ525" s="133"/>
      <c r="DK525" s="133"/>
      <c r="DL525" s="133"/>
      <c r="DM525" s="133"/>
      <c r="DN525" s="133"/>
      <c r="DO525" s="133"/>
      <c r="DP525" s="133"/>
      <c r="DQ525" s="133"/>
      <c r="DR525" s="133"/>
      <c r="DS525" s="133"/>
      <c r="DT525" s="133"/>
      <c r="DU525" s="133"/>
      <c r="DV525" s="133"/>
      <c r="DW525" s="133"/>
      <c r="DX525" s="133"/>
      <c r="DY525" s="133"/>
      <c r="DZ525" s="133"/>
      <c r="EA525" s="133"/>
      <c r="EB525" s="133"/>
      <c r="EC525" s="133"/>
      <c r="ED525" s="133"/>
      <c r="EE525" s="133"/>
      <c r="EF525" s="133"/>
      <c r="EG525" s="133"/>
      <c r="EH525" s="133"/>
      <c r="EI525" s="133"/>
      <c r="EJ525" s="133"/>
      <c r="EK525" s="133"/>
      <c r="EL525" s="133"/>
      <c r="EM525" s="133"/>
      <c r="EN525" s="133"/>
      <c r="EO525" s="133"/>
      <c r="EP525" s="133"/>
      <c r="EQ525" s="133"/>
      <c r="ER525" s="133"/>
      <c r="ES525" s="133"/>
      <c r="ET525" s="133"/>
      <c r="EU525" s="133"/>
      <c r="EV525" s="133"/>
      <c r="EW525" s="133"/>
      <c r="EX525" s="133"/>
      <c r="EY525" s="133"/>
      <c r="EZ525" s="133"/>
      <c r="FA525" s="133"/>
      <c r="FB525" s="133"/>
      <c r="FC525" s="133"/>
      <c r="FD525" s="133"/>
      <c r="FE525" s="133"/>
      <c r="FF525" s="133"/>
      <c r="FG525" s="133"/>
      <c r="FH525" s="133"/>
      <c r="FI525" s="133"/>
      <c r="FJ525" s="133"/>
      <c r="FK525" s="133"/>
      <c r="FL525" s="133"/>
      <c r="FM525" s="133"/>
      <c r="FN525" s="133"/>
      <c r="FO525" s="133"/>
      <c r="FP525" s="133"/>
      <c r="FQ525" s="133"/>
      <c r="FR525" s="133"/>
      <c r="FS525" s="133"/>
      <c r="FT525" s="133"/>
      <c r="FU525" s="133"/>
      <c r="FV525" s="133"/>
      <c r="FW525" s="133"/>
      <c r="FX525" s="133"/>
      <c r="FY525" s="133"/>
      <c r="FZ525" s="133"/>
      <c r="GA525" s="133"/>
      <c r="GB525" s="133"/>
      <c r="GC525" s="133"/>
      <c r="GD525" s="133"/>
      <c r="GE525" s="133"/>
      <c r="GF525" s="133"/>
      <c r="GG525" s="133"/>
      <c r="GH525" s="133"/>
      <c r="GI525" s="133"/>
      <c r="GJ525" s="133"/>
      <c r="GK525" s="133"/>
      <c r="GL525" s="133"/>
      <c r="GM525" s="133"/>
      <c r="GN525" s="133"/>
      <c r="GO525" s="133"/>
      <c r="GP525" s="133"/>
      <c r="GQ525" s="133"/>
      <c r="GR525" s="133"/>
      <c r="GS525" s="133"/>
      <c r="GT525" s="133"/>
      <c r="GU525" s="133"/>
      <c r="GV525" s="133"/>
      <c r="GW525" s="133"/>
      <c r="GX525" s="133"/>
      <c r="GY525" s="133"/>
      <c r="GZ525" s="133"/>
      <c r="HA525" s="133"/>
      <c r="HB525" s="133"/>
    </row>
    <row r="526" spans="2:210" x14ac:dyDescent="0.25">
      <c r="B526" s="120"/>
      <c r="C526" s="114"/>
      <c r="D526"/>
      <c r="E526"/>
      <c r="F526" s="120"/>
      <c r="G526" s="114"/>
      <c r="H526"/>
      <c r="I526"/>
      <c r="J526" s="120"/>
      <c r="K526" s="114"/>
      <c r="L526"/>
      <c r="M526"/>
      <c r="N526" s="120"/>
      <c r="O526" s="114"/>
      <c r="P526" s="139"/>
      <c r="Q526"/>
      <c r="R526" s="120"/>
      <c r="S526" s="114"/>
      <c r="T526"/>
      <c r="U526"/>
      <c r="V526" s="120"/>
      <c r="W526" s="114"/>
      <c r="X526"/>
      <c r="Y526"/>
      <c r="AA526" s="140" t="str">
        <f t="shared" si="661"/>
        <v/>
      </c>
      <c r="AB526" s="141" t="str">
        <f t="shared" si="679"/>
        <v/>
      </c>
      <c r="AC526" s="142" t="e">
        <f t="shared" si="691"/>
        <v>#N/A</v>
      </c>
      <c r="AD526" s="142" t="e">
        <f t="shared" si="709"/>
        <v>#VALUE!</v>
      </c>
      <c r="AE526" s="134" t="str">
        <f t="shared" si="680"/>
        <v/>
      </c>
      <c r="AF526" s="140" t="str">
        <f t="shared" si="662"/>
        <v/>
      </c>
      <c r="AG526" s="141" t="str">
        <f t="shared" si="681"/>
        <v/>
      </c>
      <c r="AH526" s="142" t="e">
        <f t="shared" si="692"/>
        <v>#N/A</v>
      </c>
      <c r="AI526" s="142" t="e">
        <f t="shared" si="710"/>
        <v>#VALUE!</v>
      </c>
      <c r="AJ526" s="134" t="str">
        <f t="shared" si="682"/>
        <v/>
      </c>
      <c r="AK526" s="140" t="str">
        <f t="shared" si="663"/>
        <v/>
      </c>
      <c r="AL526" s="141" t="str">
        <f t="shared" si="683"/>
        <v/>
      </c>
      <c r="AM526" s="142" t="e">
        <f t="shared" si="693"/>
        <v>#N/A</v>
      </c>
      <c r="AN526" s="142" t="e">
        <f t="shared" si="711"/>
        <v>#VALUE!</v>
      </c>
      <c r="AO526" s="134" t="str">
        <f t="shared" si="684"/>
        <v/>
      </c>
      <c r="AP526" s="140" t="str">
        <f t="shared" si="664"/>
        <v/>
      </c>
      <c r="AQ526" s="141" t="str">
        <f t="shared" si="685"/>
        <v/>
      </c>
      <c r="AR526" s="142" t="e">
        <f t="shared" si="694"/>
        <v>#N/A</v>
      </c>
      <c r="AS526" s="142" t="e">
        <f t="shared" si="712"/>
        <v>#VALUE!</v>
      </c>
      <c r="AT526" s="134" t="str">
        <f t="shared" si="686"/>
        <v/>
      </c>
      <c r="AU526" s="140" t="str">
        <f t="shared" si="665"/>
        <v/>
      </c>
      <c r="AV526" s="141" t="str">
        <f t="shared" si="687"/>
        <v/>
      </c>
      <c r="AW526" s="142" t="e">
        <f t="shared" si="695"/>
        <v>#N/A</v>
      </c>
      <c r="AX526" s="142" t="e">
        <f t="shared" si="713"/>
        <v>#VALUE!</v>
      </c>
      <c r="AY526" s="134" t="str">
        <f t="shared" si="688"/>
        <v/>
      </c>
      <c r="AZ526" s="140" t="str">
        <f t="shared" si="666"/>
        <v/>
      </c>
      <c r="BA526" s="141" t="str">
        <f t="shared" si="689"/>
        <v/>
      </c>
      <c r="BB526" s="142" t="e">
        <f t="shared" si="696"/>
        <v>#N/A</v>
      </c>
      <c r="BC526" s="142" t="e">
        <f t="shared" si="714"/>
        <v>#VALUE!</v>
      </c>
      <c r="BD526" s="134" t="str">
        <f t="shared" si="690"/>
        <v/>
      </c>
      <c r="BF526" s="143" t="str">
        <f t="shared" si="697"/>
        <v/>
      </c>
      <c r="BG526" s="144" t="str">
        <f t="shared" si="698"/>
        <v/>
      </c>
      <c r="BH526" s="138" t="e">
        <f t="shared" si="715"/>
        <v>#N/A</v>
      </c>
      <c r="BI526" s="138" t="e">
        <f t="shared" si="715"/>
        <v>#N/A</v>
      </c>
      <c r="BJ526" s="138"/>
      <c r="BK526" s="143" t="str">
        <f t="shared" si="699"/>
        <v/>
      </c>
      <c r="BL526" s="144" t="str">
        <f t="shared" si="700"/>
        <v/>
      </c>
      <c r="BM526" s="138" t="e">
        <f t="shared" si="716"/>
        <v>#N/A</v>
      </c>
      <c r="BN526" s="138" t="e">
        <f t="shared" si="716"/>
        <v>#N/A</v>
      </c>
      <c r="BO526" s="138"/>
      <c r="BP526" s="143" t="str">
        <f t="shared" si="701"/>
        <v/>
      </c>
      <c r="BQ526" s="144" t="str">
        <f t="shared" si="702"/>
        <v/>
      </c>
      <c r="BR526" s="138" t="e">
        <f t="shared" si="717"/>
        <v>#N/A</v>
      </c>
      <c r="BS526" s="138" t="e">
        <f t="shared" si="717"/>
        <v>#N/A</v>
      </c>
      <c r="BT526" s="138"/>
      <c r="BU526" s="143" t="str">
        <f t="shared" si="703"/>
        <v/>
      </c>
      <c r="BV526" s="144" t="str">
        <f t="shared" si="704"/>
        <v/>
      </c>
      <c r="BW526" s="138" t="e">
        <f t="shared" si="718"/>
        <v>#N/A</v>
      </c>
      <c r="BX526" s="138" t="e">
        <f t="shared" si="718"/>
        <v>#N/A</v>
      </c>
      <c r="BY526" s="138"/>
      <c r="BZ526" s="143" t="str">
        <f t="shared" si="705"/>
        <v/>
      </c>
      <c r="CA526" s="144" t="str">
        <f t="shared" si="706"/>
        <v/>
      </c>
      <c r="CB526" s="138" t="e">
        <f t="shared" si="719"/>
        <v>#N/A</v>
      </c>
      <c r="CC526" s="138" t="e">
        <f t="shared" si="719"/>
        <v>#N/A</v>
      </c>
      <c r="CD526" s="138"/>
      <c r="CE526" s="143" t="str">
        <f t="shared" si="707"/>
        <v/>
      </c>
      <c r="CF526" s="144" t="str">
        <f t="shared" si="708"/>
        <v/>
      </c>
      <c r="CG526" s="138" t="e">
        <f t="shared" si="720"/>
        <v>#N/A</v>
      </c>
      <c r="CH526" s="138" t="e">
        <f t="shared" si="720"/>
        <v>#N/A</v>
      </c>
      <c r="CJ526" s="171"/>
      <c r="CK526" s="133"/>
      <c r="CL526" s="133"/>
      <c r="CM526" s="133"/>
      <c r="CN526" s="133"/>
      <c r="CO526" s="133"/>
      <c r="CP526" s="133"/>
      <c r="CQ526" s="133"/>
      <c r="CR526" s="133"/>
      <c r="CS526" s="133"/>
      <c r="CT526" s="133"/>
      <c r="CU526" s="133"/>
      <c r="CV526" s="133"/>
      <c r="CW526" s="133"/>
      <c r="CX526" s="133"/>
      <c r="CY526" s="133"/>
      <c r="CZ526" s="133"/>
      <c r="DA526" s="133"/>
      <c r="DB526" s="133"/>
      <c r="DC526" s="133"/>
      <c r="DD526" s="133"/>
      <c r="DE526" s="133"/>
      <c r="DF526" s="133"/>
      <c r="DG526" s="133"/>
      <c r="DH526" s="133"/>
      <c r="DI526" s="133"/>
      <c r="DJ526" s="133"/>
      <c r="DK526" s="133"/>
      <c r="DL526" s="133"/>
      <c r="DM526" s="133"/>
      <c r="DN526" s="133"/>
      <c r="DO526" s="133"/>
      <c r="DP526" s="133"/>
      <c r="DQ526" s="133"/>
      <c r="DR526" s="133"/>
      <c r="DS526" s="133"/>
      <c r="DT526" s="133"/>
      <c r="DU526" s="133"/>
      <c r="DV526" s="133"/>
      <c r="DW526" s="133"/>
      <c r="DX526" s="133"/>
      <c r="DY526" s="133"/>
      <c r="DZ526" s="133"/>
      <c r="EA526" s="133"/>
      <c r="EB526" s="133"/>
      <c r="EC526" s="133"/>
      <c r="ED526" s="133"/>
      <c r="EE526" s="133"/>
      <c r="EF526" s="133"/>
      <c r="EG526" s="133"/>
      <c r="EH526" s="133"/>
      <c r="EI526" s="133"/>
      <c r="EJ526" s="133"/>
      <c r="EK526" s="133"/>
      <c r="EL526" s="133"/>
      <c r="EM526" s="133"/>
      <c r="EN526" s="133"/>
      <c r="EO526" s="133"/>
      <c r="EP526" s="133"/>
      <c r="EQ526" s="133"/>
      <c r="ER526" s="133"/>
      <c r="ES526" s="133"/>
      <c r="ET526" s="133"/>
      <c r="EU526" s="133"/>
      <c r="EV526" s="133"/>
      <c r="EW526" s="133"/>
      <c r="EX526" s="133"/>
      <c r="EY526" s="133"/>
      <c r="EZ526" s="133"/>
      <c r="FA526" s="133"/>
      <c r="FB526" s="133"/>
      <c r="FC526" s="133"/>
      <c r="FD526" s="133"/>
      <c r="FE526" s="133"/>
      <c r="FF526" s="133"/>
      <c r="FG526" s="133"/>
      <c r="FH526" s="133"/>
      <c r="FI526" s="133"/>
      <c r="FJ526" s="133"/>
      <c r="FK526" s="133"/>
      <c r="FL526" s="133"/>
      <c r="FM526" s="133"/>
      <c r="FN526" s="133"/>
      <c r="FO526" s="133"/>
      <c r="FP526" s="133"/>
      <c r="FQ526" s="133"/>
      <c r="FR526" s="133"/>
      <c r="FS526" s="133"/>
      <c r="FT526" s="133"/>
      <c r="FU526" s="133"/>
      <c r="FV526" s="133"/>
      <c r="FW526" s="133"/>
      <c r="FX526" s="133"/>
      <c r="FY526" s="133"/>
      <c r="FZ526" s="133"/>
      <c r="GA526" s="133"/>
      <c r="GB526" s="133"/>
      <c r="GC526" s="133"/>
      <c r="GD526" s="133"/>
      <c r="GE526" s="133"/>
      <c r="GF526" s="133"/>
      <c r="GG526" s="133"/>
      <c r="GH526" s="133"/>
      <c r="GI526" s="133"/>
      <c r="GJ526" s="133"/>
      <c r="GK526" s="133"/>
      <c r="GL526" s="133"/>
      <c r="GM526" s="133"/>
      <c r="GN526" s="133"/>
      <c r="GO526" s="133"/>
      <c r="GP526" s="133"/>
      <c r="GQ526" s="133"/>
      <c r="GR526" s="133"/>
      <c r="GS526" s="133"/>
      <c r="GT526" s="133"/>
      <c r="GU526" s="133"/>
      <c r="GV526" s="133"/>
      <c r="GW526" s="133"/>
      <c r="GX526" s="133"/>
      <c r="GY526" s="133"/>
      <c r="GZ526" s="133"/>
      <c r="HA526" s="133"/>
      <c r="HB526" s="133"/>
    </row>
    <row r="527" spans="2:210" x14ac:dyDescent="0.25">
      <c r="B527" s="120"/>
      <c r="C527" s="114"/>
      <c r="D527"/>
      <c r="E527"/>
      <c r="F527" s="120"/>
      <c r="G527" s="114"/>
      <c r="H527"/>
      <c r="I527"/>
      <c r="J527" s="120"/>
      <c r="K527" s="114"/>
      <c r="L527"/>
      <c r="M527"/>
      <c r="N527" s="120"/>
      <c r="O527" s="114"/>
      <c r="P527" s="139"/>
      <c r="Q527"/>
      <c r="R527" s="120"/>
      <c r="S527" s="114"/>
      <c r="T527"/>
      <c r="U527"/>
      <c r="V527" s="120"/>
      <c r="W527" s="114"/>
      <c r="X527"/>
      <c r="Y527"/>
      <c r="AA527" s="140" t="str">
        <f t="shared" si="661"/>
        <v/>
      </c>
      <c r="AB527" s="141" t="str">
        <f t="shared" si="679"/>
        <v/>
      </c>
      <c r="AC527" s="142" t="e">
        <f t="shared" si="691"/>
        <v>#N/A</v>
      </c>
      <c r="AD527" s="142" t="e">
        <f t="shared" si="709"/>
        <v>#VALUE!</v>
      </c>
      <c r="AE527" s="134" t="str">
        <f t="shared" si="680"/>
        <v/>
      </c>
      <c r="AF527" s="140" t="str">
        <f t="shared" si="662"/>
        <v/>
      </c>
      <c r="AG527" s="141" t="str">
        <f t="shared" si="681"/>
        <v/>
      </c>
      <c r="AH527" s="142" t="e">
        <f t="shared" si="692"/>
        <v>#N/A</v>
      </c>
      <c r="AI527" s="142" t="e">
        <f t="shared" si="710"/>
        <v>#VALUE!</v>
      </c>
      <c r="AJ527" s="134" t="str">
        <f t="shared" si="682"/>
        <v/>
      </c>
      <c r="AK527" s="140" t="str">
        <f t="shared" si="663"/>
        <v/>
      </c>
      <c r="AL527" s="141" t="str">
        <f t="shared" si="683"/>
        <v/>
      </c>
      <c r="AM527" s="142" t="e">
        <f t="shared" si="693"/>
        <v>#N/A</v>
      </c>
      <c r="AN527" s="142" t="e">
        <f t="shared" si="711"/>
        <v>#VALUE!</v>
      </c>
      <c r="AO527" s="134" t="str">
        <f t="shared" si="684"/>
        <v/>
      </c>
      <c r="AP527" s="140" t="str">
        <f t="shared" si="664"/>
        <v/>
      </c>
      <c r="AQ527" s="141" t="str">
        <f t="shared" si="685"/>
        <v/>
      </c>
      <c r="AR527" s="142" t="e">
        <f t="shared" si="694"/>
        <v>#N/A</v>
      </c>
      <c r="AS527" s="142" t="e">
        <f t="shared" si="712"/>
        <v>#VALUE!</v>
      </c>
      <c r="AT527" s="134" t="str">
        <f t="shared" si="686"/>
        <v/>
      </c>
      <c r="AU527" s="140" t="str">
        <f t="shared" si="665"/>
        <v/>
      </c>
      <c r="AV527" s="141" t="str">
        <f t="shared" si="687"/>
        <v/>
      </c>
      <c r="AW527" s="142" t="e">
        <f t="shared" si="695"/>
        <v>#N/A</v>
      </c>
      <c r="AX527" s="142" t="e">
        <f t="shared" si="713"/>
        <v>#VALUE!</v>
      </c>
      <c r="AY527" s="134" t="str">
        <f t="shared" si="688"/>
        <v/>
      </c>
      <c r="AZ527" s="140" t="str">
        <f t="shared" si="666"/>
        <v/>
      </c>
      <c r="BA527" s="141" t="str">
        <f t="shared" si="689"/>
        <v/>
      </c>
      <c r="BB527" s="142" t="e">
        <f t="shared" si="696"/>
        <v>#N/A</v>
      </c>
      <c r="BC527" s="142" t="e">
        <f t="shared" si="714"/>
        <v>#VALUE!</v>
      </c>
      <c r="BD527" s="134" t="str">
        <f t="shared" si="690"/>
        <v/>
      </c>
      <c r="BF527" s="143" t="str">
        <f t="shared" si="697"/>
        <v/>
      </c>
      <c r="BG527" s="144" t="str">
        <f t="shared" si="698"/>
        <v/>
      </c>
      <c r="BH527" s="138" t="e">
        <f t="shared" si="715"/>
        <v>#N/A</v>
      </c>
      <c r="BI527" s="138" t="e">
        <f t="shared" si="715"/>
        <v>#N/A</v>
      </c>
      <c r="BJ527" s="138"/>
      <c r="BK527" s="143" t="str">
        <f t="shared" si="699"/>
        <v/>
      </c>
      <c r="BL527" s="144" t="str">
        <f t="shared" si="700"/>
        <v/>
      </c>
      <c r="BM527" s="138" t="e">
        <f t="shared" si="716"/>
        <v>#N/A</v>
      </c>
      <c r="BN527" s="138" t="e">
        <f t="shared" si="716"/>
        <v>#N/A</v>
      </c>
      <c r="BO527" s="138"/>
      <c r="BP527" s="143" t="str">
        <f t="shared" si="701"/>
        <v/>
      </c>
      <c r="BQ527" s="144" t="str">
        <f t="shared" si="702"/>
        <v/>
      </c>
      <c r="BR527" s="138" t="e">
        <f t="shared" si="717"/>
        <v>#N/A</v>
      </c>
      <c r="BS527" s="138" t="e">
        <f t="shared" si="717"/>
        <v>#N/A</v>
      </c>
      <c r="BT527" s="138"/>
      <c r="BU527" s="143" t="str">
        <f t="shared" si="703"/>
        <v/>
      </c>
      <c r="BV527" s="144" t="str">
        <f t="shared" si="704"/>
        <v/>
      </c>
      <c r="BW527" s="138" t="e">
        <f t="shared" si="718"/>
        <v>#N/A</v>
      </c>
      <c r="BX527" s="138" t="e">
        <f t="shared" si="718"/>
        <v>#N/A</v>
      </c>
      <c r="BY527" s="138"/>
      <c r="BZ527" s="143" t="str">
        <f t="shared" si="705"/>
        <v/>
      </c>
      <c r="CA527" s="144" t="str">
        <f t="shared" si="706"/>
        <v/>
      </c>
      <c r="CB527" s="138" t="e">
        <f t="shared" si="719"/>
        <v>#N/A</v>
      </c>
      <c r="CC527" s="138" t="e">
        <f t="shared" si="719"/>
        <v>#N/A</v>
      </c>
      <c r="CD527" s="138"/>
      <c r="CE527" s="143" t="str">
        <f t="shared" si="707"/>
        <v/>
      </c>
      <c r="CF527" s="144" t="str">
        <f t="shared" si="708"/>
        <v/>
      </c>
      <c r="CG527" s="138" t="e">
        <f t="shared" si="720"/>
        <v>#N/A</v>
      </c>
      <c r="CH527" s="138" t="e">
        <f t="shared" si="720"/>
        <v>#N/A</v>
      </c>
      <c r="CJ527" s="171"/>
      <c r="CK527" s="133"/>
      <c r="CL527" s="133"/>
      <c r="CM527" s="133"/>
      <c r="CN527" s="133"/>
      <c r="CO527" s="133"/>
      <c r="CP527" s="133"/>
      <c r="CQ527" s="133"/>
      <c r="CR527" s="133"/>
      <c r="CS527" s="133"/>
      <c r="CT527" s="133"/>
      <c r="CU527" s="133"/>
      <c r="CV527" s="133"/>
      <c r="CW527" s="133"/>
      <c r="CX527" s="133"/>
      <c r="CY527" s="133"/>
      <c r="CZ527" s="133"/>
      <c r="DA527" s="133"/>
      <c r="DB527" s="133"/>
      <c r="DC527" s="133"/>
      <c r="DD527" s="133"/>
      <c r="DE527" s="133"/>
      <c r="DF527" s="133"/>
      <c r="DG527" s="133"/>
      <c r="DH527" s="133"/>
      <c r="DI527" s="133"/>
      <c r="DJ527" s="133"/>
      <c r="DK527" s="133"/>
      <c r="DL527" s="133"/>
      <c r="DM527" s="133"/>
      <c r="DN527" s="133"/>
      <c r="DO527" s="133"/>
      <c r="DP527" s="133"/>
      <c r="DQ527" s="133"/>
      <c r="DR527" s="133"/>
      <c r="DS527" s="133"/>
      <c r="DT527" s="133"/>
      <c r="DU527" s="133"/>
      <c r="DV527" s="133"/>
      <c r="DW527" s="133"/>
      <c r="DX527" s="133"/>
      <c r="DY527" s="133"/>
      <c r="DZ527" s="133"/>
      <c r="EA527" s="133"/>
      <c r="EB527" s="133"/>
      <c r="EC527" s="133"/>
      <c r="ED527" s="133"/>
      <c r="EE527" s="133"/>
      <c r="EF527" s="133"/>
      <c r="EG527" s="133"/>
      <c r="EH527" s="133"/>
      <c r="EI527" s="133"/>
      <c r="EJ527" s="133"/>
      <c r="EK527" s="133"/>
      <c r="EL527" s="133"/>
      <c r="EM527" s="133"/>
      <c r="EN527" s="133"/>
      <c r="EO527" s="133"/>
      <c r="EP527" s="133"/>
      <c r="EQ527" s="133"/>
      <c r="ER527" s="133"/>
      <c r="ES527" s="133"/>
      <c r="ET527" s="133"/>
      <c r="EU527" s="133"/>
      <c r="EV527" s="133"/>
      <c r="EW527" s="133"/>
      <c r="EX527" s="133"/>
      <c r="EY527" s="133"/>
      <c r="EZ527" s="133"/>
      <c r="FA527" s="133"/>
      <c r="FB527" s="133"/>
      <c r="FC527" s="133"/>
      <c r="FD527" s="133"/>
      <c r="FE527" s="133"/>
      <c r="FF527" s="133"/>
      <c r="FG527" s="133"/>
      <c r="FH527" s="133"/>
      <c r="FI527" s="133"/>
      <c r="FJ527" s="133"/>
      <c r="FK527" s="133"/>
      <c r="FL527" s="133"/>
      <c r="FM527" s="133"/>
      <c r="FN527" s="133"/>
      <c r="FO527" s="133"/>
      <c r="FP527" s="133"/>
      <c r="FQ527" s="133"/>
      <c r="FR527" s="133"/>
      <c r="FS527" s="133"/>
      <c r="FT527" s="133"/>
      <c r="FU527" s="133"/>
      <c r="FV527" s="133"/>
      <c r="FW527" s="133"/>
      <c r="FX527" s="133"/>
      <c r="FY527" s="133"/>
      <c r="FZ527" s="133"/>
      <c r="GA527" s="133"/>
      <c r="GB527" s="133"/>
      <c r="GC527" s="133"/>
      <c r="GD527" s="133"/>
      <c r="GE527" s="133"/>
      <c r="GF527" s="133"/>
      <c r="GG527" s="133"/>
      <c r="GH527" s="133"/>
      <c r="GI527" s="133"/>
      <c r="GJ527" s="133"/>
      <c r="GK527" s="133"/>
      <c r="GL527" s="133"/>
      <c r="GM527" s="133"/>
      <c r="GN527" s="133"/>
      <c r="GO527" s="133"/>
      <c r="GP527" s="133"/>
      <c r="GQ527" s="133"/>
      <c r="GR527" s="133"/>
      <c r="GS527" s="133"/>
      <c r="GT527" s="133"/>
      <c r="GU527" s="133"/>
      <c r="GV527" s="133"/>
      <c r="GW527" s="133"/>
      <c r="GX527" s="133"/>
      <c r="GY527" s="133"/>
      <c r="GZ527" s="133"/>
      <c r="HA527" s="133"/>
      <c r="HB527" s="133"/>
    </row>
    <row r="528" spans="2:210" x14ac:dyDescent="0.25">
      <c r="B528" s="120"/>
      <c r="C528" s="114"/>
      <c r="D528"/>
      <c r="E528"/>
      <c r="F528" s="120"/>
      <c r="G528" s="114"/>
      <c r="H528"/>
      <c r="I528"/>
      <c r="J528" s="120"/>
      <c r="K528" s="114"/>
      <c r="L528"/>
      <c r="M528"/>
      <c r="N528" s="120"/>
      <c r="O528" s="114"/>
      <c r="P528" s="139"/>
      <c r="Q528"/>
      <c r="R528" s="120"/>
      <c r="S528" s="114"/>
      <c r="T528"/>
      <c r="U528"/>
      <c r="V528" s="120"/>
      <c r="W528" s="114"/>
      <c r="X528"/>
      <c r="Y528"/>
      <c r="AA528" s="140" t="str">
        <f t="shared" si="661"/>
        <v/>
      </c>
      <c r="AB528" s="141" t="str">
        <f t="shared" si="679"/>
        <v/>
      </c>
      <c r="AC528" s="142" t="e">
        <f t="shared" si="691"/>
        <v>#N/A</v>
      </c>
      <c r="AD528" s="142" t="e">
        <f t="shared" si="709"/>
        <v>#VALUE!</v>
      </c>
      <c r="AE528" s="134" t="str">
        <f t="shared" si="680"/>
        <v/>
      </c>
      <c r="AF528" s="140" t="str">
        <f t="shared" si="662"/>
        <v/>
      </c>
      <c r="AG528" s="141" t="str">
        <f t="shared" si="681"/>
        <v/>
      </c>
      <c r="AH528" s="142" t="e">
        <f t="shared" si="692"/>
        <v>#N/A</v>
      </c>
      <c r="AI528" s="142" t="e">
        <f t="shared" si="710"/>
        <v>#VALUE!</v>
      </c>
      <c r="AJ528" s="134" t="str">
        <f t="shared" si="682"/>
        <v/>
      </c>
      <c r="AK528" s="140" t="str">
        <f t="shared" si="663"/>
        <v/>
      </c>
      <c r="AL528" s="141" t="str">
        <f t="shared" si="683"/>
        <v/>
      </c>
      <c r="AM528" s="142" t="e">
        <f t="shared" si="693"/>
        <v>#N/A</v>
      </c>
      <c r="AN528" s="142" t="e">
        <f t="shared" si="711"/>
        <v>#VALUE!</v>
      </c>
      <c r="AO528" s="134" t="str">
        <f t="shared" si="684"/>
        <v/>
      </c>
      <c r="AP528" s="140" t="str">
        <f t="shared" si="664"/>
        <v/>
      </c>
      <c r="AQ528" s="141" t="str">
        <f t="shared" si="685"/>
        <v/>
      </c>
      <c r="AR528" s="142" t="e">
        <f t="shared" si="694"/>
        <v>#N/A</v>
      </c>
      <c r="AS528" s="142" t="e">
        <f t="shared" si="712"/>
        <v>#VALUE!</v>
      </c>
      <c r="AT528" s="134" t="str">
        <f t="shared" si="686"/>
        <v/>
      </c>
      <c r="AU528" s="140" t="str">
        <f t="shared" si="665"/>
        <v/>
      </c>
      <c r="AV528" s="141" t="str">
        <f t="shared" si="687"/>
        <v/>
      </c>
      <c r="AW528" s="142" t="e">
        <f t="shared" si="695"/>
        <v>#N/A</v>
      </c>
      <c r="AX528" s="142" t="e">
        <f t="shared" si="713"/>
        <v>#VALUE!</v>
      </c>
      <c r="AY528" s="134" t="str">
        <f t="shared" si="688"/>
        <v/>
      </c>
      <c r="AZ528" s="140" t="str">
        <f t="shared" si="666"/>
        <v/>
      </c>
      <c r="BA528" s="141" t="str">
        <f t="shared" si="689"/>
        <v/>
      </c>
      <c r="BB528" s="142" t="e">
        <f t="shared" si="696"/>
        <v>#N/A</v>
      </c>
      <c r="BC528" s="142" t="e">
        <f t="shared" si="714"/>
        <v>#VALUE!</v>
      </c>
      <c r="BD528" s="134" t="str">
        <f t="shared" si="690"/>
        <v/>
      </c>
      <c r="BF528" s="143" t="str">
        <f t="shared" si="697"/>
        <v/>
      </c>
      <c r="BG528" s="144" t="str">
        <f t="shared" si="698"/>
        <v/>
      </c>
      <c r="BH528" s="138" t="e">
        <f t="shared" si="715"/>
        <v>#N/A</v>
      </c>
      <c r="BI528" s="138" t="e">
        <f t="shared" si="715"/>
        <v>#N/A</v>
      </c>
      <c r="BJ528" s="138"/>
      <c r="BK528" s="143" t="str">
        <f t="shared" si="699"/>
        <v/>
      </c>
      <c r="BL528" s="144" t="str">
        <f t="shared" si="700"/>
        <v/>
      </c>
      <c r="BM528" s="138" t="e">
        <f t="shared" si="716"/>
        <v>#N/A</v>
      </c>
      <c r="BN528" s="138" t="e">
        <f t="shared" si="716"/>
        <v>#N/A</v>
      </c>
      <c r="BO528" s="138"/>
      <c r="BP528" s="143" t="str">
        <f t="shared" si="701"/>
        <v/>
      </c>
      <c r="BQ528" s="144" t="str">
        <f t="shared" si="702"/>
        <v/>
      </c>
      <c r="BR528" s="138" t="e">
        <f t="shared" si="717"/>
        <v>#N/A</v>
      </c>
      <c r="BS528" s="138" t="e">
        <f t="shared" si="717"/>
        <v>#N/A</v>
      </c>
      <c r="BT528" s="138"/>
      <c r="BU528" s="143" t="str">
        <f t="shared" si="703"/>
        <v/>
      </c>
      <c r="BV528" s="144" t="str">
        <f t="shared" si="704"/>
        <v/>
      </c>
      <c r="BW528" s="138" t="e">
        <f t="shared" si="718"/>
        <v>#N/A</v>
      </c>
      <c r="BX528" s="138" t="e">
        <f t="shared" si="718"/>
        <v>#N/A</v>
      </c>
      <c r="BY528" s="138"/>
      <c r="BZ528" s="143" t="str">
        <f t="shared" si="705"/>
        <v/>
      </c>
      <c r="CA528" s="144" t="str">
        <f t="shared" si="706"/>
        <v/>
      </c>
      <c r="CB528" s="138" t="e">
        <f t="shared" si="719"/>
        <v>#N/A</v>
      </c>
      <c r="CC528" s="138" t="e">
        <f t="shared" si="719"/>
        <v>#N/A</v>
      </c>
      <c r="CD528" s="138"/>
      <c r="CE528" s="143" t="str">
        <f t="shared" si="707"/>
        <v/>
      </c>
      <c r="CF528" s="144" t="str">
        <f t="shared" si="708"/>
        <v/>
      </c>
      <c r="CG528" s="138" t="e">
        <f t="shared" si="720"/>
        <v>#N/A</v>
      </c>
      <c r="CH528" s="138" t="e">
        <f t="shared" si="720"/>
        <v>#N/A</v>
      </c>
      <c r="CJ528" s="171"/>
      <c r="CK528" s="133"/>
      <c r="CL528" s="133"/>
      <c r="CM528" s="133"/>
      <c r="CN528" s="133"/>
      <c r="CO528" s="133"/>
      <c r="CP528" s="133"/>
      <c r="CQ528" s="133"/>
      <c r="CR528" s="133"/>
      <c r="CS528" s="133"/>
      <c r="CT528" s="133"/>
      <c r="CU528" s="133"/>
      <c r="CV528" s="133"/>
      <c r="CW528" s="133"/>
      <c r="CX528" s="133"/>
      <c r="CY528" s="133"/>
      <c r="CZ528" s="133"/>
      <c r="DA528" s="133"/>
      <c r="DB528" s="133"/>
      <c r="DC528" s="133"/>
      <c r="DD528" s="133"/>
      <c r="DE528" s="133"/>
      <c r="DF528" s="133"/>
      <c r="DG528" s="133"/>
      <c r="DH528" s="133"/>
      <c r="DI528" s="133"/>
      <c r="DJ528" s="133"/>
      <c r="DK528" s="133"/>
      <c r="DL528" s="133"/>
      <c r="DM528" s="133"/>
      <c r="DN528" s="133"/>
      <c r="DO528" s="133"/>
      <c r="DP528" s="133"/>
      <c r="DQ528" s="133"/>
      <c r="DR528" s="133"/>
      <c r="DS528" s="133"/>
      <c r="DT528" s="133"/>
      <c r="DU528" s="133"/>
      <c r="DV528" s="133"/>
      <c r="DW528" s="133"/>
      <c r="DX528" s="133"/>
      <c r="DY528" s="133"/>
      <c r="DZ528" s="133"/>
      <c r="EA528" s="133"/>
      <c r="EB528" s="133"/>
      <c r="EC528" s="133"/>
      <c r="ED528" s="133"/>
      <c r="EE528" s="133"/>
      <c r="EF528" s="133"/>
      <c r="EG528" s="133"/>
      <c r="EH528" s="133"/>
      <c r="EI528" s="133"/>
      <c r="EJ528" s="133"/>
      <c r="EK528" s="133"/>
      <c r="EL528" s="133"/>
      <c r="EM528" s="133"/>
      <c r="EN528" s="133"/>
      <c r="EO528" s="133"/>
      <c r="EP528" s="133"/>
      <c r="EQ528" s="133"/>
      <c r="ER528" s="133"/>
      <c r="ES528" s="133"/>
      <c r="ET528" s="133"/>
      <c r="EU528" s="133"/>
      <c r="EV528" s="133"/>
      <c r="EW528" s="133"/>
      <c r="EX528" s="133"/>
      <c r="EY528" s="133"/>
      <c r="EZ528" s="133"/>
      <c r="FA528" s="133"/>
      <c r="FB528" s="133"/>
      <c r="FC528" s="133"/>
      <c r="FD528" s="133"/>
      <c r="FE528" s="133"/>
      <c r="FF528" s="133"/>
      <c r="FG528" s="133"/>
      <c r="FH528" s="133"/>
      <c r="FI528" s="133"/>
      <c r="FJ528" s="133"/>
      <c r="FK528" s="133"/>
      <c r="FL528" s="133"/>
      <c r="FM528" s="133"/>
      <c r="FN528" s="133"/>
      <c r="FO528" s="133"/>
      <c r="FP528" s="133"/>
      <c r="FQ528" s="133"/>
      <c r="FR528" s="133"/>
      <c r="FS528" s="133"/>
      <c r="FT528" s="133"/>
      <c r="FU528" s="133"/>
      <c r="FV528" s="133"/>
      <c r="FW528" s="133"/>
      <c r="FX528" s="133"/>
      <c r="FY528" s="133"/>
      <c r="FZ528" s="133"/>
      <c r="GA528" s="133"/>
      <c r="GB528" s="133"/>
      <c r="GC528" s="133"/>
      <c r="GD528" s="133"/>
      <c r="GE528" s="133"/>
      <c r="GF528" s="133"/>
      <c r="GG528" s="133"/>
      <c r="GH528" s="133"/>
      <c r="GI528" s="133"/>
      <c r="GJ528" s="133"/>
      <c r="GK528" s="133"/>
      <c r="GL528" s="133"/>
      <c r="GM528" s="133"/>
      <c r="GN528" s="133"/>
      <c r="GO528" s="133"/>
      <c r="GP528" s="133"/>
      <c r="GQ528" s="133"/>
      <c r="GR528" s="133"/>
      <c r="GS528" s="133"/>
      <c r="GT528" s="133"/>
      <c r="GU528" s="133"/>
      <c r="GV528" s="133"/>
      <c r="GW528" s="133"/>
      <c r="GX528" s="133"/>
      <c r="GY528" s="133"/>
      <c r="GZ528" s="133"/>
      <c r="HA528" s="133"/>
      <c r="HB528" s="133"/>
    </row>
    <row r="529" spans="2:210" x14ac:dyDescent="0.25">
      <c r="B529" s="120"/>
      <c r="C529" s="114"/>
      <c r="D529"/>
      <c r="E529"/>
      <c r="F529" s="120"/>
      <c r="G529" s="114"/>
      <c r="H529"/>
      <c r="I529"/>
      <c r="J529" s="120"/>
      <c r="K529" s="114"/>
      <c r="L529"/>
      <c r="M529"/>
      <c r="N529" s="120"/>
      <c r="O529" s="114"/>
      <c r="P529" s="139"/>
      <c r="Q529"/>
      <c r="R529" s="120"/>
      <c r="S529" s="114"/>
      <c r="T529"/>
      <c r="U529"/>
      <c r="V529" s="120"/>
      <c r="W529" s="114"/>
      <c r="X529"/>
      <c r="Y529"/>
      <c r="AA529" s="140" t="str">
        <f t="shared" si="661"/>
        <v/>
      </c>
      <c r="AB529" s="141" t="str">
        <f t="shared" si="679"/>
        <v/>
      </c>
      <c r="AC529" s="142" t="e">
        <f t="shared" si="691"/>
        <v>#N/A</v>
      </c>
      <c r="AD529" s="142" t="e">
        <f t="shared" si="709"/>
        <v>#VALUE!</v>
      </c>
      <c r="AE529" s="134" t="str">
        <f t="shared" si="680"/>
        <v/>
      </c>
      <c r="AF529" s="140" t="str">
        <f t="shared" si="662"/>
        <v/>
      </c>
      <c r="AG529" s="141" t="str">
        <f t="shared" si="681"/>
        <v/>
      </c>
      <c r="AH529" s="142" t="e">
        <f t="shared" si="692"/>
        <v>#N/A</v>
      </c>
      <c r="AI529" s="142" t="e">
        <f t="shared" si="710"/>
        <v>#VALUE!</v>
      </c>
      <c r="AJ529" s="134" t="str">
        <f t="shared" si="682"/>
        <v/>
      </c>
      <c r="AK529" s="140" t="str">
        <f t="shared" si="663"/>
        <v/>
      </c>
      <c r="AL529" s="141" t="str">
        <f t="shared" si="683"/>
        <v/>
      </c>
      <c r="AM529" s="142" t="e">
        <f t="shared" si="693"/>
        <v>#N/A</v>
      </c>
      <c r="AN529" s="142" t="e">
        <f t="shared" si="711"/>
        <v>#VALUE!</v>
      </c>
      <c r="AO529" s="134" t="str">
        <f t="shared" si="684"/>
        <v/>
      </c>
      <c r="AP529" s="140" t="str">
        <f t="shared" si="664"/>
        <v/>
      </c>
      <c r="AQ529" s="141" t="str">
        <f t="shared" si="685"/>
        <v/>
      </c>
      <c r="AR529" s="142" t="e">
        <f t="shared" si="694"/>
        <v>#N/A</v>
      </c>
      <c r="AS529" s="142" t="e">
        <f t="shared" si="712"/>
        <v>#VALUE!</v>
      </c>
      <c r="AT529" s="134" t="str">
        <f t="shared" si="686"/>
        <v/>
      </c>
      <c r="AU529" s="140" t="str">
        <f t="shared" si="665"/>
        <v/>
      </c>
      <c r="AV529" s="141" t="str">
        <f t="shared" si="687"/>
        <v/>
      </c>
      <c r="AW529" s="142" t="e">
        <f t="shared" si="695"/>
        <v>#N/A</v>
      </c>
      <c r="AX529" s="142" t="e">
        <f t="shared" si="713"/>
        <v>#VALUE!</v>
      </c>
      <c r="AY529" s="134" t="str">
        <f t="shared" si="688"/>
        <v/>
      </c>
      <c r="AZ529" s="140" t="str">
        <f t="shared" si="666"/>
        <v/>
      </c>
      <c r="BA529" s="141" t="str">
        <f t="shared" si="689"/>
        <v/>
      </c>
      <c r="BB529" s="142" t="e">
        <f t="shared" si="696"/>
        <v>#N/A</v>
      </c>
      <c r="BC529" s="142" t="e">
        <f t="shared" si="714"/>
        <v>#VALUE!</v>
      </c>
      <c r="BD529" s="134" t="str">
        <f t="shared" si="690"/>
        <v/>
      </c>
      <c r="BF529" s="143" t="str">
        <f t="shared" si="697"/>
        <v/>
      </c>
      <c r="BG529" s="144" t="str">
        <f t="shared" si="698"/>
        <v/>
      </c>
      <c r="BH529" s="138" t="e">
        <f t="shared" si="715"/>
        <v>#N/A</v>
      </c>
      <c r="BI529" s="138" t="e">
        <f t="shared" si="715"/>
        <v>#N/A</v>
      </c>
      <c r="BJ529" s="138"/>
      <c r="BK529" s="143" t="str">
        <f t="shared" si="699"/>
        <v/>
      </c>
      <c r="BL529" s="144" t="str">
        <f t="shared" si="700"/>
        <v/>
      </c>
      <c r="BM529" s="138" t="e">
        <f t="shared" si="716"/>
        <v>#N/A</v>
      </c>
      <c r="BN529" s="138" t="e">
        <f t="shared" si="716"/>
        <v>#N/A</v>
      </c>
      <c r="BO529" s="138"/>
      <c r="BP529" s="143" t="str">
        <f t="shared" si="701"/>
        <v/>
      </c>
      <c r="BQ529" s="144" t="str">
        <f t="shared" si="702"/>
        <v/>
      </c>
      <c r="BR529" s="138" t="e">
        <f t="shared" si="717"/>
        <v>#N/A</v>
      </c>
      <c r="BS529" s="138" t="e">
        <f t="shared" si="717"/>
        <v>#N/A</v>
      </c>
      <c r="BT529" s="138"/>
      <c r="BU529" s="143" t="str">
        <f t="shared" si="703"/>
        <v/>
      </c>
      <c r="BV529" s="144" t="str">
        <f t="shared" si="704"/>
        <v/>
      </c>
      <c r="BW529" s="138" t="e">
        <f t="shared" si="718"/>
        <v>#N/A</v>
      </c>
      <c r="BX529" s="138" t="e">
        <f t="shared" si="718"/>
        <v>#N/A</v>
      </c>
      <c r="BY529" s="138"/>
      <c r="BZ529" s="143" t="str">
        <f t="shared" si="705"/>
        <v/>
      </c>
      <c r="CA529" s="144" t="str">
        <f t="shared" si="706"/>
        <v/>
      </c>
      <c r="CB529" s="138" t="e">
        <f t="shared" si="719"/>
        <v>#N/A</v>
      </c>
      <c r="CC529" s="138" t="e">
        <f t="shared" si="719"/>
        <v>#N/A</v>
      </c>
      <c r="CD529" s="138"/>
      <c r="CE529" s="143" t="str">
        <f t="shared" si="707"/>
        <v/>
      </c>
      <c r="CF529" s="144" t="str">
        <f t="shared" si="708"/>
        <v/>
      </c>
      <c r="CG529" s="138" t="e">
        <f t="shared" si="720"/>
        <v>#N/A</v>
      </c>
      <c r="CH529" s="138" t="e">
        <f t="shared" si="720"/>
        <v>#N/A</v>
      </c>
      <c r="CJ529" s="171"/>
      <c r="CK529" s="133"/>
      <c r="CL529" s="133"/>
      <c r="CM529" s="133"/>
      <c r="CN529" s="133"/>
      <c r="CO529" s="133"/>
      <c r="CP529" s="133"/>
      <c r="CQ529" s="133"/>
      <c r="CR529" s="133"/>
      <c r="CS529" s="133"/>
      <c r="CT529" s="133"/>
      <c r="CU529" s="133"/>
      <c r="CV529" s="133"/>
      <c r="CW529" s="133"/>
      <c r="CX529" s="133"/>
      <c r="CY529" s="133"/>
      <c r="CZ529" s="133"/>
      <c r="DA529" s="133"/>
      <c r="DB529" s="133"/>
      <c r="DC529" s="133"/>
      <c r="DD529" s="133"/>
      <c r="DE529" s="133"/>
      <c r="DF529" s="133"/>
      <c r="DG529" s="133"/>
      <c r="DH529" s="133"/>
      <c r="DI529" s="133"/>
      <c r="DJ529" s="133"/>
      <c r="DK529" s="133"/>
      <c r="DL529" s="133"/>
      <c r="DM529" s="133"/>
      <c r="DN529" s="133"/>
      <c r="DO529" s="133"/>
      <c r="DP529" s="133"/>
      <c r="DQ529" s="133"/>
      <c r="DR529" s="133"/>
      <c r="DS529" s="133"/>
      <c r="DT529" s="133"/>
      <c r="DU529" s="133"/>
      <c r="DV529" s="133"/>
      <c r="DW529" s="133"/>
      <c r="DX529" s="133"/>
      <c r="DY529" s="133"/>
      <c r="DZ529" s="133"/>
      <c r="EA529" s="133"/>
      <c r="EB529" s="133"/>
      <c r="EC529" s="133"/>
      <c r="ED529" s="133"/>
      <c r="EE529" s="133"/>
      <c r="EF529" s="133"/>
      <c r="EG529" s="133"/>
      <c r="EH529" s="133"/>
      <c r="EI529" s="133"/>
      <c r="EJ529" s="133"/>
      <c r="EK529" s="133"/>
      <c r="EL529" s="133"/>
      <c r="EM529" s="133"/>
      <c r="EN529" s="133"/>
      <c r="EO529" s="133"/>
      <c r="EP529" s="133"/>
      <c r="EQ529" s="133"/>
      <c r="ER529" s="133"/>
      <c r="ES529" s="133"/>
      <c r="ET529" s="133"/>
      <c r="EU529" s="133"/>
      <c r="EV529" s="133"/>
      <c r="EW529" s="133"/>
      <c r="EX529" s="133"/>
      <c r="EY529" s="133"/>
      <c r="EZ529" s="133"/>
      <c r="FA529" s="133"/>
      <c r="FB529" s="133"/>
      <c r="FC529" s="133"/>
      <c r="FD529" s="133"/>
      <c r="FE529" s="133"/>
      <c r="FF529" s="133"/>
      <c r="FG529" s="133"/>
      <c r="FH529" s="133"/>
      <c r="FI529" s="133"/>
      <c r="FJ529" s="133"/>
      <c r="FK529" s="133"/>
      <c r="FL529" s="133"/>
      <c r="FM529" s="133"/>
      <c r="FN529" s="133"/>
      <c r="FO529" s="133"/>
      <c r="FP529" s="133"/>
      <c r="FQ529" s="133"/>
      <c r="FR529" s="133"/>
      <c r="FS529" s="133"/>
      <c r="FT529" s="133"/>
      <c r="FU529" s="133"/>
      <c r="FV529" s="133"/>
      <c r="FW529" s="133"/>
      <c r="FX529" s="133"/>
      <c r="FY529" s="133"/>
      <c r="FZ529" s="133"/>
      <c r="GA529" s="133"/>
      <c r="GB529" s="133"/>
      <c r="GC529" s="133"/>
      <c r="GD529" s="133"/>
      <c r="GE529" s="133"/>
      <c r="GF529" s="133"/>
      <c r="GG529" s="133"/>
      <c r="GH529" s="133"/>
      <c r="GI529" s="133"/>
      <c r="GJ529" s="133"/>
      <c r="GK529" s="133"/>
      <c r="GL529" s="133"/>
      <c r="GM529" s="133"/>
      <c r="GN529" s="133"/>
      <c r="GO529" s="133"/>
      <c r="GP529" s="133"/>
      <c r="GQ529" s="133"/>
      <c r="GR529" s="133"/>
      <c r="GS529" s="133"/>
      <c r="GT529" s="133"/>
      <c r="GU529" s="133"/>
      <c r="GV529" s="133"/>
      <c r="GW529" s="133"/>
      <c r="GX529" s="133"/>
      <c r="GY529" s="133"/>
      <c r="GZ529" s="133"/>
      <c r="HA529" s="133"/>
      <c r="HB529" s="133"/>
    </row>
    <row r="530" spans="2:210" x14ac:dyDescent="0.25">
      <c r="B530" s="120"/>
      <c r="C530" s="114"/>
      <c r="D530"/>
      <c r="E530"/>
      <c r="F530" s="120"/>
      <c r="G530" s="114"/>
      <c r="H530"/>
      <c r="I530"/>
      <c r="J530" s="120"/>
      <c r="K530" s="114"/>
      <c r="L530"/>
      <c r="M530"/>
      <c r="N530" s="120"/>
      <c r="O530" s="114"/>
      <c r="P530" s="139"/>
      <c r="Q530"/>
      <c r="R530" s="120"/>
      <c r="S530" s="114"/>
      <c r="T530"/>
      <c r="U530"/>
      <c r="V530" s="120"/>
      <c r="W530" s="114"/>
      <c r="X530"/>
      <c r="Y530"/>
      <c r="AA530" s="140" t="str">
        <f t="shared" si="661"/>
        <v/>
      </c>
      <c r="AB530" s="141" t="str">
        <f t="shared" si="679"/>
        <v/>
      </c>
      <c r="AC530" s="142" t="e">
        <f t="shared" si="691"/>
        <v>#N/A</v>
      </c>
      <c r="AD530" s="142" t="e">
        <f t="shared" si="709"/>
        <v>#VALUE!</v>
      </c>
      <c r="AE530" s="134" t="str">
        <f t="shared" si="680"/>
        <v/>
      </c>
      <c r="AF530" s="140" t="str">
        <f t="shared" si="662"/>
        <v/>
      </c>
      <c r="AG530" s="141" t="str">
        <f t="shared" si="681"/>
        <v/>
      </c>
      <c r="AH530" s="142" t="e">
        <f t="shared" si="692"/>
        <v>#N/A</v>
      </c>
      <c r="AI530" s="142" t="e">
        <f t="shared" si="710"/>
        <v>#VALUE!</v>
      </c>
      <c r="AJ530" s="134" t="str">
        <f t="shared" si="682"/>
        <v/>
      </c>
      <c r="AK530" s="140" t="str">
        <f t="shared" si="663"/>
        <v/>
      </c>
      <c r="AL530" s="141" t="str">
        <f t="shared" si="683"/>
        <v/>
      </c>
      <c r="AM530" s="142" t="e">
        <f t="shared" si="693"/>
        <v>#N/A</v>
      </c>
      <c r="AN530" s="142" t="e">
        <f t="shared" si="711"/>
        <v>#VALUE!</v>
      </c>
      <c r="AO530" s="134" t="str">
        <f t="shared" si="684"/>
        <v/>
      </c>
      <c r="AP530" s="140" t="str">
        <f t="shared" si="664"/>
        <v/>
      </c>
      <c r="AQ530" s="141" t="str">
        <f t="shared" si="685"/>
        <v/>
      </c>
      <c r="AR530" s="142" t="e">
        <f t="shared" si="694"/>
        <v>#N/A</v>
      </c>
      <c r="AS530" s="142" t="e">
        <f t="shared" si="712"/>
        <v>#VALUE!</v>
      </c>
      <c r="AT530" s="134" t="str">
        <f t="shared" si="686"/>
        <v/>
      </c>
      <c r="AU530" s="140" t="str">
        <f t="shared" si="665"/>
        <v/>
      </c>
      <c r="AV530" s="141" t="str">
        <f t="shared" si="687"/>
        <v/>
      </c>
      <c r="AW530" s="142" t="e">
        <f t="shared" si="695"/>
        <v>#N/A</v>
      </c>
      <c r="AX530" s="142" t="e">
        <f t="shared" si="713"/>
        <v>#VALUE!</v>
      </c>
      <c r="AY530" s="134" t="str">
        <f t="shared" si="688"/>
        <v/>
      </c>
      <c r="AZ530" s="140" t="str">
        <f t="shared" si="666"/>
        <v/>
      </c>
      <c r="BA530" s="141" t="str">
        <f t="shared" si="689"/>
        <v/>
      </c>
      <c r="BB530" s="142" t="e">
        <f t="shared" si="696"/>
        <v>#N/A</v>
      </c>
      <c r="BC530" s="142" t="e">
        <f t="shared" si="714"/>
        <v>#VALUE!</v>
      </c>
      <c r="BD530" s="134" t="str">
        <f t="shared" si="690"/>
        <v/>
      </c>
      <c r="BF530" s="143" t="str">
        <f t="shared" si="697"/>
        <v/>
      </c>
      <c r="BG530" s="144" t="str">
        <f t="shared" si="698"/>
        <v/>
      </c>
      <c r="BH530" s="138" t="e">
        <f t="shared" si="715"/>
        <v>#N/A</v>
      </c>
      <c r="BI530" s="138" t="e">
        <f t="shared" si="715"/>
        <v>#N/A</v>
      </c>
      <c r="BJ530" s="138"/>
      <c r="BK530" s="143" t="str">
        <f t="shared" si="699"/>
        <v/>
      </c>
      <c r="BL530" s="144" t="str">
        <f t="shared" si="700"/>
        <v/>
      </c>
      <c r="BM530" s="138" t="e">
        <f t="shared" si="716"/>
        <v>#N/A</v>
      </c>
      <c r="BN530" s="138" t="e">
        <f t="shared" si="716"/>
        <v>#N/A</v>
      </c>
      <c r="BO530" s="138"/>
      <c r="BP530" s="143" t="str">
        <f t="shared" si="701"/>
        <v/>
      </c>
      <c r="BQ530" s="144" t="str">
        <f t="shared" si="702"/>
        <v/>
      </c>
      <c r="BR530" s="138" t="e">
        <f t="shared" si="717"/>
        <v>#N/A</v>
      </c>
      <c r="BS530" s="138" t="e">
        <f t="shared" si="717"/>
        <v>#N/A</v>
      </c>
      <c r="BT530" s="138"/>
      <c r="BU530" s="143" t="str">
        <f t="shared" si="703"/>
        <v/>
      </c>
      <c r="BV530" s="144" t="str">
        <f t="shared" si="704"/>
        <v/>
      </c>
      <c r="BW530" s="138" t="e">
        <f t="shared" si="718"/>
        <v>#N/A</v>
      </c>
      <c r="BX530" s="138" t="e">
        <f t="shared" si="718"/>
        <v>#N/A</v>
      </c>
      <c r="BY530" s="138"/>
      <c r="BZ530" s="143" t="str">
        <f t="shared" si="705"/>
        <v/>
      </c>
      <c r="CA530" s="144" t="str">
        <f t="shared" si="706"/>
        <v/>
      </c>
      <c r="CB530" s="138" t="e">
        <f t="shared" si="719"/>
        <v>#N/A</v>
      </c>
      <c r="CC530" s="138" t="e">
        <f t="shared" si="719"/>
        <v>#N/A</v>
      </c>
      <c r="CD530" s="138"/>
      <c r="CE530" s="143" t="str">
        <f t="shared" si="707"/>
        <v/>
      </c>
      <c r="CF530" s="144" t="str">
        <f t="shared" si="708"/>
        <v/>
      </c>
      <c r="CG530" s="138" t="e">
        <f t="shared" si="720"/>
        <v>#N/A</v>
      </c>
      <c r="CH530" s="138" t="e">
        <f t="shared" si="720"/>
        <v>#N/A</v>
      </c>
      <c r="CJ530" s="171"/>
      <c r="CK530" s="133"/>
      <c r="CL530" s="133"/>
      <c r="CM530" s="133"/>
      <c r="CN530" s="133"/>
      <c r="CO530" s="133"/>
      <c r="CP530" s="133"/>
      <c r="CQ530" s="133"/>
      <c r="CR530" s="133"/>
      <c r="CS530" s="133"/>
      <c r="CT530" s="133"/>
      <c r="CU530" s="133"/>
      <c r="CV530" s="133"/>
      <c r="CW530" s="133"/>
      <c r="CX530" s="133"/>
      <c r="CY530" s="133"/>
      <c r="CZ530" s="133"/>
      <c r="DA530" s="133"/>
      <c r="DB530" s="133"/>
      <c r="DC530" s="133"/>
      <c r="DD530" s="133"/>
      <c r="DE530" s="133"/>
      <c r="DF530" s="133"/>
      <c r="DG530" s="133"/>
      <c r="DH530" s="133"/>
      <c r="DI530" s="133"/>
      <c r="DJ530" s="133"/>
      <c r="DK530" s="133"/>
      <c r="DL530" s="133"/>
      <c r="DM530" s="133"/>
      <c r="DN530" s="133"/>
      <c r="DO530" s="133"/>
      <c r="DP530" s="133"/>
      <c r="DQ530" s="133"/>
      <c r="DR530" s="133"/>
      <c r="DS530" s="133"/>
      <c r="DT530" s="133"/>
      <c r="DU530" s="133"/>
      <c r="DV530" s="133"/>
      <c r="DW530" s="133"/>
      <c r="DX530" s="133"/>
      <c r="DY530" s="133"/>
      <c r="DZ530" s="133"/>
      <c r="EA530" s="133"/>
      <c r="EB530" s="133"/>
      <c r="EC530" s="133"/>
      <c r="ED530" s="133"/>
      <c r="EE530" s="133"/>
      <c r="EF530" s="133"/>
      <c r="EG530" s="133"/>
      <c r="EH530" s="133"/>
      <c r="EI530" s="133"/>
      <c r="EJ530" s="133"/>
      <c r="EK530" s="133"/>
      <c r="EL530" s="133"/>
      <c r="EM530" s="133"/>
      <c r="EN530" s="133"/>
      <c r="EO530" s="133"/>
      <c r="EP530" s="133"/>
      <c r="EQ530" s="133"/>
      <c r="ER530" s="133"/>
      <c r="ES530" s="133"/>
      <c r="ET530" s="133"/>
      <c r="EU530" s="133"/>
      <c r="EV530" s="133"/>
      <c r="EW530" s="133"/>
      <c r="EX530" s="133"/>
      <c r="EY530" s="133"/>
      <c r="EZ530" s="133"/>
      <c r="FA530" s="133"/>
      <c r="FB530" s="133"/>
      <c r="FC530" s="133"/>
      <c r="FD530" s="133"/>
      <c r="FE530" s="133"/>
      <c r="FF530" s="133"/>
      <c r="FG530" s="133"/>
      <c r="FH530" s="133"/>
      <c r="FI530" s="133"/>
      <c r="FJ530" s="133"/>
      <c r="FK530" s="133"/>
      <c r="FL530" s="133"/>
      <c r="FM530" s="133"/>
      <c r="FN530" s="133"/>
      <c r="FO530" s="133"/>
      <c r="FP530" s="133"/>
      <c r="FQ530" s="133"/>
      <c r="FR530" s="133"/>
      <c r="FS530" s="133"/>
      <c r="FT530" s="133"/>
      <c r="FU530" s="133"/>
      <c r="FV530" s="133"/>
      <c r="FW530" s="133"/>
      <c r="FX530" s="133"/>
      <c r="FY530" s="133"/>
      <c r="FZ530" s="133"/>
      <c r="GA530" s="133"/>
      <c r="GB530" s="133"/>
      <c r="GC530" s="133"/>
      <c r="GD530" s="133"/>
      <c r="GE530" s="133"/>
      <c r="GF530" s="133"/>
      <c r="GG530" s="133"/>
      <c r="GH530" s="133"/>
      <c r="GI530" s="133"/>
      <c r="GJ530" s="133"/>
      <c r="GK530" s="133"/>
      <c r="GL530" s="133"/>
      <c r="GM530" s="133"/>
      <c r="GN530" s="133"/>
      <c r="GO530" s="133"/>
      <c r="GP530" s="133"/>
      <c r="GQ530" s="133"/>
      <c r="GR530" s="133"/>
      <c r="GS530" s="133"/>
      <c r="GT530" s="133"/>
      <c r="GU530" s="133"/>
      <c r="GV530" s="133"/>
      <c r="GW530" s="133"/>
      <c r="GX530" s="133"/>
      <c r="GY530" s="133"/>
      <c r="GZ530" s="133"/>
      <c r="HA530" s="133"/>
      <c r="HB530" s="133"/>
    </row>
    <row r="531" spans="2:210" x14ac:dyDescent="0.25">
      <c r="B531" s="120"/>
      <c r="C531" s="114"/>
      <c r="D531"/>
      <c r="E531"/>
      <c r="F531" s="120"/>
      <c r="G531" s="114"/>
      <c r="H531"/>
      <c r="I531"/>
      <c r="J531" s="120"/>
      <c r="K531" s="114"/>
      <c r="L531"/>
      <c r="M531"/>
      <c r="N531" s="120"/>
      <c r="O531" s="114"/>
      <c r="P531" s="139"/>
      <c r="Q531"/>
      <c r="R531" s="120"/>
      <c r="S531" s="114"/>
      <c r="T531"/>
      <c r="U531"/>
      <c r="V531" s="120"/>
      <c r="W531" s="114"/>
      <c r="X531"/>
      <c r="Y531"/>
      <c r="AA531" s="140" t="str">
        <f t="shared" si="661"/>
        <v/>
      </c>
      <c r="AB531" s="141" t="str">
        <f t="shared" si="679"/>
        <v/>
      </c>
      <c r="AC531" s="142" t="e">
        <f t="shared" si="691"/>
        <v>#N/A</v>
      </c>
      <c r="AD531" s="142" t="e">
        <f t="shared" si="709"/>
        <v>#VALUE!</v>
      </c>
      <c r="AE531" s="134" t="str">
        <f t="shared" si="680"/>
        <v/>
      </c>
      <c r="AF531" s="140" t="str">
        <f t="shared" si="662"/>
        <v/>
      </c>
      <c r="AG531" s="141" t="str">
        <f t="shared" si="681"/>
        <v/>
      </c>
      <c r="AH531" s="142" t="e">
        <f t="shared" si="692"/>
        <v>#N/A</v>
      </c>
      <c r="AI531" s="142" t="e">
        <f t="shared" si="710"/>
        <v>#VALUE!</v>
      </c>
      <c r="AJ531" s="134" t="str">
        <f t="shared" si="682"/>
        <v/>
      </c>
      <c r="AK531" s="140" t="str">
        <f t="shared" si="663"/>
        <v/>
      </c>
      <c r="AL531" s="141" t="str">
        <f t="shared" si="683"/>
        <v/>
      </c>
      <c r="AM531" s="142" t="e">
        <f t="shared" si="693"/>
        <v>#N/A</v>
      </c>
      <c r="AN531" s="142" t="e">
        <f t="shared" si="711"/>
        <v>#VALUE!</v>
      </c>
      <c r="AO531" s="134" t="str">
        <f t="shared" si="684"/>
        <v/>
      </c>
      <c r="AP531" s="140" t="str">
        <f t="shared" si="664"/>
        <v/>
      </c>
      <c r="AQ531" s="141" t="str">
        <f t="shared" si="685"/>
        <v/>
      </c>
      <c r="AR531" s="142" t="e">
        <f t="shared" si="694"/>
        <v>#N/A</v>
      </c>
      <c r="AS531" s="142" t="e">
        <f t="shared" si="712"/>
        <v>#VALUE!</v>
      </c>
      <c r="AT531" s="134" t="str">
        <f t="shared" si="686"/>
        <v/>
      </c>
      <c r="AU531" s="140" t="str">
        <f t="shared" si="665"/>
        <v/>
      </c>
      <c r="AV531" s="141" t="str">
        <f t="shared" si="687"/>
        <v/>
      </c>
      <c r="AW531" s="142" t="e">
        <f t="shared" si="695"/>
        <v>#N/A</v>
      </c>
      <c r="AX531" s="142" t="e">
        <f t="shared" si="713"/>
        <v>#VALUE!</v>
      </c>
      <c r="AY531" s="134" t="str">
        <f t="shared" si="688"/>
        <v/>
      </c>
      <c r="AZ531" s="140" t="str">
        <f t="shared" si="666"/>
        <v/>
      </c>
      <c r="BA531" s="141" t="str">
        <f t="shared" si="689"/>
        <v/>
      </c>
      <c r="BB531" s="142" t="e">
        <f t="shared" si="696"/>
        <v>#N/A</v>
      </c>
      <c r="BC531" s="142" t="e">
        <f t="shared" si="714"/>
        <v>#VALUE!</v>
      </c>
      <c r="BD531" s="134" t="str">
        <f t="shared" si="690"/>
        <v/>
      </c>
      <c r="BF531" s="143" t="str">
        <f t="shared" si="697"/>
        <v/>
      </c>
      <c r="BG531" s="144" t="str">
        <f t="shared" si="698"/>
        <v/>
      </c>
      <c r="BH531" s="138" t="e">
        <f t="shared" si="715"/>
        <v>#N/A</v>
      </c>
      <c r="BI531" s="138" t="e">
        <f t="shared" si="715"/>
        <v>#N/A</v>
      </c>
      <c r="BJ531" s="138"/>
      <c r="BK531" s="143" t="str">
        <f t="shared" si="699"/>
        <v/>
      </c>
      <c r="BL531" s="144" t="str">
        <f t="shared" si="700"/>
        <v/>
      </c>
      <c r="BM531" s="138" t="e">
        <f t="shared" si="716"/>
        <v>#N/A</v>
      </c>
      <c r="BN531" s="138" t="e">
        <f t="shared" si="716"/>
        <v>#N/A</v>
      </c>
      <c r="BO531" s="138"/>
      <c r="BP531" s="143" t="str">
        <f t="shared" si="701"/>
        <v/>
      </c>
      <c r="BQ531" s="144" t="str">
        <f t="shared" si="702"/>
        <v/>
      </c>
      <c r="BR531" s="138" t="e">
        <f t="shared" si="717"/>
        <v>#N/A</v>
      </c>
      <c r="BS531" s="138" t="e">
        <f t="shared" si="717"/>
        <v>#N/A</v>
      </c>
      <c r="BT531" s="138"/>
      <c r="BU531" s="143" t="str">
        <f t="shared" si="703"/>
        <v/>
      </c>
      <c r="BV531" s="144" t="str">
        <f t="shared" si="704"/>
        <v/>
      </c>
      <c r="BW531" s="138" t="e">
        <f t="shared" si="718"/>
        <v>#N/A</v>
      </c>
      <c r="BX531" s="138" t="e">
        <f t="shared" si="718"/>
        <v>#N/A</v>
      </c>
      <c r="BY531" s="138"/>
      <c r="BZ531" s="143" t="str">
        <f t="shared" si="705"/>
        <v/>
      </c>
      <c r="CA531" s="144" t="str">
        <f t="shared" si="706"/>
        <v/>
      </c>
      <c r="CB531" s="138" t="e">
        <f t="shared" si="719"/>
        <v>#N/A</v>
      </c>
      <c r="CC531" s="138" t="e">
        <f t="shared" si="719"/>
        <v>#N/A</v>
      </c>
      <c r="CD531" s="138"/>
      <c r="CE531" s="143" t="str">
        <f t="shared" si="707"/>
        <v/>
      </c>
      <c r="CF531" s="144" t="str">
        <f t="shared" si="708"/>
        <v/>
      </c>
      <c r="CG531" s="138" t="e">
        <f t="shared" si="720"/>
        <v>#N/A</v>
      </c>
      <c r="CH531" s="138" t="e">
        <f t="shared" si="720"/>
        <v>#N/A</v>
      </c>
      <c r="CJ531" s="171"/>
      <c r="CK531" s="133"/>
      <c r="CL531" s="133"/>
      <c r="CM531" s="133"/>
      <c r="CN531" s="133"/>
      <c r="CO531" s="133"/>
      <c r="CP531" s="133"/>
      <c r="CQ531" s="133"/>
      <c r="CR531" s="133"/>
      <c r="CS531" s="133"/>
      <c r="CT531" s="133"/>
      <c r="CU531" s="133"/>
      <c r="CV531" s="133"/>
      <c r="CW531" s="133"/>
      <c r="CX531" s="133"/>
      <c r="CY531" s="133"/>
      <c r="CZ531" s="133"/>
      <c r="DA531" s="133"/>
      <c r="DB531" s="133"/>
      <c r="DC531" s="133"/>
      <c r="DD531" s="133"/>
      <c r="DE531" s="133"/>
      <c r="DF531" s="133"/>
      <c r="DG531" s="133"/>
      <c r="DH531" s="133"/>
      <c r="DI531" s="133"/>
      <c r="DJ531" s="133"/>
      <c r="DK531" s="133"/>
      <c r="DL531" s="133"/>
      <c r="DM531" s="133"/>
      <c r="DN531" s="133"/>
      <c r="DO531" s="133"/>
      <c r="DP531" s="133"/>
      <c r="DQ531" s="133"/>
      <c r="DR531" s="133"/>
      <c r="DS531" s="133"/>
      <c r="DT531" s="133"/>
      <c r="DU531" s="133"/>
      <c r="DV531" s="133"/>
      <c r="DW531" s="133"/>
      <c r="DX531" s="133"/>
      <c r="DY531" s="133"/>
      <c r="DZ531" s="133"/>
      <c r="EA531" s="133"/>
      <c r="EB531" s="133"/>
      <c r="EC531" s="133"/>
      <c r="ED531" s="133"/>
      <c r="EE531" s="133"/>
      <c r="EF531" s="133"/>
      <c r="EG531" s="133"/>
      <c r="EH531" s="133"/>
      <c r="EI531" s="133"/>
      <c r="EJ531" s="133"/>
      <c r="EK531" s="133"/>
      <c r="EL531" s="133"/>
      <c r="EM531" s="133"/>
      <c r="EN531" s="133"/>
      <c r="EO531" s="133"/>
      <c r="EP531" s="133"/>
      <c r="EQ531" s="133"/>
      <c r="ER531" s="133"/>
      <c r="ES531" s="133"/>
      <c r="ET531" s="133"/>
      <c r="EU531" s="133"/>
      <c r="EV531" s="133"/>
      <c r="EW531" s="133"/>
      <c r="EX531" s="133"/>
      <c r="EY531" s="133"/>
      <c r="EZ531" s="133"/>
      <c r="FA531" s="133"/>
      <c r="FB531" s="133"/>
      <c r="FC531" s="133"/>
      <c r="FD531" s="133"/>
      <c r="FE531" s="133"/>
      <c r="FF531" s="133"/>
      <c r="FG531" s="133"/>
      <c r="FH531" s="133"/>
      <c r="FI531" s="133"/>
      <c r="FJ531" s="133"/>
      <c r="FK531" s="133"/>
      <c r="FL531" s="133"/>
      <c r="FM531" s="133"/>
      <c r="FN531" s="133"/>
      <c r="FO531" s="133"/>
      <c r="FP531" s="133"/>
      <c r="FQ531" s="133"/>
      <c r="FR531" s="133"/>
      <c r="FS531" s="133"/>
      <c r="FT531" s="133"/>
      <c r="FU531" s="133"/>
      <c r="FV531" s="133"/>
      <c r="FW531" s="133"/>
      <c r="FX531" s="133"/>
      <c r="FY531" s="133"/>
      <c r="FZ531" s="133"/>
      <c r="GA531" s="133"/>
      <c r="GB531" s="133"/>
      <c r="GC531" s="133"/>
      <c r="GD531" s="133"/>
      <c r="GE531" s="133"/>
      <c r="GF531" s="133"/>
      <c r="GG531" s="133"/>
      <c r="GH531" s="133"/>
      <c r="GI531" s="133"/>
      <c r="GJ531" s="133"/>
      <c r="GK531" s="133"/>
      <c r="GL531" s="133"/>
      <c r="GM531" s="133"/>
      <c r="GN531" s="133"/>
      <c r="GO531" s="133"/>
      <c r="GP531" s="133"/>
      <c r="GQ531" s="133"/>
      <c r="GR531" s="133"/>
      <c r="GS531" s="133"/>
      <c r="GT531" s="133"/>
      <c r="GU531" s="133"/>
      <c r="GV531" s="133"/>
      <c r="GW531" s="133"/>
      <c r="GX531" s="133"/>
      <c r="GY531" s="133"/>
      <c r="GZ531" s="133"/>
      <c r="HA531" s="133"/>
      <c r="HB531" s="133"/>
    </row>
    <row r="532" spans="2:210" x14ac:dyDescent="0.25">
      <c r="B532" s="120"/>
      <c r="C532" s="114"/>
      <c r="D532"/>
      <c r="E532"/>
      <c r="F532" s="120"/>
      <c r="G532" s="114"/>
      <c r="H532"/>
      <c r="I532"/>
      <c r="J532" s="120"/>
      <c r="K532" s="114"/>
      <c r="L532"/>
      <c r="M532"/>
      <c r="N532" s="120"/>
      <c r="O532" s="114"/>
      <c r="P532" s="139"/>
      <c r="Q532"/>
      <c r="R532" s="120"/>
      <c r="S532" s="114"/>
      <c r="T532"/>
      <c r="U532"/>
      <c r="V532" s="120"/>
      <c r="W532" s="114"/>
      <c r="X532"/>
      <c r="Y532"/>
      <c r="AA532" s="140" t="str">
        <f t="shared" si="661"/>
        <v/>
      </c>
      <c r="AB532" s="141" t="str">
        <f t="shared" si="679"/>
        <v/>
      </c>
      <c r="AC532" s="142" t="e">
        <f t="shared" si="691"/>
        <v>#N/A</v>
      </c>
      <c r="AD532" s="142" t="e">
        <f t="shared" si="709"/>
        <v>#VALUE!</v>
      </c>
      <c r="AE532" s="134" t="str">
        <f t="shared" si="680"/>
        <v/>
      </c>
      <c r="AF532" s="140" t="str">
        <f t="shared" si="662"/>
        <v/>
      </c>
      <c r="AG532" s="141" t="str">
        <f t="shared" si="681"/>
        <v/>
      </c>
      <c r="AH532" s="142" t="e">
        <f t="shared" si="692"/>
        <v>#N/A</v>
      </c>
      <c r="AI532" s="142" t="e">
        <f t="shared" si="710"/>
        <v>#VALUE!</v>
      </c>
      <c r="AJ532" s="134" t="str">
        <f t="shared" si="682"/>
        <v/>
      </c>
      <c r="AK532" s="140" t="str">
        <f t="shared" si="663"/>
        <v/>
      </c>
      <c r="AL532" s="141" t="str">
        <f t="shared" si="683"/>
        <v/>
      </c>
      <c r="AM532" s="142" t="e">
        <f t="shared" si="693"/>
        <v>#N/A</v>
      </c>
      <c r="AN532" s="142" t="e">
        <f t="shared" si="711"/>
        <v>#VALUE!</v>
      </c>
      <c r="AO532" s="134" t="str">
        <f t="shared" si="684"/>
        <v/>
      </c>
      <c r="AP532" s="140" t="str">
        <f t="shared" si="664"/>
        <v/>
      </c>
      <c r="AQ532" s="141" t="str">
        <f t="shared" si="685"/>
        <v/>
      </c>
      <c r="AR532" s="142" t="e">
        <f t="shared" si="694"/>
        <v>#N/A</v>
      </c>
      <c r="AS532" s="142" t="e">
        <f t="shared" si="712"/>
        <v>#VALUE!</v>
      </c>
      <c r="AT532" s="134" t="str">
        <f t="shared" si="686"/>
        <v/>
      </c>
      <c r="AU532" s="140" t="str">
        <f t="shared" si="665"/>
        <v/>
      </c>
      <c r="AV532" s="141" t="str">
        <f t="shared" si="687"/>
        <v/>
      </c>
      <c r="AW532" s="142" t="e">
        <f t="shared" si="695"/>
        <v>#N/A</v>
      </c>
      <c r="AX532" s="142" t="e">
        <f t="shared" si="713"/>
        <v>#VALUE!</v>
      </c>
      <c r="AY532" s="134" t="str">
        <f t="shared" si="688"/>
        <v/>
      </c>
      <c r="AZ532" s="140" t="str">
        <f t="shared" si="666"/>
        <v/>
      </c>
      <c r="BA532" s="141" t="str">
        <f t="shared" si="689"/>
        <v/>
      </c>
      <c r="BB532" s="142" t="e">
        <f t="shared" si="696"/>
        <v>#N/A</v>
      </c>
      <c r="BC532" s="142" t="e">
        <f t="shared" si="714"/>
        <v>#VALUE!</v>
      </c>
      <c r="BD532" s="134" t="str">
        <f t="shared" si="690"/>
        <v/>
      </c>
      <c r="BF532" s="143" t="str">
        <f t="shared" si="697"/>
        <v/>
      </c>
      <c r="BG532" s="144" t="str">
        <f t="shared" si="698"/>
        <v/>
      </c>
      <c r="BH532" s="138" t="e">
        <f t="shared" si="715"/>
        <v>#N/A</v>
      </c>
      <c r="BI532" s="138" t="e">
        <f t="shared" si="715"/>
        <v>#N/A</v>
      </c>
      <c r="BJ532" s="138"/>
      <c r="BK532" s="143" t="str">
        <f t="shared" si="699"/>
        <v/>
      </c>
      <c r="BL532" s="144" t="str">
        <f t="shared" si="700"/>
        <v/>
      </c>
      <c r="BM532" s="138" t="e">
        <f t="shared" si="716"/>
        <v>#N/A</v>
      </c>
      <c r="BN532" s="138" t="e">
        <f t="shared" si="716"/>
        <v>#N/A</v>
      </c>
      <c r="BO532" s="138"/>
      <c r="BP532" s="143" t="str">
        <f t="shared" si="701"/>
        <v/>
      </c>
      <c r="BQ532" s="144" t="str">
        <f t="shared" si="702"/>
        <v/>
      </c>
      <c r="BR532" s="138" t="e">
        <f t="shared" si="717"/>
        <v>#N/A</v>
      </c>
      <c r="BS532" s="138" t="e">
        <f t="shared" si="717"/>
        <v>#N/A</v>
      </c>
      <c r="BT532" s="138"/>
      <c r="BU532" s="143" t="str">
        <f t="shared" si="703"/>
        <v/>
      </c>
      <c r="BV532" s="144" t="str">
        <f t="shared" si="704"/>
        <v/>
      </c>
      <c r="BW532" s="138" t="e">
        <f t="shared" si="718"/>
        <v>#N/A</v>
      </c>
      <c r="BX532" s="138" t="e">
        <f t="shared" si="718"/>
        <v>#N/A</v>
      </c>
      <c r="BY532" s="138"/>
      <c r="BZ532" s="143" t="str">
        <f t="shared" si="705"/>
        <v/>
      </c>
      <c r="CA532" s="144" t="str">
        <f t="shared" si="706"/>
        <v/>
      </c>
      <c r="CB532" s="138" t="e">
        <f t="shared" si="719"/>
        <v>#N/A</v>
      </c>
      <c r="CC532" s="138" t="e">
        <f t="shared" si="719"/>
        <v>#N/A</v>
      </c>
      <c r="CD532" s="138"/>
      <c r="CE532" s="143" t="str">
        <f t="shared" si="707"/>
        <v/>
      </c>
      <c r="CF532" s="144" t="str">
        <f t="shared" si="708"/>
        <v/>
      </c>
      <c r="CG532" s="138" t="e">
        <f t="shared" si="720"/>
        <v>#N/A</v>
      </c>
      <c r="CH532" s="138" t="e">
        <f t="shared" si="720"/>
        <v>#N/A</v>
      </c>
      <c r="CJ532" s="171"/>
      <c r="CK532" s="133"/>
      <c r="CL532" s="133"/>
      <c r="CM532" s="133"/>
      <c r="CN532" s="133"/>
      <c r="CO532" s="133"/>
      <c r="CP532" s="133"/>
      <c r="CQ532" s="133"/>
      <c r="CR532" s="133"/>
      <c r="CS532" s="133"/>
      <c r="CT532" s="133"/>
      <c r="CU532" s="133"/>
      <c r="CV532" s="133"/>
      <c r="CW532" s="133"/>
      <c r="CX532" s="133"/>
      <c r="CY532" s="133"/>
      <c r="CZ532" s="133"/>
      <c r="DA532" s="133"/>
      <c r="DB532" s="133"/>
      <c r="DC532" s="133"/>
      <c r="DD532" s="133"/>
      <c r="DE532" s="133"/>
      <c r="DF532" s="133"/>
      <c r="DG532" s="133"/>
      <c r="DH532" s="133"/>
      <c r="DI532" s="133"/>
      <c r="DJ532" s="133"/>
      <c r="DK532" s="133"/>
      <c r="DL532" s="133"/>
      <c r="DM532" s="133"/>
      <c r="DN532" s="133"/>
      <c r="DO532" s="133"/>
      <c r="DP532" s="133"/>
      <c r="DQ532" s="133"/>
      <c r="DR532" s="133"/>
      <c r="DS532" s="133"/>
      <c r="DT532" s="133"/>
      <c r="DU532" s="133"/>
      <c r="DV532" s="133"/>
      <c r="DW532" s="133"/>
      <c r="DX532" s="133"/>
      <c r="DY532" s="133"/>
      <c r="DZ532" s="133"/>
      <c r="EA532" s="133"/>
      <c r="EB532" s="133"/>
      <c r="EC532" s="133"/>
      <c r="ED532" s="133"/>
      <c r="EE532" s="133"/>
      <c r="EF532" s="133"/>
      <c r="EG532" s="133"/>
      <c r="EH532" s="133"/>
      <c r="EI532" s="133"/>
      <c r="EJ532" s="133"/>
      <c r="EK532" s="133"/>
      <c r="EL532" s="133"/>
      <c r="EM532" s="133"/>
      <c r="EN532" s="133"/>
      <c r="EO532" s="133"/>
      <c r="EP532" s="133"/>
      <c r="EQ532" s="133"/>
      <c r="ER532" s="133"/>
      <c r="ES532" s="133"/>
      <c r="ET532" s="133"/>
      <c r="EU532" s="133"/>
      <c r="EV532" s="133"/>
      <c r="EW532" s="133"/>
      <c r="EX532" s="133"/>
      <c r="EY532" s="133"/>
      <c r="EZ532" s="133"/>
      <c r="FA532" s="133"/>
      <c r="FB532" s="133"/>
      <c r="FC532" s="133"/>
      <c r="FD532" s="133"/>
      <c r="FE532" s="133"/>
      <c r="FF532" s="133"/>
      <c r="FG532" s="133"/>
      <c r="FH532" s="133"/>
      <c r="FI532" s="133"/>
      <c r="FJ532" s="133"/>
      <c r="FK532" s="133"/>
      <c r="FL532" s="133"/>
      <c r="FM532" s="133"/>
      <c r="FN532" s="133"/>
      <c r="FO532" s="133"/>
      <c r="FP532" s="133"/>
      <c r="FQ532" s="133"/>
      <c r="FR532" s="133"/>
      <c r="FS532" s="133"/>
      <c r="FT532" s="133"/>
      <c r="FU532" s="133"/>
      <c r="FV532" s="133"/>
      <c r="FW532" s="133"/>
      <c r="FX532" s="133"/>
      <c r="FY532" s="133"/>
      <c r="FZ532" s="133"/>
      <c r="GA532" s="133"/>
      <c r="GB532" s="133"/>
      <c r="GC532" s="133"/>
      <c r="GD532" s="133"/>
      <c r="GE532" s="133"/>
      <c r="GF532" s="133"/>
      <c r="GG532" s="133"/>
      <c r="GH532" s="133"/>
      <c r="GI532" s="133"/>
      <c r="GJ532" s="133"/>
      <c r="GK532" s="133"/>
      <c r="GL532" s="133"/>
      <c r="GM532" s="133"/>
      <c r="GN532" s="133"/>
      <c r="GO532" s="133"/>
      <c r="GP532" s="133"/>
      <c r="GQ532" s="133"/>
      <c r="GR532" s="133"/>
      <c r="GS532" s="133"/>
      <c r="GT532" s="133"/>
      <c r="GU532" s="133"/>
      <c r="GV532" s="133"/>
      <c r="GW532" s="133"/>
      <c r="GX532" s="133"/>
      <c r="GY532" s="133"/>
      <c r="GZ532" s="133"/>
      <c r="HA532" s="133"/>
      <c r="HB532" s="133"/>
    </row>
    <row r="533" spans="2:210" x14ac:dyDescent="0.25">
      <c r="B533" s="120"/>
      <c r="C533" s="114"/>
      <c r="D533"/>
      <c r="E533"/>
      <c r="F533" s="120"/>
      <c r="G533" s="114"/>
      <c r="H533"/>
      <c r="I533"/>
      <c r="J533" s="120"/>
      <c r="K533" s="114"/>
      <c r="L533"/>
      <c r="M533"/>
      <c r="N533" s="120"/>
      <c r="O533" s="114"/>
      <c r="P533" s="139"/>
      <c r="Q533"/>
      <c r="R533" s="120"/>
      <c r="S533" s="114"/>
      <c r="T533"/>
      <c r="U533"/>
      <c r="V533" s="120"/>
      <c r="W533" s="114"/>
      <c r="X533"/>
      <c r="Y533"/>
      <c r="AA533" s="140" t="str">
        <f t="shared" si="661"/>
        <v/>
      </c>
      <c r="AB533" s="141" t="str">
        <f t="shared" si="679"/>
        <v/>
      </c>
      <c r="AC533" s="142" t="e">
        <f t="shared" si="691"/>
        <v>#N/A</v>
      </c>
      <c r="AD533" s="142" t="e">
        <f t="shared" si="709"/>
        <v>#VALUE!</v>
      </c>
      <c r="AE533" s="134" t="str">
        <f t="shared" si="680"/>
        <v/>
      </c>
      <c r="AF533" s="140" t="str">
        <f t="shared" si="662"/>
        <v/>
      </c>
      <c r="AG533" s="141" t="str">
        <f t="shared" si="681"/>
        <v/>
      </c>
      <c r="AH533" s="142" t="e">
        <f t="shared" si="692"/>
        <v>#N/A</v>
      </c>
      <c r="AI533" s="142" t="e">
        <f t="shared" si="710"/>
        <v>#VALUE!</v>
      </c>
      <c r="AJ533" s="134" t="str">
        <f t="shared" si="682"/>
        <v/>
      </c>
      <c r="AK533" s="140" t="str">
        <f t="shared" si="663"/>
        <v/>
      </c>
      <c r="AL533" s="141" t="str">
        <f t="shared" si="683"/>
        <v/>
      </c>
      <c r="AM533" s="142" t="e">
        <f t="shared" si="693"/>
        <v>#N/A</v>
      </c>
      <c r="AN533" s="142" t="e">
        <f t="shared" si="711"/>
        <v>#VALUE!</v>
      </c>
      <c r="AO533" s="134" t="str">
        <f t="shared" si="684"/>
        <v/>
      </c>
      <c r="AP533" s="140" t="str">
        <f t="shared" si="664"/>
        <v/>
      </c>
      <c r="AQ533" s="141" t="str">
        <f t="shared" si="685"/>
        <v/>
      </c>
      <c r="AR533" s="142" t="e">
        <f t="shared" si="694"/>
        <v>#N/A</v>
      </c>
      <c r="AS533" s="142" t="e">
        <f t="shared" si="712"/>
        <v>#VALUE!</v>
      </c>
      <c r="AT533" s="134" t="str">
        <f t="shared" si="686"/>
        <v/>
      </c>
      <c r="AU533" s="140" t="str">
        <f t="shared" si="665"/>
        <v/>
      </c>
      <c r="AV533" s="141" t="str">
        <f t="shared" si="687"/>
        <v/>
      </c>
      <c r="AW533" s="142" t="e">
        <f t="shared" si="695"/>
        <v>#N/A</v>
      </c>
      <c r="AX533" s="142" t="e">
        <f t="shared" si="713"/>
        <v>#VALUE!</v>
      </c>
      <c r="AY533" s="134" t="str">
        <f t="shared" si="688"/>
        <v/>
      </c>
      <c r="AZ533" s="140" t="str">
        <f t="shared" si="666"/>
        <v/>
      </c>
      <c r="BA533" s="141" t="str">
        <f t="shared" si="689"/>
        <v/>
      </c>
      <c r="BB533" s="142" t="e">
        <f t="shared" si="696"/>
        <v>#N/A</v>
      </c>
      <c r="BC533" s="142" t="e">
        <f t="shared" si="714"/>
        <v>#VALUE!</v>
      </c>
      <c r="BD533" s="134" t="str">
        <f t="shared" si="690"/>
        <v/>
      </c>
      <c r="BF533" s="143" t="str">
        <f t="shared" si="697"/>
        <v/>
      </c>
      <c r="BG533" s="144" t="str">
        <f t="shared" si="698"/>
        <v/>
      </c>
      <c r="BH533" s="138" t="e">
        <f t="shared" ref="BH533:BI548" si="721">IF(BF533="",BH532,BF533)</f>
        <v>#N/A</v>
      </c>
      <c r="BI533" s="138" t="e">
        <f t="shared" si="721"/>
        <v>#N/A</v>
      </c>
      <c r="BJ533" s="138"/>
      <c r="BK533" s="143" t="str">
        <f t="shared" si="699"/>
        <v/>
      </c>
      <c r="BL533" s="144" t="str">
        <f t="shared" si="700"/>
        <v/>
      </c>
      <c r="BM533" s="138" t="e">
        <f t="shared" ref="BM533:BN548" si="722">IF(BK533="",BM532,BK533)</f>
        <v>#N/A</v>
      </c>
      <c r="BN533" s="138" t="e">
        <f t="shared" si="722"/>
        <v>#N/A</v>
      </c>
      <c r="BO533" s="138"/>
      <c r="BP533" s="143" t="str">
        <f t="shared" si="701"/>
        <v/>
      </c>
      <c r="BQ533" s="144" t="str">
        <f t="shared" si="702"/>
        <v/>
      </c>
      <c r="BR533" s="138" t="e">
        <f t="shared" ref="BR533:BS548" si="723">IF(BP533="",BR532,BP533)</f>
        <v>#N/A</v>
      </c>
      <c r="BS533" s="138" t="e">
        <f t="shared" si="723"/>
        <v>#N/A</v>
      </c>
      <c r="BT533" s="138"/>
      <c r="BU533" s="143" t="str">
        <f t="shared" si="703"/>
        <v/>
      </c>
      <c r="BV533" s="144" t="str">
        <f t="shared" si="704"/>
        <v/>
      </c>
      <c r="BW533" s="138" t="e">
        <f t="shared" ref="BW533:BX548" si="724">IF(BU533="",BW532,BU533)</f>
        <v>#N/A</v>
      </c>
      <c r="BX533" s="138" t="e">
        <f t="shared" si="724"/>
        <v>#N/A</v>
      </c>
      <c r="BY533" s="138"/>
      <c r="BZ533" s="143" t="str">
        <f t="shared" si="705"/>
        <v/>
      </c>
      <c r="CA533" s="144" t="str">
        <f t="shared" si="706"/>
        <v/>
      </c>
      <c r="CB533" s="138" t="e">
        <f t="shared" ref="CB533:CC548" si="725">IF(BZ533="",CB532,BZ533)</f>
        <v>#N/A</v>
      </c>
      <c r="CC533" s="138" t="e">
        <f t="shared" si="725"/>
        <v>#N/A</v>
      </c>
      <c r="CD533" s="138"/>
      <c r="CE533" s="143" t="str">
        <f t="shared" si="707"/>
        <v/>
      </c>
      <c r="CF533" s="144" t="str">
        <f t="shared" si="708"/>
        <v/>
      </c>
      <c r="CG533" s="138" t="e">
        <f t="shared" ref="CG533:CH548" si="726">IF(CE533="",CG532,CE533)</f>
        <v>#N/A</v>
      </c>
      <c r="CH533" s="138" t="e">
        <f t="shared" si="726"/>
        <v>#N/A</v>
      </c>
      <c r="CJ533" s="171"/>
      <c r="CK533" s="133"/>
      <c r="CL533" s="133"/>
      <c r="CM533" s="133"/>
      <c r="CN533" s="133"/>
      <c r="CO533" s="133"/>
      <c r="CP533" s="133"/>
      <c r="CQ533" s="133"/>
      <c r="CR533" s="133"/>
      <c r="CS533" s="133"/>
      <c r="CT533" s="133"/>
      <c r="CU533" s="133"/>
      <c r="CV533" s="133"/>
      <c r="CW533" s="133"/>
      <c r="CX533" s="133"/>
      <c r="CY533" s="133"/>
      <c r="CZ533" s="133"/>
      <c r="DA533" s="133"/>
      <c r="DB533" s="133"/>
      <c r="DC533" s="133"/>
      <c r="DD533" s="133"/>
      <c r="DE533" s="133"/>
      <c r="DF533" s="133"/>
      <c r="DG533" s="133"/>
      <c r="DH533" s="133"/>
      <c r="DI533" s="133"/>
      <c r="DJ533" s="133"/>
      <c r="DK533" s="133"/>
      <c r="DL533" s="133"/>
      <c r="DM533" s="133"/>
      <c r="DN533" s="133"/>
      <c r="DO533" s="133"/>
      <c r="DP533" s="133"/>
      <c r="DQ533" s="133"/>
      <c r="DR533" s="133"/>
      <c r="DS533" s="133"/>
      <c r="DT533" s="133"/>
      <c r="DU533" s="133"/>
      <c r="DV533" s="133"/>
      <c r="DW533" s="133"/>
      <c r="DX533" s="133"/>
      <c r="DY533" s="133"/>
      <c r="DZ533" s="133"/>
      <c r="EA533" s="133"/>
      <c r="EB533" s="133"/>
      <c r="EC533" s="133"/>
      <c r="ED533" s="133"/>
      <c r="EE533" s="133"/>
      <c r="EF533" s="133"/>
      <c r="EG533" s="133"/>
      <c r="EH533" s="133"/>
      <c r="EI533" s="133"/>
      <c r="EJ533" s="133"/>
      <c r="EK533" s="133"/>
      <c r="EL533" s="133"/>
      <c r="EM533" s="133"/>
      <c r="EN533" s="133"/>
      <c r="EO533" s="133"/>
      <c r="EP533" s="133"/>
      <c r="EQ533" s="133"/>
      <c r="ER533" s="133"/>
      <c r="ES533" s="133"/>
      <c r="ET533" s="133"/>
      <c r="EU533" s="133"/>
      <c r="EV533" s="133"/>
      <c r="EW533" s="133"/>
      <c r="EX533" s="133"/>
      <c r="EY533" s="133"/>
      <c r="EZ533" s="133"/>
      <c r="FA533" s="133"/>
      <c r="FB533" s="133"/>
      <c r="FC533" s="133"/>
      <c r="FD533" s="133"/>
      <c r="FE533" s="133"/>
      <c r="FF533" s="133"/>
      <c r="FG533" s="133"/>
      <c r="FH533" s="133"/>
      <c r="FI533" s="133"/>
      <c r="FJ533" s="133"/>
      <c r="FK533" s="133"/>
      <c r="FL533" s="133"/>
      <c r="FM533" s="133"/>
      <c r="FN533" s="133"/>
      <c r="FO533" s="133"/>
      <c r="FP533" s="133"/>
      <c r="FQ533" s="133"/>
      <c r="FR533" s="133"/>
      <c r="FS533" s="133"/>
      <c r="FT533" s="133"/>
      <c r="FU533" s="133"/>
      <c r="FV533" s="133"/>
      <c r="FW533" s="133"/>
      <c r="FX533" s="133"/>
      <c r="FY533" s="133"/>
      <c r="FZ533" s="133"/>
      <c r="GA533" s="133"/>
      <c r="GB533" s="133"/>
      <c r="GC533" s="133"/>
      <c r="GD533" s="133"/>
      <c r="GE533" s="133"/>
      <c r="GF533" s="133"/>
      <c r="GG533" s="133"/>
      <c r="GH533" s="133"/>
      <c r="GI533" s="133"/>
      <c r="GJ533" s="133"/>
      <c r="GK533" s="133"/>
      <c r="GL533" s="133"/>
      <c r="GM533" s="133"/>
      <c r="GN533" s="133"/>
      <c r="GO533" s="133"/>
      <c r="GP533" s="133"/>
      <c r="GQ533" s="133"/>
      <c r="GR533" s="133"/>
      <c r="GS533" s="133"/>
      <c r="GT533" s="133"/>
      <c r="GU533" s="133"/>
      <c r="GV533" s="133"/>
      <c r="GW533" s="133"/>
      <c r="GX533" s="133"/>
      <c r="GY533" s="133"/>
      <c r="GZ533" s="133"/>
      <c r="HA533" s="133"/>
      <c r="HB533" s="133"/>
    </row>
    <row r="534" spans="2:210" x14ac:dyDescent="0.25">
      <c r="B534" s="120"/>
      <c r="C534" s="114"/>
      <c r="D534"/>
      <c r="E534"/>
      <c r="F534" s="120"/>
      <c r="G534" s="114"/>
      <c r="H534"/>
      <c r="I534"/>
      <c r="J534" s="120"/>
      <c r="K534" s="114"/>
      <c r="L534"/>
      <c r="M534"/>
      <c r="N534" s="120"/>
      <c r="O534" s="114"/>
      <c r="P534" s="139"/>
      <c r="Q534"/>
      <c r="R534" s="120"/>
      <c r="S534" s="114"/>
      <c r="T534"/>
      <c r="U534"/>
      <c r="V534" s="120"/>
      <c r="W534" s="114"/>
      <c r="X534"/>
      <c r="Y534"/>
      <c r="AA534" s="140" t="str">
        <f t="shared" si="661"/>
        <v/>
      </c>
      <c r="AB534" s="141" t="str">
        <f t="shared" si="679"/>
        <v/>
      </c>
      <c r="AC534" s="142" t="e">
        <f t="shared" si="691"/>
        <v>#N/A</v>
      </c>
      <c r="AD534" s="142" t="e">
        <f t="shared" si="709"/>
        <v>#VALUE!</v>
      </c>
      <c r="AE534" s="134" t="str">
        <f t="shared" si="680"/>
        <v/>
      </c>
      <c r="AF534" s="140" t="str">
        <f t="shared" si="662"/>
        <v/>
      </c>
      <c r="AG534" s="141" t="str">
        <f t="shared" si="681"/>
        <v/>
      </c>
      <c r="AH534" s="142" t="e">
        <f t="shared" si="692"/>
        <v>#N/A</v>
      </c>
      <c r="AI534" s="142" t="e">
        <f t="shared" si="710"/>
        <v>#VALUE!</v>
      </c>
      <c r="AJ534" s="134" t="str">
        <f t="shared" si="682"/>
        <v/>
      </c>
      <c r="AK534" s="140" t="str">
        <f t="shared" si="663"/>
        <v/>
      </c>
      <c r="AL534" s="141" t="str">
        <f t="shared" si="683"/>
        <v/>
      </c>
      <c r="AM534" s="142" t="e">
        <f t="shared" si="693"/>
        <v>#N/A</v>
      </c>
      <c r="AN534" s="142" t="e">
        <f t="shared" si="711"/>
        <v>#VALUE!</v>
      </c>
      <c r="AO534" s="134" t="str">
        <f t="shared" si="684"/>
        <v/>
      </c>
      <c r="AP534" s="140" t="str">
        <f t="shared" si="664"/>
        <v/>
      </c>
      <c r="AQ534" s="141" t="str">
        <f t="shared" si="685"/>
        <v/>
      </c>
      <c r="AR534" s="142" t="e">
        <f t="shared" si="694"/>
        <v>#N/A</v>
      </c>
      <c r="AS534" s="142" t="e">
        <f t="shared" si="712"/>
        <v>#VALUE!</v>
      </c>
      <c r="AT534" s="134" t="str">
        <f t="shared" si="686"/>
        <v/>
      </c>
      <c r="AU534" s="140" t="str">
        <f t="shared" si="665"/>
        <v/>
      </c>
      <c r="AV534" s="141" t="str">
        <f t="shared" si="687"/>
        <v/>
      </c>
      <c r="AW534" s="142" t="e">
        <f t="shared" si="695"/>
        <v>#N/A</v>
      </c>
      <c r="AX534" s="142" t="e">
        <f t="shared" si="713"/>
        <v>#VALUE!</v>
      </c>
      <c r="AY534" s="134" t="str">
        <f t="shared" si="688"/>
        <v/>
      </c>
      <c r="AZ534" s="140" t="str">
        <f t="shared" si="666"/>
        <v/>
      </c>
      <c r="BA534" s="141" t="str">
        <f t="shared" si="689"/>
        <v/>
      </c>
      <c r="BB534" s="142" t="e">
        <f t="shared" si="696"/>
        <v>#N/A</v>
      </c>
      <c r="BC534" s="142" t="e">
        <f t="shared" si="714"/>
        <v>#VALUE!</v>
      </c>
      <c r="BD534" s="134" t="str">
        <f t="shared" si="690"/>
        <v/>
      </c>
      <c r="BF534" s="143" t="str">
        <f t="shared" si="697"/>
        <v/>
      </c>
      <c r="BG534" s="144" t="str">
        <f t="shared" si="698"/>
        <v/>
      </c>
      <c r="BH534" s="138" t="e">
        <f t="shared" si="721"/>
        <v>#N/A</v>
      </c>
      <c r="BI534" s="138" t="e">
        <f t="shared" si="721"/>
        <v>#N/A</v>
      </c>
      <c r="BJ534" s="138"/>
      <c r="BK534" s="143" t="str">
        <f t="shared" si="699"/>
        <v/>
      </c>
      <c r="BL534" s="144" t="str">
        <f t="shared" si="700"/>
        <v/>
      </c>
      <c r="BM534" s="138" t="e">
        <f t="shared" si="722"/>
        <v>#N/A</v>
      </c>
      <c r="BN534" s="138" t="e">
        <f t="shared" si="722"/>
        <v>#N/A</v>
      </c>
      <c r="BO534" s="138"/>
      <c r="BP534" s="143" t="str">
        <f t="shared" si="701"/>
        <v/>
      </c>
      <c r="BQ534" s="144" t="str">
        <f t="shared" si="702"/>
        <v/>
      </c>
      <c r="BR534" s="138" t="e">
        <f t="shared" si="723"/>
        <v>#N/A</v>
      </c>
      <c r="BS534" s="138" t="e">
        <f t="shared" si="723"/>
        <v>#N/A</v>
      </c>
      <c r="BT534" s="138"/>
      <c r="BU534" s="143" t="str">
        <f t="shared" si="703"/>
        <v/>
      </c>
      <c r="BV534" s="144" t="str">
        <f t="shared" si="704"/>
        <v/>
      </c>
      <c r="BW534" s="138" t="e">
        <f t="shared" si="724"/>
        <v>#N/A</v>
      </c>
      <c r="BX534" s="138" t="e">
        <f t="shared" si="724"/>
        <v>#N/A</v>
      </c>
      <c r="BY534" s="138"/>
      <c r="BZ534" s="143" t="str">
        <f t="shared" si="705"/>
        <v/>
      </c>
      <c r="CA534" s="144" t="str">
        <f t="shared" si="706"/>
        <v/>
      </c>
      <c r="CB534" s="138" t="e">
        <f t="shared" si="725"/>
        <v>#N/A</v>
      </c>
      <c r="CC534" s="138" t="e">
        <f t="shared" si="725"/>
        <v>#N/A</v>
      </c>
      <c r="CD534" s="138"/>
      <c r="CE534" s="143" t="str">
        <f t="shared" si="707"/>
        <v/>
      </c>
      <c r="CF534" s="144" t="str">
        <f t="shared" si="708"/>
        <v/>
      </c>
      <c r="CG534" s="138" t="e">
        <f t="shared" si="726"/>
        <v>#N/A</v>
      </c>
      <c r="CH534" s="138" t="e">
        <f t="shared" si="726"/>
        <v>#N/A</v>
      </c>
      <c r="CJ534" s="171"/>
      <c r="CK534" s="133"/>
      <c r="CL534" s="133"/>
      <c r="CM534" s="133"/>
      <c r="CN534" s="133"/>
      <c r="CO534" s="133"/>
      <c r="CP534" s="133"/>
      <c r="CQ534" s="133"/>
      <c r="CR534" s="133"/>
      <c r="CS534" s="133"/>
      <c r="CT534" s="133"/>
      <c r="CU534" s="133"/>
      <c r="CV534" s="133"/>
      <c r="CW534" s="133"/>
      <c r="CX534" s="133"/>
      <c r="CY534" s="133"/>
      <c r="CZ534" s="133"/>
      <c r="DA534" s="133"/>
      <c r="DB534" s="133"/>
      <c r="DC534" s="133"/>
      <c r="DD534" s="133"/>
      <c r="DE534" s="133"/>
      <c r="DF534" s="133"/>
      <c r="DG534" s="133"/>
      <c r="DH534" s="133"/>
      <c r="DI534" s="133"/>
      <c r="DJ534" s="133"/>
      <c r="DK534" s="133"/>
      <c r="DL534" s="133"/>
      <c r="DM534" s="133"/>
      <c r="DN534" s="133"/>
      <c r="DO534" s="133"/>
      <c r="DP534" s="133"/>
      <c r="DQ534" s="133"/>
      <c r="DR534" s="133"/>
      <c r="DS534" s="133"/>
      <c r="DT534" s="133"/>
      <c r="DU534" s="133"/>
      <c r="DV534" s="133"/>
      <c r="DW534" s="133"/>
      <c r="DX534" s="133"/>
      <c r="DY534" s="133"/>
      <c r="DZ534" s="133"/>
      <c r="EA534" s="133"/>
      <c r="EB534" s="133"/>
      <c r="EC534" s="133"/>
      <c r="ED534" s="133"/>
      <c r="EE534" s="133"/>
      <c r="EF534" s="133"/>
      <c r="EG534" s="133"/>
      <c r="EH534" s="133"/>
      <c r="EI534" s="133"/>
      <c r="EJ534" s="133"/>
      <c r="EK534" s="133"/>
      <c r="EL534" s="133"/>
      <c r="EM534" s="133"/>
      <c r="EN534" s="133"/>
      <c r="EO534" s="133"/>
      <c r="EP534" s="133"/>
      <c r="EQ534" s="133"/>
      <c r="ER534" s="133"/>
      <c r="ES534" s="133"/>
      <c r="ET534" s="133"/>
      <c r="EU534" s="133"/>
      <c r="EV534" s="133"/>
      <c r="EW534" s="133"/>
      <c r="EX534" s="133"/>
      <c r="EY534" s="133"/>
      <c r="EZ534" s="133"/>
      <c r="FA534" s="133"/>
      <c r="FB534" s="133"/>
      <c r="FC534" s="133"/>
      <c r="FD534" s="133"/>
      <c r="FE534" s="133"/>
      <c r="FF534" s="133"/>
      <c r="FG534" s="133"/>
      <c r="FH534" s="133"/>
      <c r="FI534" s="133"/>
      <c r="FJ534" s="133"/>
      <c r="FK534" s="133"/>
      <c r="FL534" s="133"/>
      <c r="FM534" s="133"/>
      <c r="FN534" s="133"/>
      <c r="FO534" s="133"/>
      <c r="FP534" s="133"/>
      <c r="FQ534" s="133"/>
      <c r="FR534" s="133"/>
      <c r="FS534" s="133"/>
      <c r="FT534" s="133"/>
      <c r="FU534" s="133"/>
      <c r="FV534" s="133"/>
      <c r="FW534" s="133"/>
      <c r="FX534" s="133"/>
      <c r="FY534" s="133"/>
      <c r="FZ534" s="133"/>
      <c r="GA534" s="133"/>
      <c r="GB534" s="133"/>
      <c r="GC534" s="133"/>
      <c r="GD534" s="133"/>
      <c r="GE534" s="133"/>
      <c r="GF534" s="133"/>
      <c r="GG534" s="133"/>
      <c r="GH534" s="133"/>
      <c r="GI534" s="133"/>
      <c r="GJ534" s="133"/>
      <c r="GK534" s="133"/>
      <c r="GL534" s="133"/>
      <c r="GM534" s="133"/>
      <c r="GN534" s="133"/>
      <c r="GO534" s="133"/>
      <c r="GP534" s="133"/>
      <c r="GQ534" s="133"/>
      <c r="GR534" s="133"/>
      <c r="GS534" s="133"/>
      <c r="GT534" s="133"/>
      <c r="GU534" s="133"/>
      <c r="GV534" s="133"/>
      <c r="GW534" s="133"/>
      <c r="GX534" s="133"/>
      <c r="GY534" s="133"/>
      <c r="GZ534" s="133"/>
      <c r="HA534" s="133"/>
      <c r="HB534" s="133"/>
    </row>
    <row r="535" spans="2:210" x14ac:dyDescent="0.25">
      <c r="B535" s="120"/>
      <c r="C535" s="114"/>
      <c r="D535"/>
      <c r="E535"/>
      <c r="F535" s="120"/>
      <c r="G535" s="114"/>
      <c r="H535"/>
      <c r="I535"/>
      <c r="J535" s="120"/>
      <c r="K535" s="114"/>
      <c r="L535"/>
      <c r="M535"/>
      <c r="N535" s="120"/>
      <c r="O535" s="114"/>
      <c r="P535" s="139"/>
      <c r="Q535"/>
      <c r="R535" s="120"/>
      <c r="S535" s="114"/>
      <c r="T535"/>
      <c r="U535"/>
      <c r="V535" s="120"/>
      <c r="W535" s="114"/>
      <c r="X535"/>
      <c r="Y535"/>
      <c r="AA535" s="140" t="str">
        <f t="shared" si="661"/>
        <v/>
      </c>
      <c r="AB535" s="141" t="str">
        <f t="shared" si="679"/>
        <v/>
      </c>
      <c r="AC535" s="142" t="e">
        <f t="shared" si="691"/>
        <v>#N/A</v>
      </c>
      <c r="AD535" s="142" t="e">
        <f t="shared" si="709"/>
        <v>#VALUE!</v>
      </c>
      <c r="AE535" s="134" t="str">
        <f t="shared" si="680"/>
        <v/>
      </c>
      <c r="AF535" s="140" t="str">
        <f t="shared" si="662"/>
        <v/>
      </c>
      <c r="AG535" s="141" t="str">
        <f t="shared" si="681"/>
        <v/>
      </c>
      <c r="AH535" s="142" t="e">
        <f t="shared" si="692"/>
        <v>#N/A</v>
      </c>
      <c r="AI535" s="142" t="e">
        <f t="shared" si="710"/>
        <v>#VALUE!</v>
      </c>
      <c r="AJ535" s="134" t="str">
        <f t="shared" si="682"/>
        <v/>
      </c>
      <c r="AK535" s="140" t="str">
        <f t="shared" si="663"/>
        <v/>
      </c>
      <c r="AL535" s="141" t="str">
        <f t="shared" si="683"/>
        <v/>
      </c>
      <c r="AM535" s="142" t="e">
        <f t="shared" si="693"/>
        <v>#N/A</v>
      </c>
      <c r="AN535" s="142" t="e">
        <f t="shared" si="711"/>
        <v>#VALUE!</v>
      </c>
      <c r="AO535" s="134" t="str">
        <f t="shared" si="684"/>
        <v/>
      </c>
      <c r="AP535" s="140" t="str">
        <f t="shared" si="664"/>
        <v/>
      </c>
      <c r="AQ535" s="141" t="str">
        <f t="shared" si="685"/>
        <v/>
      </c>
      <c r="AR535" s="142" t="e">
        <f t="shared" si="694"/>
        <v>#N/A</v>
      </c>
      <c r="AS535" s="142" t="e">
        <f t="shared" si="712"/>
        <v>#VALUE!</v>
      </c>
      <c r="AT535" s="134" t="str">
        <f t="shared" si="686"/>
        <v/>
      </c>
      <c r="AU535" s="140" t="str">
        <f t="shared" si="665"/>
        <v/>
      </c>
      <c r="AV535" s="141" t="str">
        <f t="shared" si="687"/>
        <v/>
      </c>
      <c r="AW535" s="142" t="e">
        <f t="shared" si="695"/>
        <v>#N/A</v>
      </c>
      <c r="AX535" s="142" t="e">
        <f t="shared" si="713"/>
        <v>#VALUE!</v>
      </c>
      <c r="AY535" s="134" t="str">
        <f t="shared" si="688"/>
        <v/>
      </c>
      <c r="AZ535" s="140" t="str">
        <f t="shared" si="666"/>
        <v/>
      </c>
      <c r="BA535" s="141" t="str">
        <f t="shared" si="689"/>
        <v/>
      </c>
      <c r="BB535" s="142" t="e">
        <f t="shared" si="696"/>
        <v>#N/A</v>
      </c>
      <c r="BC535" s="142" t="e">
        <f t="shared" si="714"/>
        <v>#VALUE!</v>
      </c>
      <c r="BD535" s="134" t="str">
        <f t="shared" si="690"/>
        <v/>
      </c>
      <c r="BF535" s="143" t="str">
        <f t="shared" si="697"/>
        <v/>
      </c>
      <c r="BG535" s="144" t="str">
        <f t="shared" si="698"/>
        <v/>
      </c>
      <c r="BH535" s="138" t="e">
        <f t="shared" si="721"/>
        <v>#N/A</v>
      </c>
      <c r="BI535" s="138" t="e">
        <f t="shared" si="721"/>
        <v>#N/A</v>
      </c>
      <c r="BJ535" s="138"/>
      <c r="BK535" s="143" t="str">
        <f t="shared" si="699"/>
        <v/>
      </c>
      <c r="BL535" s="144" t="str">
        <f t="shared" si="700"/>
        <v/>
      </c>
      <c r="BM535" s="138" t="e">
        <f t="shared" si="722"/>
        <v>#N/A</v>
      </c>
      <c r="BN535" s="138" t="e">
        <f t="shared" si="722"/>
        <v>#N/A</v>
      </c>
      <c r="BO535" s="138"/>
      <c r="BP535" s="143" t="str">
        <f t="shared" si="701"/>
        <v/>
      </c>
      <c r="BQ535" s="144" t="str">
        <f t="shared" si="702"/>
        <v/>
      </c>
      <c r="BR535" s="138" t="e">
        <f t="shared" si="723"/>
        <v>#N/A</v>
      </c>
      <c r="BS535" s="138" t="e">
        <f t="shared" si="723"/>
        <v>#N/A</v>
      </c>
      <c r="BT535" s="138"/>
      <c r="BU535" s="143" t="str">
        <f t="shared" si="703"/>
        <v/>
      </c>
      <c r="BV535" s="144" t="str">
        <f t="shared" si="704"/>
        <v/>
      </c>
      <c r="BW535" s="138" t="e">
        <f t="shared" si="724"/>
        <v>#N/A</v>
      </c>
      <c r="BX535" s="138" t="e">
        <f t="shared" si="724"/>
        <v>#N/A</v>
      </c>
      <c r="BY535" s="138"/>
      <c r="BZ535" s="143" t="str">
        <f t="shared" si="705"/>
        <v/>
      </c>
      <c r="CA535" s="144" t="str">
        <f t="shared" si="706"/>
        <v/>
      </c>
      <c r="CB535" s="138" t="e">
        <f t="shared" si="725"/>
        <v>#N/A</v>
      </c>
      <c r="CC535" s="138" t="e">
        <f t="shared" si="725"/>
        <v>#N/A</v>
      </c>
      <c r="CD535" s="138"/>
      <c r="CE535" s="143" t="str">
        <f t="shared" si="707"/>
        <v/>
      </c>
      <c r="CF535" s="144" t="str">
        <f t="shared" si="708"/>
        <v/>
      </c>
      <c r="CG535" s="138" t="e">
        <f t="shared" si="726"/>
        <v>#N/A</v>
      </c>
      <c r="CH535" s="138" t="e">
        <f t="shared" si="726"/>
        <v>#N/A</v>
      </c>
      <c r="CJ535" s="171"/>
      <c r="CK535" s="133"/>
      <c r="CL535" s="133"/>
      <c r="CM535" s="133"/>
      <c r="CN535" s="133"/>
      <c r="CO535" s="133"/>
      <c r="CP535" s="133"/>
      <c r="CQ535" s="133"/>
      <c r="CR535" s="133"/>
      <c r="CS535" s="133"/>
      <c r="CT535" s="133"/>
      <c r="CU535" s="133"/>
      <c r="CV535" s="133"/>
      <c r="CW535" s="133"/>
      <c r="CX535" s="133"/>
      <c r="CY535" s="133"/>
      <c r="CZ535" s="133"/>
      <c r="DA535" s="133"/>
      <c r="DB535" s="133"/>
      <c r="DC535" s="133"/>
      <c r="DD535" s="133"/>
      <c r="DE535" s="133"/>
      <c r="DF535" s="133"/>
      <c r="DG535" s="133"/>
      <c r="DH535" s="133"/>
      <c r="DI535" s="133"/>
      <c r="DJ535" s="133"/>
      <c r="DK535" s="133"/>
      <c r="DL535" s="133"/>
      <c r="DM535" s="133"/>
      <c r="DN535" s="133"/>
      <c r="DO535" s="133"/>
      <c r="DP535" s="133"/>
      <c r="DQ535" s="133"/>
      <c r="DR535" s="133"/>
      <c r="DS535" s="133"/>
      <c r="DT535" s="133"/>
      <c r="DU535" s="133"/>
      <c r="DV535" s="133"/>
      <c r="DW535" s="133"/>
      <c r="DX535" s="133"/>
      <c r="DY535" s="133"/>
      <c r="DZ535" s="133"/>
      <c r="EA535" s="133"/>
      <c r="EB535" s="133"/>
      <c r="EC535" s="133"/>
      <c r="ED535" s="133"/>
      <c r="EE535" s="133"/>
      <c r="EF535" s="133"/>
      <c r="EG535" s="133"/>
      <c r="EH535" s="133"/>
      <c r="EI535" s="133"/>
      <c r="EJ535" s="133"/>
      <c r="EK535" s="133"/>
      <c r="EL535" s="133"/>
      <c r="EM535" s="133"/>
      <c r="EN535" s="133"/>
      <c r="EO535" s="133"/>
      <c r="EP535" s="133"/>
      <c r="EQ535" s="133"/>
      <c r="ER535" s="133"/>
      <c r="ES535" s="133"/>
      <c r="ET535" s="133"/>
      <c r="EU535" s="133"/>
      <c r="EV535" s="133"/>
      <c r="EW535" s="133"/>
      <c r="EX535" s="133"/>
      <c r="EY535" s="133"/>
      <c r="EZ535" s="133"/>
      <c r="FA535" s="133"/>
      <c r="FB535" s="133"/>
      <c r="FC535" s="133"/>
      <c r="FD535" s="133"/>
      <c r="FE535" s="133"/>
      <c r="FF535" s="133"/>
      <c r="FG535" s="133"/>
      <c r="FH535" s="133"/>
      <c r="FI535" s="133"/>
      <c r="FJ535" s="133"/>
      <c r="FK535" s="133"/>
      <c r="FL535" s="133"/>
      <c r="FM535" s="133"/>
      <c r="FN535" s="133"/>
      <c r="FO535" s="133"/>
      <c r="FP535" s="133"/>
      <c r="FQ535" s="133"/>
      <c r="FR535" s="133"/>
      <c r="FS535" s="133"/>
      <c r="FT535" s="133"/>
      <c r="FU535" s="133"/>
      <c r="FV535" s="133"/>
      <c r="FW535" s="133"/>
      <c r="FX535" s="133"/>
      <c r="FY535" s="133"/>
      <c r="FZ535" s="133"/>
      <c r="GA535" s="133"/>
      <c r="GB535" s="133"/>
      <c r="GC535" s="133"/>
      <c r="GD535" s="133"/>
      <c r="GE535" s="133"/>
      <c r="GF535" s="133"/>
      <c r="GG535" s="133"/>
      <c r="GH535" s="133"/>
      <c r="GI535" s="133"/>
      <c r="GJ535" s="133"/>
      <c r="GK535" s="133"/>
      <c r="GL535" s="133"/>
      <c r="GM535" s="133"/>
      <c r="GN535" s="133"/>
      <c r="GO535" s="133"/>
      <c r="GP535" s="133"/>
      <c r="GQ535" s="133"/>
      <c r="GR535" s="133"/>
      <c r="GS535" s="133"/>
      <c r="GT535" s="133"/>
      <c r="GU535" s="133"/>
      <c r="GV535" s="133"/>
      <c r="GW535" s="133"/>
      <c r="GX535" s="133"/>
      <c r="GY535" s="133"/>
      <c r="GZ535" s="133"/>
      <c r="HA535" s="133"/>
      <c r="HB535" s="133"/>
    </row>
    <row r="536" spans="2:210" x14ac:dyDescent="0.25">
      <c r="B536" s="120"/>
      <c r="C536" s="114"/>
      <c r="D536"/>
      <c r="E536"/>
      <c r="F536" s="120"/>
      <c r="G536" s="114"/>
      <c r="H536"/>
      <c r="I536"/>
      <c r="J536" s="120"/>
      <c r="K536" s="114"/>
      <c r="L536"/>
      <c r="M536"/>
      <c r="N536" s="120"/>
      <c r="O536" s="114"/>
      <c r="P536" s="139"/>
      <c r="Q536"/>
      <c r="R536" s="120"/>
      <c r="S536" s="114"/>
      <c r="T536"/>
      <c r="U536"/>
      <c r="V536" s="120"/>
      <c r="W536" s="114"/>
      <c r="X536"/>
      <c r="Y536"/>
      <c r="AA536" s="140" t="str">
        <f t="shared" si="661"/>
        <v/>
      </c>
      <c r="AB536" s="141" t="str">
        <f t="shared" si="679"/>
        <v/>
      </c>
      <c r="AC536" s="142" t="e">
        <f t="shared" si="691"/>
        <v>#N/A</v>
      </c>
      <c r="AD536" s="142" t="e">
        <f t="shared" si="709"/>
        <v>#VALUE!</v>
      </c>
      <c r="AE536" s="134" t="str">
        <f t="shared" si="680"/>
        <v/>
      </c>
      <c r="AF536" s="140" t="str">
        <f t="shared" si="662"/>
        <v/>
      </c>
      <c r="AG536" s="141" t="str">
        <f t="shared" si="681"/>
        <v/>
      </c>
      <c r="AH536" s="142" t="e">
        <f t="shared" si="692"/>
        <v>#N/A</v>
      </c>
      <c r="AI536" s="142" t="e">
        <f t="shared" si="710"/>
        <v>#VALUE!</v>
      </c>
      <c r="AJ536" s="134" t="str">
        <f t="shared" si="682"/>
        <v/>
      </c>
      <c r="AK536" s="140" t="str">
        <f t="shared" si="663"/>
        <v/>
      </c>
      <c r="AL536" s="141" t="str">
        <f t="shared" si="683"/>
        <v/>
      </c>
      <c r="AM536" s="142" t="e">
        <f t="shared" si="693"/>
        <v>#N/A</v>
      </c>
      <c r="AN536" s="142" t="e">
        <f t="shared" si="711"/>
        <v>#VALUE!</v>
      </c>
      <c r="AO536" s="134" t="str">
        <f t="shared" si="684"/>
        <v/>
      </c>
      <c r="AP536" s="140" t="str">
        <f t="shared" si="664"/>
        <v/>
      </c>
      <c r="AQ536" s="141" t="str">
        <f t="shared" si="685"/>
        <v/>
      </c>
      <c r="AR536" s="142" t="e">
        <f t="shared" si="694"/>
        <v>#N/A</v>
      </c>
      <c r="AS536" s="142" t="e">
        <f t="shared" si="712"/>
        <v>#VALUE!</v>
      </c>
      <c r="AT536" s="134" t="str">
        <f t="shared" si="686"/>
        <v/>
      </c>
      <c r="AU536" s="140" t="str">
        <f t="shared" si="665"/>
        <v/>
      </c>
      <c r="AV536" s="141" t="str">
        <f t="shared" si="687"/>
        <v/>
      </c>
      <c r="AW536" s="142" t="e">
        <f t="shared" si="695"/>
        <v>#N/A</v>
      </c>
      <c r="AX536" s="142" t="e">
        <f t="shared" si="713"/>
        <v>#VALUE!</v>
      </c>
      <c r="AY536" s="134" t="str">
        <f t="shared" si="688"/>
        <v/>
      </c>
      <c r="AZ536" s="140" t="str">
        <f t="shared" si="666"/>
        <v/>
      </c>
      <c r="BA536" s="141" t="str">
        <f t="shared" si="689"/>
        <v/>
      </c>
      <c r="BB536" s="142" t="e">
        <f t="shared" si="696"/>
        <v>#N/A</v>
      </c>
      <c r="BC536" s="142" t="e">
        <f t="shared" si="714"/>
        <v>#VALUE!</v>
      </c>
      <c r="BD536" s="134" t="str">
        <f t="shared" si="690"/>
        <v/>
      </c>
      <c r="BF536" s="143" t="str">
        <f t="shared" si="697"/>
        <v/>
      </c>
      <c r="BG536" s="144" t="str">
        <f t="shared" si="698"/>
        <v/>
      </c>
      <c r="BH536" s="138" t="e">
        <f t="shared" si="721"/>
        <v>#N/A</v>
      </c>
      <c r="BI536" s="138" t="e">
        <f t="shared" si="721"/>
        <v>#N/A</v>
      </c>
      <c r="BJ536" s="138"/>
      <c r="BK536" s="143" t="str">
        <f t="shared" si="699"/>
        <v/>
      </c>
      <c r="BL536" s="144" t="str">
        <f t="shared" si="700"/>
        <v/>
      </c>
      <c r="BM536" s="138" t="e">
        <f t="shared" si="722"/>
        <v>#N/A</v>
      </c>
      <c r="BN536" s="138" t="e">
        <f t="shared" si="722"/>
        <v>#N/A</v>
      </c>
      <c r="BO536" s="138"/>
      <c r="BP536" s="143" t="str">
        <f t="shared" si="701"/>
        <v/>
      </c>
      <c r="BQ536" s="144" t="str">
        <f t="shared" si="702"/>
        <v/>
      </c>
      <c r="BR536" s="138" t="e">
        <f t="shared" si="723"/>
        <v>#N/A</v>
      </c>
      <c r="BS536" s="138" t="e">
        <f t="shared" si="723"/>
        <v>#N/A</v>
      </c>
      <c r="BT536" s="138"/>
      <c r="BU536" s="143" t="str">
        <f t="shared" si="703"/>
        <v/>
      </c>
      <c r="BV536" s="144" t="str">
        <f t="shared" si="704"/>
        <v/>
      </c>
      <c r="BW536" s="138" t="e">
        <f t="shared" si="724"/>
        <v>#N/A</v>
      </c>
      <c r="BX536" s="138" t="e">
        <f t="shared" si="724"/>
        <v>#N/A</v>
      </c>
      <c r="BY536" s="138"/>
      <c r="BZ536" s="143" t="str">
        <f t="shared" si="705"/>
        <v/>
      </c>
      <c r="CA536" s="144" t="str">
        <f t="shared" si="706"/>
        <v/>
      </c>
      <c r="CB536" s="138" t="e">
        <f t="shared" si="725"/>
        <v>#N/A</v>
      </c>
      <c r="CC536" s="138" t="e">
        <f t="shared" si="725"/>
        <v>#N/A</v>
      </c>
      <c r="CD536" s="138"/>
      <c r="CE536" s="143" t="str">
        <f t="shared" si="707"/>
        <v/>
      </c>
      <c r="CF536" s="144" t="str">
        <f t="shared" si="708"/>
        <v/>
      </c>
      <c r="CG536" s="138" t="e">
        <f t="shared" si="726"/>
        <v>#N/A</v>
      </c>
      <c r="CH536" s="138" t="e">
        <f t="shared" si="726"/>
        <v>#N/A</v>
      </c>
      <c r="CJ536" s="171"/>
      <c r="CK536" s="133"/>
      <c r="CL536" s="133"/>
      <c r="CM536" s="133"/>
      <c r="CN536" s="133"/>
      <c r="CO536" s="133"/>
      <c r="CP536" s="133"/>
      <c r="CQ536" s="133"/>
      <c r="CR536" s="133"/>
      <c r="CS536" s="133"/>
      <c r="CT536" s="133"/>
      <c r="CU536" s="133"/>
      <c r="CV536" s="133"/>
      <c r="CW536" s="133"/>
      <c r="CX536" s="133"/>
      <c r="CY536" s="133"/>
      <c r="CZ536" s="133"/>
      <c r="DA536" s="133"/>
      <c r="DB536" s="133"/>
      <c r="DC536" s="133"/>
      <c r="DD536" s="133"/>
      <c r="DE536" s="133"/>
      <c r="DF536" s="133"/>
      <c r="DG536" s="133"/>
      <c r="DH536" s="133"/>
      <c r="DI536" s="133"/>
      <c r="DJ536" s="133"/>
      <c r="DK536" s="133"/>
      <c r="DL536" s="133"/>
      <c r="DM536" s="133"/>
      <c r="DN536" s="133"/>
      <c r="DO536" s="133"/>
      <c r="DP536" s="133"/>
      <c r="DQ536" s="133"/>
      <c r="DR536" s="133"/>
      <c r="DS536" s="133"/>
      <c r="DT536" s="133"/>
      <c r="DU536" s="133"/>
      <c r="DV536" s="133"/>
      <c r="DW536" s="133"/>
      <c r="DX536" s="133"/>
      <c r="DY536" s="133"/>
      <c r="DZ536" s="133"/>
      <c r="EA536" s="133"/>
      <c r="EB536" s="133"/>
      <c r="EC536" s="133"/>
      <c r="ED536" s="133"/>
      <c r="EE536" s="133"/>
      <c r="EF536" s="133"/>
      <c r="EG536" s="133"/>
      <c r="EH536" s="133"/>
      <c r="EI536" s="133"/>
      <c r="EJ536" s="133"/>
      <c r="EK536" s="133"/>
      <c r="EL536" s="133"/>
      <c r="EM536" s="133"/>
      <c r="EN536" s="133"/>
      <c r="EO536" s="133"/>
      <c r="EP536" s="133"/>
      <c r="EQ536" s="133"/>
      <c r="ER536" s="133"/>
      <c r="ES536" s="133"/>
      <c r="ET536" s="133"/>
      <c r="EU536" s="133"/>
      <c r="EV536" s="133"/>
      <c r="EW536" s="133"/>
      <c r="EX536" s="133"/>
      <c r="EY536" s="133"/>
      <c r="EZ536" s="133"/>
      <c r="FA536" s="133"/>
      <c r="FB536" s="133"/>
      <c r="FC536" s="133"/>
      <c r="FD536" s="133"/>
      <c r="FE536" s="133"/>
      <c r="FF536" s="133"/>
      <c r="FG536" s="133"/>
      <c r="FH536" s="133"/>
      <c r="FI536" s="133"/>
      <c r="FJ536" s="133"/>
      <c r="FK536" s="133"/>
      <c r="FL536" s="133"/>
      <c r="FM536" s="133"/>
      <c r="FN536" s="133"/>
      <c r="FO536" s="133"/>
      <c r="FP536" s="133"/>
      <c r="FQ536" s="133"/>
      <c r="FR536" s="133"/>
      <c r="FS536" s="133"/>
      <c r="FT536" s="133"/>
      <c r="FU536" s="133"/>
      <c r="FV536" s="133"/>
      <c r="FW536" s="133"/>
      <c r="FX536" s="133"/>
      <c r="FY536" s="133"/>
      <c r="FZ536" s="133"/>
      <c r="GA536" s="133"/>
      <c r="GB536" s="133"/>
      <c r="GC536" s="133"/>
      <c r="GD536" s="133"/>
      <c r="GE536" s="133"/>
      <c r="GF536" s="133"/>
      <c r="GG536" s="133"/>
      <c r="GH536" s="133"/>
      <c r="GI536" s="133"/>
      <c r="GJ536" s="133"/>
      <c r="GK536" s="133"/>
      <c r="GL536" s="133"/>
      <c r="GM536" s="133"/>
      <c r="GN536" s="133"/>
      <c r="GO536" s="133"/>
      <c r="GP536" s="133"/>
      <c r="GQ536" s="133"/>
      <c r="GR536" s="133"/>
      <c r="GS536" s="133"/>
      <c r="GT536" s="133"/>
      <c r="GU536" s="133"/>
      <c r="GV536" s="133"/>
      <c r="GW536" s="133"/>
      <c r="GX536" s="133"/>
      <c r="GY536" s="133"/>
      <c r="GZ536" s="133"/>
      <c r="HA536" s="133"/>
      <c r="HB536" s="133"/>
    </row>
    <row r="537" spans="2:210" x14ac:dyDescent="0.25">
      <c r="B537" s="120"/>
      <c r="C537" s="114"/>
      <c r="D537"/>
      <c r="E537"/>
      <c r="F537" s="120"/>
      <c r="G537" s="114"/>
      <c r="H537"/>
      <c r="I537"/>
      <c r="J537" s="120"/>
      <c r="K537" s="114"/>
      <c r="L537"/>
      <c r="M537"/>
      <c r="N537" s="120"/>
      <c r="O537" s="114"/>
      <c r="P537" s="139"/>
      <c r="Q537"/>
      <c r="R537" s="120"/>
      <c r="S537" s="114"/>
      <c r="T537"/>
      <c r="U537"/>
      <c r="V537" s="120"/>
      <c r="W537" s="114"/>
      <c r="X537"/>
      <c r="Y537"/>
      <c r="AA537" s="140" t="str">
        <f t="shared" si="661"/>
        <v/>
      </c>
      <c r="AB537" s="141" t="str">
        <f t="shared" si="679"/>
        <v/>
      </c>
      <c r="AC537" s="142" t="e">
        <f t="shared" si="691"/>
        <v>#N/A</v>
      </c>
      <c r="AD537" s="142" t="e">
        <f t="shared" si="709"/>
        <v>#VALUE!</v>
      </c>
      <c r="AE537" s="134" t="str">
        <f t="shared" si="680"/>
        <v/>
      </c>
      <c r="AF537" s="140" t="str">
        <f t="shared" si="662"/>
        <v/>
      </c>
      <c r="AG537" s="141" t="str">
        <f t="shared" si="681"/>
        <v/>
      </c>
      <c r="AH537" s="142" t="e">
        <f t="shared" si="692"/>
        <v>#N/A</v>
      </c>
      <c r="AI537" s="142" t="e">
        <f t="shared" si="710"/>
        <v>#VALUE!</v>
      </c>
      <c r="AJ537" s="134" t="str">
        <f t="shared" si="682"/>
        <v/>
      </c>
      <c r="AK537" s="140" t="str">
        <f t="shared" si="663"/>
        <v/>
      </c>
      <c r="AL537" s="141" t="str">
        <f t="shared" si="683"/>
        <v/>
      </c>
      <c r="AM537" s="142" t="e">
        <f t="shared" si="693"/>
        <v>#N/A</v>
      </c>
      <c r="AN537" s="142" t="e">
        <f t="shared" si="711"/>
        <v>#VALUE!</v>
      </c>
      <c r="AO537" s="134" t="str">
        <f t="shared" si="684"/>
        <v/>
      </c>
      <c r="AP537" s="140" t="str">
        <f t="shared" si="664"/>
        <v/>
      </c>
      <c r="AQ537" s="141" t="str">
        <f t="shared" si="685"/>
        <v/>
      </c>
      <c r="AR537" s="142" t="e">
        <f t="shared" si="694"/>
        <v>#N/A</v>
      </c>
      <c r="AS537" s="142" t="e">
        <f t="shared" si="712"/>
        <v>#VALUE!</v>
      </c>
      <c r="AT537" s="134" t="str">
        <f t="shared" si="686"/>
        <v/>
      </c>
      <c r="AU537" s="140" t="str">
        <f t="shared" si="665"/>
        <v/>
      </c>
      <c r="AV537" s="141" t="str">
        <f t="shared" si="687"/>
        <v/>
      </c>
      <c r="AW537" s="142" t="e">
        <f t="shared" si="695"/>
        <v>#N/A</v>
      </c>
      <c r="AX537" s="142" t="e">
        <f t="shared" si="713"/>
        <v>#VALUE!</v>
      </c>
      <c r="AY537" s="134" t="str">
        <f t="shared" si="688"/>
        <v/>
      </c>
      <c r="AZ537" s="140" t="str">
        <f t="shared" si="666"/>
        <v/>
      </c>
      <c r="BA537" s="141" t="str">
        <f t="shared" si="689"/>
        <v/>
      </c>
      <c r="BB537" s="142" t="e">
        <f t="shared" si="696"/>
        <v>#N/A</v>
      </c>
      <c r="BC537" s="142" t="e">
        <f t="shared" si="714"/>
        <v>#VALUE!</v>
      </c>
      <c r="BD537" s="134" t="str">
        <f t="shared" si="690"/>
        <v/>
      </c>
      <c r="BF537" s="143" t="str">
        <f t="shared" si="697"/>
        <v/>
      </c>
      <c r="BG537" s="144" t="str">
        <f t="shared" si="698"/>
        <v/>
      </c>
      <c r="BH537" s="138" t="e">
        <f t="shared" si="721"/>
        <v>#N/A</v>
      </c>
      <c r="BI537" s="138" t="e">
        <f t="shared" si="721"/>
        <v>#N/A</v>
      </c>
      <c r="BJ537" s="138"/>
      <c r="BK537" s="143" t="str">
        <f t="shared" si="699"/>
        <v/>
      </c>
      <c r="BL537" s="144" t="str">
        <f t="shared" si="700"/>
        <v/>
      </c>
      <c r="BM537" s="138" t="e">
        <f t="shared" si="722"/>
        <v>#N/A</v>
      </c>
      <c r="BN537" s="138" t="e">
        <f t="shared" si="722"/>
        <v>#N/A</v>
      </c>
      <c r="BO537" s="138"/>
      <c r="BP537" s="143" t="str">
        <f t="shared" si="701"/>
        <v/>
      </c>
      <c r="BQ537" s="144" t="str">
        <f t="shared" si="702"/>
        <v/>
      </c>
      <c r="BR537" s="138" t="e">
        <f t="shared" si="723"/>
        <v>#N/A</v>
      </c>
      <c r="BS537" s="138" t="e">
        <f t="shared" si="723"/>
        <v>#N/A</v>
      </c>
      <c r="BT537" s="138"/>
      <c r="BU537" s="143" t="str">
        <f t="shared" si="703"/>
        <v/>
      </c>
      <c r="BV537" s="144" t="str">
        <f t="shared" si="704"/>
        <v/>
      </c>
      <c r="BW537" s="138" t="e">
        <f t="shared" si="724"/>
        <v>#N/A</v>
      </c>
      <c r="BX537" s="138" t="e">
        <f t="shared" si="724"/>
        <v>#N/A</v>
      </c>
      <c r="BY537" s="138"/>
      <c r="BZ537" s="143" t="str">
        <f t="shared" si="705"/>
        <v/>
      </c>
      <c r="CA537" s="144" t="str">
        <f t="shared" si="706"/>
        <v/>
      </c>
      <c r="CB537" s="138" t="e">
        <f t="shared" si="725"/>
        <v>#N/A</v>
      </c>
      <c r="CC537" s="138" t="e">
        <f t="shared" si="725"/>
        <v>#N/A</v>
      </c>
      <c r="CD537" s="138"/>
      <c r="CE537" s="143" t="str">
        <f t="shared" si="707"/>
        <v/>
      </c>
      <c r="CF537" s="144" t="str">
        <f t="shared" si="708"/>
        <v/>
      </c>
      <c r="CG537" s="138" t="e">
        <f t="shared" si="726"/>
        <v>#N/A</v>
      </c>
      <c r="CH537" s="138" t="e">
        <f t="shared" si="726"/>
        <v>#N/A</v>
      </c>
      <c r="CJ537" s="171"/>
      <c r="CK537" s="133"/>
      <c r="CL537" s="133"/>
      <c r="CM537" s="133"/>
      <c r="CN537" s="133"/>
      <c r="CO537" s="133"/>
      <c r="CP537" s="133"/>
      <c r="CQ537" s="133"/>
      <c r="CR537" s="133"/>
      <c r="CS537" s="133"/>
      <c r="CT537" s="133"/>
      <c r="CU537" s="133"/>
      <c r="CV537" s="133"/>
      <c r="CW537" s="133"/>
      <c r="CX537" s="133"/>
      <c r="CY537" s="133"/>
      <c r="CZ537" s="133"/>
      <c r="DA537" s="133"/>
      <c r="DB537" s="133"/>
      <c r="DC537" s="133"/>
      <c r="DD537" s="133"/>
      <c r="DE537" s="133"/>
      <c r="DF537" s="133"/>
      <c r="DG537" s="133"/>
      <c r="DH537" s="133"/>
      <c r="DI537" s="133"/>
      <c r="DJ537" s="133"/>
      <c r="DK537" s="133"/>
      <c r="DL537" s="133"/>
      <c r="DM537" s="133"/>
      <c r="DN537" s="133"/>
      <c r="DO537" s="133"/>
      <c r="DP537" s="133"/>
      <c r="DQ537" s="133"/>
      <c r="DR537" s="133"/>
      <c r="DS537" s="133"/>
      <c r="DT537" s="133"/>
      <c r="DU537" s="133"/>
      <c r="DV537" s="133"/>
      <c r="DW537" s="133"/>
      <c r="DX537" s="133"/>
      <c r="DY537" s="133"/>
      <c r="DZ537" s="133"/>
      <c r="EA537" s="133"/>
      <c r="EB537" s="133"/>
      <c r="EC537" s="133"/>
      <c r="ED537" s="133"/>
      <c r="EE537" s="133"/>
      <c r="EF537" s="133"/>
      <c r="EG537" s="133"/>
      <c r="EH537" s="133"/>
      <c r="EI537" s="133"/>
      <c r="EJ537" s="133"/>
      <c r="EK537" s="133"/>
      <c r="EL537" s="133"/>
      <c r="EM537" s="133"/>
      <c r="EN537" s="133"/>
      <c r="EO537" s="133"/>
      <c r="EP537" s="133"/>
      <c r="EQ537" s="133"/>
      <c r="ER537" s="133"/>
      <c r="ES537" s="133"/>
      <c r="ET537" s="133"/>
      <c r="EU537" s="133"/>
      <c r="EV537" s="133"/>
      <c r="EW537" s="133"/>
      <c r="EX537" s="133"/>
      <c r="EY537" s="133"/>
      <c r="EZ537" s="133"/>
      <c r="FA537" s="133"/>
      <c r="FB537" s="133"/>
      <c r="FC537" s="133"/>
      <c r="FD537" s="133"/>
      <c r="FE537" s="133"/>
      <c r="FF537" s="133"/>
      <c r="FG537" s="133"/>
      <c r="FH537" s="133"/>
      <c r="FI537" s="133"/>
      <c r="FJ537" s="133"/>
      <c r="FK537" s="133"/>
      <c r="FL537" s="133"/>
      <c r="FM537" s="133"/>
      <c r="FN537" s="133"/>
      <c r="FO537" s="133"/>
      <c r="FP537" s="133"/>
      <c r="FQ537" s="133"/>
      <c r="FR537" s="133"/>
      <c r="FS537" s="133"/>
      <c r="FT537" s="133"/>
      <c r="FU537" s="133"/>
      <c r="FV537" s="133"/>
      <c r="FW537" s="133"/>
      <c r="FX537" s="133"/>
      <c r="FY537" s="133"/>
      <c r="FZ537" s="133"/>
      <c r="GA537" s="133"/>
      <c r="GB537" s="133"/>
      <c r="GC537" s="133"/>
      <c r="GD537" s="133"/>
      <c r="GE537" s="133"/>
      <c r="GF537" s="133"/>
      <c r="GG537" s="133"/>
      <c r="GH537" s="133"/>
      <c r="GI537" s="133"/>
      <c r="GJ537" s="133"/>
      <c r="GK537" s="133"/>
      <c r="GL537" s="133"/>
      <c r="GM537" s="133"/>
      <c r="GN537" s="133"/>
      <c r="GO537" s="133"/>
      <c r="GP537" s="133"/>
      <c r="GQ537" s="133"/>
      <c r="GR537" s="133"/>
      <c r="GS537" s="133"/>
      <c r="GT537" s="133"/>
      <c r="GU537" s="133"/>
      <c r="GV537" s="133"/>
      <c r="GW537" s="133"/>
      <c r="GX537" s="133"/>
      <c r="GY537" s="133"/>
      <c r="GZ537" s="133"/>
      <c r="HA537" s="133"/>
      <c r="HB537" s="133"/>
    </row>
    <row r="538" spans="2:210" x14ac:dyDescent="0.25">
      <c r="B538" s="120"/>
      <c r="C538" s="114"/>
      <c r="D538"/>
      <c r="E538"/>
      <c r="F538" s="120"/>
      <c r="G538" s="114"/>
      <c r="H538"/>
      <c r="I538"/>
      <c r="J538" s="120"/>
      <c r="K538" s="114"/>
      <c r="L538"/>
      <c r="M538"/>
      <c r="N538" s="120"/>
      <c r="O538" s="114"/>
      <c r="P538" s="139"/>
      <c r="Q538"/>
      <c r="R538" s="120"/>
      <c r="S538" s="114"/>
      <c r="T538"/>
      <c r="U538"/>
      <c r="V538" s="120"/>
      <c r="W538" s="114"/>
      <c r="X538"/>
      <c r="Y538"/>
      <c r="AA538" s="140" t="str">
        <f t="shared" si="661"/>
        <v/>
      </c>
      <c r="AB538" s="141" t="str">
        <f t="shared" si="679"/>
        <v/>
      </c>
      <c r="AC538" s="142" t="e">
        <f t="shared" si="691"/>
        <v>#N/A</v>
      </c>
      <c r="AD538" s="142" t="e">
        <f t="shared" si="709"/>
        <v>#VALUE!</v>
      </c>
      <c r="AE538" s="134" t="str">
        <f t="shared" si="680"/>
        <v/>
      </c>
      <c r="AF538" s="140" t="str">
        <f t="shared" si="662"/>
        <v/>
      </c>
      <c r="AG538" s="141" t="str">
        <f t="shared" si="681"/>
        <v/>
      </c>
      <c r="AH538" s="142" t="e">
        <f t="shared" si="692"/>
        <v>#N/A</v>
      </c>
      <c r="AI538" s="142" t="e">
        <f t="shared" si="710"/>
        <v>#VALUE!</v>
      </c>
      <c r="AJ538" s="134" t="str">
        <f t="shared" si="682"/>
        <v/>
      </c>
      <c r="AK538" s="140" t="str">
        <f t="shared" si="663"/>
        <v/>
      </c>
      <c r="AL538" s="141" t="str">
        <f t="shared" si="683"/>
        <v/>
      </c>
      <c r="AM538" s="142" t="e">
        <f t="shared" si="693"/>
        <v>#N/A</v>
      </c>
      <c r="AN538" s="142" t="e">
        <f t="shared" si="711"/>
        <v>#VALUE!</v>
      </c>
      <c r="AO538" s="134" t="str">
        <f t="shared" si="684"/>
        <v/>
      </c>
      <c r="AP538" s="140" t="str">
        <f t="shared" si="664"/>
        <v/>
      </c>
      <c r="AQ538" s="141" t="str">
        <f t="shared" si="685"/>
        <v/>
      </c>
      <c r="AR538" s="142" t="e">
        <f t="shared" si="694"/>
        <v>#N/A</v>
      </c>
      <c r="AS538" s="142" t="e">
        <f t="shared" si="712"/>
        <v>#VALUE!</v>
      </c>
      <c r="AT538" s="134" t="str">
        <f t="shared" si="686"/>
        <v/>
      </c>
      <c r="AU538" s="140" t="str">
        <f t="shared" si="665"/>
        <v/>
      </c>
      <c r="AV538" s="141" t="str">
        <f t="shared" si="687"/>
        <v/>
      </c>
      <c r="AW538" s="142" t="e">
        <f t="shared" si="695"/>
        <v>#N/A</v>
      </c>
      <c r="AX538" s="142" t="e">
        <f t="shared" si="713"/>
        <v>#VALUE!</v>
      </c>
      <c r="AY538" s="134" t="str">
        <f t="shared" si="688"/>
        <v/>
      </c>
      <c r="AZ538" s="140" t="str">
        <f t="shared" si="666"/>
        <v/>
      </c>
      <c r="BA538" s="141" t="str">
        <f t="shared" si="689"/>
        <v/>
      </c>
      <c r="BB538" s="142" t="e">
        <f t="shared" si="696"/>
        <v>#N/A</v>
      </c>
      <c r="BC538" s="142" t="e">
        <f t="shared" si="714"/>
        <v>#VALUE!</v>
      </c>
      <c r="BD538" s="134" t="str">
        <f t="shared" si="690"/>
        <v/>
      </c>
      <c r="BF538" s="143" t="str">
        <f t="shared" si="697"/>
        <v/>
      </c>
      <c r="BG538" s="144" t="str">
        <f t="shared" si="698"/>
        <v/>
      </c>
      <c r="BH538" s="138" t="e">
        <f t="shared" si="721"/>
        <v>#N/A</v>
      </c>
      <c r="BI538" s="138" t="e">
        <f t="shared" si="721"/>
        <v>#N/A</v>
      </c>
      <c r="BJ538" s="138"/>
      <c r="BK538" s="143" t="str">
        <f t="shared" si="699"/>
        <v/>
      </c>
      <c r="BL538" s="144" t="str">
        <f t="shared" si="700"/>
        <v/>
      </c>
      <c r="BM538" s="138" t="e">
        <f t="shared" si="722"/>
        <v>#N/A</v>
      </c>
      <c r="BN538" s="138" t="e">
        <f t="shared" si="722"/>
        <v>#N/A</v>
      </c>
      <c r="BO538" s="138"/>
      <c r="BP538" s="143" t="str">
        <f t="shared" si="701"/>
        <v/>
      </c>
      <c r="BQ538" s="144" t="str">
        <f t="shared" si="702"/>
        <v/>
      </c>
      <c r="BR538" s="138" t="e">
        <f t="shared" si="723"/>
        <v>#N/A</v>
      </c>
      <c r="BS538" s="138" t="e">
        <f t="shared" si="723"/>
        <v>#N/A</v>
      </c>
      <c r="BT538" s="138"/>
      <c r="BU538" s="143" t="str">
        <f t="shared" si="703"/>
        <v/>
      </c>
      <c r="BV538" s="144" t="str">
        <f t="shared" si="704"/>
        <v/>
      </c>
      <c r="BW538" s="138" t="e">
        <f t="shared" si="724"/>
        <v>#N/A</v>
      </c>
      <c r="BX538" s="138" t="e">
        <f t="shared" si="724"/>
        <v>#N/A</v>
      </c>
      <c r="BY538" s="138"/>
      <c r="BZ538" s="143" t="str">
        <f t="shared" si="705"/>
        <v/>
      </c>
      <c r="CA538" s="144" t="str">
        <f t="shared" si="706"/>
        <v/>
      </c>
      <c r="CB538" s="138" t="e">
        <f t="shared" si="725"/>
        <v>#N/A</v>
      </c>
      <c r="CC538" s="138" t="e">
        <f t="shared" si="725"/>
        <v>#N/A</v>
      </c>
      <c r="CD538" s="138"/>
      <c r="CE538" s="143" t="str">
        <f t="shared" si="707"/>
        <v/>
      </c>
      <c r="CF538" s="144" t="str">
        <f t="shared" si="708"/>
        <v/>
      </c>
      <c r="CG538" s="138" t="e">
        <f t="shared" si="726"/>
        <v>#N/A</v>
      </c>
      <c r="CH538" s="138" t="e">
        <f t="shared" si="726"/>
        <v>#N/A</v>
      </c>
      <c r="CJ538" s="171"/>
      <c r="CK538" s="133"/>
      <c r="CL538" s="133"/>
      <c r="CM538" s="133"/>
      <c r="CN538" s="133"/>
      <c r="CO538" s="133"/>
      <c r="CP538" s="133"/>
      <c r="CQ538" s="133"/>
      <c r="CR538" s="133"/>
      <c r="CS538" s="133"/>
      <c r="CT538" s="133"/>
      <c r="CU538" s="133"/>
      <c r="CV538" s="133"/>
      <c r="CW538" s="133"/>
      <c r="CX538" s="133"/>
      <c r="CY538" s="133"/>
      <c r="CZ538" s="133"/>
      <c r="DA538" s="133"/>
      <c r="DB538" s="133"/>
      <c r="DC538" s="133"/>
      <c r="DD538" s="133"/>
      <c r="DE538" s="133"/>
      <c r="DF538" s="133"/>
      <c r="DG538" s="133"/>
      <c r="DH538" s="133"/>
      <c r="DI538" s="133"/>
      <c r="DJ538" s="133"/>
      <c r="DK538" s="133"/>
      <c r="DL538" s="133"/>
      <c r="DM538" s="133"/>
      <c r="DN538" s="133"/>
      <c r="DO538" s="133"/>
      <c r="DP538" s="133"/>
      <c r="DQ538" s="133"/>
      <c r="DR538" s="133"/>
      <c r="DS538" s="133"/>
      <c r="DT538" s="133"/>
      <c r="DU538" s="133"/>
      <c r="DV538" s="133"/>
      <c r="DW538" s="133"/>
      <c r="DX538" s="133"/>
      <c r="DY538" s="133"/>
      <c r="DZ538" s="133"/>
      <c r="EA538" s="133"/>
      <c r="EB538" s="133"/>
      <c r="EC538" s="133"/>
      <c r="ED538" s="133"/>
      <c r="EE538" s="133"/>
      <c r="EF538" s="133"/>
      <c r="EG538" s="133"/>
      <c r="EH538" s="133"/>
      <c r="EI538" s="133"/>
      <c r="EJ538" s="133"/>
      <c r="EK538" s="133"/>
      <c r="EL538" s="133"/>
      <c r="EM538" s="133"/>
      <c r="EN538" s="133"/>
      <c r="EO538" s="133"/>
      <c r="EP538" s="133"/>
      <c r="EQ538" s="133"/>
      <c r="ER538" s="133"/>
      <c r="ES538" s="133"/>
      <c r="ET538" s="133"/>
      <c r="EU538" s="133"/>
      <c r="EV538" s="133"/>
      <c r="EW538" s="133"/>
      <c r="EX538" s="133"/>
      <c r="EY538" s="133"/>
      <c r="EZ538" s="133"/>
      <c r="FA538" s="133"/>
      <c r="FB538" s="133"/>
      <c r="FC538" s="133"/>
      <c r="FD538" s="133"/>
      <c r="FE538" s="133"/>
      <c r="FF538" s="133"/>
      <c r="FG538" s="133"/>
      <c r="FH538" s="133"/>
      <c r="FI538" s="133"/>
      <c r="FJ538" s="133"/>
      <c r="FK538" s="133"/>
      <c r="FL538" s="133"/>
      <c r="FM538" s="133"/>
      <c r="FN538" s="133"/>
      <c r="FO538" s="133"/>
      <c r="FP538" s="133"/>
      <c r="FQ538" s="133"/>
      <c r="FR538" s="133"/>
      <c r="FS538" s="133"/>
      <c r="FT538" s="133"/>
      <c r="FU538" s="133"/>
      <c r="FV538" s="133"/>
      <c r="FW538" s="133"/>
      <c r="FX538" s="133"/>
      <c r="FY538" s="133"/>
      <c r="FZ538" s="133"/>
      <c r="GA538" s="133"/>
      <c r="GB538" s="133"/>
      <c r="GC538" s="133"/>
      <c r="GD538" s="133"/>
      <c r="GE538" s="133"/>
      <c r="GF538" s="133"/>
      <c r="GG538" s="133"/>
      <c r="GH538" s="133"/>
      <c r="GI538" s="133"/>
      <c r="GJ538" s="133"/>
      <c r="GK538" s="133"/>
      <c r="GL538" s="133"/>
      <c r="GM538" s="133"/>
      <c r="GN538" s="133"/>
      <c r="GO538" s="133"/>
      <c r="GP538" s="133"/>
      <c r="GQ538" s="133"/>
      <c r="GR538" s="133"/>
      <c r="GS538" s="133"/>
      <c r="GT538" s="133"/>
      <c r="GU538" s="133"/>
      <c r="GV538" s="133"/>
      <c r="GW538" s="133"/>
      <c r="GX538" s="133"/>
      <c r="GY538" s="133"/>
      <c r="GZ538" s="133"/>
      <c r="HA538" s="133"/>
      <c r="HB538" s="133"/>
    </row>
    <row r="539" spans="2:210" x14ac:dyDescent="0.25">
      <c r="B539" s="120"/>
      <c r="C539" s="114"/>
      <c r="D539"/>
      <c r="E539"/>
      <c r="F539" s="120"/>
      <c r="G539" s="114"/>
      <c r="H539"/>
      <c r="I539"/>
      <c r="J539" s="120"/>
      <c r="K539" s="114"/>
      <c r="L539"/>
      <c r="M539"/>
      <c r="N539" s="120"/>
      <c r="O539" s="114"/>
      <c r="P539" s="139"/>
      <c r="Q539"/>
      <c r="R539" s="120"/>
      <c r="S539" s="114"/>
      <c r="T539"/>
      <c r="U539"/>
      <c r="V539" s="120"/>
      <c r="W539" s="114"/>
      <c r="X539"/>
      <c r="Y539"/>
      <c r="AA539" s="140" t="str">
        <f t="shared" si="661"/>
        <v/>
      </c>
      <c r="AB539" s="141" t="str">
        <f t="shared" si="679"/>
        <v/>
      </c>
      <c r="AC539" s="142" t="e">
        <f t="shared" si="691"/>
        <v>#N/A</v>
      </c>
      <c r="AD539" s="142" t="e">
        <f t="shared" si="709"/>
        <v>#VALUE!</v>
      </c>
      <c r="AE539" s="134" t="str">
        <f t="shared" si="680"/>
        <v/>
      </c>
      <c r="AF539" s="140" t="str">
        <f t="shared" si="662"/>
        <v/>
      </c>
      <c r="AG539" s="141" t="str">
        <f t="shared" si="681"/>
        <v/>
      </c>
      <c r="AH539" s="142" t="e">
        <f t="shared" si="692"/>
        <v>#N/A</v>
      </c>
      <c r="AI539" s="142" t="e">
        <f t="shared" si="710"/>
        <v>#VALUE!</v>
      </c>
      <c r="AJ539" s="134" t="str">
        <f t="shared" si="682"/>
        <v/>
      </c>
      <c r="AK539" s="140" t="str">
        <f t="shared" si="663"/>
        <v/>
      </c>
      <c r="AL539" s="141" t="str">
        <f t="shared" si="683"/>
        <v/>
      </c>
      <c r="AM539" s="142" t="e">
        <f t="shared" si="693"/>
        <v>#N/A</v>
      </c>
      <c r="AN539" s="142" t="e">
        <f t="shared" si="711"/>
        <v>#VALUE!</v>
      </c>
      <c r="AO539" s="134" t="str">
        <f t="shared" si="684"/>
        <v/>
      </c>
      <c r="AP539" s="140" t="str">
        <f t="shared" si="664"/>
        <v/>
      </c>
      <c r="AQ539" s="141" t="str">
        <f t="shared" si="685"/>
        <v/>
      </c>
      <c r="AR539" s="142" t="e">
        <f t="shared" si="694"/>
        <v>#N/A</v>
      </c>
      <c r="AS539" s="142" t="e">
        <f t="shared" si="712"/>
        <v>#VALUE!</v>
      </c>
      <c r="AT539" s="134" t="str">
        <f t="shared" si="686"/>
        <v/>
      </c>
      <c r="AU539" s="140" t="str">
        <f t="shared" si="665"/>
        <v/>
      </c>
      <c r="AV539" s="141" t="str">
        <f t="shared" si="687"/>
        <v/>
      </c>
      <c r="AW539" s="142" t="e">
        <f t="shared" si="695"/>
        <v>#N/A</v>
      </c>
      <c r="AX539" s="142" t="e">
        <f t="shared" si="713"/>
        <v>#VALUE!</v>
      </c>
      <c r="AY539" s="134" t="str">
        <f t="shared" si="688"/>
        <v/>
      </c>
      <c r="AZ539" s="140" t="str">
        <f t="shared" si="666"/>
        <v/>
      </c>
      <c r="BA539" s="141" t="str">
        <f t="shared" si="689"/>
        <v/>
      </c>
      <c r="BB539" s="142" t="e">
        <f t="shared" si="696"/>
        <v>#N/A</v>
      </c>
      <c r="BC539" s="142" t="e">
        <f t="shared" si="714"/>
        <v>#VALUE!</v>
      </c>
      <c r="BD539" s="134" t="str">
        <f t="shared" si="690"/>
        <v/>
      </c>
      <c r="BF539" s="143" t="str">
        <f t="shared" si="697"/>
        <v/>
      </c>
      <c r="BG539" s="144" t="str">
        <f t="shared" si="698"/>
        <v/>
      </c>
      <c r="BH539" s="138" t="e">
        <f t="shared" si="721"/>
        <v>#N/A</v>
      </c>
      <c r="BI539" s="138" t="e">
        <f t="shared" si="721"/>
        <v>#N/A</v>
      </c>
      <c r="BJ539" s="138"/>
      <c r="BK539" s="143" t="str">
        <f t="shared" si="699"/>
        <v/>
      </c>
      <c r="BL539" s="144" t="str">
        <f t="shared" si="700"/>
        <v/>
      </c>
      <c r="BM539" s="138" t="e">
        <f t="shared" si="722"/>
        <v>#N/A</v>
      </c>
      <c r="BN539" s="138" t="e">
        <f t="shared" si="722"/>
        <v>#N/A</v>
      </c>
      <c r="BO539" s="138"/>
      <c r="BP539" s="143" t="str">
        <f t="shared" si="701"/>
        <v/>
      </c>
      <c r="BQ539" s="144" t="str">
        <f t="shared" si="702"/>
        <v/>
      </c>
      <c r="BR539" s="138" t="e">
        <f t="shared" si="723"/>
        <v>#N/A</v>
      </c>
      <c r="BS539" s="138" t="e">
        <f t="shared" si="723"/>
        <v>#N/A</v>
      </c>
      <c r="BT539" s="138"/>
      <c r="BU539" s="143" t="str">
        <f t="shared" si="703"/>
        <v/>
      </c>
      <c r="BV539" s="144" t="str">
        <f t="shared" si="704"/>
        <v/>
      </c>
      <c r="BW539" s="138" t="e">
        <f t="shared" si="724"/>
        <v>#N/A</v>
      </c>
      <c r="BX539" s="138" t="e">
        <f t="shared" si="724"/>
        <v>#N/A</v>
      </c>
      <c r="BY539" s="138"/>
      <c r="BZ539" s="143" t="str">
        <f t="shared" si="705"/>
        <v/>
      </c>
      <c r="CA539" s="144" t="str">
        <f t="shared" si="706"/>
        <v/>
      </c>
      <c r="CB539" s="138" t="e">
        <f t="shared" si="725"/>
        <v>#N/A</v>
      </c>
      <c r="CC539" s="138" t="e">
        <f t="shared" si="725"/>
        <v>#N/A</v>
      </c>
      <c r="CD539" s="138"/>
      <c r="CE539" s="143" t="str">
        <f t="shared" si="707"/>
        <v/>
      </c>
      <c r="CF539" s="144" t="str">
        <f t="shared" si="708"/>
        <v/>
      </c>
      <c r="CG539" s="138" t="e">
        <f t="shared" si="726"/>
        <v>#N/A</v>
      </c>
      <c r="CH539" s="138" t="e">
        <f t="shared" si="726"/>
        <v>#N/A</v>
      </c>
      <c r="CJ539" s="171"/>
      <c r="CK539" s="133"/>
      <c r="CL539" s="133"/>
      <c r="CM539" s="133"/>
      <c r="CN539" s="133"/>
      <c r="CO539" s="133"/>
      <c r="CP539" s="133"/>
      <c r="CQ539" s="133"/>
      <c r="CR539" s="133"/>
      <c r="CS539" s="133"/>
      <c r="CT539" s="133"/>
      <c r="CU539" s="133"/>
      <c r="CV539" s="133"/>
      <c r="CW539" s="133"/>
      <c r="CX539" s="133"/>
      <c r="CY539" s="133"/>
      <c r="CZ539" s="133"/>
      <c r="DA539" s="133"/>
      <c r="DB539" s="133"/>
      <c r="DC539" s="133"/>
      <c r="DD539" s="133"/>
      <c r="DE539" s="133"/>
      <c r="DF539" s="133"/>
      <c r="DG539" s="133"/>
      <c r="DH539" s="133"/>
      <c r="DI539" s="133"/>
      <c r="DJ539" s="133"/>
      <c r="DK539" s="133"/>
      <c r="DL539" s="133"/>
      <c r="DM539" s="133"/>
      <c r="DN539" s="133"/>
      <c r="DO539" s="133"/>
      <c r="DP539" s="133"/>
      <c r="DQ539" s="133"/>
      <c r="DR539" s="133"/>
      <c r="DS539" s="133"/>
      <c r="DT539" s="133"/>
      <c r="DU539" s="133"/>
      <c r="DV539" s="133"/>
      <c r="DW539" s="133"/>
      <c r="DX539" s="133"/>
      <c r="DY539" s="133"/>
      <c r="DZ539" s="133"/>
      <c r="EA539" s="133"/>
      <c r="EB539" s="133"/>
      <c r="EC539" s="133"/>
      <c r="ED539" s="133"/>
      <c r="EE539" s="133"/>
      <c r="EF539" s="133"/>
      <c r="EG539" s="133"/>
      <c r="EH539" s="133"/>
      <c r="EI539" s="133"/>
      <c r="EJ539" s="133"/>
      <c r="EK539" s="133"/>
      <c r="EL539" s="133"/>
      <c r="EM539" s="133"/>
      <c r="EN539" s="133"/>
      <c r="EO539" s="133"/>
      <c r="EP539" s="133"/>
      <c r="EQ539" s="133"/>
      <c r="ER539" s="133"/>
      <c r="ES539" s="133"/>
      <c r="ET539" s="133"/>
      <c r="EU539" s="133"/>
      <c r="EV539" s="133"/>
      <c r="EW539" s="133"/>
      <c r="EX539" s="133"/>
      <c r="EY539" s="133"/>
      <c r="EZ539" s="133"/>
      <c r="FA539" s="133"/>
      <c r="FB539" s="133"/>
      <c r="FC539" s="133"/>
      <c r="FD539" s="133"/>
      <c r="FE539" s="133"/>
      <c r="FF539" s="133"/>
      <c r="FG539" s="133"/>
      <c r="FH539" s="133"/>
      <c r="FI539" s="133"/>
      <c r="FJ539" s="133"/>
      <c r="FK539" s="133"/>
      <c r="FL539" s="133"/>
      <c r="FM539" s="133"/>
      <c r="FN539" s="133"/>
      <c r="FO539" s="133"/>
      <c r="FP539" s="133"/>
      <c r="FQ539" s="133"/>
      <c r="FR539" s="133"/>
      <c r="FS539" s="133"/>
      <c r="FT539" s="133"/>
      <c r="FU539" s="133"/>
      <c r="FV539" s="133"/>
      <c r="FW539" s="133"/>
      <c r="FX539" s="133"/>
      <c r="FY539" s="133"/>
      <c r="FZ539" s="133"/>
      <c r="GA539" s="133"/>
      <c r="GB539" s="133"/>
      <c r="GC539" s="133"/>
      <c r="GD539" s="133"/>
      <c r="GE539" s="133"/>
      <c r="GF539" s="133"/>
      <c r="GG539" s="133"/>
      <c r="GH539" s="133"/>
      <c r="GI539" s="133"/>
      <c r="GJ539" s="133"/>
      <c r="GK539" s="133"/>
      <c r="GL539" s="133"/>
      <c r="GM539" s="133"/>
      <c r="GN539" s="133"/>
      <c r="GO539" s="133"/>
      <c r="GP539" s="133"/>
      <c r="GQ539" s="133"/>
      <c r="GR539" s="133"/>
      <c r="GS539" s="133"/>
      <c r="GT539" s="133"/>
      <c r="GU539" s="133"/>
      <c r="GV539" s="133"/>
      <c r="GW539" s="133"/>
      <c r="GX539" s="133"/>
      <c r="GY539" s="133"/>
      <c r="GZ539" s="133"/>
      <c r="HA539" s="133"/>
      <c r="HB539" s="133"/>
    </row>
    <row r="540" spans="2:210" x14ac:dyDescent="0.25">
      <c r="B540" s="120"/>
      <c r="C540" s="114"/>
      <c r="D540"/>
      <c r="E540"/>
      <c r="F540" s="120"/>
      <c r="G540" s="114"/>
      <c r="H540"/>
      <c r="I540"/>
      <c r="J540" s="120"/>
      <c r="K540" s="114"/>
      <c r="L540"/>
      <c r="M540"/>
      <c r="N540" s="120"/>
      <c r="O540" s="114"/>
      <c r="P540" s="139"/>
      <c r="Q540"/>
      <c r="R540" s="120"/>
      <c r="S540" s="114"/>
      <c r="T540"/>
      <c r="U540"/>
      <c r="V540" s="120"/>
      <c r="W540" s="114"/>
      <c r="X540"/>
      <c r="Y540"/>
      <c r="AA540" s="140" t="str">
        <f t="shared" si="661"/>
        <v/>
      </c>
      <c r="AB540" s="141" t="str">
        <f t="shared" si="679"/>
        <v/>
      </c>
      <c r="AC540" s="142" t="e">
        <f t="shared" si="691"/>
        <v>#N/A</v>
      </c>
      <c r="AD540" s="142" t="e">
        <f t="shared" si="709"/>
        <v>#VALUE!</v>
      </c>
      <c r="AE540" s="134" t="str">
        <f t="shared" si="680"/>
        <v/>
      </c>
      <c r="AF540" s="140" t="str">
        <f t="shared" si="662"/>
        <v/>
      </c>
      <c r="AG540" s="141" t="str">
        <f t="shared" si="681"/>
        <v/>
      </c>
      <c r="AH540" s="142" t="e">
        <f t="shared" si="692"/>
        <v>#N/A</v>
      </c>
      <c r="AI540" s="142" t="e">
        <f t="shared" si="710"/>
        <v>#VALUE!</v>
      </c>
      <c r="AJ540" s="134" t="str">
        <f t="shared" si="682"/>
        <v/>
      </c>
      <c r="AK540" s="140" t="str">
        <f t="shared" si="663"/>
        <v/>
      </c>
      <c r="AL540" s="141" t="str">
        <f t="shared" si="683"/>
        <v/>
      </c>
      <c r="AM540" s="142" t="e">
        <f t="shared" si="693"/>
        <v>#N/A</v>
      </c>
      <c r="AN540" s="142" t="e">
        <f t="shared" si="711"/>
        <v>#VALUE!</v>
      </c>
      <c r="AO540" s="134" t="str">
        <f t="shared" si="684"/>
        <v/>
      </c>
      <c r="AP540" s="140" t="str">
        <f t="shared" si="664"/>
        <v/>
      </c>
      <c r="AQ540" s="141" t="str">
        <f t="shared" si="685"/>
        <v/>
      </c>
      <c r="AR540" s="142" t="e">
        <f t="shared" si="694"/>
        <v>#N/A</v>
      </c>
      <c r="AS540" s="142" t="e">
        <f t="shared" si="712"/>
        <v>#VALUE!</v>
      </c>
      <c r="AT540" s="134" t="str">
        <f t="shared" si="686"/>
        <v/>
      </c>
      <c r="AU540" s="140" t="str">
        <f t="shared" si="665"/>
        <v/>
      </c>
      <c r="AV540" s="141" t="str">
        <f t="shared" si="687"/>
        <v/>
      </c>
      <c r="AW540" s="142" t="e">
        <f t="shared" si="695"/>
        <v>#N/A</v>
      </c>
      <c r="AX540" s="142" t="e">
        <f t="shared" si="713"/>
        <v>#VALUE!</v>
      </c>
      <c r="AY540" s="134" t="str">
        <f t="shared" si="688"/>
        <v/>
      </c>
      <c r="AZ540" s="140" t="str">
        <f t="shared" si="666"/>
        <v/>
      </c>
      <c r="BA540" s="141" t="str">
        <f t="shared" si="689"/>
        <v/>
      </c>
      <c r="BB540" s="142" t="e">
        <f t="shared" si="696"/>
        <v>#N/A</v>
      </c>
      <c r="BC540" s="142" t="e">
        <f t="shared" si="714"/>
        <v>#VALUE!</v>
      </c>
      <c r="BD540" s="134" t="str">
        <f t="shared" si="690"/>
        <v/>
      </c>
      <c r="BF540" s="143" t="str">
        <f t="shared" si="697"/>
        <v/>
      </c>
      <c r="BG540" s="144" t="str">
        <f t="shared" si="698"/>
        <v/>
      </c>
      <c r="BH540" s="138" t="e">
        <f t="shared" si="721"/>
        <v>#N/A</v>
      </c>
      <c r="BI540" s="138" t="e">
        <f t="shared" si="721"/>
        <v>#N/A</v>
      </c>
      <c r="BJ540" s="138"/>
      <c r="BK540" s="143" t="str">
        <f t="shared" si="699"/>
        <v/>
      </c>
      <c r="BL540" s="144" t="str">
        <f t="shared" si="700"/>
        <v/>
      </c>
      <c r="BM540" s="138" t="e">
        <f t="shared" si="722"/>
        <v>#N/A</v>
      </c>
      <c r="BN540" s="138" t="e">
        <f t="shared" si="722"/>
        <v>#N/A</v>
      </c>
      <c r="BO540" s="138"/>
      <c r="BP540" s="143" t="str">
        <f t="shared" si="701"/>
        <v/>
      </c>
      <c r="BQ540" s="144" t="str">
        <f t="shared" si="702"/>
        <v/>
      </c>
      <c r="BR540" s="138" t="e">
        <f t="shared" si="723"/>
        <v>#N/A</v>
      </c>
      <c r="BS540" s="138" t="e">
        <f t="shared" si="723"/>
        <v>#N/A</v>
      </c>
      <c r="BT540" s="138"/>
      <c r="BU540" s="143" t="str">
        <f t="shared" si="703"/>
        <v/>
      </c>
      <c r="BV540" s="144" t="str">
        <f t="shared" si="704"/>
        <v/>
      </c>
      <c r="BW540" s="138" t="e">
        <f t="shared" si="724"/>
        <v>#N/A</v>
      </c>
      <c r="BX540" s="138" t="e">
        <f t="shared" si="724"/>
        <v>#N/A</v>
      </c>
      <c r="BY540" s="138"/>
      <c r="BZ540" s="143" t="str">
        <f t="shared" si="705"/>
        <v/>
      </c>
      <c r="CA540" s="144" t="str">
        <f t="shared" si="706"/>
        <v/>
      </c>
      <c r="CB540" s="138" t="e">
        <f t="shared" si="725"/>
        <v>#N/A</v>
      </c>
      <c r="CC540" s="138" t="e">
        <f t="shared" si="725"/>
        <v>#N/A</v>
      </c>
      <c r="CD540" s="138"/>
      <c r="CE540" s="143" t="str">
        <f t="shared" si="707"/>
        <v/>
      </c>
      <c r="CF540" s="144" t="str">
        <f t="shared" si="708"/>
        <v/>
      </c>
      <c r="CG540" s="138" t="e">
        <f t="shared" si="726"/>
        <v>#N/A</v>
      </c>
      <c r="CH540" s="138" t="e">
        <f t="shared" si="726"/>
        <v>#N/A</v>
      </c>
      <c r="CJ540" s="171"/>
      <c r="CK540" s="133"/>
      <c r="CL540" s="133"/>
      <c r="CM540" s="133"/>
      <c r="CN540" s="133"/>
      <c r="CO540" s="133"/>
      <c r="CP540" s="133"/>
      <c r="CQ540" s="133"/>
      <c r="CR540" s="133"/>
      <c r="CS540" s="133"/>
      <c r="CT540" s="133"/>
      <c r="CU540" s="133"/>
      <c r="CV540" s="133"/>
      <c r="CW540" s="133"/>
      <c r="CX540" s="133"/>
      <c r="CY540" s="133"/>
      <c r="CZ540" s="133"/>
      <c r="DA540" s="133"/>
      <c r="DB540" s="133"/>
      <c r="DC540" s="133"/>
      <c r="DD540" s="133"/>
      <c r="DE540" s="133"/>
      <c r="DF540" s="133"/>
      <c r="DG540" s="133"/>
      <c r="DH540" s="133"/>
      <c r="DI540" s="133"/>
      <c r="DJ540" s="133"/>
      <c r="DK540" s="133"/>
      <c r="DL540" s="133"/>
      <c r="DM540" s="133"/>
      <c r="DN540" s="133"/>
      <c r="DO540" s="133"/>
      <c r="DP540" s="133"/>
      <c r="DQ540" s="133"/>
      <c r="DR540" s="133"/>
      <c r="DS540" s="133"/>
      <c r="DT540" s="133"/>
      <c r="DU540" s="133"/>
      <c r="DV540" s="133"/>
      <c r="DW540" s="133"/>
      <c r="DX540" s="133"/>
      <c r="DY540" s="133"/>
      <c r="DZ540" s="133"/>
      <c r="EA540" s="133"/>
      <c r="EB540" s="133"/>
      <c r="EC540" s="133"/>
      <c r="ED540" s="133"/>
      <c r="EE540" s="133"/>
      <c r="EF540" s="133"/>
      <c r="EG540" s="133"/>
      <c r="EH540" s="133"/>
      <c r="EI540" s="133"/>
      <c r="EJ540" s="133"/>
      <c r="EK540" s="133"/>
      <c r="EL540" s="133"/>
      <c r="EM540" s="133"/>
      <c r="EN540" s="133"/>
      <c r="EO540" s="133"/>
      <c r="EP540" s="133"/>
      <c r="EQ540" s="133"/>
      <c r="ER540" s="133"/>
      <c r="ES540" s="133"/>
      <c r="ET540" s="133"/>
      <c r="EU540" s="133"/>
      <c r="EV540" s="133"/>
      <c r="EW540" s="133"/>
      <c r="EX540" s="133"/>
      <c r="EY540" s="133"/>
      <c r="EZ540" s="133"/>
      <c r="FA540" s="133"/>
      <c r="FB540" s="133"/>
      <c r="FC540" s="133"/>
      <c r="FD540" s="133"/>
      <c r="FE540" s="133"/>
      <c r="FF540" s="133"/>
      <c r="FG540" s="133"/>
      <c r="FH540" s="133"/>
      <c r="FI540" s="133"/>
      <c r="FJ540" s="133"/>
      <c r="FK540" s="133"/>
      <c r="FL540" s="133"/>
      <c r="FM540" s="133"/>
      <c r="FN540" s="133"/>
      <c r="FO540" s="133"/>
      <c r="FP540" s="133"/>
      <c r="FQ540" s="133"/>
      <c r="FR540" s="133"/>
      <c r="FS540" s="133"/>
      <c r="FT540" s="133"/>
      <c r="FU540" s="133"/>
      <c r="FV540" s="133"/>
      <c r="FW540" s="133"/>
      <c r="FX540" s="133"/>
      <c r="FY540" s="133"/>
      <c r="FZ540" s="133"/>
      <c r="GA540" s="133"/>
      <c r="GB540" s="133"/>
      <c r="GC540" s="133"/>
      <c r="GD540" s="133"/>
      <c r="GE540" s="133"/>
      <c r="GF540" s="133"/>
      <c r="GG540" s="133"/>
      <c r="GH540" s="133"/>
      <c r="GI540" s="133"/>
      <c r="GJ540" s="133"/>
      <c r="GK540" s="133"/>
      <c r="GL540" s="133"/>
      <c r="GM540" s="133"/>
      <c r="GN540" s="133"/>
      <c r="GO540" s="133"/>
      <c r="GP540" s="133"/>
      <c r="GQ540" s="133"/>
      <c r="GR540" s="133"/>
      <c r="GS540" s="133"/>
      <c r="GT540" s="133"/>
      <c r="GU540" s="133"/>
      <c r="GV540" s="133"/>
      <c r="GW540" s="133"/>
      <c r="GX540" s="133"/>
      <c r="GY540" s="133"/>
      <c r="GZ540" s="133"/>
      <c r="HA540" s="133"/>
      <c r="HB540" s="133"/>
    </row>
    <row r="541" spans="2:210" x14ac:dyDescent="0.25">
      <c r="B541" s="120"/>
      <c r="C541" s="114"/>
      <c r="D541"/>
      <c r="E541"/>
      <c r="F541" s="120"/>
      <c r="G541" s="114"/>
      <c r="H541"/>
      <c r="I541"/>
      <c r="J541" s="120"/>
      <c r="K541" s="114"/>
      <c r="L541"/>
      <c r="M541"/>
      <c r="N541" s="120"/>
      <c r="O541" s="114"/>
      <c r="P541" s="139"/>
      <c r="Q541"/>
      <c r="R541" s="120"/>
      <c r="S541" s="114"/>
      <c r="T541"/>
      <c r="U541"/>
      <c r="V541" s="120"/>
      <c r="W541" s="114"/>
      <c r="X541"/>
      <c r="Y541"/>
      <c r="AA541" s="140" t="str">
        <f t="shared" si="661"/>
        <v/>
      </c>
      <c r="AB541" s="141" t="str">
        <f t="shared" si="679"/>
        <v/>
      </c>
      <c r="AC541" s="142" t="e">
        <f t="shared" si="691"/>
        <v>#N/A</v>
      </c>
      <c r="AD541" s="142" t="e">
        <f t="shared" si="709"/>
        <v>#VALUE!</v>
      </c>
      <c r="AE541" s="134" t="str">
        <f t="shared" si="680"/>
        <v/>
      </c>
      <c r="AF541" s="140" t="str">
        <f t="shared" si="662"/>
        <v/>
      </c>
      <c r="AG541" s="141" t="str">
        <f t="shared" si="681"/>
        <v/>
      </c>
      <c r="AH541" s="142" t="e">
        <f t="shared" si="692"/>
        <v>#N/A</v>
      </c>
      <c r="AI541" s="142" t="e">
        <f t="shared" si="710"/>
        <v>#VALUE!</v>
      </c>
      <c r="AJ541" s="134" t="str">
        <f t="shared" si="682"/>
        <v/>
      </c>
      <c r="AK541" s="140" t="str">
        <f t="shared" si="663"/>
        <v/>
      </c>
      <c r="AL541" s="141" t="str">
        <f t="shared" si="683"/>
        <v/>
      </c>
      <c r="AM541" s="142" t="e">
        <f t="shared" si="693"/>
        <v>#N/A</v>
      </c>
      <c r="AN541" s="142" t="e">
        <f t="shared" si="711"/>
        <v>#VALUE!</v>
      </c>
      <c r="AO541" s="134" t="str">
        <f t="shared" si="684"/>
        <v/>
      </c>
      <c r="AP541" s="140" t="str">
        <f t="shared" si="664"/>
        <v/>
      </c>
      <c r="AQ541" s="141" t="str">
        <f t="shared" si="685"/>
        <v/>
      </c>
      <c r="AR541" s="142" t="e">
        <f t="shared" si="694"/>
        <v>#N/A</v>
      </c>
      <c r="AS541" s="142" t="e">
        <f t="shared" si="712"/>
        <v>#VALUE!</v>
      </c>
      <c r="AT541" s="134" t="str">
        <f t="shared" si="686"/>
        <v/>
      </c>
      <c r="AU541" s="140" t="str">
        <f t="shared" si="665"/>
        <v/>
      </c>
      <c r="AV541" s="141" t="str">
        <f t="shared" si="687"/>
        <v/>
      </c>
      <c r="AW541" s="142" t="e">
        <f t="shared" si="695"/>
        <v>#N/A</v>
      </c>
      <c r="AX541" s="142" t="e">
        <f t="shared" si="713"/>
        <v>#VALUE!</v>
      </c>
      <c r="AY541" s="134" t="str">
        <f t="shared" si="688"/>
        <v/>
      </c>
      <c r="AZ541" s="140" t="str">
        <f t="shared" si="666"/>
        <v/>
      </c>
      <c r="BA541" s="141" t="str">
        <f t="shared" si="689"/>
        <v/>
      </c>
      <c r="BB541" s="142" t="e">
        <f t="shared" si="696"/>
        <v>#N/A</v>
      </c>
      <c r="BC541" s="142" t="e">
        <f t="shared" si="714"/>
        <v>#VALUE!</v>
      </c>
      <c r="BD541" s="134" t="str">
        <f t="shared" si="690"/>
        <v/>
      </c>
      <c r="BF541" s="143" t="str">
        <f t="shared" si="697"/>
        <v/>
      </c>
      <c r="BG541" s="144" t="str">
        <f t="shared" si="698"/>
        <v/>
      </c>
      <c r="BH541" s="138" t="e">
        <f t="shared" si="721"/>
        <v>#N/A</v>
      </c>
      <c r="BI541" s="138" t="e">
        <f t="shared" si="721"/>
        <v>#N/A</v>
      </c>
      <c r="BJ541" s="138"/>
      <c r="BK541" s="143" t="str">
        <f t="shared" si="699"/>
        <v/>
      </c>
      <c r="BL541" s="144" t="str">
        <f t="shared" si="700"/>
        <v/>
      </c>
      <c r="BM541" s="138" t="e">
        <f t="shared" si="722"/>
        <v>#N/A</v>
      </c>
      <c r="BN541" s="138" t="e">
        <f t="shared" si="722"/>
        <v>#N/A</v>
      </c>
      <c r="BO541" s="138"/>
      <c r="BP541" s="143" t="str">
        <f t="shared" si="701"/>
        <v/>
      </c>
      <c r="BQ541" s="144" t="str">
        <f t="shared" si="702"/>
        <v/>
      </c>
      <c r="BR541" s="138" t="e">
        <f t="shared" si="723"/>
        <v>#N/A</v>
      </c>
      <c r="BS541" s="138" t="e">
        <f t="shared" si="723"/>
        <v>#N/A</v>
      </c>
      <c r="BT541" s="138"/>
      <c r="BU541" s="143" t="str">
        <f t="shared" si="703"/>
        <v/>
      </c>
      <c r="BV541" s="144" t="str">
        <f t="shared" si="704"/>
        <v/>
      </c>
      <c r="BW541" s="138" t="e">
        <f t="shared" si="724"/>
        <v>#N/A</v>
      </c>
      <c r="BX541" s="138" t="e">
        <f t="shared" si="724"/>
        <v>#N/A</v>
      </c>
      <c r="BY541" s="138"/>
      <c r="BZ541" s="143" t="str">
        <f t="shared" si="705"/>
        <v/>
      </c>
      <c r="CA541" s="144" t="str">
        <f t="shared" si="706"/>
        <v/>
      </c>
      <c r="CB541" s="138" t="e">
        <f t="shared" si="725"/>
        <v>#N/A</v>
      </c>
      <c r="CC541" s="138" t="e">
        <f t="shared" si="725"/>
        <v>#N/A</v>
      </c>
      <c r="CD541" s="138"/>
      <c r="CE541" s="143" t="str">
        <f t="shared" si="707"/>
        <v/>
      </c>
      <c r="CF541" s="144" t="str">
        <f t="shared" si="708"/>
        <v/>
      </c>
      <c r="CG541" s="138" t="e">
        <f t="shared" si="726"/>
        <v>#N/A</v>
      </c>
      <c r="CH541" s="138" t="e">
        <f t="shared" si="726"/>
        <v>#N/A</v>
      </c>
      <c r="CJ541" s="171"/>
      <c r="CK541" s="133"/>
      <c r="CL541" s="133"/>
      <c r="CM541" s="133"/>
      <c r="CN541" s="133"/>
      <c r="CO541" s="133"/>
      <c r="CP541" s="133"/>
      <c r="CQ541" s="133"/>
      <c r="CR541" s="133"/>
      <c r="CS541" s="133"/>
      <c r="CT541" s="133"/>
      <c r="CU541" s="133"/>
      <c r="CV541" s="133"/>
      <c r="CW541" s="133"/>
      <c r="CX541" s="133"/>
      <c r="CY541" s="133"/>
      <c r="CZ541" s="133"/>
      <c r="DA541" s="133"/>
      <c r="DB541" s="133"/>
      <c r="DC541" s="133"/>
      <c r="DD541" s="133"/>
      <c r="DE541" s="133"/>
      <c r="DF541" s="133"/>
      <c r="DG541" s="133"/>
      <c r="DH541" s="133"/>
      <c r="DI541" s="133"/>
      <c r="DJ541" s="133"/>
      <c r="DK541" s="133"/>
      <c r="DL541" s="133"/>
      <c r="DM541" s="133"/>
      <c r="DN541" s="133"/>
      <c r="DO541" s="133"/>
      <c r="DP541" s="133"/>
      <c r="DQ541" s="133"/>
      <c r="DR541" s="133"/>
      <c r="DS541" s="133"/>
      <c r="DT541" s="133"/>
      <c r="DU541" s="133"/>
      <c r="DV541" s="133"/>
      <c r="DW541" s="133"/>
      <c r="DX541" s="133"/>
      <c r="DY541" s="133"/>
      <c r="DZ541" s="133"/>
      <c r="EA541" s="133"/>
      <c r="EB541" s="133"/>
      <c r="EC541" s="133"/>
      <c r="ED541" s="133"/>
      <c r="EE541" s="133"/>
      <c r="EF541" s="133"/>
      <c r="EG541" s="133"/>
      <c r="EH541" s="133"/>
      <c r="EI541" s="133"/>
      <c r="EJ541" s="133"/>
      <c r="EK541" s="133"/>
      <c r="EL541" s="133"/>
      <c r="EM541" s="133"/>
      <c r="EN541" s="133"/>
      <c r="EO541" s="133"/>
      <c r="EP541" s="133"/>
      <c r="EQ541" s="133"/>
      <c r="ER541" s="133"/>
      <c r="ES541" s="133"/>
      <c r="ET541" s="133"/>
      <c r="EU541" s="133"/>
      <c r="EV541" s="133"/>
      <c r="EW541" s="133"/>
      <c r="EX541" s="133"/>
      <c r="EY541" s="133"/>
      <c r="EZ541" s="133"/>
      <c r="FA541" s="133"/>
      <c r="FB541" s="133"/>
      <c r="FC541" s="133"/>
      <c r="FD541" s="133"/>
      <c r="FE541" s="133"/>
      <c r="FF541" s="133"/>
      <c r="FG541" s="133"/>
      <c r="FH541" s="133"/>
      <c r="FI541" s="133"/>
      <c r="FJ541" s="133"/>
      <c r="FK541" s="133"/>
      <c r="FL541" s="133"/>
      <c r="FM541" s="133"/>
      <c r="FN541" s="133"/>
      <c r="FO541" s="133"/>
      <c r="FP541" s="133"/>
      <c r="FQ541" s="133"/>
      <c r="FR541" s="133"/>
      <c r="FS541" s="133"/>
      <c r="FT541" s="133"/>
      <c r="FU541" s="133"/>
      <c r="FV541" s="133"/>
      <c r="FW541" s="133"/>
      <c r="FX541" s="133"/>
      <c r="FY541" s="133"/>
      <c r="FZ541" s="133"/>
      <c r="GA541" s="133"/>
      <c r="GB541" s="133"/>
      <c r="GC541" s="133"/>
      <c r="GD541" s="133"/>
      <c r="GE541" s="133"/>
      <c r="GF541" s="133"/>
      <c r="GG541" s="133"/>
      <c r="GH541" s="133"/>
      <c r="GI541" s="133"/>
      <c r="GJ541" s="133"/>
      <c r="GK541" s="133"/>
      <c r="GL541" s="133"/>
      <c r="GM541" s="133"/>
      <c r="GN541" s="133"/>
      <c r="GO541" s="133"/>
      <c r="GP541" s="133"/>
      <c r="GQ541" s="133"/>
      <c r="GR541" s="133"/>
      <c r="GS541" s="133"/>
      <c r="GT541" s="133"/>
      <c r="GU541" s="133"/>
      <c r="GV541" s="133"/>
      <c r="GW541" s="133"/>
      <c r="GX541" s="133"/>
      <c r="GY541" s="133"/>
      <c r="GZ541" s="133"/>
      <c r="HA541" s="133"/>
      <c r="HB541" s="133"/>
    </row>
    <row r="542" spans="2:210" x14ac:dyDescent="0.25">
      <c r="B542" s="120"/>
      <c r="C542" s="114"/>
      <c r="D542"/>
      <c r="E542"/>
      <c r="F542" s="120"/>
      <c r="G542" s="114"/>
      <c r="H542"/>
      <c r="I542"/>
      <c r="J542" s="120"/>
      <c r="K542" s="114"/>
      <c r="L542"/>
      <c r="M542"/>
      <c r="N542" s="120"/>
      <c r="O542" s="114"/>
      <c r="P542" s="139"/>
      <c r="Q542"/>
      <c r="R542" s="120"/>
      <c r="S542" s="114"/>
      <c r="T542"/>
      <c r="U542"/>
      <c r="V542" s="120"/>
      <c r="W542" s="114"/>
      <c r="X542"/>
      <c r="Y542"/>
      <c r="AA542" s="140" t="str">
        <f t="shared" si="661"/>
        <v/>
      </c>
      <c r="AB542" s="141" t="str">
        <f t="shared" si="679"/>
        <v/>
      </c>
      <c r="AC542" s="142" t="e">
        <f t="shared" si="691"/>
        <v>#N/A</v>
      </c>
      <c r="AD542" s="142" t="e">
        <f t="shared" si="709"/>
        <v>#VALUE!</v>
      </c>
      <c r="AE542" s="134" t="str">
        <f t="shared" si="680"/>
        <v/>
      </c>
      <c r="AF542" s="140" t="str">
        <f t="shared" si="662"/>
        <v/>
      </c>
      <c r="AG542" s="141" t="str">
        <f t="shared" si="681"/>
        <v/>
      </c>
      <c r="AH542" s="142" t="e">
        <f t="shared" si="692"/>
        <v>#N/A</v>
      </c>
      <c r="AI542" s="142" t="e">
        <f t="shared" si="710"/>
        <v>#VALUE!</v>
      </c>
      <c r="AJ542" s="134" t="str">
        <f t="shared" si="682"/>
        <v/>
      </c>
      <c r="AK542" s="140" t="str">
        <f t="shared" si="663"/>
        <v/>
      </c>
      <c r="AL542" s="141" t="str">
        <f t="shared" si="683"/>
        <v/>
      </c>
      <c r="AM542" s="142" t="e">
        <f t="shared" si="693"/>
        <v>#N/A</v>
      </c>
      <c r="AN542" s="142" t="e">
        <f t="shared" si="711"/>
        <v>#VALUE!</v>
      </c>
      <c r="AO542" s="134" t="str">
        <f t="shared" si="684"/>
        <v/>
      </c>
      <c r="AP542" s="140" t="str">
        <f t="shared" si="664"/>
        <v/>
      </c>
      <c r="AQ542" s="141" t="str">
        <f t="shared" si="685"/>
        <v/>
      </c>
      <c r="AR542" s="142" t="e">
        <f t="shared" si="694"/>
        <v>#N/A</v>
      </c>
      <c r="AS542" s="142" t="e">
        <f t="shared" si="712"/>
        <v>#VALUE!</v>
      </c>
      <c r="AT542" s="134" t="str">
        <f t="shared" si="686"/>
        <v/>
      </c>
      <c r="AU542" s="140" t="str">
        <f t="shared" si="665"/>
        <v/>
      </c>
      <c r="AV542" s="141" t="str">
        <f t="shared" si="687"/>
        <v/>
      </c>
      <c r="AW542" s="142" t="e">
        <f t="shared" si="695"/>
        <v>#N/A</v>
      </c>
      <c r="AX542" s="142" t="e">
        <f t="shared" si="713"/>
        <v>#VALUE!</v>
      </c>
      <c r="AY542" s="134" t="str">
        <f t="shared" si="688"/>
        <v/>
      </c>
      <c r="AZ542" s="140" t="str">
        <f t="shared" si="666"/>
        <v/>
      </c>
      <c r="BA542" s="141" t="str">
        <f t="shared" si="689"/>
        <v/>
      </c>
      <c r="BB542" s="142" t="e">
        <f t="shared" si="696"/>
        <v>#N/A</v>
      </c>
      <c r="BC542" s="142" t="e">
        <f t="shared" si="714"/>
        <v>#VALUE!</v>
      </c>
      <c r="BD542" s="134" t="str">
        <f t="shared" si="690"/>
        <v/>
      </c>
      <c r="BF542" s="143" t="str">
        <f t="shared" si="697"/>
        <v/>
      </c>
      <c r="BG542" s="144" t="str">
        <f t="shared" si="698"/>
        <v/>
      </c>
      <c r="BH542" s="138" t="e">
        <f t="shared" si="721"/>
        <v>#N/A</v>
      </c>
      <c r="BI542" s="138" t="e">
        <f t="shared" si="721"/>
        <v>#N/A</v>
      </c>
      <c r="BJ542" s="138"/>
      <c r="BK542" s="143" t="str">
        <f t="shared" si="699"/>
        <v/>
      </c>
      <c r="BL542" s="144" t="str">
        <f t="shared" si="700"/>
        <v/>
      </c>
      <c r="BM542" s="138" t="e">
        <f t="shared" si="722"/>
        <v>#N/A</v>
      </c>
      <c r="BN542" s="138" t="e">
        <f t="shared" si="722"/>
        <v>#N/A</v>
      </c>
      <c r="BO542" s="138"/>
      <c r="BP542" s="143" t="str">
        <f t="shared" si="701"/>
        <v/>
      </c>
      <c r="BQ542" s="144" t="str">
        <f t="shared" si="702"/>
        <v/>
      </c>
      <c r="BR542" s="138" t="e">
        <f t="shared" si="723"/>
        <v>#N/A</v>
      </c>
      <c r="BS542" s="138" t="e">
        <f t="shared" si="723"/>
        <v>#N/A</v>
      </c>
      <c r="BT542" s="138"/>
      <c r="BU542" s="143" t="str">
        <f t="shared" si="703"/>
        <v/>
      </c>
      <c r="BV542" s="144" t="str">
        <f t="shared" si="704"/>
        <v/>
      </c>
      <c r="BW542" s="138" t="e">
        <f t="shared" si="724"/>
        <v>#N/A</v>
      </c>
      <c r="BX542" s="138" t="e">
        <f t="shared" si="724"/>
        <v>#N/A</v>
      </c>
      <c r="BY542" s="138"/>
      <c r="BZ542" s="143" t="str">
        <f t="shared" si="705"/>
        <v/>
      </c>
      <c r="CA542" s="144" t="str">
        <f t="shared" si="706"/>
        <v/>
      </c>
      <c r="CB542" s="138" t="e">
        <f t="shared" si="725"/>
        <v>#N/A</v>
      </c>
      <c r="CC542" s="138" t="e">
        <f t="shared" si="725"/>
        <v>#N/A</v>
      </c>
      <c r="CD542" s="138"/>
      <c r="CE542" s="143" t="str">
        <f t="shared" si="707"/>
        <v/>
      </c>
      <c r="CF542" s="144" t="str">
        <f t="shared" si="708"/>
        <v/>
      </c>
      <c r="CG542" s="138" t="e">
        <f t="shared" si="726"/>
        <v>#N/A</v>
      </c>
      <c r="CH542" s="138" t="e">
        <f t="shared" si="726"/>
        <v>#N/A</v>
      </c>
      <c r="CJ542" s="171"/>
      <c r="CK542" s="133"/>
      <c r="CL542" s="133"/>
      <c r="CM542" s="133"/>
      <c r="CN542" s="133"/>
      <c r="CO542" s="133"/>
      <c r="CP542" s="133"/>
      <c r="CQ542" s="133"/>
      <c r="CR542" s="133"/>
      <c r="CS542" s="133"/>
      <c r="CT542" s="133"/>
      <c r="CU542" s="133"/>
      <c r="CV542" s="133"/>
      <c r="CW542" s="133"/>
      <c r="CX542" s="133"/>
      <c r="CY542" s="133"/>
      <c r="CZ542" s="133"/>
      <c r="DA542" s="133"/>
      <c r="DB542" s="133"/>
      <c r="DC542" s="133"/>
      <c r="DD542" s="133"/>
      <c r="DE542" s="133"/>
      <c r="DF542" s="133"/>
      <c r="DG542" s="133"/>
      <c r="DH542" s="133"/>
      <c r="DI542" s="133"/>
      <c r="DJ542" s="133"/>
      <c r="DK542" s="133"/>
      <c r="DL542" s="133"/>
      <c r="DM542" s="133"/>
      <c r="DN542" s="133"/>
      <c r="DO542" s="133"/>
      <c r="DP542" s="133"/>
      <c r="DQ542" s="133"/>
      <c r="DR542" s="133"/>
      <c r="DS542" s="133"/>
      <c r="DT542" s="133"/>
      <c r="DU542" s="133"/>
      <c r="DV542" s="133"/>
      <c r="DW542" s="133"/>
      <c r="DX542" s="133"/>
      <c r="DY542" s="133"/>
      <c r="DZ542" s="133"/>
      <c r="EA542" s="133"/>
      <c r="EB542" s="133"/>
      <c r="EC542" s="133"/>
      <c r="ED542" s="133"/>
      <c r="EE542" s="133"/>
      <c r="EF542" s="133"/>
      <c r="EG542" s="133"/>
      <c r="EH542" s="133"/>
      <c r="EI542" s="133"/>
      <c r="EJ542" s="133"/>
      <c r="EK542" s="133"/>
      <c r="EL542" s="133"/>
      <c r="EM542" s="133"/>
      <c r="EN542" s="133"/>
      <c r="EO542" s="133"/>
      <c r="EP542" s="133"/>
      <c r="EQ542" s="133"/>
      <c r="ER542" s="133"/>
      <c r="ES542" s="133"/>
      <c r="ET542" s="133"/>
      <c r="EU542" s="133"/>
      <c r="EV542" s="133"/>
      <c r="EW542" s="133"/>
      <c r="EX542" s="133"/>
      <c r="EY542" s="133"/>
      <c r="EZ542" s="133"/>
      <c r="FA542" s="133"/>
      <c r="FB542" s="133"/>
      <c r="FC542" s="133"/>
      <c r="FD542" s="133"/>
      <c r="FE542" s="133"/>
      <c r="FF542" s="133"/>
      <c r="FG542" s="133"/>
      <c r="FH542" s="133"/>
      <c r="FI542" s="133"/>
      <c r="FJ542" s="133"/>
      <c r="FK542" s="133"/>
      <c r="FL542" s="133"/>
      <c r="FM542" s="133"/>
      <c r="FN542" s="133"/>
      <c r="FO542" s="133"/>
      <c r="FP542" s="133"/>
      <c r="FQ542" s="133"/>
      <c r="FR542" s="133"/>
      <c r="FS542" s="133"/>
      <c r="FT542" s="133"/>
      <c r="FU542" s="133"/>
      <c r="FV542" s="133"/>
      <c r="FW542" s="133"/>
      <c r="FX542" s="133"/>
      <c r="FY542" s="133"/>
      <c r="FZ542" s="133"/>
      <c r="GA542" s="133"/>
      <c r="GB542" s="133"/>
      <c r="GC542" s="133"/>
      <c r="GD542" s="133"/>
      <c r="GE542" s="133"/>
      <c r="GF542" s="133"/>
      <c r="GG542" s="133"/>
      <c r="GH542" s="133"/>
      <c r="GI542" s="133"/>
      <c r="GJ542" s="133"/>
      <c r="GK542" s="133"/>
      <c r="GL542" s="133"/>
      <c r="GM542" s="133"/>
      <c r="GN542" s="133"/>
      <c r="GO542" s="133"/>
      <c r="GP542" s="133"/>
      <c r="GQ542" s="133"/>
      <c r="GR542" s="133"/>
      <c r="GS542" s="133"/>
      <c r="GT542" s="133"/>
      <c r="GU542" s="133"/>
      <c r="GV542" s="133"/>
      <c r="GW542" s="133"/>
      <c r="GX542" s="133"/>
      <c r="GY542" s="133"/>
      <c r="GZ542" s="133"/>
      <c r="HA542" s="133"/>
      <c r="HB542" s="133"/>
    </row>
    <row r="543" spans="2:210" x14ac:dyDescent="0.25">
      <c r="B543" s="120"/>
      <c r="C543" s="114"/>
      <c r="D543"/>
      <c r="E543"/>
      <c r="F543" s="120"/>
      <c r="G543" s="114"/>
      <c r="H543"/>
      <c r="I543"/>
      <c r="J543" s="120"/>
      <c r="K543" s="114"/>
      <c r="L543"/>
      <c r="M543"/>
      <c r="N543" s="120"/>
      <c r="O543" s="114"/>
      <c r="P543" s="139"/>
      <c r="Q543"/>
      <c r="R543" s="120"/>
      <c r="S543" s="114"/>
      <c r="T543"/>
      <c r="U543"/>
      <c r="V543" s="120"/>
      <c r="W543" s="114"/>
      <c r="X543"/>
      <c r="Y543"/>
      <c r="AA543" s="140" t="str">
        <f t="shared" ref="AA543:AA606" si="727">IF(D543&lt;=$CL$45,D543*-1,"")</f>
        <v/>
      </c>
      <c r="AB543" s="141" t="str">
        <f t="shared" si="679"/>
        <v/>
      </c>
      <c r="AC543" s="142" t="e">
        <f t="shared" si="691"/>
        <v>#N/A</v>
      </c>
      <c r="AD543" s="142" t="e">
        <f t="shared" si="709"/>
        <v>#VALUE!</v>
      </c>
      <c r="AE543" s="134" t="str">
        <f t="shared" si="680"/>
        <v/>
      </c>
      <c r="AF543" s="140" t="str">
        <f t="shared" ref="AF543:AF606" si="728">IF(H543&lt;=$CL$45,H543*-1,"")</f>
        <v/>
      </c>
      <c r="AG543" s="141" t="str">
        <f t="shared" si="681"/>
        <v/>
      </c>
      <c r="AH543" s="142" t="e">
        <f t="shared" si="692"/>
        <v>#N/A</v>
      </c>
      <c r="AI543" s="142" t="e">
        <f t="shared" si="710"/>
        <v>#VALUE!</v>
      </c>
      <c r="AJ543" s="134" t="str">
        <f t="shared" si="682"/>
        <v/>
      </c>
      <c r="AK543" s="140" t="str">
        <f t="shared" ref="AK543:AK606" si="729">IF(L543&lt;=$CL$45,L543*-1,"")</f>
        <v/>
      </c>
      <c r="AL543" s="141" t="str">
        <f t="shared" si="683"/>
        <v/>
      </c>
      <c r="AM543" s="142" t="e">
        <f t="shared" si="693"/>
        <v>#N/A</v>
      </c>
      <c r="AN543" s="142" t="e">
        <f t="shared" si="711"/>
        <v>#VALUE!</v>
      </c>
      <c r="AO543" s="134" t="str">
        <f t="shared" si="684"/>
        <v/>
      </c>
      <c r="AP543" s="140" t="str">
        <f t="shared" ref="AP543:AP606" si="730">IF(P543&lt;=$CL$45,P543*-1,"")</f>
        <v/>
      </c>
      <c r="AQ543" s="141" t="str">
        <f t="shared" si="685"/>
        <v/>
      </c>
      <c r="AR543" s="142" t="e">
        <f t="shared" si="694"/>
        <v>#N/A</v>
      </c>
      <c r="AS543" s="142" t="e">
        <f t="shared" si="712"/>
        <v>#VALUE!</v>
      </c>
      <c r="AT543" s="134" t="str">
        <f t="shared" si="686"/>
        <v/>
      </c>
      <c r="AU543" s="140" t="str">
        <f t="shared" ref="AU543:AU606" si="731">IF(T543&lt;=$CL$45,T543*-1,"")</f>
        <v/>
      </c>
      <c r="AV543" s="141" t="str">
        <f t="shared" si="687"/>
        <v/>
      </c>
      <c r="AW543" s="142" t="e">
        <f t="shared" si="695"/>
        <v>#N/A</v>
      </c>
      <c r="AX543" s="142" t="e">
        <f t="shared" si="713"/>
        <v>#VALUE!</v>
      </c>
      <c r="AY543" s="134" t="str">
        <f t="shared" si="688"/>
        <v/>
      </c>
      <c r="AZ543" s="140" t="str">
        <f t="shared" ref="AZ543:AZ606" si="732">IF(X543&lt;=$CL$45,X543*-1,"")</f>
        <v/>
      </c>
      <c r="BA543" s="141" t="str">
        <f t="shared" si="689"/>
        <v/>
      </c>
      <c r="BB543" s="142" t="e">
        <f t="shared" si="696"/>
        <v>#N/A</v>
      </c>
      <c r="BC543" s="142" t="e">
        <f t="shared" si="714"/>
        <v>#VALUE!</v>
      </c>
      <c r="BD543" s="134" t="str">
        <f t="shared" si="690"/>
        <v/>
      </c>
      <c r="BF543" s="143" t="str">
        <f t="shared" si="697"/>
        <v/>
      </c>
      <c r="BG543" s="144" t="str">
        <f t="shared" si="698"/>
        <v/>
      </c>
      <c r="BH543" s="138" t="e">
        <f t="shared" si="721"/>
        <v>#N/A</v>
      </c>
      <c r="BI543" s="138" t="e">
        <f t="shared" si="721"/>
        <v>#N/A</v>
      </c>
      <c r="BJ543" s="138"/>
      <c r="BK543" s="143" t="str">
        <f t="shared" si="699"/>
        <v/>
      </c>
      <c r="BL543" s="144" t="str">
        <f t="shared" si="700"/>
        <v/>
      </c>
      <c r="BM543" s="138" t="e">
        <f t="shared" si="722"/>
        <v>#N/A</v>
      </c>
      <c r="BN543" s="138" t="e">
        <f t="shared" si="722"/>
        <v>#N/A</v>
      </c>
      <c r="BO543" s="138"/>
      <c r="BP543" s="143" t="str">
        <f t="shared" si="701"/>
        <v/>
      </c>
      <c r="BQ543" s="144" t="str">
        <f t="shared" si="702"/>
        <v/>
      </c>
      <c r="BR543" s="138" t="e">
        <f t="shared" si="723"/>
        <v>#N/A</v>
      </c>
      <c r="BS543" s="138" t="e">
        <f t="shared" si="723"/>
        <v>#N/A</v>
      </c>
      <c r="BT543" s="138"/>
      <c r="BU543" s="143" t="str">
        <f t="shared" si="703"/>
        <v/>
      </c>
      <c r="BV543" s="144" t="str">
        <f t="shared" si="704"/>
        <v/>
      </c>
      <c r="BW543" s="138" t="e">
        <f t="shared" si="724"/>
        <v>#N/A</v>
      </c>
      <c r="BX543" s="138" t="e">
        <f t="shared" si="724"/>
        <v>#N/A</v>
      </c>
      <c r="BY543" s="138"/>
      <c r="BZ543" s="143" t="str">
        <f t="shared" si="705"/>
        <v/>
      </c>
      <c r="CA543" s="144" t="str">
        <f t="shared" si="706"/>
        <v/>
      </c>
      <c r="CB543" s="138" t="e">
        <f t="shared" si="725"/>
        <v>#N/A</v>
      </c>
      <c r="CC543" s="138" t="e">
        <f t="shared" si="725"/>
        <v>#N/A</v>
      </c>
      <c r="CD543" s="138"/>
      <c r="CE543" s="143" t="str">
        <f t="shared" si="707"/>
        <v/>
      </c>
      <c r="CF543" s="144" t="str">
        <f t="shared" si="708"/>
        <v/>
      </c>
      <c r="CG543" s="138" t="e">
        <f t="shared" si="726"/>
        <v>#N/A</v>
      </c>
      <c r="CH543" s="138" t="e">
        <f t="shared" si="726"/>
        <v>#N/A</v>
      </c>
      <c r="CJ543" s="171"/>
      <c r="CK543" s="133"/>
      <c r="CL543" s="133"/>
      <c r="CM543" s="133"/>
      <c r="CN543" s="133"/>
      <c r="CO543" s="133"/>
      <c r="CP543" s="133"/>
      <c r="CQ543" s="133"/>
      <c r="CR543" s="133"/>
      <c r="CS543" s="133"/>
      <c r="CT543" s="133"/>
      <c r="CU543" s="133"/>
      <c r="CV543" s="133"/>
      <c r="CW543" s="133"/>
      <c r="CX543" s="133"/>
      <c r="CY543" s="133"/>
      <c r="CZ543" s="133"/>
      <c r="DA543" s="133"/>
      <c r="DB543" s="133"/>
      <c r="DC543" s="133"/>
      <c r="DD543" s="133"/>
      <c r="DE543" s="133"/>
      <c r="DF543" s="133"/>
      <c r="DG543" s="133"/>
      <c r="DH543" s="133"/>
      <c r="DI543" s="133"/>
      <c r="DJ543" s="133"/>
      <c r="DK543" s="133"/>
      <c r="DL543" s="133"/>
      <c r="DM543" s="133"/>
      <c r="DN543" s="133"/>
      <c r="DO543" s="133"/>
      <c r="DP543" s="133"/>
      <c r="DQ543" s="133"/>
      <c r="DR543" s="133"/>
      <c r="DS543" s="133"/>
      <c r="DT543" s="133"/>
      <c r="DU543" s="133"/>
      <c r="DV543" s="133"/>
      <c r="DW543" s="133"/>
      <c r="DX543" s="133"/>
      <c r="DY543" s="133"/>
      <c r="DZ543" s="133"/>
      <c r="EA543" s="133"/>
      <c r="EB543" s="133"/>
      <c r="EC543" s="133"/>
      <c r="ED543" s="133"/>
      <c r="EE543" s="133"/>
      <c r="EF543" s="133"/>
      <c r="EG543" s="133"/>
      <c r="EH543" s="133"/>
      <c r="EI543" s="133"/>
      <c r="EJ543" s="133"/>
      <c r="EK543" s="133"/>
      <c r="EL543" s="133"/>
      <c r="EM543" s="133"/>
      <c r="EN543" s="133"/>
      <c r="EO543" s="133"/>
      <c r="EP543" s="133"/>
      <c r="EQ543" s="133"/>
      <c r="ER543" s="133"/>
      <c r="ES543" s="133"/>
      <c r="ET543" s="133"/>
      <c r="EU543" s="133"/>
      <c r="EV543" s="133"/>
      <c r="EW543" s="133"/>
      <c r="EX543" s="133"/>
      <c r="EY543" s="133"/>
      <c r="EZ543" s="133"/>
      <c r="FA543" s="133"/>
      <c r="FB543" s="133"/>
      <c r="FC543" s="133"/>
      <c r="FD543" s="133"/>
      <c r="FE543" s="133"/>
      <c r="FF543" s="133"/>
      <c r="FG543" s="133"/>
      <c r="FH543" s="133"/>
      <c r="FI543" s="133"/>
      <c r="FJ543" s="133"/>
      <c r="FK543" s="133"/>
      <c r="FL543" s="133"/>
      <c r="FM543" s="133"/>
      <c r="FN543" s="133"/>
      <c r="FO543" s="133"/>
      <c r="FP543" s="133"/>
      <c r="FQ543" s="133"/>
      <c r="FR543" s="133"/>
      <c r="FS543" s="133"/>
      <c r="FT543" s="133"/>
      <c r="FU543" s="133"/>
      <c r="FV543" s="133"/>
      <c r="FW543" s="133"/>
      <c r="FX543" s="133"/>
      <c r="FY543" s="133"/>
      <c r="FZ543" s="133"/>
      <c r="GA543" s="133"/>
      <c r="GB543" s="133"/>
      <c r="GC543" s="133"/>
      <c r="GD543" s="133"/>
      <c r="GE543" s="133"/>
      <c r="GF543" s="133"/>
      <c r="GG543" s="133"/>
      <c r="GH543" s="133"/>
      <c r="GI543" s="133"/>
      <c r="GJ543" s="133"/>
      <c r="GK543" s="133"/>
      <c r="GL543" s="133"/>
      <c r="GM543" s="133"/>
      <c r="GN543" s="133"/>
      <c r="GO543" s="133"/>
      <c r="GP543" s="133"/>
      <c r="GQ543" s="133"/>
      <c r="GR543" s="133"/>
      <c r="GS543" s="133"/>
      <c r="GT543" s="133"/>
      <c r="GU543" s="133"/>
      <c r="GV543" s="133"/>
      <c r="GW543" s="133"/>
      <c r="GX543" s="133"/>
      <c r="GY543" s="133"/>
      <c r="GZ543" s="133"/>
      <c r="HA543" s="133"/>
      <c r="HB543" s="133"/>
    </row>
    <row r="544" spans="2:210" x14ac:dyDescent="0.25">
      <c r="B544" s="120"/>
      <c r="C544" s="114"/>
      <c r="D544"/>
      <c r="E544"/>
      <c r="F544" s="120"/>
      <c r="G544" s="114"/>
      <c r="H544"/>
      <c r="I544"/>
      <c r="J544" s="120"/>
      <c r="K544" s="114"/>
      <c r="L544"/>
      <c r="M544"/>
      <c r="N544" s="120"/>
      <c r="O544" s="114"/>
      <c r="P544" s="139"/>
      <c r="Q544"/>
      <c r="R544" s="120"/>
      <c r="S544" s="114"/>
      <c r="T544"/>
      <c r="U544"/>
      <c r="V544" s="120"/>
      <c r="W544" s="114"/>
      <c r="X544"/>
      <c r="Y544"/>
      <c r="AA544" s="140" t="str">
        <f t="shared" si="727"/>
        <v/>
      </c>
      <c r="AB544" s="141" t="str">
        <f t="shared" si="679"/>
        <v/>
      </c>
      <c r="AC544" s="142" t="e">
        <f t="shared" si="691"/>
        <v>#N/A</v>
      </c>
      <c r="AD544" s="142" t="e">
        <f t="shared" si="709"/>
        <v>#VALUE!</v>
      </c>
      <c r="AE544" s="134" t="str">
        <f t="shared" si="680"/>
        <v/>
      </c>
      <c r="AF544" s="140" t="str">
        <f t="shared" si="728"/>
        <v/>
      </c>
      <c r="AG544" s="141" t="str">
        <f t="shared" si="681"/>
        <v/>
      </c>
      <c r="AH544" s="142" t="e">
        <f t="shared" si="692"/>
        <v>#N/A</v>
      </c>
      <c r="AI544" s="142" t="e">
        <f t="shared" si="710"/>
        <v>#VALUE!</v>
      </c>
      <c r="AJ544" s="134" t="str">
        <f t="shared" si="682"/>
        <v/>
      </c>
      <c r="AK544" s="140" t="str">
        <f t="shared" si="729"/>
        <v/>
      </c>
      <c r="AL544" s="141" t="str">
        <f t="shared" si="683"/>
        <v/>
      </c>
      <c r="AM544" s="142" t="e">
        <f t="shared" si="693"/>
        <v>#N/A</v>
      </c>
      <c r="AN544" s="142" t="e">
        <f t="shared" si="711"/>
        <v>#VALUE!</v>
      </c>
      <c r="AO544" s="134" t="str">
        <f t="shared" si="684"/>
        <v/>
      </c>
      <c r="AP544" s="140" t="str">
        <f t="shared" si="730"/>
        <v/>
      </c>
      <c r="AQ544" s="141" t="str">
        <f t="shared" si="685"/>
        <v/>
      </c>
      <c r="AR544" s="142" t="e">
        <f t="shared" si="694"/>
        <v>#N/A</v>
      </c>
      <c r="AS544" s="142" t="e">
        <f t="shared" si="712"/>
        <v>#VALUE!</v>
      </c>
      <c r="AT544" s="134" t="str">
        <f t="shared" si="686"/>
        <v/>
      </c>
      <c r="AU544" s="140" t="str">
        <f t="shared" si="731"/>
        <v/>
      </c>
      <c r="AV544" s="141" t="str">
        <f t="shared" si="687"/>
        <v/>
      </c>
      <c r="AW544" s="142" t="e">
        <f t="shared" si="695"/>
        <v>#N/A</v>
      </c>
      <c r="AX544" s="142" t="e">
        <f t="shared" si="713"/>
        <v>#VALUE!</v>
      </c>
      <c r="AY544" s="134" t="str">
        <f t="shared" si="688"/>
        <v/>
      </c>
      <c r="AZ544" s="140" t="str">
        <f t="shared" si="732"/>
        <v/>
      </c>
      <c r="BA544" s="141" t="str">
        <f t="shared" si="689"/>
        <v/>
      </c>
      <c r="BB544" s="142" t="e">
        <f t="shared" si="696"/>
        <v>#N/A</v>
      </c>
      <c r="BC544" s="142" t="e">
        <f t="shared" si="714"/>
        <v>#VALUE!</v>
      </c>
      <c r="BD544" s="134" t="str">
        <f t="shared" si="690"/>
        <v/>
      </c>
      <c r="BF544" s="143" t="str">
        <f t="shared" si="697"/>
        <v/>
      </c>
      <c r="BG544" s="144" t="str">
        <f t="shared" si="698"/>
        <v/>
      </c>
      <c r="BH544" s="138" t="e">
        <f t="shared" si="721"/>
        <v>#N/A</v>
      </c>
      <c r="BI544" s="138" t="e">
        <f t="shared" si="721"/>
        <v>#N/A</v>
      </c>
      <c r="BJ544" s="138"/>
      <c r="BK544" s="143" t="str">
        <f t="shared" si="699"/>
        <v/>
      </c>
      <c r="BL544" s="144" t="str">
        <f t="shared" si="700"/>
        <v/>
      </c>
      <c r="BM544" s="138" t="e">
        <f t="shared" si="722"/>
        <v>#N/A</v>
      </c>
      <c r="BN544" s="138" t="e">
        <f t="shared" si="722"/>
        <v>#N/A</v>
      </c>
      <c r="BO544" s="138"/>
      <c r="BP544" s="143" t="str">
        <f t="shared" si="701"/>
        <v/>
      </c>
      <c r="BQ544" s="144" t="str">
        <f t="shared" si="702"/>
        <v/>
      </c>
      <c r="BR544" s="138" t="e">
        <f t="shared" si="723"/>
        <v>#N/A</v>
      </c>
      <c r="BS544" s="138" t="e">
        <f t="shared" si="723"/>
        <v>#N/A</v>
      </c>
      <c r="BT544" s="138"/>
      <c r="BU544" s="143" t="str">
        <f t="shared" si="703"/>
        <v/>
      </c>
      <c r="BV544" s="144" t="str">
        <f t="shared" si="704"/>
        <v/>
      </c>
      <c r="BW544" s="138" t="e">
        <f t="shared" si="724"/>
        <v>#N/A</v>
      </c>
      <c r="BX544" s="138" t="e">
        <f t="shared" si="724"/>
        <v>#N/A</v>
      </c>
      <c r="BY544" s="138"/>
      <c r="BZ544" s="143" t="str">
        <f t="shared" si="705"/>
        <v/>
      </c>
      <c r="CA544" s="144" t="str">
        <f t="shared" si="706"/>
        <v/>
      </c>
      <c r="CB544" s="138" t="e">
        <f t="shared" si="725"/>
        <v>#N/A</v>
      </c>
      <c r="CC544" s="138" t="e">
        <f t="shared" si="725"/>
        <v>#N/A</v>
      </c>
      <c r="CD544" s="138"/>
      <c r="CE544" s="143" t="str">
        <f t="shared" si="707"/>
        <v/>
      </c>
      <c r="CF544" s="144" t="str">
        <f t="shared" si="708"/>
        <v/>
      </c>
      <c r="CG544" s="138" t="e">
        <f t="shared" si="726"/>
        <v>#N/A</v>
      </c>
      <c r="CH544" s="138" t="e">
        <f t="shared" si="726"/>
        <v>#N/A</v>
      </c>
      <c r="CJ544" s="171"/>
      <c r="CK544" s="133"/>
      <c r="CL544" s="133"/>
      <c r="CM544" s="133"/>
      <c r="CN544" s="133"/>
      <c r="CO544" s="133"/>
      <c r="CP544" s="133"/>
      <c r="CQ544" s="133"/>
      <c r="CR544" s="133"/>
      <c r="CS544" s="133"/>
      <c r="CT544" s="133"/>
      <c r="CU544" s="133"/>
      <c r="CV544" s="133"/>
      <c r="CW544" s="133"/>
      <c r="CX544" s="133"/>
      <c r="CY544" s="133"/>
      <c r="CZ544" s="133"/>
      <c r="DA544" s="133"/>
      <c r="DB544" s="133"/>
      <c r="DC544" s="133"/>
      <c r="DD544" s="133"/>
      <c r="DE544" s="133"/>
      <c r="DF544" s="133"/>
      <c r="DG544" s="133"/>
      <c r="DH544" s="133"/>
      <c r="DI544" s="133"/>
      <c r="DJ544" s="133"/>
      <c r="DK544" s="133"/>
      <c r="DL544" s="133"/>
      <c r="DM544" s="133"/>
      <c r="DN544" s="133"/>
      <c r="DO544" s="133"/>
      <c r="DP544" s="133"/>
      <c r="DQ544" s="133"/>
      <c r="DR544" s="133"/>
      <c r="DS544" s="133"/>
      <c r="DT544" s="133"/>
      <c r="DU544" s="133"/>
      <c r="DV544" s="133"/>
      <c r="DW544" s="133"/>
      <c r="DX544" s="133"/>
      <c r="DY544" s="133"/>
      <c r="DZ544" s="133"/>
      <c r="EA544" s="133"/>
      <c r="EB544" s="133"/>
      <c r="EC544" s="133"/>
      <c r="ED544" s="133"/>
      <c r="EE544" s="133"/>
      <c r="EF544" s="133"/>
      <c r="EG544" s="133"/>
      <c r="EH544" s="133"/>
      <c r="EI544" s="133"/>
      <c r="EJ544" s="133"/>
      <c r="EK544" s="133"/>
      <c r="EL544" s="133"/>
      <c r="EM544" s="133"/>
      <c r="EN544" s="133"/>
      <c r="EO544" s="133"/>
      <c r="EP544" s="133"/>
      <c r="EQ544" s="133"/>
      <c r="ER544" s="133"/>
      <c r="ES544" s="133"/>
      <c r="ET544" s="133"/>
      <c r="EU544" s="133"/>
      <c r="EV544" s="133"/>
      <c r="EW544" s="133"/>
      <c r="EX544" s="133"/>
      <c r="EY544" s="133"/>
      <c r="EZ544" s="133"/>
      <c r="FA544" s="133"/>
      <c r="FB544" s="133"/>
      <c r="FC544" s="133"/>
      <c r="FD544" s="133"/>
      <c r="FE544" s="133"/>
      <c r="FF544" s="133"/>
      <c r="FG544" s="133"/>
      <c r="FH544" s="133"/>
      <c r="FI544" s="133"/>
      <c r="FJ544" s="133"/>
      <c r="FK544" s="133"/>
      <c r="FL544" s="133"/>
      <c r="FM544" s="133"/>
      <c r="FN544" s="133"/>
      <c r="FO544" s="133"/>
      <c r="FP544" s="133"/>
      <c r="FQ544" s="133"/>
      <c r="FR544" s="133"/>
      <c r="FS544" s="133"/>
      <c r="FT544" s="133"/>
      <c r="FU544" s="133"/>
      <c r="FV544" s="133"/>
      <c r="FW544" s="133"/>
      <c r="FX544" s="133"/>
      <c r="FY544" s="133"/>
      <c r="FZ544" s="133"/>
      <c r="GA544" s="133"/>
      <c r="GB544" s="133"/>
      <c r="GC544" s="133"/>
      <c r="GD544" s="133"/>
      <c r="GE544" s="133"/>
      <c r="GF544" s="133"/>
      <c r="GG544" s="133"/>
      <c r="GH544" s="133"/>
      <c r="GI544" s="133"/>
      <c r="GJ544" s="133"/>
      <c r="GK544" s="133"/>
      <c r="GL544" s="133"/>
      <c r="GM544" s="133"/>
      <c r="GN544" s="133"/>
      <c r="GO544" s="133"/>
      <c r="GP544" s="133"/>
      <c r="GQ544" s="133"/>
      <c r="GR544" s="133"/>
      <c r="GS544" s="133"/>
      <c r="GT544" s="133"/>
      <c r="GU544" s="133"/>
      <c r="GV544" s="133"/>
      <c r="GW544" s="133"/>
      <c r="GX544" s="133"/>
      <c r="GY544" s="133"/>
      <c r="GZ544" s="133"/>
      <c r="HA544" s="133"/>
      <c r="HB544" s="133"/>
    </row>
    <row r="545" spans="2:210" x14ac:dyDescent="0.25">
      <c r="B545" s="120"/>
      <c r="C545" s="114"/>
      <c r="D545"/>
      <c r="E545"/>
      <c r="F545" s="120"/>
      <c r="G545" s="114"/>
      <c r="H545"/>
      <c r="I545"/>
      <c r="J545" s="120"/>
      <c r="K545" s="114"/>
      <c r="L545"/>
      <c r="M545"/>
      <c r="N545" s="120"/>
      <c r="O545" s="114"/>
      <c r="P545" s="139"/>
      <c r="Q545"/>
      <c r="R545" s="120"/>
      <c r="S545" s="114"/>
      <c r="T545"/>
      <c r="U545"/>
      <c r="V545" s="120"/>
      <c r="W545" s="114"/>
      <c r="X545"/>
      <c r="Y545"/>
      <c r="AA545" s="140" t="str">
        <f t="shared" si="727"/>
        <v/>
      </c>
      <c r="AB545" s="141" t="str">
        <f t="shared" si="679"/>
        <v/>
      </c>
      <c r="AC545" s="142" t="e">
        <f t="shared" si="691"/>
        <v>#N/A</v>
      </c>
      <c r="AD545" s="142" t="e">
        <f t="shared" si="709"/>
        <v>#VALUE!</v>
      </c>
      <c r="AE545" s="134" t="str">
        <f t="shared" si="680"/>
        <v/>
      </c>
      <c r="AF545" s="140" t="str">
        <f t="shared" si="728"/>
        <v/>
      </c>
      <c r="AG545" s="141" t="str">
        <f t="shared" si="681"/>
        <v/>
      </c>
      <c r="AH545" s="142" t="e">
        <f t="shared" si="692"/>
        <v>#N/A</v>
      </c>
      <c r="AI545" s="142" t="e">
        <f t="shared" si="710"/>
        <v>#VALUE!</v>
      </c>
      <c r="AJ545" s="134" t="str">
        <f t="shared" si="682"/>
        <v/>
      </c>
      <c r="AK545" s="140" t="str">
        <f t="shared" si="729"/>
        <v/>
      </c>
      <c r="AL545" s="141" t="str">
        <f t="shared" si="683"/>
        <v/>
      </c>
      <c r="AM545" s="142" t="e">
        <f t="shared" si="693"/>
        <v>#N/A</v>
      </c>
      <c r="AN545" s="142" t="e">
        <f t="shared" si="711"/>
        <v>#VALUE!</v>
      </c>
      <c r="AO545" s="134" t="str">
        <f t="shared" si="684"/>
        <v/>
      </c>
      <c r="AP545" s="140" t="str">
        <f t="shared" si="730"/>
        <v/>
      </c>
      <c r="AQ545" s="141" t="str">
        <f t="shared" si="685"/>
        <v/>
      </c>
      <c r="AR545" s="142" t="e">
        <f t="shared" si="694"/>
        <v>#N/A</v>
      </c>
      <c r="AS545" s="142" t="e">
        <f t="shared" si="712"/>
        <v>#VALUE!</v>
      </c>
      <c r="AT545" s="134" t="str">
        <f t="shared" si="686"/>
        <v/>
      </c>
      <c r="AU545" s="140" t="str">
        <f t="shared" si="731"/>
        <v/>
      </c>
      <c r="AV545" s="141" t="str">
        <f t="shared" si="687"/>
        <v/>
      </c>
      <c r="AW545" s="142" t="e">
        <f t="shared" si="695"/>
        <v>#N/A</v>
      </c>
      <c r="AX545" s="142" t="e">
        <f t="shared" si="713"/>
        <v>#VALUE!</v>
      </c>
      <c r="AY545" s="134" t="str">
        <f t="shared" si="688"/>
        <v/>
      </c>
      <c r="AZ545" s="140" t="str">
        <f t="shared" si="732"/>
        <v/>
      </c>
      <c r="BA545" s="141" t="str">
        <f t="shared" si="689"/>
        <v/>
      </c>
      <c r="BB545" s="142" t="e">
        <f t="shared" si="696"/>
        <v>#N/A</v>
      </c>
      <c r="BC545" s="142" t="e">
        <f t="shared" si="714"/>
        <v>#VALUE!</v>
      </c>
      <c r="BD545" s="134" t="str">
        <f t="shared" si="690"/>
        <v/>
      </c>
      <c r="BF545" s="143" t="str">
        <f t="shared" si="697"/>
        <v/>
      </c>
      <c r="BG545" s="144" t="str">
        <f t="shared" si="698"/>
        <v/>
      </c>
      <c r="BH545" s="138" t="e">
        <f t="shared" si="721"/>
        <v>#N/A</v>
      </c>
      <c r="BI545" s="138" t="e">
        <f t="shared" si="721"/>
        <v>#N/A</v>
      </c>
      <c r="BJ545" s="138"/>
      <c r="BK545" s="143" t="str">
        <f t="shared" si="699"/>
        <v/>
      </c>
      <c r="BL545" s="144" t="str">
        <f t="shared" si="700"/>
        <v/>
      </c>
      <c r="BM545" s="138" t="e">
        <f t="shared" si="722"/>
        <v>#N/A</v>
      </c>
      <c r="BN545" s="138" t="e">
        <f t="shared" si="722"/>
        <v>#N/A</v>
      </c>
      <c r="BO545" s="138"/>
      <c r="BP545" s="143" t="str">
        <f t="shared" si="701"/>
        <v/>
      </c>
      <c r="BQ545" s="144" t="str">
        <f t="shared" si="702"/>
        <v/>
      </c>
      <c r="BR545" s="138" t="e">
        <f t="shared" si="723"/>
        <v>#N/A</v>
      </c>
      <c r="BS545" s="138" t="e">
        <f t="shared" si="723"/>
        <v>#N/A</v>
      </c>
      <c r="BT545" s="138"/>
      <c r="BU545" s="143" t="str">
        <f t="shared" si="703"/>
        <v/>
      </c>
      <c r="BV545" s="144" t="str">
        <f t="shared" si="704"/>
        <v/>
      </c>
      <c r="BW545" s="138" t="e">
        <f t="shared" si="724"/>
        <v>#N/A</v>
      </c>
      <c r="BX545" s="138" t="e">
        <f t="shared" si="724"/>
        <v>#N/A</v>
      </c>
      <c r="BY545" s="138"/>
      <c r="BZ545" s="143" t="str">
        <f t="shared" si="705"/>
        <v/>
      </c>
      <c r="CA545" s="144" t="str">
        <f t="shared" si="706"/>
        <v/>
      </c>
      <c r="CB545" s="138" t="e">
        <f t="shared" si="725"/>
        <v>#N/A</v>
      </c>
      <c r="CC545" s="138" t="e">
        <f t="shared" si="725"/>
        <v>#N/A</v>
      </c>
      <c r="CD545" s="138"/>
      <c r="CE545" s="143" t="str">
        <f t="shared" si="707"/>
        <v/>
      </c>
      <c r="CF545" s="144" t="str">
        <f t="shared" si="708"/>
        <v/>
      </c>
      <c r="CG545" s="138" t="e">
        <f t="shared" si="726"/>
        <v>#N/A</v>
      </c>
      <c r="CH545" s="138" t="e">
        <f t="shared" si="726"/>
        <v>#N/A</v>
      </c>
      <c r="CJ545" s="171"/>
      <c r="CK545" s="133"/>
      <c r="CL545" s="133"/>
      <c r="CM545" s="133"/>
      <c r="CN545" s="133"/>
      <c r="CO545" s="133"/>
      <c r="CP545" s="133"/>
      <c r="CQ545" s="133"/>
      <c r="CR545" s="133"/>
      <c r="CS545" s="133"/>
      <c r="CT545" s="133"/>
      <c r="CU545" s="133"/>
      <c r="CV545" s="133"/>
      <c r="CW545" s="133"/>
      <c r="CX545" s="133"/>
      <c r="CY545" s="133"/>
      <c r="CZ545" s="133"/>
      <c r="DA545" s="133"/>
      <c r="DB545" s="133"/>
      <c r="DC545" s="133"/>
      <c r="DD545" s="133"/>
      <c r="DE545" s="133"/>
      <c r="DF545" s="133"/>
      <c r="DG545" s="133"/>
      <c r="DH545" s="133"/>
      <c r="DI545" s="133"/>
      <c r="DJ545" s="133"/>
      <c r="DK545" s="133"/>
      <c r="DL545" s="133"/>
      <c r="DM545" s="133"/>
      <c r="DN545" s="133"/>
      <c r="DO545" s="133"/>
      <c r="DP545" s="133"/>
      <c r="DQ545" s="133"/>
      <c r="DR545" s="133"/>
      <c r="DS545" s="133"/>
      <c r="DT545" s="133"/>
      <c r="DU545" s="133"/>
      <c r="DV545" s="133"/>
      <c r="DW545" s="133"/>
      <c r="DX545" s="133"/>
      <c r="DY545" s="133"/>
      <c r="DZ545" s="133"/>
      <c r="EA545" s="133"/>
      <c r="EB545" s="133"/>
      <c r="EC545" s="133"/>
      <c r="ED545" s="133"/>
      <c r="EE545" s="133"/>
      <c r="EF545" s="133"/>
      <c r="EG545" s="133"/>
      <c r="EH545" s="133"/>
      <c r="EI545" s="133"/>
      <c r="EJ545" s="133"/>
      <c r="EK545" s="133"/>
      <c r="EL545" s="133"/>
      <c r="EM545" s="133"/>
      <c r="EN545" s="133"/>
      <c r="EO545" s="133"/>
      <c r="EP545" s="133"/>
      <c r="EQ545" s="133"/>
      <c r="ER545" s="133"/>
      <c r="ES545" s="133"/>
      <c r="ET545" s="133"/>
      <c r="EU545" s="133"/>
      <c r="EV545" s="133"/>
      <c r="EW545" s="133"/>
      <c r="EX545" s="133"/>
      <c r="EY545" s="133"/>
      <c r="EZ545" s="133"/>
      <c r="FA545" s="133"/>
      <c r="FB545" s="133"/>
      <c r="FC545" s="133"/>
      <c r="FD545" s="133"/>
      <c r="FE545" s="133"/>
      <c r="FF545" s="133"/>
      <c r="FG545" s="133"/>
      <c r="FH545" s="133"/>
      <c r="FI545" s="133"/>
      <c r="FJ545" s="133"/>
      <c r="FK545" s="133"/>
      <c r="FL545" s="133"/>
      <c r="FM545" s="133"/>
      <c r="FN545" s="133"/>
      <c r="FO545" s="133"/>
      <c r="FP545" s="133"/>
      <c r="FQ545" s="133"/>
      <c r="FR545" s="133"/>
      <c r="FS545" s="133"/>
      <c r="FT545" s="133"/>
      <c r="FU545" s="133"/>
      <c r="FV545" s="133"/>
      <c r="FW545" s="133"/>
      <c r="FX545" s="133"/>
      <c r="FY545" s="133"/>
      <c r="FZ545" s="133"/>
      <c r="GA545" s="133"/>
      <c r="GB545" s="133"/>
      <c r="GC545" s="133"/>
      <c r="GD545" s="133"/>
      <c r="GE545" s="133"/>
      <c r="GF545" s="133"/>
      <c r="GG545" s="133"/>
      <c r="GH545" s="133"/>
      <c r="GI545" s="133"/>
      <c r="GJ545" s="133"/>
      <c r="GK545" s="133"/>
      <c r="GL545" s="133"/>
      <c r="GM545" s="133"/>
      <c r="GN545" s="133"/>
      <c r="GO545" s="133"/>
      <c r="GP545" s="133"/>
      <c r="GQ545" s="133"/>
      <c r="GR545" s="133"/>
      <c r="GS545" s="133"/>
      <c r="GT545" s="133"/>
      <c r="GU545" s="133"/>
      <c r="GV545" s="133"/>
      <c r="GW545" s="133"/>
      <c r="GX545" s="133"/>
      <c r="GY545" s="133"/>
      <c r="GZ545" s="133"/>
      <c r="HA545" s="133"/>
      <c r="HB545" s="133"/>
    </row>
    <row r="546" spans="2:210" x14ac:dyDescent="0.25">
      <c r="B546" s="120"/>
      <c r="C546" s="114"/>
      <c r="D546"/>
      <c r="E546"/>
      <c r="F546" s="120"/>
      <c r="G546" s="114"/>
      <c r="H546"/>
      <c r="I546"/>
      <c r="J546" s="120"/>
      <c r="K546" s="114"/>
      <c r="L546"/>
      <c r="M546"/>
      <c r="N546" s="120"/>
      <c r="O546" s="114"/>
      <c r="P546" s="139"/>
      <c r="Q546"/>
      <c r="R546" s="120"/>
      <c r="S546" s="114"/>
      <c r="T546"/>
      <c r="U546"/>
      <c r="V546" s="120"/>
      <c r="W546" s="114"/>
      <c r="X546"/>
      <c r="Y546"/>
      <c r="AA546" s="140" t="str">
        <f t="shared" si="727"/>
        <v/>
      </c>
      <c r="AB546" s="141" t="str">
        <f t="shared" si="679"/>
        <v/>
      </c>
      <c r="AC546" s="142" t="e">
        <f t="shared" si="691"/>
        <v>#N/A</v>
      </c>
      <c r="AD546" s="142" t="e">
        <f t="shared" si="709"/>
        <v>#VALUE!</v>
      </c>
      <c r="AE546" s="134" t="str">
        <f t="shared" si="680"/>
        <v/>
      </c>
      <c r="AF546" s="140" t="str">
        <f t="shared" si="728"/>
        <v/>
      </c>
      <c r="AG546" s="141" t="str">
        <f t="shared" si="681"/>
        <v/>
      </c>
      <c r="AH546" s="142" t="e">
        <f t="shared" si="692"/>
        <v>#N/A</v>
      </c>
      <c r="AI546" s="142" t="e">
        <f t="shared" si="710"/>
        <v>#VALUE!</v>
      </c>
      <c r="AJ546" s="134" t="str">
        <f t="shared" si="682"/>
        <v/>
      </c>
      <c r="AK546" s="140" t="str">
        <f t="shared" si="729"/>
        <v/>
      </c>
      <c r="AL546" s="141" t="str">
        <f t="shared" si="683"/>
        <v/>
      </c>
      <c r="AM546" s="142" t="e">
        <f t="shared" si="693"/>
        <v>#N/A</v>
      </c>
      <c r="AN546" s="142" t="e">
        <f t="shared" si="711"/>
        <v>#VALUE!</v>
      </c>
      <c r="AO546" s="134" t="str">
        <f t="shared" si="684"/>
        <v/>
      </c>
      <c r="AP546" s="140" t="str">
        <f t="shared" si="730"/>
        <v/>
      </c>
      <c r="AQ546" s="141" t="str">
        <f t="shared" si="685"/>
        <v/>
      </c>
      <c r="AR546" s="142" t="e">
        <f t="shared" si="694"/>
        <v>#N/A</v>
      </c>
      <c r="AS546" s="142" t="e">
        <f t="shared" si="712"/>
        <v>#VALUE!</v>
      </c>
      <c r="AT546" s="134" t="str">
        <f t="shared" si="686"/>
        <v/>
      </c>
      <c r="AU546" s="140" t="str">
        <f t="shared" si="731"/>
        <v/>
      </c>
      <c r="AV546" s="141" t="str">
        <f t="shared" si="687"/>
        <v/>
      </c>
      <c r="AW546" s="142" t="e">
        <f t="shared" si="695"/>
        <v>#N/A</v>
      </c>
      <c r="AX546" s="142" t="e">
        <f t="shared" si="713"/>
        <v>#VALUE!</v>
      </c>
      <c r="AY546" s="134" t="str">
        <f t="shared" si="688"/>
        <v/>
      </c>
      <c r="AZ546" s="140" t="str">
        <f t="shared" si="732"/>
        <v/>
      </c>
      <c r="BA546" s="141" t="str">
        <f t="shared" si="689"/>
        <v/>
      </c>
      <c r="BB546" s="142" t="e">
        <f t="shared" si="696"/>
        <v>#N/A</v>
      </c>
      <c r="BC546" s="142" t="e">
        <f t="shared" si="714"/>
        <v>#VALUE!</v>
      </c>
      <c r="BD546" s="134" t="str">
        <f t="shared" si="690"/>
        <v/>
      </c>
      <c r="BF546" s="143" t="str">
        <f t="shared" si="697"/>
        <v/>
      </c>
      <c r="BG546" s="144" t="str">
        <f t="shared" si="698"/>
        <v/>
      </c>
      <c r="BH546" s="138" t="e">
        <f t="shared" si="721"/>
        <v>#N/A</v>
      </c>
      <c r="BI546" s="138" t="e">
        <f t="shared" si="721"/>
        <v>#N/A</v>
      </c>
      <c r="BJ546" s="138"/>
      <c r="BK546" s="143" t="str">
        <f t="shared" si="699"/>
        <v/>
      </c>
      <c r="BL546" s="144" t="str">
        <f t="shared" si="700"/>
        <v/>
      </c>
      <c r="BM546" s="138" t="e">
        <f t="shared" si="722"/>
        <v>#N/A</v>
      </c>
      <c r="BN546" s="138" t="e">
        <f t="shared" si="722"/>
        <v>#N/A</v>
      </c>
      <c r="BO546" s="138"/>
      <c r="BP546" s="143" t="str">
        <f t="shared" si="701"/>
        <v/>
      </c>
      <c r="BQ546" s="144" t="str">
        <f t="shared" si="702"/>
        <v/>
      </c>
      <c r="BR546" s="138" t="e">
        <f t="shared" si="723"/>
        <v>#N/A</v>
      </c>
      <c r="BS546" s="138" t="e">
        <f t="shared" si="723"/>
        <v>#N/A</v>
      </c>
      <c r="BT546" s="138"/>
      <c r="BU546" s="143" t="str">
        <f t="shared" si="703"/>
        <v/>
      </c>
      <c r="BV546" s="144" t="str">
        <f t="shared" si="704"/>
        <v/>
      </c>
      <c r="BW546" s="138" t="e">
        <f t="shared" si="724"/>
        <v>#N/A</v>
      </c>
      <c r="BX546" s="138" t="e">
        <f t="shared" si="724"/>
        <v>#N/A</v>
      </c>
      <c r="BY546" s="138"/>
      <c r="BZ546" s="143" t="str">
        <f t="shared" si="705"/>
        <v/>
      </c>
      <c r="CA546" s="144" t="str">
        <f t="shared" si="706"/>
        <v/>
      </c>
      <c r="CB546" s="138" t="e">
        <f t="shared" si="725"/>
        <v>#N/A</v>
      </c>
      <c r="CC546" s="138" t="e">
        <f t="shared" si="725"/>
        <v>#N/A</v>
      </c>
      <c r="CD546" s="138"/>
      <c r="CE546" s="143" t="str">
        <f t="shared" si="707"/>
        <v/>
      </c>
      <c r="CF546" s="144" t="str">
        <f t="shared" si="708"/>
        <v/>
      </c>
      <c r="CG546" s="138" t="e">
        <f t="shared" si="726"/>
        <v>#N/A</v>
      </c>
      <c r="CH546" s="138" t="e">
        <f t="shared" si="726"/>
        <v>#N/A</v>
      </c>
      <c r="CJ546" s="171"/>
      <c r="CK546" s="133"/>
      <c r="CL546" s="133"/>
      <c r="CM546" s="133"/>
      <c r="CN546" s="133"/>
      <c r="CO546" s="133"/>
      <c r="CP546" s="133"/>
      <c r="CQ546" s="133"/>
      <c r="CR546" s="133"/>
      <c r="CS546" s="133"/>
      <c r="CT546" s="133"/>
      <c r="CU546" s="133"/>
      <c r="CV546" s="133"/>
      <c r="CW546" s="133"/>
      <c r="CX546" s="133"/>
      <c r="CY546" s="133"/>
      <c r="CZ546" s="133"/>
      <c r="DA546" s="133"/>
      <c r="DB546" s="133"/>
      <c r="DC546" s="133"/>
      <c r="DD546" s="133"/>
      <c r="DE546" s="133"/>
      <c r="DF546" s="133"/>
      <c r="DG546" s="133"/>
      <c r="DH546" s="133"/>
      <c r="DI546" s="133"/>
      <c r="DJ546" s="133"/>
      <c r="DK546" s="133"/>
      <c r="DL546" s="133"/>
      <c r="DM546" s="133"/>
      <c r="DN546" s="133"/>
      <c r="DO546" s="133"/>
      <c r="DP546" s="133"/>
      <c r="DQ546" s="133"/>
      <c r="DR546" s="133"/>
      <c r="DS546" s="133"/>
      <c r="DT546" s="133"/>
      <c r="DU546" s="133"/>
      <c r="DV546" s="133"/>
      <c r="DW546" s="133"/>
      <c r="DX546" s="133"/>
      <c r="DY546" s="133"/>
      <c r="DZ546" s="133"/>
      <c r="EA546" s="133"/>
      <c r="EB546" s="133"/>
      <c r="EC546" s="133"/>
      <c r="ED546" s="133"/>
      <c r="EE546" s="133"/>
      <c r="EF546" s="133"/>
      <c r="EG546" s="133"/>
      <c r="EH546" s="133"/>
      <c r="EI546" s="133"/>
      <c r="EJ546" s="133"/>
      <c r="EK546" s="133"/>
      <c r="EL546" s="133"/>
      <c r="EM546" s="133"/>
      <c r="EN546" s="133"/>
      <c r="EO546" s="133"/>
      <c r="EP546" s="133"/>
      <c r="EQ546" s="133"/>
      <c r="ER546" s="133"/>
      <c r="ES546" s="133"/>
      <c r="ET546" s="133"/>
      <c r="EU546" s="133"/>
      <c r="EV546" s="133"/>
      <c r="EW546" s="133"/>
      <c r="EX546" s="133"/>
      <c r="EY546" s="133"/>
      <c r="EZ546" s="133"/>
      <c r="FA546" s="133"/>
      <c r="FB546" s="133"/>
      <c r="FC546" s="133"/>
      <c r="FD546" s="133"/>
      <c r="FE546" s="133"/>
      <c r="FF546" s="133"/>
      <c r="FG546" s="133"/>
      <c r="FH546" s="133"/>
      <c r="FI546" s="133"/>
      <c r="FJ546" s="133"/>
      <c r="FK546" s="133"/>
      <c r="FL546" s="133"/>
      <c r="FM546" s="133"/>
      <c r="FN546" s="133"/>
      <c r="FO546" s="133"/>
      <c r="FP546" s="133"/>
      <c r="FQ546" s="133"/>
      <c r="FR546" s="133"/>
      <c r="FS546" s="133"/>
      <c r="FT546" s="133"/>
      <c r="FU546" s="133"/>
      <c r="FV546" s="133"/>
      <c r="FW546" s="133"/>
      <c r="FX546" s="133"/>
      <c r="FY546" s="133"/>
      <c r="FZ546" s="133"/>
      <c r="GA546" s="133"/>
      <c r="GB546" s="133"/>
      <c r="GC546" s="133"/>
      <c r="GD546" s="133"/>
      <c r="GE546" s="133"/>
      <c r="GF546" s="133"/>
      <c r="GG546" s="133"/>
      <c r="GH546" s="133"/>
      <c r="GI546" s="133"/>
      <c r="GJ546" s="133"/>
      <c r="GK546" s="133"/>
      <c r="GL546" s="133"/>
      <c r="GM546" s="133"/>
      <c r="GN546" s="133"/>
      <c r="GO546" s="133"/>
      <c r="GP546" s="133"/>
      <c r="GQ546" s="133"/>
      <c r="GR546" s="133"/>
      <c r="GS546" s="133"/>
      <c r="GT546" s="133"/>
      <c r="GU546" s="133"/>
      <c r="GV546" s="133"/>
      <c r="GW546" s="133"/>
      <c r="GX546" s="133"/>
      <c r="GY546" s="133"/>
      <c r="GZ546" s="133"/>
      <c r="HA546" s="133"/>
      <c r="HB546" s="133"/>
    </row>
    <row r="547" spans="2:210" x14ac:dyDescent="0.25">
      <c r="B547" s="120"/>
      <c r="C547" s="114"/>
      <c r="D547"/>
      <c r="E547"/>
      <c r="F547" s="120"/>
      <c r="G547" s="114"/>
      <c r="H547"/>
      <c r="I547"/>
      <c r="J547" s="120"/>
      <c r="K547" s="114"/>
      <c r="L547"/>
      <c r="M547"/>
      <c r="N547" s="120"/>
      <c r="O547" s="114"/>
      <c r="P547" s="139"/>
      <c r="Q547"/>
      <c r="R547" s="120"/>
      <c r="S547" s="114"/>
      <c r="T547"/>
      <c r="U547"/>
      <c r="V547" s="120"/>
      <c r="W547" s="114"/>
      <c r="X547"/>
      <c r="Y547"/>
      <c r="AA547" s="140" t="str">
        <f t="shared" si="727"/>
        <v/>
      </c>
      <c r="AB547" s="141" t="str">
        <f t="shared" si="679"/>
        <v/>
      </c>
      <c r="AC547" s="142" t="e">
        <f t="shared" si="691"/>
        <v>#N/A</v>
      </c>
      <c r="AD547" s="142" t="e">
        <f t="shared" si="709"/>
        <v>#VALUE!</v>
      </c>
      <c r="AE547" s="134" t="str">
        <f t="shared" si="680"/>
        <v/>
      </c>
      <c r="AF547" s="140" t="str">
        <f t="shared" si="728"/>
        <v/>
      </c>
      <c r="AG547" s="141" t="str">
        <f t="shared" si="681"/>
        <v/>
      </c>
      <c r="AH547" s="142" t="e">
        <f t="shared" si="692"/>
        <v>#N/A</v>
      </c>
      <c r="AI547" s="142" t="e">
        <f t="shared" si="710"/>
        <v>#VALUE!</v>
      </c>
      <c r="AJ547" s="134" t="str">
        <f t="shared" si="682"/>
        <v/>
      </c>
      <c r="AK547" s="140" t="str">
        <f t="shared" si="729"/>
        <v/>
      </c>
      <c r="AL547" s="141" t="str">
        <f t="shared" si="683"/>
        <v/>
      </c>
      <c r="AM547" s="142" t="e">
        <f t="shared" si="693"/>
        <v>#N/A</v>
      </c>
      <c r="AN547" s="142" t="e">
        <f t="shared" si="711"/>
        <v>#VALUE!</v>
      </c>
      <c r="AO547" s="134" t="str">
        <f t="shared" si="684"/>
        <v/>
      </c>
      <c r="AP547" s="140" t="str">
        <f t="shared" si="730"/>
        <v/>
      </c>
      <c r="AQ547" s="141" t="str">
        <f t="shared" si="685"/>
        <v/>
      </c>
      <c r="AR547" s="142" t="e">
        <f t="shared" si="694"/>
        <v>#N/A</v>
      </c>
      <c r="AS547" s="142" t="e">
        <f t="shared" si="712"/>
        <v>#VALUE!</v>
      </c>
      <c r="AT547" s="134" t="str">
        <f t="shared" si="686"/>
        <v/>
      </c>
      <c r="AU547" s="140" t="str">
        <f t="shared" si="731"/>
        <v/>
      </c>
      <c r="AV547" s="141" t="str">
        <f t="shared" si="687"/>
        <v/>
      </c>
      <c r="AW547" s="142" t="e">
        <f t="shared" si="695"/>
        <v>#N/A</v>
      </c>
      <c r="AX547" s="142" t="e">
        <f t="shared" si="713"/>
        <v>#VALUE!</v>
      </c>
      <c r="AY547" s="134" t="str">
        <f t="shared" si="688"/>
        <v/>
      </c>
      <c r="AZ547" s="140" t="str">
        <f t="shared" si="732"/>
        <v/>
      </c>
      <c r="BA547" s="141" t="str">
        <f t="shared" si="689"/>
        <v/>
      </c>
      <c r="BB547" s="142" t="e">
        <f t="shared" si="696"/>
        <v>#N/A</v>
      </c>
      <c r="BC547" s="142" t="e">
        <f t="shared" si="714"/>
        <v>#VALUE!</v>
      </c>
      <c r="BD547" s="134" t="str">
        <f t="shared" si="690"/>
        <v/>
      </c>
      <c r="BF547" s="143" t="str">
        <f t="shared" si="697"/>
        <v/>
      </c>
      <c r="BG547" s="144" t="str">
        <f t="shared" si="698"/>
        <v/>
      </c>
      <c r="BH547" s="138" t="e">
        <f t="shared" si="721"/>
        <v>#N/A</v>
      </c>
      <c r="BI547" s="138" t="e">
        <f t="shared" si="721"/>
        <v>#N/A</v>
      </c>
      <c r="BJ547" s="138"/>
      <c r="BK547" s="143" t="str">
        <f t="shared" si="699"/>
        <v/>
      </c>
      <c r="BL547" s="144" t="str">
        <f t="shared" si="700"/>
        <v/>
      </c>
      <c r="BM547" s="138" t="e">
        <f t="shared" si="722"/>
        <v>#N/A</v>
      </c>
      <c r="BN547" s="138" t="e">
        <f t="shared" si="722"/>
        <v>#N/A</v>
      </c>
      <c r="BO547" s="138"/>
      <c r="BP547" s="143" t="str">
        <f t="shared" si="701"/>
        <v/>
      </c>
      <c r="BQ547" s="144" t="str">
        <f t="shared" si="702"/>
        <v/>
      </c>
      <c r="BR547" s="138" t="e">
        <f t="shared" si="723"/>
        <v>#N/A</v>
      </c>
      <c r="BS547" s="138" t="e">
        <f t="shared" si="723"/>
        <v>#N/A</v>
      </c>
      <c r="BT547" s="138"/>
      <c r="BU547" s="143" t="str">
        <f t="shared" si="703"/>
        <v/>
      </c>
      <c r="BV547" s="144" t="str">
        <f t="shared" si="704"/>
        <v/>
      </c>
      <c r="BW547" s="138" t="e">
        <f t="shared" si="724"/>
        <v>#N/A</v>
      </c>
      <c r="BX547" s="138" t="e">
        <f t="shared" si="724"/>
        <v>#N/A</v>
      </c>
      <c r="BY547" s="138"/>
      <c r="BZ547" s="143" t="str">
        <f t="shared" si="705"/>
        <v/>
      </c>
      <c r="CA547" s="144" t="str">
        <f t="shared" si="706"/>
        <v/>
      </c>
      <c r="CB547" s="138" t="e">
        <f t="shared" si="725"/>
        <v>#N/A</v>
      </c>
      <c r="CC547" s="138" t="e">
        <f t="shared" si="725"/>
        <v>#N/A</v>
      </c>
      <c r="CD547" s="138"/>
      <c r="CE547" s="143" t="str">
        <f t="shared" si="707"/>
        <v/>
      </c>
      <c r="CF547" s="144" t="str">
        <f t="shared" si="708"/>
        <v/>
      </c>
      <c r="CG547" s="138" t="e">
        <f t="shared" si="726"/>
        <v>#N/A</v>
      </c>
      <c r="CH547" s="138" t="e">
        <f t="shared" si="726"/>
        <v>#N/A</v>
      </c>
      <c r="CJ547" s="171"/>
      <c r="CK547" s="133"/>
      <c r="CL547" s="133"/>
      <c r="CM547" s="133"/>
      <c r="CN547" s="133"/>
      <c r="CO547" s="133"/>
      <c r="CP547" s="133"/>
      <c r="CQ547" s="133"/>
      <c r="CR547" s="133"/>
      <c r="CS547" s="133"/>
      <c r="CT547" s="133"/>
      <c r="CU547" s="133"/>
      <c r="CV547" s="133"/>
      <c r="CW547" s="133"/>
      <c r="CX547" s="133"/>
      <c r="CY547" s="133"/>
      <c r="CZ547" s="133"/>
      <c r="DA547" s="133"/>
      <c r="DB547" s="133"/>
      <c r="DC547" s="133"/>
      <c r="DD547" s="133"/>
      <c r="DE547" s="133"/>
      <c r="DF547" s="133"/>
      <c r="DG547" s="133"/>
      <c r="DH547" s="133"/>
      <c r="DI547" s="133"/>
      <c r="DJ547" s="133"/>
      <c r="DK547" s="133"/>
      <c r="DL547" s="133"/>
      <c r="DM547" s="133"/>
      <c r="DN547" s="133"/>
      <c r="DO547" s="133"/>
      <c r="DP547" s="133"/>
      <c r="DQ547" s="133"/>
      <c r="DR547" s="133"/>
      <c r="DS547" s="133"/>
      <c r="DT547" s="133"/>
      <c r="DU547" s="133"/>
      <c r="DV547" s="133"/>
      <c r="DW547" s="133"/>
      <c r="DX547" s="133"/>
      <c r="DY547" s="133"/>
      <c r="DZ547" s="133"/>
      <c r="EA547" s="133"/>
      <c r="EB547" s="133"/>
      <c r="EC547" s="133"/>
      <c r="ED547" s="133"/>
      <c r="EE547" s="133"/>
      <c r="EF547" s="133"/>
      <c r="EG547" s="133"/>
      <c r="EH547" s="133"/>
      <c r="EI547" s="133"/>
      <c r="EJ547" s="133"/>
      <c r="EK547" s="133"/>
      <c r="EL547" s="133"/>
      <c r="EM547" s="133"/>
      <c r="EN547" s="133"/>
      <c r="EO547" s="133"/>
      <c r="EP547" s="133"/>
      <c r="EQ547" s="133"/>
      <c r="ER547" s="133"/>
      <c r="ES547" s="133"/>
      <c r="ET547" s="133"/>
      <c r="EU547" s="133"/>
      <c r="EV547" s="133"/>
      <c r="EW547" s="133"/>
      <c r="EX547" s="133"/>
      <c r="EY547" s="133"/>
      <c r="EZ547" s="133"/>
      <c r="FA547" s="133"/>
      <c r="FB547" s="133"/>
      <c r="FC547" s="133"/>
      <c r="FD547" s="133"/>
      <c r="FE547" s="133"/>
      <c r="FF547" s="133"/>
      <c r="FG547" s="133"/>
      <c r="FH547" s="133"/>
      <c r="FI547" s="133"/>
      <c r="FJ547" s="133"/>
      <c r="FK547" s="133"/>
      <c r="FL547" s="133"/>
      <c r="FM547" s="133"/>
      <c r="FN547" s="133"/>
      <c r="FO547" s="133"/>
      <c r="FP547" s="133"/>
      <c r="FQ547" s="133"/>
      <c r="FR547" s="133"/>
      <c r="FS547" s="133"/>
      <c r="FT547" s="133"/>
      <c r="FU547" s="133"/>
      <c r="FV547" s="133"/>
      <c r="FW547" s="133"/>
      <c r="FX547" s="133"/>
      <c r="FY547" s="133"/>
      <c r="FZ547" s="133"/>
      <c r="GA547" s="133"/>
      <c r="GB547" s="133"/>
      <c r="GC547" s="133"/>
      <c r="GD547" s="133"/>
      <c r="GE547" s="133"/>
      <c r="GF547" s="133"/>
      <c r="GG547" s="133"/>
      <c r="GH547" s="133"/>
      <c r="GI547" s="133"/>
      <c r="GJ547" s="133"/>
      <c r="GK547" s="133"/>
      <c r="GL547" s="133"/>
      <c r="GM547" s="133"/>
      <c r="GN547" s="133"/>
      <c r="GO547" s="133"/>
      <c r="GP547" s="133"/>
      <c r="GQ547" s="133"/>
      <c r="GR547" s="133"/>
      <c r="GS547" s="133"/>
      <c r="GT547" s="133"/>
      <c r="GU547" s="133"/>
      <c r="GV547" s="133"/>
      <c r="GW547" s="133"/>
      <c r="GX547" s="133"/>
      <c r="GY547" s="133"/>
      <c r="GZ547" s="133"/>
      <c r="HA547" s="133"/>
      <c r="HB547" s="133"/>
    </row>
    <row r="548" spans="2:210" x14ac:dyDescent="0.25">
      <c r="B548" s="120"/>
      <c r="C548" s="114"/>
      <c r="D548"/>
      <c r="E548"/>
      <c r="F548" s="120"/>
      <c r="G548" s="114"/>
      <c r="H548"/>
      <c r="I548"/>
      <c r="J548" s="120"/>
      <c r="K548" s="114"/>
      <c r="L548"/>
      <c r="M548"/>
      <c r="N548" s="120"/>
      <c r="O548" s="114"/>
      <c r="P548" s="139"/>
      <c r="Q548"/>
      <c r="R548" s="120"/>
      <c r="S548" s="114"/>
      <c r="T548"/>
      <c r="U548"/>
      <c r="V548" s="120"/>
      <c r="W548" s="114"/>
      <c r="X548"/>
      <c r="Y548"/>
      <c r="AA548" s="140" t="str">
        <f t="shared" si="727"/>
        <v/>
      </c>
      <c r="AB548" s="141" t="str">
        <f t="shared" si="679"/>
        <v/>
      </c>
      <c r="AC548" s="142" t="e">
        <f t="shared" si="691"/>
        <v>#N/A</v>
      </c>
      <c r="AD548" s="142" t="e">
        <f t="shared" si="709"/>
        <v>#VALUE!</v>
      </c>
      <c r="AE548" s="134" t="str">
        <f t="shared" si="680"/>
        <v/>
      </c>
      <c r="AF548" s="140" t="str">
        <f t="shared" si="728"/>
        <v/>
      </c>
      <c r="AG548" s="141" t="str">
        <f t="shared" si="681"/>
        <v/>
      </c>
      <c r="AH548" s="142" t="e">
        <f t="shared" si="692"/>
        <v>#N/A</v>
      </c>
      <c r="AI548" s="142" t="e">
        <f t="shared" si="710"/>
        <v>#VALUE!</v>
      </c>
      <c r="AJ548" s="134" t="str">
        <f t="shared" si="682"/>
        <v/>
      </c>
      <c r="AK548" s="140" t="str">
        <f t="shared" si="729"/>
        <v/>
      </c>
      <c r="AL548" s="141" t="str">
        <f t="shared" si="683"/>
        <v/>
      </c>
      <c r="AM548" s="142" t="e">
        <f t="shared" si="693"/>
        <v>#N/A</v>
      </c>
      <c r="AN548" s="142" t="e">
        <f t="shared" si="711"/>
        <v>#VALUE!</v>
      </c>
      <c r="AO548" s="134" t="str">
        <f t="shared" si="684"/>
        <v/>
      </c>
      <c r="AP548" s="140" t="str">
        <f t="shared" si="730"/>
        <v/>
      </c>
      <c r="AQ548" s="141" t="str">
        <f t="shared" si="685"/>
        <v/>
      </c>
      <c r="AR548" s="142" t="e">
        <f t="shared" si="694"/>
        <v>#N/A</v>
      </c>
      <c r="AS548" s="142" t="e">
        <f t="shared" si="712"/>
        <v>#VALUE!</v>
      </c>
      <c r="AT548" s="134" t="str">
        <f t="shared" si="686"/>
        <v/>
      </c>
      <c r="AU548" s="140" t="str">
        <f t="shared" si="731"/>
        <v/>
      </c>
      <c r="AV548" s="141" t="str">
        <f t="shared" si="687"/>
        <v/>
      </c>
      <c r="AW548" s="142" t="e">
        <f t="shared" si="695"/>
        <v>#N/A</v>
      </c>
      <c r="AX548" s="142" t="e">
        <f t="shared" si="713"/>
        <v>#VALUE!</v>
      </c>
      <c r="AY548" s="134" t="str">
        <f t="shared" si="688"/>
        <v/>
      </c>
      <c r="AZ548" s="140" t="str">
        <f t="shared" si="732"/>
        <v/>
      </c>
      <c r="BA548" s="141" t="str">
        <f t="shared" si="689"/>
        <v/>
      </c>
      <c r="BB548" s="142" t="e">
        <f t="shared" si="696"/>
        <v>#N/A</v>
      </c>
      <c r="BC548" s="142" t="e">
        <f t="shared" si="714"/>
        <v>#VALUE!</v>
      </c>
      <c r="BD548" s="134" t="str">
        <f t="shared" si="690"/>
        <v/>
      </c>
      <c r="BF548" s="143" t="str">
        <f t="shared" si="697"/>
        <v/>
      </c>
      <c r="BG548" s="144" t="str">
        <f t="shared" si="698"/>
        <v/>
      </c>
      <c r="BH548" s="138" t="e">
        <f t="shared" si="721"/>
        <v>#N/A</v>
      </c>
      <c r="BI548" s="138" t="e">
        <f t="shared" si="721"/>
        <v>#N/A</v>
      </c>
      <c r="BJ548" s="138"/>
      <c r="BK548" s="143" t="str">
        <f t="shared" si="699"/>
        <v/>
      </c>
      <c r="BL548" s="144" t="str">
        <f t="shared" si="700"/>
        <v/>
      </c>
      <c r="BM548" s="138" t="e">
        <f t="shared" si="722"/>
        <v>#N/A</v>
      </c>
      <c r="BN548" s="138" t="e">
        <f t="shared" si="722"/>
        <v>#N/A</v>
      </c>
      <c r="BO548" s="138"/>
      <c r="BP548" s="143" t="str">
        <f t="shared" si="701"/>
        <v/>
      </c>
      <c r="BQ548" s="144" t="str">
        <f t="shared" si="702"/>
        <v/>
      </c>
      <c r="BR548" s="138" t="e">
        <f t="shared" si="723"/>
        <v>#N/A</v>
      </c>
      <c r="BS548" s="138" t="e">
        <f t="shared" si="723"/>
        <v>#N/A</v>
      </c>
      <c r="BT548" s="138"/>
      <c r="BU548" s="143" t="str">
        <f t="shared" si="703"/>
        <v/>
      </c>
      <c r="BV548" s="144" t="str">
        <f t="shared" si="704"/>
        <v/>
      </c>
      <c r="BW548" s="138" t="e">
        <f t="shared" si="724"/>
        <v>#N/A</v>
      </c>
      <c r="BX548" s="138" t="e">
        <f t="shared" si="724"/>
        <v>#N/A</v>
      </c>
      <c r="BY548" s="138"/>
      <c r="BZ548" s="143" t="str">
        <f t="shared" si="705"/>
        <v/>
      </c>
      <c r="CA548" s="144" t="str">
        <f t="shared" si="706"/>
        <v/>
      </c>
      <c r="CB548" s="138" t="e">
        <f t="shared" si="725"/>
        <v>#N/A</v>
      </c>
      <c r="CC548" s="138" t="e">
        <f t="shared" si="725"/>
        <v>#N/A</v>
      </c>
      <c r="CD548" s="138"/>
      <c r="CE548" s="143" t="str">
        <f t="shared" si="707"/>
        <v/>
      </c>
      <c r="CF548" s="144" t="str">
        <f t="shared" si="708"/>
        <v/>
      </c>
      <c r="CG548" s="138" t="e">
        <f t="shared" si="726"/>
        <v>#N/A</v>
      </c>
      <c r="CH548" s="138" t="e">
        <f t="shared" si="726"/>
        <v>#N/A</v>
      </c>
      <c r="CJ548" s="171"/>
      <c r="CK548" s="133"/>
      <c r="CL548" s="133"/>
      <c r="CM548" s="133"/>
      <c r="CN548" s="133"/>
      <c r="CO548" s="133"/>
      <c r="CP548" s="133"/>
      <c r="CQ548" s="133"/>
      <c r="CR548" s="133"/>
      <c r="CS548" s="133"/>
      <c r="CT548" s="133"/>
      <c r="CU548" s="133"/>
      <c r="CV548" s="133"/>
      <c r="CW548" s="133"/>
      <c r="CX548" s="133"/>
      <c r="CY548" s="133"/>
      <c r="CZ548" s="133"/>
      <c r="DA548" s="133"/>
      <c r="DB548" s="133"/>
      <c r="DC548" s="133"/>
      <c r="DD548" s="133"/>
      <c r="DE548" s="133"/>
      <c r="DF548" s="133"/>
      <c r="DG548" s="133"/>
      <c r="DH548" s="133"/>
      <c r="DI548" s="133"/>
      <c r="DJ548" s="133"/>
      <c r="DK548" s="133"/>
      <c r="DL548" s="133"/>
      <c r="DM548" s="133"/>
      <c r="DN548" s="133"/>
      <c r="DO548" s="133"/>
      <c r="DP548" s="133"/>
      <c r="DQ548" s="133"/>
      <c r="DR548" s="133"/>
      <c r="DS548" s="133"/>
      <c r="DT548" s="133"/>
      <c r="DU548" s="133"/>
      <c r="DV548" s="133"/>
      <c r="DW548" s="133"/>
      <c r="DX548" s="133"/>
      <c r="DY548" s="133"/>
      <c r="DZ548" s="133"/>
      <c r="EA548" s="133"/>
      <c r="EB548" s="133"/>
      <c r="EC548" s="133"/>
      <c r="ED548" s="133"/>
      <c r="EE548" s="133"/>
      <c r="EF548" s="133"/>
      <c r="EG548" s="133"/>
      <c r="EH548" s="133"/>
      <c r="EI548" s="133"/>
      <c r="EJ548" s="133"/>
      <c r="EK548" s="133"/>
      <c r="EL548" s="133"/>
      <c r="EM548" s="133"/>
      <c r="EN548" s="133"/>
      <c r="EO548" s="133"/>
      <c r="EP548" s="133"/>
      <c r="EQ548" s="133"/>
      <c r="ER548" s="133"/>
      <c r="ES548" s="133"/>
      <c r="ET548" s="133"/>
      <c r="EU548" s="133"/>
      <c r="EV548" s="133"/>
      <c r="EW548" s="133"/>
      <c r="EX548" s="133"/>
      <c r="EY548" s="133"/>
      <c r="EZ548" s="133"/>
      <c r="FA548" s="133"/>
      <c r="FB548" s="133"/>
      <c r="FC548" s="133"/>
      <c r="FD548" s="133"/>
      <c r="FE548" s="133"/>
      <c r="FF548" s="133"/>
      <c r="FG548" s="133"/>
      <c r="FH548" s="133"/>
      <c r="FI548" s="133"/>
      <c r="FJ548" s="133"/>
      <c r="FK548" s="133"/>
      <c r="FL548" s="133"/>
      <c r="FM548" s="133"/>
      <c r="FN548" s="133"/>
      <c r="FO548" s="133"/>
      <c r="FP548" s="133"/>
      <c r="FQ548" s="133"/>
      <c r="FR548" s="133"/>
      <c r="FS548" s="133"/>
      <c r="FT548" s="133"/>
      <c r="FU548" s="133"/>
      <c r="FV548" s="133"/>
      <c r="FW548" s="133"/>
      <c r="FX548" s="133"/>
      <c r="FY548" s="133"/>
      <c r="FZ548" s="133"/>
      <c r="GA548" s="133"/>
      <c r="GB548" s="133"/>
      <c r="GC548" s="133"/>
      <c r="GD548" s="133"/>
      <c r="GE548" s="133"/>
      <c r="GF548" s="133"/>
      <c r="GG548" s="133"/>
      <c r="GH548" s="133"/>
      <c r="GI548" s="133"/>
      <c r="GJ548" s="133"/>
      <c r="GK548" s="133"/>
      <c r="GL548" s="133"/>
      <c r="GM548" s="133"/>
      <c r="GN548" s="133"/>
      <c r="GO548" s="133"/>
      <c r="GP548" s="133"/>
      <c r="GQ548" s="133"/>
      <c r="GR548" s="133"/>
      <c r="GS548" s="133"/>
      <c r="GT548" s="133"/>
      <c r="GU548" s="133"/>
      <c r="GV548" s="133"/>
      <c r="GW548" s="133"/>
      <c r="GX548" s="133"/>
      <c r="GY548" s="133"/>
      <c r="GZ548" s="133"/>
      <c r="HA548" s="133"/>
      <c r="HB548" s="133"/>
    </row>
    <row r="549" spans="2:210" x14ac:dyDescent="0.25">
      <c r="B549" s="120"/>
      <c r="C549" s="114"/>
      <c r="D549"/>
      <c r="E549"/>
      <c r="F549" s="120"/>
      <c r="G549" s="114"/>
      <c r="H549"/>
      <c r="I549"/>
      <c r="J549" s="120"/>
      <c r="K549" s="114"/>
      <c r="L549"/>
      <c r="M549"/>
      <c r="N549" s="120"/>
      <c r="O549" s="114"/>
      <c r="P549" s="139"/>
      <c r="Q549"/>
      <c r="R549" s="120"/>
      <c r="S549" s="114"/>
      <c r="T549"/>
      <c r="U549"/>
      <c r="V549" s="120"/>
      <c r="W549" s="114"/>
      <c r="X549"/>
      <c r="Y549"/>
      <c r="AA549" s="140" t="str">
        <f t="shared" si="727"/>
        <v/>
      </c>
      <c r="AB549" s="141" t="str">
        <f t="shared" si="679"/>
        <v/>
      </c>
      <c r="AC549" s="142" t="e">
        <f t="shared" si="691"/>
        <v>#N/A</v>
      </c>
      <c r="AD549" s="142" t="e">
        <f t="shared" si="709"/>
        <v>#VALUE!</v>
      </c>
      <c r="AE549" s="134" t="str">
        <f t="shared" si="680"/>
        <v/>
      </c>
      <c r="AF549" s="140" t="str">
        <f t="shared" si="728"/>
        <v/>
      </c>
      <c r="AG549" s="141" t="str">
        <f t="shared" si="681"/>
        <v/>
      </c>
      <c r="AH549" s="142" t="e">
        <f t="shared" si="692"/>
        <v>#N/A</v>
      </c>
      <c r="AI549" s="142" t="e">
        <f t="shared" si="710"/>
        <v>#VALUE!</v>
      </c>
      <c r="AJ549" s="134" t="str">
        <f t="shared" si="682"/>
        <v/>
      </c>
      <c r="AK549" s="140" t="str">
        <f t="shared" si="729"/>
        <v/>
      </c>
      <c r="AL549" s="141" t="str">
        <f t="shared" si="683"/>
        <v/>
      </c>
      <c r="AM549" s="142" t="e">
        <f t="shared" si="693"/>
        <v>#N/A</v>
      </c>
      <c r="AN549" s="142" t="e">
        <f t="shared" si="711"/>
        <v>#VALUE!</v>
      </c>
      <c r="AO549" s="134" t="str">
        <f t="shared" si="684"/>
        <v/>
      </c>
      <c r="AP549" s="140" t="str">
        <f t="shared" si="730"/>
        <v/>
      </c>
      <c r="AQ549" s="141" t="str">
        <f t="shared" si="685"/>
        <v/>
      </c>
      <c r="AR549" s="142" t="e">
        <f t="shared" si="694"/>
        <v>#N/A</v>
      </c>
      <c r="AS549" s="142" t="e">
        <f t="shared" si="712"/>
        <v>#VALUE!</v>
      </c>
      <c r="AT549" s="134" t="str">
        <f t="shared" si="686"/>
        <v/>
      </c>
      <c r="AU549" s="140" t="str">
        <f t="shared" si="731"/>
        <v/>
      </c>
      <c r="AV549" s="141" t="str">
        <f t="shared" si="687"/>
        <v/>
      </c>
      <c r="AW549" s="142" t="e">
        <f t="shared" si="695"/>
        <v>#N/A</v>
      </c>
      <c r="AX549" s="142" t="e">
        <f t="shared" si="713"/>
        <v>#VALUE!</v>
      </c>
      <c r="AY549" s="134" t="str">
        <f t="shared" si="688"/>
        <v/>
      </c>
      <c r="AZ549" s="140" t="str">
        <f t="shared" si="732"/>
        <v/>
      </c>
      <c r="BA549" s="141" t="str">
        <f t="shared" si="689"/>
        <v/>
      </c>
      <c r="BB549" s="142" t="e">
        <f t="shared" si="696"/>
        <v>#N/A</v>
      </c>
      <c r="BC549" s="142" t="e">
        <f t="shared" si="714"/>
        <v>#VALUE!</v>
      </c>
      <c r="BD549" s="134" t="str">
        <f t="shared" si="690"/>
        <v/>
      </c>
      <c r="BF549" s="143" t="str">
        <f t="shared" si="697"/>
        <v/>
      </c>
      <c r="BG549" s="144" t="str">
        <f t="shared" si="698"/>
        <v/>
      </c>
      <c r="BH549" s="138" t="e">
        <f t="shared" ref="BH549:BI564" si="733">IF(BF549="",BH548,BF549)</f>
        <v>#N/A</v>
      </c>
      <c r="BI549" s="138" t="e">
        <f t="shared" si="733"/>
        <v>#N/A</v>
      </c>
      <c r="BJ549" s="138"/>
      <c r="BK549" s="143" t="str">
        <f t="shared" si="699"/>
        <v/>
      </c>
      <c r="BL549" s="144" t="str">
        <f t="shared" si="700"/>
        <v/>
      </c>
      <c r="BM549" s="138" t="e">
        <f t="shared" ref="BM549:BN564" si="734">IF(BK549="",BM548,BK549)</f>
        <v>#N/A</v>
      </c>
      <c r="BN549" s="138" t="e">
        <f t="shared" si="734"/>
        <v>#N/A</v>
      </c>
      <c r="BO549" s="138"/>
      <c r="BP549" s="143" t="str">
        <f t="shared" si="701"/>
        <v/>
      </c>
      <c r="BQ549" s="144" t="str">
        <f t="shared" si="702"/>
        <v/>
      </c>
      <c r="BR549" s="138" t="e">
        <f t="shared" ref="BR549:BS564" si="735">IF(BP549="",BR548,BP549)</f>
        <v>#N/A</v>
      </c>
      <c r="BS549" s="138" t="e">
        <f t="shared" si="735"/>
        <v>#N/A</v>
      </c>
      <c r="BT549" s="138"/>
      <c r="BU549" s="143" t="str">
        <f t="shared" si="703"/>
        <v/>
      </c>
      <c r="BV549" s="144" t="str">
        <f t="shared" si="704"/>
        <v/>
      </c>
      <c r="BW549" s="138" t="e">
        <f t="shared" ref="BW549:BX564" si="736">IF(BU549="",BW548,BU549)</f>
        <v>#N/A</v>
      </c>
      <c r="BX549" s="138" t="e">
        <f t="shared" si="736"/>
        <v>#N/A</v>
      </c>
      <c r="BY549" s="138"/>
      <c r="BZ549" s="143" t="str">
        <f t="shared" si="705"/>
        <v/>
      </c>
      <c r="CA549" s="144" t="str">
        <f t="shared" si="706"/>
        <v/>
      </c>
      <c r="CB549" s="138" t="e">
        <f t="shared" ref="CB549:CC564" si="737">IF(BZ549="",CB548,BZ549)</f>
        <v>#N/A</v>
      </c>
      <c r="CC549" s="138" t="e">
        <f t="shared" si="737"/>
        <v>#N/A</v>
      </c>
      <c r="CD549" s="138"/>
      <c r="CE549" s="143" t="str">
        <f t="shared" si="707"/>
        <v/>
      </c>
      <c r="CF549" s="144" t="str">
        <f t="shared" si="708"/>
        <v/>
      </c>
      <c r="CG549" s="138" t="e">
        <f t="shared" ref="CG549:CH564" si="738">IF(CE549="",CG548,CE549)</f>
        <v>#N/A</v>
      </c>
      <c r="CH549" s="138" t="e">
        <f t="shared" si="738"/>
        <v>#N/A</v>
      </c>
      <c r="CJ549" s="171"/>
      <c r="CK549" s="133"/>
      <c r="CL549" s="133"/>
      <c r="CM549" s="133"/>
      <c r="CN549" s="133"/>
      <c r="CO549" s="133"/>
      <c r="CP549" s="133"/>
      <c r="CQ549" s="133"/>
      <c r="CR549" s="133"/>
      <c r="CS549" s="133"/>
      <c r="CT549" s="133"/>
      <c r="CU549" s="133"/>
      <c r="CV549" s="133"/>
      <c r="CW549" s="133"/>
      <c r="CX549" s="133"/>
      <c r="CY549" s="133"/>
      <c r="CZ549" s="133"/>
      <c r="DA549" s="133"/>
      <c r="DB549" s="133"/>
      <c r="DC549" s="133"/>
      <c r="DD549" s="133"/>
      <c r="DE549" s="133"/>
      <c r="DF549" s="133"/>
      <c r="DG549" s="133"/>
      <c r="DH549" s="133"/>
      <c r="DI549" s="133"/>
      <c r="DJ549" s="133"/>
      <c r="DK549" s="133"/>
      <c r="DL549" s="133"/>
      <c r="DM549" s="133"/>
      <c r="DN549" s="133"/>
      <c r="DO549" s="133"/>
      <c r="DP549" s="133"/>
      <c r="DQ549" s="133"/>
      <c r="DR549" s="133"/>
      <c r="DS549" s="133"/>
      <c r="DT549" s="133"/>
      <c r="DU549" s="133"/>
      <c r="DV549" s="133"/>
      <c r="DW549" s="133"/>
      <c r="DX549" s="133"/>
      <c r="DY549" s="133"/>
      <c r="DZ549" s="133"/>
      <c r="EA549" s="133"/>
      <c r="EB549" s="133"/>
      <c r="EC549" s="133"/>
      <c r="ED549" s="133"/>
      <c r="EE549" s="133"/>
      <c r="EF549" s="133"/>
      <c r="EG549" s="133"/>
      <c r="EH549" s="133"/>
      <c r="EI549" s="133"/>
      <c r="EJ549" s="133"/>
      <c r="EK549" s="133"/>
      <c r="EL549" s="133"/>
      <c r="EM549" s="133"/>
      <c r="EN549" s="133"/>
      <c r="EO549" s="133"/>
      <c r="EP549" s="133"/>
      <c r="EQ549" s="133"/>
      <c r="ER549" s="133"/>
      <c r="ES549" s="133"/>
      <c r="ET549" s="133"/>
      <c r="EU549" s="133"/>
      <c r="EV549" s="133"/>
      <c r="EW549" s="133"/>
      <c r="EX549" s="133"/>
      <c r="EY549" s="133"/>
      <c r="EZ549" s="133"/>
      <c r="FA549" s="133"/>
      <c r="FB549" s="133"/>
      <c r="FC549" s="133"/>
      <c r="FD549" s="133"/>
      <c r="FE549" s="133"/>
      <c r="FF549" s="133"/>
      <c r="FG549" s="133"/>
      <c r="FH549" s="133"/>
      <c r="FI549" s="133"/>
      <c r="FJ549" s="133"/>
      <c r="FK549" s="133"/>
      <c r="FL549" s="133"/>
      <c r="FM549" s="133"/>
      <c r="FN549" s="133"/>
      <c r="FO549" s="133"/>
      <c r="FP549" s="133"/>
      <c r="FQ549" s="133"/>
      <c r="FR549" s="133"/>
      <c r="FS549" s="133"/>
      <c r="FT549" s="133"/>
      <c r="FU549" s="133"/>
      <c r="FV549" s="133"/>
      <c r="FW549" s="133"/>
      <c r="FX549" s="133"/>
      <c r="FY549" s="133"/>
      <c r="FZ549" s="133"/>
      <c r="GA549" s="133"/>
      <c r="GB549" s="133"/>
      <c r="GC549" s="133"/>
      <c r="GD549" s="133"/>
      <c r="GE549" s="133"/>
      <c r="GF549" s="133"/>
      <c r="GG549" s="133"/>
      <c r="GH549" s="133"/>
      <c r="GI549" s="133"/>
      <c r="GJ549" s="133"/>
      <c r="GK549" s="133"/>
      <c r="GL549" s="133"/>
      <c r="GM549" s="133"/>
      <c r="GN549" s="133"/>
      <c r="GO549" s="133"/>
      <c r="GP549" s="133"/>
      <c r="GQ549" s="133"/>
      <c r="GR549" s="133"/>
      <c r="GS549" s="133"/>
      <c r="GT549" s="133"/>
      <c r="GU549" s="133"/>
      <c r="GV549" s="133"/>
      <c r="GW549" s="133"/>
      <c r="GX549" s="133"/>
      <c r="GY549" s="133"/>
      <c r="GZ549" s="133"/>
      <c r="HA549" s="133"/>
      <c r="HB549" s="133"/>
    </row>
    <row r="550" spans="2:210" x14ac:dyDescent="0.25">
      <c r="B550" s="120"/>
      <c r="C550" s="114"/>
      <c r="D550"/>
      <c r="E550"/>
      <c r="F550" s="120"/>
      <c r="G550" s="114"/>
      <c r="H550"/>
      <c r="I550"/>
      <c r="J550" s="120"/>
      <c r="K550" s="114"/>
      <c r="L550"/>
      <c r="M550"/>
      <c r="N550" s="120"/>
      <c r="O550" s="114"/>
      <c r="P550" s="139"/>
      <c r="Q550"/>
      <c r="R550" s="120"/>
      <c r="S550" s="114"/>
      <c r="T550"/>
      <c r="U550"/>
      <c r="V550" s="120"/>
      <c r="W550" s="114"/>
      <c r="X550"/>
      <c r="Y550"/>
      <c r="AA550" s="140" t="str">
        <f t="shared" si="727"/>
        <v/>
      </c>
      <c r="AB550" s="141" t="str">
        <f t="shared" si="679"/>
        <v/>
      </c>
      <c r="AC550" s="142" t="e">
        <f t="shared" si="691"/>
        <v>#N/A</v>
      </c>
      <c r="AD550" s="142" t="e">
        <f t="shared" si="709"/>
        <v>#VALUE!</v>
      </c>
      <c r="AE550" s="134" t="str">
        <f t="shared" si="680"/>
        <v/>
      </c>
      <c r="AF550" s="140" t="str">
        <f t="shared" si="728"/>
        <v/>
      </c>
      <c r="AG550" s="141" t="str">
        <f t="shared" si="681"/>
        <v/>
      </c>
      <c r="AH550" s="142" t="e">
        <f t="shared" si="692"/>
        <v>#N/A</v>
      </c>
      <c r="AI550" s="142" t="e">
        <f t="shared" si="710"/>
        <v>#VALUE!</v>
      </c>
      <c r="AJ550" s="134" t="str">
        <f t="shared" si="682"/>
        <v/>
      </c>
      <c r="AK550" s="140" t="str">
        <f t="shared" si="729"/>
        <v/>
      </c>
      <c r="AL550" s="141" t="str">
        <f t="shared" si="683"/>
        <v/>
      </c>
      <c r="AM550" s="142" t="e">
        <f t="shared" si="693"/>
        <v>#N/A</v>
      </c>
      <c r="AN550" s="142" t="e">
        <f t="shared" si="711"/>
        <v>#VALUE!</v>
      </c>
      <c r="AO550" s="134" t="str">
        <f t="shared" si="684"/>
        <v/>
      </c>
      <c r="AP550" s="140" t="str">
        <f t="shared" si="730"/>
        <v/>
      </c>
      <c r="AQ550" s="141" t="str">
        <f t="shared" si="685"/>
        <v/>
      </c>
      <c r="AR550" s="142" t="e">
        <f t="shared" si="694"/>
        <v>#N/A</v>
      </c>
      <c r="AS550" s="142" t="e">
        <f t="shared" si="712"/>
        <v>#VALUE!</v>
      </c>
      <c r="AT550" s="134" t="str">
        <f t="shared" si="686"/>
        <v/>
      </c>
      <c r="AU550" s="140" t="str">
        <f t="shared" si="731"/>
        <v/>
      </c>
      <c r="AV550" s="141" t="str">
        <f t="shared" si="687"/>
        <v/>
      </c>
      <c r="AW550" s="142" t="e">
        <f t="shared" si="695"/>
        <v>#N/A</v>
      </c>
      <c r="AX550" s="142" t="e">
        <f t="shared" si="713"/>
        <v>#VALUE!</v>
      </c>
      <c r="AY550" s="134" t="str">
        <f t="shared" si="688"/>
        <v/>
      </c>
      <c r="AZ550" s="140" t="str">
        <f t="shared" si="732"/>
        <v/>
      </c>
      <c r="BA550" s="141" t="str">
        <f t="shared" si="689"/>
        <v/>
      </c>
      <c r="BB550" s="142" t="e">
        <f t="shared" si="696"/>
        <v>#N/A</v>
      </c>
      <c r="BC550" s="142" t="e">
        <f t="shared" si="714"/>
        <v>#VALUE!</v>
      </c>
      <c r="BD550" s="134" t="str">
        <f t="shared" si="690"/>
        <v/>
      </c>
      <c r="BF550" s="143" t="str">
        <f t="shared" si="697"/>
        <v/>
      </c>
      <c r="BG550" s="144" t="str">
        <f t="shared" si="698"/>
        <v/>
      </c>
      <c r="BH550" s="138" t="e">
        <f t="shared" si="733"/>
        <v>#N/A</v>
      </c>
      <c r="BI550" s="138" t="e">
        <f t="shared" si="733"/>
        <v>#N/A</v>
      </c>
      <c r="BJ550" s="138"/>
      <c r="BK550" s="143" t="str">
        <f t="shared" si="699"/>
        <v/>
      </c>
      <c r="BL550" s="144" t="str">
        <f t="shared" si="700"/>
        <v/>
      </c>
      <c r="BM550" s="138" t="e">
        <f t="shared" si="734"/>
        <v>#N/A</v>
      </c>
      <c r="BN550" s="138" t="e">
        <f t="shared" si="734"/>
        <v>#N/A</v>
      </c>
      <c r="BO550" s="138"/>
      <c r="BP550" s="143" t="str">
        <f t="shared" si="701"/>
        <v/>
      </c>
      <c r="BQ550" s="144" t="str">
        <f t="shared" si="702"/>
        <v/>
      </c>
      <c r="BR550" s="138" t="e">
        <f t="shared" si="735"/>
        <v>#N/A</v>
      </c>
      <c r="BS550" s="138" t="e">
        <f t="shared" si="735"/>
        <v>#N/A</v>
      </c>
      <c r="BT550" s="138"/>
      <c r="BU550" s="143" t="str">
        <f t="shared" si="703"/>
        <v/>
      </c>
      <c r="BV550" s="144" t="str">
        <f t="shared" si="704"/>
        <v/>
      </c>
      <c r="BW550" s="138" t="e">
        <f t="shared" si="736"/>
        <v>#N/A</v>
      </c>
      <c r="BX550" s="138" t="e">
        <f t="shared" si="736"/>
        <v>#N/A</v>
      </c>
      <c r="BY550" s="138"/>
      <c r="BZ550" s="143" t="str">
        <f t="shared" si="705"/>
        <v/>
      </c>
      <c r="CA550" s="144" t="str">
        <f t="shared" si="706"/>
        <v/>
      </c>
      <c r="CB550" s="138" t="e">
        <f t="shared" si="737"/>
        <v>#N/A</v>
      </c>
      <c r="CC550" s="138" t="e">
        <f t="shared" si="737"/>
        <v>#N/A</v>
      </c>
      <c r="CD550" s="138"/>
      <c r="CE550" s="143" t="str">
        <f t="shared" si="707"/>
        <v/>
      </c>
      <c r="CF550" s="144" t="str">
        <f t="shared" si="708"/>
        <v/>
      </c>
      <c r="CG550" s="138" t="e">
        <f t="shared" si="738"/>
        <v>#N/A</v>
      </c>
      <c r="CH550" s="138" t="e">
        <f t="shared" si="738"/>
        <v>#N/A</v>
      </c>
      <c r="CJ550" s="171"/>
      <c r="CK550" s="133"/>
      <c r="CL550" s="133"/>
      <c r="CM550" s="133"/>
      <c r="CN550" s="133"/>
      <c r="CO550" s="133"/>
      <c r="CP550" s="133"/>
      <c r="CQ550" s="133"/>
      <c r="CR550" s="133"/>
      <c r="CS550" s="133"/>
      <c r="CT550" s="133"/>
      <c r="CU550" s="133"/>
      <c r="CV550" s="133"/>
      <c r="CW550" s="133"/>
      <c r="CX550" s="133"/>
      <c r="CY550" s="133"/>
      <c r="CZ550" s="133"/>
      <c r="DA550" s="133"/>
      <c r="DB550" s="133"/>
      <c r="DC550" s="133"/>
      <c r="DD550" s="133"/>
      <c r="DE550" s="133"/>
      <c r="DF550" s="133"/>
      <c r="DG550" s="133"/>
      <c r="DH550" s="133"/>
      <c r="DI550" s="133"/>
      <c r="DJ550" s="133"/>
      <c r="DK550" s="133"/>
      <c r="DL550" s="133"/>
      <c r="DM550" s="133"/>
      <c r="DN550" s="133"/>
      <c r="DO550" s="133"/>
      <c r="DP550" s="133"/>
      <c r="DQ550" s="133"/>
      <c r="DR550" s="133"/>
      <c r="DS550" s="133"/>
      <c r="DT550" s="133"/>
      <c r="DU550" s="133"/>
      <c r="DV550" s="133"/>
      <c r="DW550" s="133"/>
      <c r="DX550" s="133"/>
      <c r="DY550" s="133"/>
      <c r="DZ550" s="133"/>
      <c r="EA550" s="133"/>
      <c r="EB550" s="133"/>
      <c r="EC550" s="133"/>
      <c r="ED550" s="133"/>
      <c r="EE550" s="133"/>
      <c r="EF550" s="133"/>
      <c r="EG550" s="133"/>
      <c r="EH550" s="133"/>
      <c r="EI550" s="133"/>
      <c r="EJ550" s="133"/>
      <c r="EK550" s="133"/>
      <c r="EL550" s="133"/>
      <c r="EM550" s="133"/>
      <c r="EN550" s="133"/>
      <c r="EO550" s="133"/>
      <c r="EP550" s="133"/>
      <c r="EQ550" s="133"/>
      <c r="ER550" s="133"/>
      <c r="ES550" s="133"/>
      <c r="ET550" s="133"/>
      <c r="EU550" s="133"/>
      <c r="EV550" s="133"/>
      <c r="EW550" s="133"/>
      <c r="EX550" s="133"/>
      <c r="EY550" s="133"/>
      <c r="EZ550" s="133"/>
      <c r="FA550" s="133"/>
      <c r="FB550" s="133"/>
      <c r="FC550" s="133"/>
      <c r="FD550" s="133"/>
      <c r="FE550" s="133"/>
      <c r="FF550" s="133"/>
      <c r="FG550" s="133"/>
      <c r="FH550" s="133"/>
      <c r="FI550" s="133"/>
      <c r="FJ550" s="133"/>
      <c r="FK550" s="133"/>
      <c r="FL550" s="133"/>
      <c r="FM550" s="133"/>
      <c r="FN550" s="133"/>
      <c r="FO550" s="133"/>
      <c r="FP550" s="133"/>
      <c r="FQ550" s="133"/>
      <c r="FR550" s="133"/>
      <c r="FS550" s="133"/>
      <c r="FT550" s="133"/>
      <c r="FU550" s="133"/>
      <c r="FV550" s="133"/>
      <c r="FW550" s="133"/>
      <c r="FX550" s="133"/>
      <c r="FY550" s="133"/>
      <c r="FZ550" s="133"/>
      <c r="GA550" s="133"/>
      <c r="GB550" s="133"/>
      <c r="GC550" s="133"/>
      <c r="GD550" s="133"/>
      <c r="GE550" s="133"/>
      <c r="GF550" s="133"/>
      <c r="GG550" s="133"/>
      <c r="GH550" s="133"/>
      <c r="GI550" s="133"/>
      <c r="GJ550" s="133"/>
      <c r="GK550" s="133"/>
      <c r="GL550" s="133"/>
      <c r="GM550" s="133"/>
      <c r="GN550" s="133"/>
      <c r="GO550" s="133"/>
      <c r="GP550" s="133"/>
      <c r="GQ550" s="133"/>
      <c r="GR550" s="133"/>
      <c r="GS550" s="133"/>
      <c r="GT550" s="133"/>
      <c r="GU550" s="133"/>
      <c r="GV550" s="133"/>
      <c r="GW550" s="133"/>
      <c r="GX550" s="133"/>
      <c r="GY550" s="133"/>
      <c r="GZ550" s="133"/>
      <c r="HA550" s="133"/>
      <c r="HB550" s="133"/>
    </row>
    <row r="551" spans="2:210" x14ac:dyDescent="0.25">
      <c r="B551" s="120"/>
      <c r="C551" s="114"/>
      <c r="D551"/>
      <c r="E551"/>
      <c r="F551" s="120"/>
      <c r="G551" s="114"/>
      <c r="H551"/>
      <c r="I551"/>
      <c r="J551" s="120"/>
      <c r="K551" s="114"/>
      <c r="L551"/>
      <c r="M551"/>
      <c r="N551" s="120"/>
      <c r="O551" s="114"/>
      <c r="P551" s="139"/>
      <c r="Q551"/>
      <c r="R551" s="120"/>
      <c r="S551" s="114"/>
      <c r="T551"/>
      <c r="U551"/>
      <c r="V551" s="120"/>
      <c r="W551" s="114"/>
      <c r="X551"/>
      <c r="Y551"/>
      <c r="AA551" s="140" t="str">
        <f t="shared" si="727"/>
        <v/>
      </c>
      <c r="AB551" s="141" t="str">
        <f t="shared" si="679"/>
        <v/>
      </c>
      <c r="AC551" s="142" t="e">
        <f t="shared" si="691"/>
        <v>#N/A</v>
      </c>
      <c r="AD551" s="142" t="e">
        <f t="shared" si="709"/>
        <v>#VALUE!</v>
      </c>
      <c r="AE551" s="134" t="str">
        <f t="shared" si="680"/>
        <v/>
      </c>
      <c r="AF551" s="140" t="str">
        <f t="shared" si="728"/>
        <v/>
      </c>
      <c r="AG551" s="141" t="str">
        <f t="shared" si="681"/>
        <v/>
      </c>
      <c r="AH551" s="142" t="e">
        <f t="shared" si="692"/>
        <v>#N/A</v>
      </c>
      <c r="AI551" s="142" t="e">
        <f t="shared" si="710"/>
        <v>#VALUE!</v>
      </c>
      <c r="AJ551" s="134" t="str">
        <f t="shared" si="682"/>
        <v/>
      </c>
      <c r="AK551" s="140" t="str">
        <f t="shared" si="729"/>
        <v/>
      </c>
      <c r="AL551" s="141" t="str">
        <f t="shared" si="683"/>
        <v/>
      </c>
      <c r="AM551" s="142" t="e">
        <f t="shared" si="693"/>
        <v>#N/A</v>
      </c>
      <c r="AN551" s="142" t="e">
        <f t="shared" si="711"/>
        <v>#VALUE!</v>
      </c>
      <c r="AO551" s="134" t="str">
        <f t="shared" si="684"/>
        <v/>
      </c>
      <c r="AP551" s="140" t="str">
        <f t="shared" si="730"/>
        <v/>
      </c>
      <c r="AQ551" s="141" t="str">
        <f t="shared" si="685"/>
        <v/>
      </c>
      <c r="AR551" s="142" t="e">
        <f t="shared" si="694"/>
        <v>#N/A</v>
      </c>
      <c r="AS551" s="142" t="e">
        <f t="shared" si="712"/>
        <v>#VALUE!</v>
      </c>
      <c r="AT551" s="134" t="str">
        <f t="shared" si="686"/>
        <v/>
      </c>
      <c r="AU551" s="140" t="str">
        <f t="shared" si="731"/>
        <v/>
      </c>
      <c r="AV551" s="141" t="str">
        <f t="shared" si="687"/>
        <v/>
      </c>
      <c r="AW551" s="142" t="e">
        <f t="shared" si="695"/>
        <v>#N/A</v>
      </c>
      <c r="AX551" s="142" t="e">
        <f t="shared" si="713"/>
        <v>#VALUE!</v>
      </c>
      <c r="AY551" s="134" t="str">
        <f t="shared" si="688"/>
        <v/>
      </c>
      <c r="AZ551" s="140" t="str">
        <f t="shared" si="732"/>
        <v/>
      </c>
      <c r="BA551" s="141" t="str">
        <f t="shared" si="689"/>
        <v/>
      </c>
      <c r="BB551" s="142" t="e">
        <f t="shared" si="696"/>
        <v>#N/A</v>
      </c>
      <c r="BC551" s="142" t="e">
        <f t="shared" si="714"/>
        <v>#VALUE!</v>
      </c>
      <c r="BD551" s="134" t="str">
        <f t="shared" si="690"/>
        <v/>
      </c>
      <c r="BF551" s="143" t="str">
        <f t="shared" si="697"/>
        <v/>
      </c>
      <c r="BG551" s="144" t="str">
        <f t="shared" si="698"/>
        <v/>
      </c>
      <c r="BH551" s="138" t="e">
        <f t="shared" si="733"/>
        <v>#N/A</v>
      </c>
      <c r="BI551" s="138" t="e">
        <f t="shared" si="733"/>
        <v>#N/A</v>
      </c>
      <c r="BJ551" s="138"/>
      <c r="BK551" s="143" t="str">
        <f t="shared" si="699"/>
        <v/>
      </c>
      <c r="BL551" s="144" t="str">
        <f t="shared" si="700"/>
        <v/>
      </c>
      <c r="BM551" s="138" t="e">
        <f t="shared" si="734"/>
        <v>#N/A</v>
      </c>
      <c r="BN551" s="138" t="e">
        <f t="shared" si="734"/>
        <v>#N/A</v>
      </c>
      <c r="BO551" s="138"/>
      <c r="BP551" s="143" t="str">
        <f t="shared" si="701"/>
        <v/>
      </c>
      <c r="BQ551" s="144" t="str">
        <f t="shared" si="702"/>
        <v/>
      </c>
      <c r="BR551" s="138" t="e">
        <f t="shared" si="735"/>
        <v>#N/A</v>
      </c>
      <c r="BS551" s="138" t="e">
        <f t="shared" si="735"/>
        <v>#N/A</v>
      </c>
      <c r="BT551" s="138"/>
      <c r="BU551" s="143" t="str">
        <f t="shared" si="703"/>
        <v/>
      </c>
      <c r="BV551" s="144" t="str">
        <f t="shared" si="704"/>
        <v/>
      </c>
      <c r="BW551" s="138" t="e">
        <f t="shared" si="736"/>
        <v>#N/A</v>
      </c>
      <c r="BX551" s="138" t="e">
        <f t="shared" si="736"/>
        <v>#N/A</v>
      </c>
      <c r="BY551" s="138"/>
      <c r="BZ551" s="143" t="str">
        <f t="shared" si="705"/>
        <v/>
      </c>
      <c r="CA551" s="144" t="str">
        <f t="shared" si="706"/>
        <v/>
      </c>
      <c r="CB551" s="138" t="e">
        <f t="shared" si="737"/>
        <v>#N/A</v>
      </c>
      <c r="CC551" s="138" t="e">
        <f t="shared" si="737"/>
        <v>#N/A</v>
      </c>
      <c r="CD551" s="138"/>
      <c r="CE551" s="143" t="str">
        <f t="shared" si="707"/>
        <v/>
      </c>
      <c r="CF551" s="144" t="str">
        <f t="shared" si="708"/>
        <v/>
      </c>
      <c r="CG551" s="138" t="e">
        <f t="shared" si="738"/>
        <v>#N/A</v>
      </c>
      <c r="CH551" s="138" t="e">
        <f t="shared" si="738"/>
        <v>#N/A</v>
      </c>
      <c r="CJ551" s="171"/>
      <c r="CK551" s="133"/>
      <c r="CL551" s="133"/>
      <c r="CM551" s="133"/>
      <c r="CN551" s="133"/>
      <c r="CO551" s="133"/>
      <c r="CP551" s="133"/>
      <c r="CQ551" s="133"/>
      <c r="CR551" s="133"/>
      <c r="CS551" s="133"/>
      <c r="CT551" s="133"/>
      <c r="CU551" s="133"/>
      <c r="CV551" s="133"/>
      <c r="CW551" s="133"/>
      <c r="CX551" s="133"/>
      <c r="CY551" s="133"/>
      <c r="CZ551" s="133"/>
      <c r="DA551" s="133"/>
      <c r="DB551" s="133"/>
      <c r="DC551" s="133"/>
      <c r="DD551" s="133"/>
      <c r="DE551" s="133"/>
      <c r="DF551" s="133"/>
      <c r="DG551" s="133"/>
      <c r="DH551" s="133"/>
      <c r="DI551" s="133"/>
      <c r="DJ551" s="133"/>
      <c r="DK551" s="133"/>
      <c r="DL551" s="133"/>
      <c r="DM551" s="133"/>
      <c r="DN551" s="133"/>
      <c r="DO551" s="133"/>
      <c r="DP551" s="133"/>
      <c r="DQ551" s="133"/>
      <c r="DR551" s="133"/>
      <c r="DS551" s="133"/>
      <c r="DT551" s="133"/>
      <c r="DU551" s="133"/>
      <c r="DV551" s="133"/>
      <c r="DW551" s="133"/>
      <c r="DX551" s="133"/>
      <c r="DY551" s="133"/>
      <c r="DZ551" s="133"/>
      <c r="EA551" s="133"/>
      <c r="EB551" s="133"/>
      <c r="EC551" s="133"/>
      <c r="ED551" s="133"/>
      <c r="EE551" s="133"/>
      <c r="EF551" s="133"/>
      <c r="EG551" s="133"/>
      <c r="EH551" s="133"/>
      <c r="EI551" s="133"/>
      <c r="EJ551" s="133"/>
      <c r="EK551" s="133"/>
      <c r="EL551" s="133"/>
      <c r="EM551" s="133"/>
      <c r="EN551" s="133"/>
      <c r="EO551" s="133"/>
      <c r="EP551" s="133"/>
      <c r="EQ551" s="133"/>
      <c r="ER551" s="133"/>
      <c r="ES551" s="133"/>
      <c r="ET551" s="133"/>
      <c r="EU551" s="133"/>
      <c r="EV551" s="133"/>
      <c r="EW551" s="133"/>
      <c r="EX551" s="133"/>
      <c r="EY551" s="133"/>
      <c r="EZ551" s="133"/>
      <c r="FA551" s="133"/>
      <c r="FB551" s="133"/>
      <c r="FC551" s="133"/>
      <c r="FD551" s="133"/>
      <c r="FE551" s="133"/>
      <c r="FF551" s="133"/>
      <c r="FG551" s="133"/>
      <c r="FH551" s="133"/>
      <c r="FI551" s="133"/>
      <c r="FJ551" s="133"/>
      <c r="FK551" s="133"/>
      <c r="FL551" s="133"/>
      <c r="FM551" s="133"/>
      <c r="FN551" s="133"/>
      <c r="FO551" s="133"/>
      <c r="FP551" s="133"/>
      <c r="FQ551" s="133"/>
      <c r="FR551" s="133"/>
      <c r="FS551" s="133"/>
      <c r="FT551" s="133"/>
      <c r="FU551" s="133"/>
      <c r="FV551" s="133"/>
      <c r="FW551" s="133"/>
      <c r="FX551" s="133"/>
      <c r="FY551" s="133"/>
      <c r="FZ551" s="133"/>
      <c r="GA551" s="133"/>
      <c r="GB551" s="133"/>
      <c r="GC551" s="133"/>
      <c r="GD551" s="133"/>
      <c r="GE551" s="133"/>
      <c r="GF551" s="133"/>
      <c r="GG551" s="133"/>
      <c r="GH551" s="133"/>
      <c r="GI551" s="133"/>
      <c r="GJ551" s="133"/>
      <c r="GK551" s="133"/>
      <c r="GL551" s="133"/>
      <c r="GM551" s="133"/>
      <c r="GN551" s="133"/>
      <c r="GO551" s="133"/>
      <c r="GP551" s="133"/>
      <c r="GQ551" s="133"/>
      <c r="GR551" s="133"/>
      <c r="GS551" s="133"/>
      <c r="GT551" s="133"/>
      <c r="GU551" s="133"/>
      <c r="GV551" s="133"/>
      <c r="GW551" s="133"/>
      <c r="GX551" s="133"/>
      <c r="GY551" s="133"/>
      <c r="GZ551" s="133"/>
      <c r="HA551" s="133"/>
      <c r="HB551" s="133"/>
    </row>
    <row r="552" spans="2:210" x14ac:dyDescent="0.25">
      <c r="B552" s="120"/>
      <c r="C552" s="114"/>
      <c r="D552"/>
      <c r="E552"/>
      <c r="F552" s="120"/>
      <c r="G552" s="114"/>
      <c r="H552"/>
      <c r="I552"/>
      <c r="J552" s="120"/>
      <c r="K552" s="114"/>
      <c r="L552"/>
      <c r="M552"/>
      <c r="N552" s="120"/>
      <c r="O552" s="114"/>
      <c r="P552" s="139"/>
      <c r="Q552"/>
      <c r="R552" s="120"/>
      <c r="S552" s="114"/>
      <c r="T552"/>
      <c r="U552"/>
      <c r="V552" s="120"/>
      <c r="W552" s="114"/>
      <c r="X552"/>
      <c r="Y552"/>
      <c r="AA552" s="140" t="str">
        <f t="shared" si="727"/>
        <v/>
      </c>
      <c r="AB552" s="141" t="str">
        <f t="shared" si="679"/>
        <v/>
      </c>
      <c r="AC552" s="142" t="e">
        <f t="shared" si="691"/>
        <v>#N/A</v>
      </c>
      <c r="AD552" s="142" t="e">
        <f t="shared" si="709"/>
        <v>#VALUE!</v>
      </c>
      <c r="AE552" s="134" t="str">
        <f t="shared" si="680"/>
        <v/>
      </c>
      <c r="AF552" s="140" t="str">
        <f t="shared" si="728"/>
        <v/>
      </c>
      <c r="AG552" s="141" t="str">
        <f t="shared" si="681"/>
        <v/>
      </c>
      <c r="AH552" s="142" t="e">
        <f t="shared" si="692"/>
        <v>#N/A</v>
      </c>
      <c r="AI552" s="142" t="e">
        <f t="shared" si="710"/>
        <v>#VALUE!</v>
      </c>
      <c r="AJ552" s="134" t="str">
        <f t="shared" si="682"/>
        <v/>
      </c>
      <c r="AK552" s="140" t="str">
        <f t="shared" si="729"/>
        <v/>
      </c>
      <c r="AL552" s="141" t="str">
        <f t="shared" si="683"/>
        <v/>
      </c>
      <c r="AM552" s="142" t="e">
        <f t="shared" si="693"/>
        <v>#N/A</v>
      </c>
      <c r="AN552" s="142" t="e">
        <f t="shared" si="711"/>
        <v>#VALUE!</v>
      </c>
      <c r="AO552" s="134" t="str">
        <f t="shared" si="684"/>
        <v/>
      </c>
      <c r="AP552" s="140" t="str">
        <f t="shared" si="730"/>
        <v/>
      </c>
      <c r="AQ552" s="141" t="str">
        <f t="shared" si="685"/>
        <v/>
      </c>
      <c r="AR552" s="142" t="e">
        <f t="shared" si="694"/>
        <v>#N/A</v>
      </c>
      <c r="AS552" s="142" t="e">
        <f t="shared" si="712"/>
        <v>#VALUE!</v>
      </c>
      <c r="AT552" s="134" t="str">
        <f t="shared" si="686"/>
        <v/>
      </c>
      <c r="AU552" s="140" t="str">
        <f t="shared" si="731"/>
        <v/>
      </c>
      <c r="AV552" s="141" t="str">
        <f t="shared" si="687"/>
        <v/>
      </c>
      <c r="AW552" s="142" t="e">
        <f t="shared" si="695"/>
        <v>#N/A</v>
      </c>
      <c r="AX552" s="142" t="e">
        <f t="shared" si="713"/>
        <v>#VALUE!</v>
      </c>
      <c r="AY552" s="134" t="str">
        <f t="shared" si="688"/>
        <v/>
      </c>
      <c r="AZ552" s="140" t="str">
        <f t="shared" si="732"/>
        <v/>
      </c>
      <c r="BA552" s="141" t="str">
        <f t="shared" si="689"/>
        <v/>
      </c>
      <c r="BB552" s="142" t="e">
        <f t="shared" si="696"/>
        <v>#N/A</v>
      </c>
      <c r="BC552" s="142" t="e">
        <f t="shared" si="714"/>
        <v>#VALUE!</v>
      </c>
      <c r="BD552" s="134" t="str">
        <f t="shared" si="690"/>
        <v/>
      </c>
      <c r="BF552" s="143" t="str">
        <f t="shared" si="697"/>
        <v/>
      </c>
      <c r="BG552" s="144" t="str">
        <f t="shared" si="698"/>
        <v/>
      </c>
      <c r="BH552" s="138" t="e">
        <f t="shared" si="733"/>
        <v>#N/A</v>
      </c>
      <c r="BI552" s="138" t="e">
        <f t="shared" si="733"/>
        <v>#N/A</v>
      </c>
      <c r="BJ552" s="138"/>
      <c r="BK552" s="143" t="str">
        <f t="shared" si="699"/>
        <v/>
      </c>
      <c r="BL552" s="144" t="str">
        <f t="shared" si="700"/>
        <v/>
      </c>
      <c r="BM552" s="138" t="e">
        <f t="shared" si="734"/>
        <v>#N/A</v>
      </c>
      <c r="BN552" s="138" t="e">
        <f t="shared" si="734"/>
        <v>#N/A</v>
      </c>
      <c r="BO552" s="138"/>
      <c r="BP552" s="143" t="str">
        <f t="shared" si="701"/>
        <v/>
      </c>
      <c r="BQ552" s="144" t="str">
        <f t="shared" si="702"/>
        <v/>
      </c>
      <c r="BR552" s="138" t="e">
        <f t="shared" si="735"/>
        <v>#N/A</v>
      </c>
      <c r="BS552" s="138" t="e">
        <f t="shared" si="735"/>
        <v>#N/A</v>
      </c>
      <c r="BT552" s="138"/>
      <c r="BU552" s="143" t="str">
        <f t="shared" si="703"/>
        <v/>
      </c>
      <c r="BV552" s="144" t="str">
        <f t="shared" si="704"/>
        <v/>
      </c>
      <c r="BW552" s="138" t="e">
        <f t="shared" si="736"/>
        <v>#N/A</v>
      </c>
      <c r="BX552" s="138" t="e">
        <f t="shared" si="736"/>
        <v>#N/A</v>
      </c>
      <c r="BY552" s="138"/>
      <c r="BZ552" s="143" t="str">
        <f t="shared" si="705"/>
        <v/>
      </c>
      <c r="CA552" s="144" t="str">
        <f t="shared" si="706"/>
        <v/>
      </c>
      <c r="CB552" s="138" t="e">
        <f t="shared" si="737"/>
        <v>#N/A</v>
      </c>
      <c r="CC552" s="138" t="e">
        <f t="shared" si="737"/>
        <v>#N/A</v>
      </c>
      <c r="CD552" s="138"/>
      <c r="CE552" s="143" t="str">
        <f t="shared" si="707"/>
        <v/>
      </c>
      <c r="CF552" s="144" t="str">
        <f t="shared" si="708"/>
        <v/>
      </c>
      <c r="CG552" s="138" t="e">
        <f t="shared" si="738"/>
        <v>#N/A</v>
      </c>
      <c r="CH552" s="138" t="e">
        <f t="shared" si="738"/>
        <v>#N/A</v>
      </c>
      <c r="CJ552" s="171"/>
      <c r="CK552" s="133"/>
      <c r="CL552" s="133"/>
      <c r="CM552" s="133"/>
      <c r="CN552" s="133"/>
      <c r="CO552" s="133"/>
      <c r="CP552" s="133"/>
      <c r="CQ552" s="133"/>
      <c r="CR552" s="133"/>
      <c r="CS552" s="133"/>
      <c r="CT552" s="133"/>
      <c r="CU552" s="133"/>
      <c r="CV552" s="133"/>
      <c r="CW552" s="133"/>
      <c r="CX552" s="133"/>
      <c r="CY552" s="133"/>
      <c r="CZ552" s="133"/>
      <c r="DA552" s="133"/>
      <c r="DB552" s="133"/>
      <c r="DC552" s="133"/>
      <c r="DD552" s="133"/>
      <c r="DE552" s="133"/>
      <c r="DF552" s="133"/>
      <c r="DG552" s="133"/>
      <c r="DH552" s="133"/>
      <c r="DI552" s="133"/>
      <c r="DJ552" s="133"/>
      <c r="DK552" s="133"/>
      <c r="DL552" s="133"/>
      <c r="DM552" s="133"/>
      <c r="DN552" s="133"/>
      <c r="DO552" s="133"/>
      <c r="DP552" s="133"/>
      <c r="DQ552" s="133"/>
      <c r="DR552" s="133"/>
      <c r="DS552" s="133"/>
      <c r="DT552" s="133"/>
      <c r="DU552" s="133"/>
      <c r="DV552" s="133"/>
      <c r="DW552" s="133"/>
      <c r="DX552" s="133"/>
      <c r="DY552" s="133"/>
      <c r="DZ552" s="133"/>
      <c r="EA552" s="133"/>
      <c r="EB552" s="133"/>
      <c r="EC552" s="133"/>
      <c r="ED552" s="133"/>
      <c r="EE552" s="133"/>
      <c r="EF552" s="133"/>
      <c r="EG552" s="133"/>
      <c r="EH552" s="133"/>
      <c r="EI552" s="133"/>
      <c r="EJ552" s="133"/>
      <c r="EK552" s="133"/>
      <c r="EL552" s="133"/>
      <c r="EM552" s="133"/>
      <c r="EN552" s="133"/>
      <c r="EO552" s="133"/>
      <c r="EP552" s="133"/>
      <c r="EQ552" s="133"/>
      <c r="ER552" s="133"/>
      <c r="ES552" s="133"/>
      <c r="ET552" s="133"/>
      <c r="EU552" s="133"/>
      <c r="EV552" s="133"/>
      <c r="EW552" s="133"/>
      <c r="EX552" s="133"/>
      <c r="EY552" s="133"/>
      <c r="EZ552" s="133"/>
      <c r="FA552" s="133"/>
      <c r="FB552" s="133"/>
      <c r="FC552" s="133"/>
      <c r="FD552" s="133"/>
      <c r="FE552" s="133"/>
      <c r="FF552" s="133"/>
      <c r="FG552" s="133"/>
      <c r="FH552" s="133"/>
      <c r="FI552" s="133"/>
      <c r="FJ552" s="133"/>
      <c r="FK552" s="133"/>
      <c r="FL552" s="133"/>
      <c r="FM552" s="133"/>
      <c r="FN552" s="133"/>
      <c r="FO552" s="133"/>
      <c r="FP552" s="133"/>
      <c r="FQ552" s="133"/>
      <c r="FR552" s="133"/>
      <c r="FS552" s="133"/>
      <c r="FT552" s="133"/>
      <c r="FU552" s="133"/>
      <c r="FV552" s="133"/>
      <c r="FW552" s="133"/>
      <c r="FX552" s="133"/>
      <c r="FY552" s="133"/>
      <c r="FZ552" s="133"/>
      <c r="GA552" s="133"/>
      <c r="GB552" s="133"/>
      <c r="GC552" s="133"/>
      <c r="GD552" s="133"/>
      <c r="GE552" s="133"/>
      <c r="GF552" s="133"/>
      <c r="GG552" s="133"/>
      <c r="GH552" s="133"/>
      <c r="GI552" s="133"/>
      <c r="GJ552" s="133"/>
      <c r="GK552" s="133"/>
      <c r="GL552" s="133"/>
      <c r="GM552" s="133"/>
      <c r="GN552" s="133"/>
      <c r="GO552" s="133"/>
      <c r="GP552" s="133"/>
      <c r="GQ552" s="133"/>
      <c r="GR552" s="133"/>
      <c r="GS552" s="133"/>
      <c r="GT552" s="133"/>
      <c r="GU552" s="133"/>
      <c r="GV552" s="133"/>
      <c r="GW552" s="133"/>
      <c r="GX552" s="133"/>
      <c r="GY552" s="133"/>
      <c r="GZ552" s="133"/>
      <c r="HA552" s="133"/>
      <c r="HB552" s="133"/>
    </row>
    <row r="553" spans="2:210" x14ac:dyDescent="0.25">
      <c r="B553" s="120"/>
      <c r="C553" s="114"/>
      <c r="D553"/>
      <c r="E553"/>
      <c r="F553" s="120"/>
      <c r="G553" s="114"/>
      <c r="H553"/>
      <c r="I553"/>
      <c r="J553" s="120"/>
      <c r="K553" s="114"/>
      <c r="L553"/>
      <c r="M553"/>
      <c r="N553" s="120"/>
      <c r="O553" s="114"/>
      <c r="P553" s="139"/>
      <c r="Q553"/>
      <c r="R553" s="120"/>
      <c r="S553" s="114"/>
      <c r="T553"/>
      <c r="U553"/>
      <c r="V553" s="120"/>
      <c r="W553" s="114"/>
      <c r="X553"/>
      <c r="Y553"/>
      <c r="AA553" s="140" t="str">
        <f t="shared" si="727"/>
        <v/>
      </c>
      <c r="AB553" s="141" t="str">
        <f t="shared" si="679"/>
        <v/>
      </c>
      <c r="AC553" s="142" t="e">
        <f t="shared" si="691"/>
        <v>#N/A</v>
      </c>
      <c r="AD553" s="142" t="e">
        <f t="shared" si="709"/>
        <v>#VALUE!</v>
      </c>
      <c r="AE553" s="134" t="str">
        <f t="shared" si="680"/>
        <v/>
      </c>
      <c r="AF553" s="140" t="str">
        <f t="shared" si="728"/>
        <v/>
      </c>
      <c r="AG553" s="141" t="str">
        <f t="shared" si="681"/>
        <v/>
      </c>
      <c r="AH553" s="142" t="e">
        <f t="shared" si="692"/>
        <v>#N/A</v>
      </c>
      <c r="AI553" s="142" t="e">
        <f t="shared" si="710"/>
        <v>#VALUE!</v>
      </c>
      <c r="AJ553" s="134" t="str">
        <f t="shared" si="682"/>
        <v/>
      </c>
      <c r="AK553" s="140" t="str">
        <f t="shared" si="729"/>
        <v/>
      </c>
      <c r="AL553" s="141" t="str">
        <f t="shared" si="683"/>
        <v/>
      </c>
      <c r="AM553" s="142" t="e">
        <f t="shared" si="693"/>
        <v>#N/A</v>
      </c>
      <c r="AN553" s="142" t="e">
        <f t="shared" si="711"/>
        <v>#VALUE!</v>
      </c>
      <c r="AO553" s="134" t="str">
        <f t="shared" si="684"/>
        <v/>
      </c>
      <c r="AP553" s="140" t="str">
        <f t="shared" si="730"/>
        <v/>
      </c>
      <c r="AQ553" s="141" t="str">
        <f t="shared" si="685"/>
        <v/>
      </c>
      <c r="AR553" s="142" t="e">
        <f t="shared" si="694"/>
        <v>#N/A</v>
      </c>
      <c r="AS553" s="142" t="e">
        <f t="shared" si="712"/>
        <v>#VALUE!</v>
      </c>
      <c r="AT553" s="134" t="str">
        <f t="shared" si="686"/>
        <v/>
      </c>
      <c r="AU553" s="140" t="str">
        <f t="shared" si="731"/>
        <v/>
      </c>
      <c r="AV553" s="141" t="str">
        <f t="shared" si="687"/>
        <v/>
      </c>
      <c r="AW553" s="142" t="e">
        <f t="shared" si="695"/>
        <v>#N/A</v>
      </c>
      <c r="AX553" s="142" t="e">
        <f t="shared" si="713"/>
        <v>#VALUE!</v>
      </c>
      <c r="AY553" s="134" t="str">
        <f t="shared" si="688"/>
        <v/>
      </c>
      <c r="AZ553" s="140" t="str">
        <f t="shared" si="732"/>
        <v/>
      </c>
      <c r="BA553" s="141" t="str">
        <f t="shared" si="689"/>
        <v/>
      </c>
      <c r="BB553" s="142" t="e">
        <f t="shared" si="696"/>
        <v>#N/A</v>
      </c>
      <c r="BC553" s="142" t="e">
        <f t="shared" si="714"/>
        <v>#VALUE!</v>
      </c>
      <c r="BD553" s="134" t="str">
        <f t="shared" si="690"/>
        <v/>
      </c>
      <c r="BF553" s="143" t="str">
        <f t="shared" si="697"/>
        <v/>
      </c>
      <c r="BG553" s="144" t="str">
        <f t="shared" si="698"/>
        <v/>
      </c>
      <c r="BH553" s="138" t="e">
        <f t="shared" si="733"/>
        <v>#N/A</v>
      </c>
      <c r="BI553" s="138" t="e">
        <f t="shared" si="733"/>
        <v>#N/A</v>
      </c>
      <c r="BJ553" s="138"/>
      <c r="BK553" s="143" t="str">
        <f t="shared" si="699"/>
        <v/>
      </c>
      <c r="BL553" s="144" t="str">
        <f t="shared" si="700"/>
        <v/>
      </c>
      <c r="BM553" s="138" t="e">
        <f t="shared" si="734"/>
        <v>#N/A</v>
      </c>
      <c r="BN553" s="138" t="e">
        <f t="shared" si="734"/>
        <v>#N/A</v>
      </c>
      <c r="BO553" s="138"/>
      <c r="BP553" s="143" t="str">
        <f t="shared" si="701"/>
        <v/>
      </c>
      <c r="BQ553" s="144" t="str">
        <f t="shared" si="702"/>
        <v/>
      </c>
      <c r="BR553" s="138" t="e">
        <f t="shared" si="735"/>
        <v>#N/A</v>
      </c>
      <c r="BS553" s="138" t="e">
        <f t="shared" si="735"/>
        <v>#N/A</v>
      </c>
      <c r="BT553" s="138"/>
      <c r="BU553" s="143" t="str">
        <f t="shared" si="703"/>
        <v/>
      </c>
      <c r="BV553" s="144" t="str">
        <f t="shared" si="704"/>
        <v/>
      </c>
      <c r="BW553" s="138" t="e">
        <f t="shared" si="736"/>
        <v>#N/A</v>
      </c>
      <c r="BX553" s="138" t="e">
        <f t="shared" si="736"/>
        <v>#N/A</v>
      </c>
      <c r="BY553" s="138"/>
      <c r="BZ553" s="143" t="str">
        <f t="shared" si="705"/>
        <v/>
      </c>
      <c r="CA553" s="144" t="str">
        <f t="shared" si="706"/>
        <v/>
      </c>
      <c r="CB553" s="138" t="e">
        <f t="shared" si="737"/>
        <v>#N/A</v>
      </c>
      <c r="CC553" s="138" t="e">
        <f t="shared" si="737"/>
        <v>#N/A</v>
      </c>
      <c r="CD553" s="138"/>
      <c r="CE553" s="143" t="str">
        <f t="shared" si="707"/>
        <v/>
      </c>
      <c r="CF553" s="144" t="str">
        <f t="shared" si="708"/>
        <v/>
      </c>
      <c r="CG553" s="138" t="e">
        <f t="shared" si="738"/>
        <v>#N/A</v>
      </c>
      <c r="CH553" s="138" t="e">
        <f t="shared" si="738"/>
        <v>#N/A</v>
      </c>
      <c r="CJ553" s="171"/>
      <c r="CK553" s="133"/>
      <c r="CL553" s="133"/>
      <c r="CM553" s="133"/>
      <c r="CN553" s="133"/>
      <c r="CO553" s="133"/>
      <c r="CP553" s="133"/>
      <c r="CQ553" s="133"/>
      <c r="CR553" s="133"/>
      <c r="CS553" s="133"/>
      <c r="CT553" s="133"/>
      <c r="CU553" s="133"/>
      <c r="CV553" s="133"/>
      <c r="CW553" s="133"/>
      <c r="CX553" s="133"/>
      <c r="CY553" s="133"/>
      <c r="CZ553" s="133"/>
      <c r="DA553" s="133"/>
      <c r="DB553" s="133"/>
      <c r="DC553" s="133"/>
      <c r="DD553" s="133"/>
      <c r="DE553" s="133"/>
      <c r="DF553" s="133"/>
      <c r="DG553" s="133"/>
      <c r="DH553" s="133"/>
      <c r="DI553" s="133"/>
      <c r="DJ553" s="133"/>
      <c r="DK553" s="133"/>
      <c r="DL553" s="133"/>
      <c r="DM553" s="133"/>
      <c r="DN553" s="133"/>
      <c r="DO553" s="133"/>
      <c r="DP553" s="133"/>
      <c r="DQ553" s="133"/>
      <c r="DR553" s="133"/>
      <c r="DS553" s="133"/>
      <c r="DT553" s="133"/>
      <c r="DU553" s="133"/>
      <c r="DV553" s="133"/>
      <c r="DW553" s="133"/>
      <c r="DX553" s="133"/>
      <c r="DY553" s="133"/>
      <c r="DZ553" s="133"/>
      <c r="EA553" s="133"/>
      <c r="EB553" s="133"/>
      <c r="EC553" s="133"/>
      <c r="ED553" s="133"/>
      <c r="EE553" s="133"/>
      <c r="EF553" s="133"/>
      <c r="EG553" s="133"/>
      <c r="EH553" s="133"/>
      <c r="EI553" s="133"/>
      <c r="EJ553" s="133"/>
      <c r="EK553" s="133"/>
      <c r="EL553" s="133"/>
      <c r="EM553" s="133"/>
      <c r="EN553" s="133"/>
      <c r="EO553" s="133"/>
      <c r="EP553" s="133"/>
      <c r="EQ553" s="133"/>
      <c r="ER553" s="133"/>
      <c r="ES553" s="133"/>
      <c r="ET553" s="133"/>
      <c r="EU553" s="133"/>
      <c r="EV553" s="133"/>
      <c r="EW553" s="133"/>
      <c r="EX553" s="133"/>
      <c r="EY553" s="133"/>
      <c r="EZ553" s="133"/>
      <c r="FA553" s="133"/>
      <c r="FB553" s="133"/>
      <c r="FC553" s="133"/>
      <c r="FD553" s="133"/>
      <c r="FE553" s="133"/>
      <c r="FF553" s="133"/>
      <c r="FG553" s="133"/>
      <c r="FH553" s="133"/>
      <c r="FI553" s="133"/>
      <c r="FJ553" s="133"/>
      <c r="FK553" s="133"/>
      <c r="FL553" s="133"/>
      <c r="FM553" s="133"/>
      <c r="FN553" s="133"/>
      <c r="FO553" s="133"/>
      <c r="FP553" s="133"/>
      <c r="FQ553" s="133"/>
      <c r="FR553" s="133"/>
      <c r="FS553" s="133"/>
      <c r="FT553" s="133"/>
      <c r="FU553" s="133"/>
      <c r="FV553" s="133"/>
      <c r="FW553" s="133"/>
      <c r="FX553" s="133"/>
      <c r="FY553" s="133"/>
      <c r="FZ553" s="133"/>
      <c r="GA553" s="133"/>
      <c r="GB553" s="133"/>
      <c r="GC553" s="133"/>
      <c r="GD553" s="133"/>
      <c r="GE553" s="133"/>
      <c r="GF553" s="133"/>
      <c r="GG553" s="133"/>
      <c r="GH553" s="133"/>
      <c r="GI553" s="133"/>
      <c r="GJ553" s="133"/>
      <c r="GK553" s="133"/>
      <c r="GL553" s="133"/>
      <c r="GM553" s="133"/>
      <c r="GN553" s="133"/>
      <c r="GO553" s="133"/>
      <c r="GP553" s="133"/>
      <c r="GQ553" s="133"/>
      <c r="GR553" s="133"/>
      <c r="GS553" s="133"/>
      <c r="GT553" s="133"/>
      <c r="GU553" s="133"/>
      <c r="GV553" s="133"/>
      <c r="GW553" s="133"/>
      <c r="GX553" s="133"/>
      <c r="GY553" s="133"/>
      <c r="GZ553" s="133"/>
      <c r="HA553" s="133"/>
      <c r="HB553" s="133"/>
    </row>
    <row r="554" spans="2:210" x14ac:dyDescent="0.25">
      <c r="B554" s="120"/>
      <c r="C554" s="114"/>
      <c r="D554"/>
      <c r="E554"/>
      <c r="F554" s="120"/>
      <c r="G554" s="114"/>
      <c r="H554"/>
      <c r="I554"/>
      <c r="J554" s="120"/>
      <c r="K554" s="114"/>
      <c r="L554"/>
      <c r="M554"/>
      <c r="N554" s="120"/>
      <c r="O554" s="114"/>
      <c r="P554" s="139"/>
      <c r="Q554"/>
      <c r="R554" s="120"/>
      <c r="S554" s="114"/>
      <c r="T554"/>
      <c r="U554"/>
      <c r="V554" s="120"/>
      <c r="W554" s="114"/>
      <c r="X554"/>
      <c r="Y554"/>
      <c r="AA554" s="140" t="str">
        <f t="shared" si="727"/>
        <v/>
      </c>
      <c r="AB554" s="141" t="str">
        <f t="shared" si="679"/>
        <v/>
      </c>
      <c r="AC554" s="142" t="e">
        <f t="shared" si="691"/>
        <v>#N/A</v>
      </c>
      <c r="AD554" s="142" t="e">
        <f t="shared" si="709"/>
        <v>#VALUE!</v>
      </c>
      <c r="AE554" s="134" t="str">
        <f t="shared" si="680"/>
        <v/>
      </c>
      <c r="AF554" s="140" t="str">
        <f t="shared" si="728"/>
        <v/>
      </c>
      <c r="AG554" s="141" t="str">
        <f t="shared" si="681"/>
        <v/>
      </c>
      <c r="AH554" s="142" t="e">
        <f t="shared" si="692"/>
        <v>#N/A</v>
      </c>
      <c r="AI554" s="142" t="e">
        <f t="shared" si="710"/>
        <v>#VALUE!</v>
      </c>
      <c r="AJ554" s="134" t="str">
        <f t="shared" si="682"/>
        <v/>
      </c>
      <c r="AK554" s="140" t="str">
        <f t="shared" si="729"/>
        <v/>
      </c>
      <c r="AL554" s="141" t="str">
        <f t="shared" si="683"/>
        <v/>
      </c>
      <c r="AM554" s="142" t="e">
        <f t="shared" si="693"/>
        <v>#N/A</v>
      </c>
      <c r="AN554" s="142" t="e">
        <f t="shared" si="711"/>
        <v>#VALUE!</v>
      </c>
      <c r="AO554" s="134" t="str">
        <f t="shared" si="684"/>
        <v/>
      </c>
      <c r="AP554" s="140" t="str">
        <f t="shared" si="730"/>
        <v/>
      </c>
      <c r="AQ554" s="141" t="str">
        <f t="shared" si="685"/>
        <v/>
      </c>
      <c r="AR554" s="142" t="e">
        <f t="shared" si="694"/>
        <v>#N/A</v>
      </c>
      <c r="AS554" s="142" t="e">
        <f t="shared" si="712"/>
        <v>#VALUE!</v>
      </c>
      <c r="AT554" s="134" t="str">
        <f t="shared" si="686"/>
        <v/>
      </c>
      <c r="AU554" s="140" t="str">
        <f t="shared" si="731"/>
        <v/>
      </c>
      <c r="AV554" s="141" t="str">
        <f t="shared" si="687"/>
        <v/>
      </c>
      <c r="AW554" s="142" t="e">
        <f t="shared" si="695"/>
        <v>#N/A</v>
      </c>
      <c r="AX554" s="142" t="e">
        <f t="shared" si="713"/>
        <v>#VALUE!</v>
      </c>
      <c r="AY554" s="134" t="str">
        <f t="shared" si="688"/>
        <v/>
      </c>
      <c r="AZ554" s="140" t="str">
        <f t="shared" si="732"/>
        <v/>
      </c>
      <c r="BA554" s="141" t="str">
        <f t="shared" si="689"/>
        <v/>
      </c>
      <c r="BB554" s="142" t="e">
        <f t="shared" si="696"/>
        <v>#N/A</v>
      </c>
      <c r="BC554" s="142" t="e">
        <f t="shared" si="714"/>
        <v>#VALUE!</v>
      </c>
      <c r="BD554" s="134" t="str">
        <f t="shared" si="690"/>
        <v/>
      </c>
      <c r="BF554" s="143" t="str">
        <f t="shared" si="697"/>
        <v/>
      </c>
      <c r="BG554" s="144" t="str">
        <f t="shared" si="698"/>
        <v/>
      </c>
      <c r="BH554" s="138" t="e">
        <f t="shared" si="733"/>
        <v>#N/A</v>
      </c>
      <c r="BI554" s="138" t="e">
        <f t="shared" si="733"/>
        <v>#N/A</v>
      </c>
      <c r="BJ554" s="138"/>
      <c r="BK554" s="143" t="str">
        <f t="shared" si="699"/>
        <v/>
      </c>
      <c r="BL554" s="144" t="str">
        <f t="shared" si="700"/>
        <v/>
      </c>
      <c r="BM554" s="138" t="e">
        <f t="shared" si="734"/>
        <v>#N/A</v>
      </c>
      <c r="BN554" s="138" t="e">
        <f t="shared" si="734"/>
        <v>#N/A</v>
      </c>
      <c r="BO554" s="138"/>
      <c r="BP554" s="143" t="str">
        <f t="shared" si="701"/>
        <v/>
      </c>
      <c r="BQ554" s="144" t="str">
        <f t="shared" si="702"/>
        <v/>
      </c>
      <c r="BR554" s="138" t="e">
        <f t="shared" si="735"/>
        <v>#N/A</v>
      </c>
      <c r="BS554" s="138" t="e">
        <f t="shared" si="735"/>
        <v>#N/A</v>
      </c>
      <c r="BT554" s="138"/>
      <c r="BU554" s="143" t="str">
        <f t="shared" si="703"/>
        <v/>
      </c>
      <c r="BV554" s="144" t="str">
        <f t="shared" si="704"/>
        <v/>
      </c>
      <c r="BW554" s="138" t="e">
        <f t="shared" si="736"/>
        <v>#N/A</v>
      </c>
      <c r="BX554" s="138" t="e">
        <f t="shared" si="736"/>
        <v>#N/A</v>
      </c>
      <c r="BY554" s="138"/>
      <c r="BZ554" s="143" t="str">
        <f t="shared" si="705"/>
        <v/>
      </c>
      <c r="CA554" s="144" t="str">
        <f t="shared" si="706"/>
        <v/>
      </c>
      <c r="CB554" s="138" t="e">
        <f t="shared" si="737"/>
        <v>#N/A</v>
      </c>
      <c r="CC554" s="138" t="e">
        <f t="shared" si="737"/>
        <v>#N/A</v>
      </c>
      <c r="CD554" s="138"/>
      <c r="CE554" s="143" t="str">
        <f t="shared" si="707"/>
        <v/>
      </c>
      <c r="CF554" s="144" t="str">
        <f t="shared" si="708"/>
        <v/>
      </c>
      <c r="CG554" s="138" t="e">
        <f t="shared" si="738"/>
        <v>#N/A</v>
      </c>
      <c r="CH554" s="138" t="e">
        <f t="shared" si="738"/>
        <v>#N/A</v>
      </c>
      <c r="CJ554" s="171"/>
      <c r="CK554" s="133"/>
      <c r="CL554" s="133"/>
      <c r="CM554" s="133"/>
      <c r="CN554" s="133"/>
      <c r="CO554" s="133"/>
      <c r="CP554" s="133"/>
      <c r="CQ554" s="133"/>
      <c r="CR554" s="133"/>
      <c r="CS554" s="133"/>
      <c r="CT554" s="133"/>
      <c r="CU554" s="133"/>
      <c r="CV554" s="133"/>
      <c r="CW554" s="133"/>
      <c r="CX554" s="133"/>
      <c r="CY554" s="133"/>
      <c r="CZ554" s="133"/>
      <c r="DA554" s="133"/>
      <c r="DB554" s="133"/>
      <c r="DC554" s="133"/>
      <c r="DD554" s="133"/>
      <c r="DE554" s="133"/>
      <c r="DF554" s="133"/>
      <c r="DG554" s="133"/>
      <c r="DH554" s="133"/>
      <c r="DI554" s="133"/>
      <c r="DJ554" s="133"/>
      <c r="DK554" s="133"/>
      <c r="DL554" s="133"/>
      <c r="DM554" s="133"/>
      <c r="DN554" s="133"/>
      <c r="DO554" s="133"/>
      <c r="DP554" s="133"/>
      <c r="DQ554" s="133"/>
      <c r="DR554" s="133"/>
      <c r="DS554" s="133"/>
      <c r="DT554" s="133"/>
      <c r="DU554" s="133"/>
      <c r="DV554" s="133"/>
      <c r="DW554" s="133"/>
      <c r="DX554" s="133"/>
      <c r="DY554" s="133"/>
      <c r="DZ554" s="133"/>
      <c r="EA554" s="133"/>
      <c r="EB554" s="133"/>
      <c r="EC554" s="133"/>
      <c r="ED554" s="133"/>
      <c r="EE554" s="133"/>
      <c r="EF554" s="133"/>
      <c r="EG554" s="133"/>
      <c r="EH554" s="133"/>
      <c r="EI554" s="133"/>
      <c r="EJ554" s="133"/>
      <c r="EK554" s="133"/>
      <c r="EL554" s="133"/>
      <c r="EM554" s="133"/>
      <c r="EN554" s="133"/>
      <c r="EO554" s="133"/>
      <c r="EP554" s="133"/>
      <c r="EQ554" s="133"/>
      <c r="ER554" s="133"/>
      <c r="ES554" s="133"/>
      <c r="ET554" s="133"/>
      <c r="EU554" s="133"/>
      <c r="EV554" s="133"/>
      <c r="EW554" s="133"/>
      <c r="EX554" s="133"/>
      <c r="EY554" s="133"/>
      <c r="EZ554" s="133"/>
      <c r="FA554" s="133"/>
      <c r="FB554" s="133"/>
      <c r="FC554" s="133"/>
      <c r="FD554" s="133"/>
      <c r="FE554" s="133"/>
      <c r="FF554" s="133"/>
      <c r="FG554" s="133"/>
      <c r="FH554" s="133"/>
      <c r="FI554" s="133"/>
      <c r="FJ554" s="133"/>
      <c r="FK554" s="133"/>
      <c r="FL554" s="133"/>
      <c r="FM554" s="133"/>
      <c r="FN554" s="133"/>
      <c r="FO554" s="133"/>
      <c r="FP554" s="133"/>
      <c r="FQ554" s="133"/>
      <c r="FR554" s="133"/>
      <c r="FS554" s="133"/>
      <c r="FT554" s="133"/>
      <c r="FU554" s="133"/>
      <c r="FV554" s="133"/>
      <c r="FW554" s="133"/>
      <c r="FX554" s="133"/>
      <c r="FY554" s="133"/>
      <c r="FZ554" s="133"/>
      <c r="GA554" s="133"/>
      <c r="GB554" s="133"/>
      <c r="GC554" s="133"/>
      <c r="GD554" s="133"/>
      <c r="GE554" s="133"/>
      <c r="GF554" s="133"/>
      <c r="GG554" s="133"/>
      <c r="GH554" s="133"/>
      <c r="GI554" s="133"/>
      <c r="GJ554" s="133"/>
      <c r="GK554" s="133"/>
      <c r="GL554" s="133"/>
      <c r="GM554" s="133"/>
      <c r="GN554" s="133"/>
      <c r="GO554" s="133"/>
      <c r="GP554" s="133"/>
      <c r="GQ554" s="133"/>
      <c r="GR554" s="133"/>
      <c r="GS554" s="133"/>
      <c r="GT554" s="133"/>
      <c r="GU554" s="133"/>
      <c r="GV554" s="133"/>
      <c r="GW554" s="133"/>
      <c r="GX554" s="133"/>
      <c r="GY554" s="133"/>
      <c r="GZ554" s="133"/>
      <c r="HA554" s="133"/>
      <c r="HB554" s="133"/>
    </row>
    <row r="555" spans="2:210" x14ac:dyDescent="0.25">
      <c r="B555" s="120"/>
      <c r="C555" s="114"/>
      <c r="D555"/>
      <c r="E555"/>
      <c r="F555" s="120"/>
      <c r="G555" s="114"/>
      <c r="H555"/>
      <c r="I555"/>
      <c r="J555" s="120"/>
      <c r="K555" s="114"/>
      <c r="L555"/>
      <c r="M555"/>
      <c r="N555" s="120"/>
      <c r="O555" s="114"/>
      <c r="P555" s="139"/>
      <c r="Q555"/>
      <c r="R555" s="120"/>
      <c r="S555" s="114"/>
      <c r="T555"/>
      <c r="U555"/>
      <c r="V555" s="120"/>
      <c r="W555" s="114"/>
      <c r="X555"/>
      <c r="Y555"/>
      <c r="AA555" s="140" t="str">
        <f t="shared" si="727"/>
        <v/>
      </c>
      <c r="AB555" s="141" t="str">
        <f t="shared" si="679"/>
        <v/>
      </c>
      <c r="AC555" s="142" t="e">
        <f t="shared" si="691"/>
        <v>#N/A</v>
      </c>
      <c r="AD555" s="142" t="e">
        <f t="shared" si="709"/>
        <v>#VALUE!</v>
      </c>
      <c r="AE555" s="134" t="str">
        <f t="shared" si="680"/>
        <v/>
      </c>
      <c r="AF555" s="140" t="str">
        <f t="shared" si="728"/>
        <v/>
      </c>
      <c r="AG555" s="141" t="str">
        <f t="shared" si="681"/>
        <v/>
      </c>
      <c r="AH555" s="142" t="e">
        <f t="shared" si="692"/>
        <v>#N/A</v>
      </c>
      <c r="AI555" s="142" t="e">
        <f t="shared" si="710"/>
        <v>#VALUE!</v>
      </c>
      <c r="AJ555" s="134" t="str">
        <f t="shared" si="682"/>
        <v/>
      </c>
      <c r="AK555" s="140" t="str">
        <f t="shared" si="729"/>
        <v/>
      </c>
      <c r="AL555" s="141" t="str">
        <f t="shared" si="683"/>
        <v/>
      </c>
      <c r="AM555" s="142" t="e">
        <f t="shared" si="693"/>
        <v>#N/A</v>
      </c>
      <c r="AN555" s="142" t="e">
        <f t="shared" si="711"/>
        <v>#VALUE!</v>
      </c>
      <c r="AO555" s="134" t="str">
        <f t="shared" si="684"/>
        <v/>
      </c>
      <c r="AP555" s="140" t="str">
        <f t="shared" si="730"/>
        <v/>
      </c>
      <c r="AQ555" s="141" t="str">
        <f t="shared" si="685"/>
        <v/>
      </c>
      <c r="AR555" s="142" t="e">
        <f t="shared" si="694"/>
        <v>#N/A</v>
      </c>
      <c r="AS555" s="142" t="e">
        <f t="shared" si="712"/>
        <v>#VALUE!</v>
      </c>
      <c r="AT555" s="134" t="str">
        <f t="shared" si="686"/>
        <v/>
      </c>
      <c r="AU555" s="140" t="str">
        <f t="shared" si="731"/>
        <v/>
      </c>
      <c r="AV555" s="141" t="str">
        <f t="shared" si="687"/>
        <v/>
      </c>
      <c r="AW555" s="142" t="e">
        <f t="shared" si="695"/>
        <v>#N/A</v>
      </c>
      <c r="AX555" s="142" t="e">
        <f t="shared" si="713"/>
        <v>#VALUE!</v>
      </c>
      <c r="AY555" s="134" t="str">
        <f t="shared" si="688"/>
        <v/>
      </c>
      <c r="AZ555" s="140" t="str">
        <f t="shared" si="732"/>
        <v/>
      </c>
      <c r="BA555" s="141" t="str">
        <f t="shared" si="689"/>
        <v/>
      </c>
      <c r="BB555" s="142" t="e">
        <f t="shared" si="696"/>
        <v>#N/A</v>
      </c>
      <c r="BC555" s="142" t="e">
        <f t="shared" si="714"/>
        <v>#VALUE!</v>
      </c>
      <c r="BD555" s="134" t="str">
        <f t="shared" si="690"/>
        <v/>
      </c>
      <c r="BF555" s="143" t="str">
        <f t="shared" si="697"/>
        <v/>
      </c>
      <c r="BG555" s="144" t="str">
        <f t="shared" si="698"/>
        <v/>
      </c>
      <c r="BH555" s="138" t="e">
        <f t="shared" si="733"/>
        <v>#N/A</v>
      </c>
      <c r="BI555" s="138" t="e">
        <f t="shared" si="733"/>
        <v>#N/A</v>
      </c>
      <c r="BJ555" s="138"/>
      <c r="BK555" s="143" t="str">
        <f t="shared" si="699"/>
        <v/>
      </c>
      <c r="BL555" s="144" t="str">
        <f t="shared" si="700"/>
        <v/>
      </c>
      <c r="BM555" s="138" t="e">
        <f t="shared" si="734"/>
        <v>#N/A</v>
      </c>
      <c r="BN555" s="138" t="e">
        <f t="shared" si="734"/>
        <v>#N/A</v>
      </c>
      <c r="BO555" s="138"/>
      <c r="BP555" s="143" t="str">
        <f t="shared" si="701"/>
        <v/>
      </c>
      <c r="BQ555" s="144" t="str">
        <f t="shared" si="702"/>
        <v/>
      </c>
      <c r="BR555" s="138" t="e">
        <f t="shared" si="735"/>
        <v>#N/A</v>
      </c>
      <c r="BS555" s="138" t="e">
        <f t="shared" si="735"/>
        <v>#N/A</v>
      </c>
      <c r="BT555" s="138"/>
      <c r="BU555" s="143" t="str">
        <f t="shared" si="703"/>
        <v/>
      </c>
      <c r="BV555" s="144" t="str">
        <f t="shared" si="704"/>
        <v/>
      </c>
      <c r="BW555" s="138" t="e">
        <f t="shared" si="736"/>
        <v>#N/A</v>
      </c>
      <c r="BX555" s="138" t="e">
        <f t="shared" si="736"/>
        <v>#N/A</v>
      </c>
      <c r="BY555" s="138"/>
      <c r="BZ555" s="143" t="str">
        <f t="shared" si="705"/>
        <v/>
      </c>
      <c r="CA555" s="144" t="str">
        <f t="shared" si="706"/>
        <v/>
      </c>
      <c r="CB555" s="138" t="e">
        <f t="shared" si="737"/>
        <v>#N/A</v>
      </c>
      <c r="CC555" s="138" t="e">
        <f t="shared" si="737"/>
        <v>#N/A</v>
      </c>
      <c r="CD555" s="138"/>
      <c r="CE555" s="143" t="str">
        <f t="shared" si="707"/>
        <v/>
      </c>
      <c r="CF555" s="144" t="str">
        <f t="shared" si="708"/>
        <v/>
      </c>
      <c r="CG555" s="138" t="e">
        <f t="shared" si="738"/>
        <v>#N/A</v>
      </c>
      <c r="CH555" s="138" t="e">
        <f t="shared" si="738"/>
        <v>#N/A</v>
      </c>
      <c r="CJ555" s="171"/>
      <c r="CK555" s="133"/>
      <c r="CL555" s="133"/>
      <c r="CM555" s="133"/>
      <c r="CN555" s="133"/>
      <c r="CO555" s="133"/>
      <c r="CP555" s="133"/>
      <c r="CQ555" s="133"/>
      <c r="CR555" s="133"/>
      <c r="CS555" s="133"/>
      <c r="CT555" s="133"/>
      <c r="CU555" s="133"/>
      <c r="CV555" s="133"/>
      <c r="CW555" s="133"/>
      <c r="CX555" s="133"/>
      <c r="CY555" s="133"/>
      <c r="CZ555" s="133"/>
      <c r="DA555" s="133"/>
      <c r="DB555" s="133"/>
      <c r="DC555" s="133"/>
      <c r="DD555" s="133"/>
      <c r="DE555" s="133"/>
      <c r="DF555" s="133"/>
      <c r="DG555" s="133"/>
      <c r="DH555" s="133"/>
      <c r="DI555" s="133"/>
      <c r="DJ555" s="133"/>
      <c r="DK555" s="133"/>
      <c r="DL555" s="133"/>
      <c r="DM555" s="133"/>
      <c r="DN555" s="133"/>
      <c r="DO555" s="133"/>
      <c r="DP555" s="133"/>
      <c r="DQ555" s="133"/>
      <c r="DR555" s="133"/>
      <c r="DS555" s="133"/>
      <c r="DT555" s="133"/>
      <c r="DU555" s="133"/>
      <c r="DV555" s="133"/>
      <c r="DW555" s="133"/>
      <c r="DX555" s="133"/>
      <c r="DY555" s="133"/>
      <c r="DZ555" s="133"/>
      <c r="EA555" s="133"/>
      <c r="EB555" s="133"/>
      <c r="EC555" s="133"/>
      <c r="ED555" s="133"/>
      <c r="EE555" s="133"/>
      <c r="EF555" s="133"/>
      <c r="EG555" s="133"/>
      <c r="EH555" s="133"/>
      <c r="EI555" s="133"/>
      <c r="EJ555" s="133"/>
      <c r="EK555" s="133"/>
      <c r="EL555" s="133"/>
      <c r="EM555" s="133"/>
      <c r="EN555" s="133"/>
      <c r="EO555" s="133"/>
      <c r="EP555" s="133"/>
      <c r="EQ555" s="133"/>
      <c r="ER555" s="133"/>
      <c r="ES555" s="133"/>
      <c r="ET555" s="133"/>
      <c r="EU555" s="133"/>
      <c r="EV555" s="133"/>
      <c r="EW555" s="133"/>
      <c r="EX555" s="133"/>
      <c r="EY555" s="133"/>
      <c r="EZ555" s="133"/>
      <c r="FA555" s="133"/>
      <c r="FB555" s="133"/>
      <c r="FC555" s="133"/>
      <c r="FD555" s="133"/>
      <c r="FE555" s="133"/>
      <c r="FF555" s="133"/>
      <c r="FG555" s="133"/>
      <c r="FH555" s="133"/>
      <c r="FI555" s="133"/>
      <c r="FJ555" s="133"/>
      <c r="FK555" s="133"/>
      <c r="FL555" s="133"/>
      <c r="FM555" s="133"/>
      <c r="FN555" s="133"/>
      <c r="FO555" s="133"/>
      <c r="FP555" s="133"/>
      <c r="FQ555" s="133"/>
      <c r="FR555" s="133"/>
      <c r="FS555" s="133"/>
      <c r="FT555" s="133"/>
      <c r="FU555" s="133"/>
      <c r="FV555" s="133"/>
      <c r="FW555" s="133"/>
      <c r="FX555" s="133"/>
      <c r="FY555" s="133"/>
      <c r="FZ555" s="133"/>
      <c r="GA555" s="133"/>
      <c r="GB555" s="133"/>
      <c r="GC555" s="133"/>
      <c r="GD555" s="133"/>
      <c r="GE555" s="133"/>
      <c r="GF555" s="133"/>
      <c r="GG555" s="133"/>
      <c r="GH555" s="133"/>
      <c r="GI555" s="133"/>
      <c r="GJ555" s="133"/>
      <c r="GK555" s="133"/>
      <c r="GL555" s="133"/>
      <c r="GM555" s="133"/>
      <c r="GN555" s="133"/>
      <c r="GO555" s="133"/>
      <c r="GP555" s="133"/>
      <c r="GQ555" s="133"/>
      <c r="GR555" s="133"/>
      <c r="GS555" s="133"/>
      <c r="GT555" s="133"/>
      <c r="GU555" s="133"/>
      <c r="GV555" s="133"/>
      <c r="GW555" s="133"/>
      <c r="GX555" s="133"/>
      <c r="GY555" s="133"/>
      <c r="GZ555" s="133"/>
      <c r="HA555" s="133"/>
      <c r="HB555" s="133"/>
    </row>
    <row r="556" spans="2:210" x14ac:dyDescent="0.25">
      <c r="B556" s="120"/>
      <c r="C556" s="114"/>
      <c r="D556"/>
      <c r="E556"/>
      <c r="F556" s="120"/>
      <c r="G556" s="114"/>
      <c r="H556"/>
      <c r="I556"/>
      <c r="J556" s="120"/>
      <c r="K556" s="114"/>
      <c r="L556"/>
      <c r="M556"/>
      <c r="N556" s="120"/>
      <c r="O556" s="114"/>
      <c r="P556" s="139"/>
      <c r="Q556"/>
      <c r="R556" s="120"/>
      <c r="S556" s="114"/>
      <c r="T556"/>
      <c r="U556"/>
      <c r="V556" s="120"/>
      <c r="W556" s="114"/>
      <c r="X556"/>
      <c r="Y556"/>
      <c r="AA556" s="140" t="str">
        <f t="shared" si="727"/>
        <v/>
      </c>
      <c r="AB556" s="141" t="str">
        <f t="shared" si="679"/>
        <v/>
      </c>
      <c r="AC556" s="142" t="e">
        <f t="shared" si="691"/>
        <v>#N/A</v>
      </c>
      <c r="AD556" s="142" t="e">
        <f t="shared" si="709"/>
        <v>#VALUE!</v>
      </c>
      <c r="AE556" s="134" t="str">
        <f t="shared" si="680"/>
        <v/>
      </c>
      <c r="AF556" s="140" t="str">
        <f t="shared" si="728"/>
        <v/>
      </c>
      <c r="AG556" s="141" t="str">
        <f t="shared" si="681"/>
        <v/>
      </c>
      <c r="AH556" s="142" t="e">
        <f t="shared" si="692"/>
        <v>#N/A</v>
      </c>
      <c r="AI556" s="142" t="e">
        <f t="shared" si="710"/>
        <v>#VALUE!</v>
      </c>
      <c r="AJ556" s="134" t="str">
        <f t="shared" si="682"/>
        <v/>
      </c>
      <c r="AK556" s="140" t="str">
        <f t="shared" si="729"/>
        <v/>
      </c>
      <c r="AL556" s="141" t="str">
        <f t="shared" si="683"/>
        <v/>
      </c>
      <c r="AM556" s="142" t="e">
        <f t="shared" si="693"/>
        <v>#N/A</v>
      </c>
      <c r="AN556" s="142" t="e">
        <f t="shared" si="711"/>
        <v>#VALUE!</v>
      </c>
      <c r="AO556" s="134" t="str">
        <f t="shared" si="684"/>
        <v/>
      </c>
      <c r="AP556" s="140" t="str">
        <f t="shared" si="730"/>
        <v/>
      </c>
      <c r="AQ556" s="141" t="str">
        <f t="shared" si="685"/>
        <v/>
      </c>
      <c r="AR556" s="142" t="e">
        <f t="shared" si="694"/>
        <v>#N/A</v>
      </c>
      <c r="AS556" s="142" t="e">
        <f t="shared" si="712"/>
        <v>#VALUE!</v>
      </c>
      <c r="AT556" s="134" t="str">
        <f t="shared" si="686"/>
        <v/>
      </c>
      <c r="AU556" s="140" t="str">
        <f t="shared" si="731"/>
        <v/>
      </c>
      <c r="AV556" s="141" t="str">
        <f t="shared" si="687"/>
        <v/>
      </c>
      <c r="AW556" s="142" t="e">
        <f t="shared" si="695"/>
        <v>#N/A</v>
      </c>
      <c r="AX556" s="142" t="e">
        <f t="shared" si="713"/>
        <v>#VALUE!</v>
      </c>
      <c r="AY556" s="134" t="str">
        <f t="shared" si="688"/>
        <v/>
      </c>
      <c r="AZ556" s="140" t="str">
        <f t="shared" si="732"/>
        <v/>
      </c>
      <c r="BA556" s="141" t="str">
        <f t="shared" si="689"/>
        <v/>
      </c>
      <c r="BB556" s="142" t="e">
        <f t="shared" si="696"/>
        <v>#N/A</v>
      </c>
      <c r="BC556" s="142" t="e">
        <f t="shared" si="714"/>
        <v>#VALUE!</v>
      </c>
      <c r="BD556" s="134" t="str">
        <f t="shared" si="690"/>
        <v/>
      </c>
      <c r="BF556" s="143" t="str">
        <f t="shared" si="697"/>
        <v/>
      </c>
      <c r="BG556" s="144" t="str">
        <f t="shared" si="698"/>
        <v/>
      </c>
      <c r="BH556" s="138" t="e">
        <f t="shared" si="733"/>
        <v>#N/A</v>
      </c>
      <c r="BI556" s="138" t="e">
        <f t="shared" si="733"/>
        <v>#N/A</v>
      </c>
      <c r="BJ556" s="138"/>
      <c r="BK556" s="143" t="str">
        <f t="shared" si="699"/>
        <v/>
      </c>
      <c r="BL556" s="144" t="str">
        <f t="shared" si="700"/>
        <v/>
      </c>
      <c r="BM556" s="138" t="e">
        <f t="shared" si="734"/>
        <v>#N/A</v>
      </c>
      <c r="BN556" s="138" t="e">
        <f t="shared" si="734"/>
        <v>#N/A</v>
      </c>
      <c r="BO556" s="138"/>
      <c r="BP556" s="143" t="str">
        <f t="shared" si="701"/>
        <v/>
      </c>
      <c r="BQ556" s="144" t="str">
        <f t="shared" si="702"/>
        <v/>
      </c>
      <c r="BR556" s="138" t="e">
        <f t="shared" si="735"/>
        <v>#N/A</v>
      </c>
      <c r="BS556" s="138" t="e">
        <f t="shared" si="735"/>
        <v>#N/A</v>
      </c>
      <c r="BT556" s="138"/>
      <c r="BU556" s="143" t="str">
        <f t="shared" si="703"/>
        <v/>
      </c>
      <c r="BV556" s="144" t="str">
        <f t="shared" si="704"/>
        <v/>
      </c>
      <c r="BW556" s="138" t="e">
        <f t="shared" si="736"/>
        <v>#N/A</v>
      </c>
      <c r="BX556" s="138" t="e">
        <f t="shared" si="736"/>
        <v>#N/A</v>
      </c>
      <c r="BY556" s="138"/>
      <c r="BZ556" s="143" t="str">
        <f t="shared" si="705"/>
        <v/>
      </c>
      <c r="CA556" s="144" t="str">
        <f t="shared" si="706"/>
        <v/>
      </c>
      <c r="CB556" s="138" t="e">
        <f t="shared" si="737"/>
        <v>#N/A</v>
      </c>
      <c r="CC556" s="138" t="e">
        <f t="shared" si="737"/>
        <v>#N/A</v>
      </c>
      <c r="CD556" s="138"/>
      <c r="CE556" s="143" t="str">
        <f t="shared" si="707"/>
        <v/>
      </c>
      <c r="CF556" s="144" t="str">
        <f t="shared" si="708"/>
        <v/>
      </c>
      <c r="CG556" s="138" t="e">
        <f t="shared" si="738"/>
        <v>#N/A</v>
      </c>
      <c r="CH556" s="138" t="e">
        <f t="shared" si="738"/>
        <v>#N/A</v>
      </c>
      <c r="CJ556" s="171"/>
      <c r="CK556" s="133"/>
      <c r="CL556" s="133"/>
      <c r="CM556" s="133"/>
      <c r="CN556" s="133"/>
      <c r="CO556" s="133"/>
      <c r="CP556" s="133"/>
      <c r="CQ556" s="133"/>
      <c r="CR556" s="133"/>
      <c r="CS556" s="133"/>
      <c r="CT556" s="133"/>
      <c r="CU556" s="133"/>
      <c r="CV556" s="133"/>
      <c r="CW556" s="133"/>
      <c r="CX556" s="133"/>
      <c r="CY556" s="133"/>
      <c r="CZ556" s="133"/>
      <c r="DA556" s="133"/>
      <c r="DB556" s="133"/>
      <c r="DC556" s="133"/>
      <c r="DD556" s="133"/>
      <c r="DE556" s="133"/>
      <c r="DF556" s="133"/>
      <c r="DG556" s="133"/>
      <c r="DH556" s="133"/>
      <c r="DI556" s="133"/>
      <c r="DJ556" s="133"/>
      <c r="DK556" s="133"/>
      <c r="DL556" s="133"/>
      <c r="DM556" s="133"/>
      <c r="DN556" s="133"/>
      <c r="DO556" s="133"/>
      <c r="DP556" s="133"/>
      <c r="DQ556" s="133"/>
      <c r="DR556" s="133"/>
      <c r="DS556" s="133"/>
      <c r="DT556" s="133"/>
      <c r="DU556" s="133"/>
      <c r="DV556" s="133"/>
      <c r="DW556" s="133"/>
      <c r="DX556" s="133"/>
      <c r="DY556" s="133"/>
      <c r="DZ556" s="133"/>
      <c r="EA556" s="133"/>
      <c r="EB556" s="133"/>
      <c r="EC556" s="133"/>
      <c r="ED556" s="133"/>
      <c r="EE556" s="133"/>
      <c r="EF556" s="133"/>
      <c r="EG556" s="133"/>
      <c r="EH556" s="133"/>
      <c r="EI556" s="133"/>
      <c r="EJ556" s="133"/>
      <c r="EK556" s="133"/>
      <c r="EL556" s="133"/>
      <c r="EM556" s="133"/>
      <c r="EN556" s="133"/>
      <c r="EO556" s="133"/>
      <c r="EP556" s="133"/>
      <c r="EQ556" s="133"/>
      <c r="ER556" s="133"/>
      <c r="ES556" s="133"/>
      <c r="ET556" s="133"/>
      <c r="EU556" s="133"/>
      <c r="EV556" s="133"/>
      <c r="EW556" s="133"/>
      <c r="EX556" s="133"/>
      <c r="EY556" s="133"/>
      <c r="EZ556" s="133"/>
      <c r="FA556" s="133"/>
      <c r="FB556" s="133"/>
      <c r="FC556" s="133"/>
      <c r="FD556" s="133"/>
      <c r="FE556" s="133"/>
      <c r="FF556" s="133"/>
      <c r="FG556" s="133"/>
      <c r="FH556" s="133"/>
      <c r="FI556" s="133"/>
      <c r="FJ556" s="133"/>
      <c r="FK556" s="133"/>
      <c r="FL556" s="133"/>
      <c r="FM556" s="133"/>
      <c r="FN556" s="133"/>
      <c r="FO556" s="133"/>
      <c r="FP556" s="133"/>
      <c r="FQ556" s="133"/>
      <c r="FR556" s="133"/>
      <c r="FS556" s="133"/>
      <c r="FT556" s="133"/>
      <c r="FU556" s="133"/>
      <c r="FV556" s="133"/>
      <c r="FW556" s="133"/>
      <c r="FX556" s="133"/>
      <c r="FY556" s="133"/>
      <c r="FZ556" s="133"/>
      <c r="GA556" s="133"/>
      <c r="GB556" s="133"/>
      <c r="GC556" s="133"/>
      <c r="GD556" s="133"/>
      <c r="GE556" s="133"/>
      <c r="GF556" s="133"/>
      <c r="GG556" s="133"/>
      <c r="GH556" s="133"/>
      <c r="GI556" s="133"/>
      <c r="GJ556" s="133"/>
      <c r="GK556" s="133"/>
      <c r="GL556" s="133"/>
      <c r="GM556" s="133"/>
      <c r="GN556" s="133"/>
      <c r="GO556" s="133"/>
      <c r="GP556" s="133"/>
      <c r="GQ556" s="133"/>
      <c r="GR556" s="133"/>
      <c r="GS556" s="133"/>
      <c r="GT556" s="133"/>
      <c r="GU556" s="133"/>
      <c r="GV556" s="133"/>
      <c r="GW556" s="133"/>
      <c r="GX556" s="133"/>
      <c r="GY556" s="133"/>
      <c r="GZ556" s="133"/>
      <c r="HA556" s="133"/>
      <c r="HB556" s="133"/>
    </row>
    <row r="557" spans="2:210" x14ac:dyDescent="0.25">
      <c r="B557" s="120"/>
      <c r="C557" s="114"/>
      <c r="D557"/>
      <c r="E557"/>
      <c r="F557" s="120"/>
      <c r="G557" s="114"/>
      <c r="H557"/>
      <c r="I557"/>
      <c r="J557" s="120"/>
      <c r="K557" s="114"/>
      <c r="L557"/>
      <c r="M557"/>
      <c r="N557" s="120"/>
      <c r="O557" s="114"/>
      <c r="P557" s="139"/>
      <c r="Q557"/>
      <c r="R557" s="120"/>
      <c r="S557" s="114"/>
      <c r="T557"/>
      <c r="U557"/>
      <c r="V557" s="120"/>
      <c r="W557" s="114"/>
      <c r="X557"/>
      <c r="Y557"/>
      <c r="AA557" s="140" t="str">
        <f t="shared" si="727"/>
        <v/>
      </c>
      <c r="AB557" s="141" t="str">
        <f t="shared" si="679"/>
        <v/>
      </c>
      <c r="AC557" s="142" t="e">
        <f t="shared" si="691"/>
        <v>#N/A</v>
      </c>
      <c r="AD557" s="142" t="e">
        <f t="shared" si="709"/>
        <v>#VALUE!</v>
      </c>
      <c r="AE557" s="134" t="str">
        <f t="shared" si="680"/>
        <v/>
      </c>
      <c r="AF557" s="140" t="str">
        <f t="shared" si="728"/>
        <v/>
      </c>
      <c r="AG557" s="141" t="str">
        <f t="shared" si="681"/>
        <v/>
      </c>
      <c r="AH557" s="142" t="e">
        <f t="shared" si="692"/>
        <v>#N/A</v>
      </c>
      <c r="AI557" s="142" t="e">
        <f t="shared" si="710"/>
        <v>#VALUE!</v>
      </c>
      <c r="AJ557" s="134" t="str">
        <f t="shared" si="682"/>
        <v/>
      </c>
      <c r="AK557" s="140" t="str">
        <f t="shared" si="729"/>
        <v/>
      </c>
      <c r="AL557" s="141" t="str">
        <f t="shared" si="683"/>
        <v/>
      </c>
      <c r="AM557" s="142" t="e">
        <f t="shared" si="693"/>
        <v>#N/A</v>
      </c>
      <c r="AN557" s="142" t="e">
        <f t="shared" si="711"/>
        <v>#VALUE!</v>
      </c>
      <c r="AO557" s="134" t="str">
        <f t="shared" si="684"/>
        <v/>
      </c>
      <c r="AP557" s="140" t="str">
        <f t="shared" si="730"/>
        <v/>
      </c>
      <c r="AQ557" s="141" t="str">
        <f t="shared" si="685"/>
        <v/>
      </c>
      <c r="AR557" s="142" t="e">
        <f t="shared" si="694"/>
        <v>#N/A</v>
      </c>
      <c r="AS557" s="142" t="e">
        <f t="shared" si="712"/>
        <v>#VALUE!</v>
      </c>
      <c r="AT557" s="134" t="str">
        <f t="shared" si="686"/>
        <v/>
      </c>
      <c r="AU557" s="140" t="str">
        <f t="shared" si="731"/>
        <v/>
      </c>
      <c r="AV557" s="141" t="str">
        <f t="shared" si="687"/>
        <v/>
      </c>
      <c r="AW557" s="142" t="e">
        <f t="shared" si="695"/>
        <v>#N/A</v>
      </c>
      <c r="AX557" s="142" t="e">
        <f t="shared" si="713"/>
        <v>#VALUE!</v>
      </c>
      <c r="AY557" s="134" t="str">
        <f t="shared" si="688"/>
        <v/>
      </c>
      <c r="AZ557" s="140" t="str">
        <f t="shared" si="732"/>
        <v/>
      </c>
      <c r="BA557" s="141" t="str">
        <f t="shared" si="689"/>
        <v/>
      </c>
      <c r="BB557" s="142" t="e">
        <f t="shared" si="696"/>
        <v>#N/A</v>
      </c>
      <c r="BC557" s="142" t="e">
        <f t="shared" si="714"/>
        <v>#VALUE!</v>
      </c>
      <c r="BD557" s="134" t="str">
        <f t="shared" si="690"/>
        <v/>
      </c>
      <c r="BF557" s="143" t="str">
        <f t="shared" si="697"/>
        <v/>
      </c>
      <c r="BG557" s="144" t="str">
        <f t="shared" si="698"/>
        <v/>
      </c>
      <c r="BH557" s="138" t="e">
        <f t="shared" si="733"/>
        <v>#N/A</v>
      </c>
      <c r="BI557" s="138" t="e">
        <f t="shared" si="733"/>
        <v>#N/A</v>
      </c>
      <c r="BJ557" s="138"/>
      <c r="BK557" s="143" t="str">
        <f t="shared" si="699"/>
        <v/>
      </c>
      <c r="BL557" s="144" t="str">
        <f t="shared" si="700"/>
        <v/>
      </c>
      <c r="BM557" s="138" t="e">
        <f t="shared" si="734"/>
        <v>#N/A</v>
      </c>
      <c r="BN557" s="138" t="e">
        <f t="shared" si="734"/>
        <v>#N/A</v>
      </c>
      <c r="BO557" s="138"/>
      <c r="BP557" s="143" t="str">
        <f t="shared" si="701"/>
        <v/>
      </c>
      <c r="BQ557" s="144" t="str">
        <f t="shared" si="702"/>
        <v/>
      </c>
      <c r="BR557" s="138" t="e">
        <f t="shared" si="735"/>
        <v>#N/A</v>
      </c>
      <c r="BS557" s="138" t="e">
        <f t="shared" si="735"/>
        <v>#N/A</v>
      </c>
      <c r="BT557" s="138"/>
      <c r="BU557" s="143" t="str">
        <f t="shared" si="703"/>
        <v/>
      </c>
      <c r="BV557" s="144" t="str">
        <f t="shared" si="704"/>
        <v/>
      </c>
      <c r="BW557" s="138" t="e">
        <f t="shared" si="736"/>
        <v>#N/A</v>
      </c>
      <c r="BX557" s="138" t="e">
        <f t="shared" si="736"/>
        <v>#N/A</v>
      </c>
      <c r="BY557" s="138"/>
      <c r="BZ557" s="143" t="str">
        <f t="shared" si="705"/>
        <v/>
      </c>
      <c r="CA557" s="144" t="str">
        <f t="shared" si="706"/>
        <v/>
      </c>
      <c r="CB557" s="138" t="e">
        <f t="shared" si="737"/>
        <v>#N/A</v>
      </c>
      <c r="CC557" s="138" t="e">
        <f t="shared" si="737"/>
        <v>#N/A</v>
      </c>
      <c r="CD557" s="138"/>
      <c r="CE557" s="143" t="str">
        <f t="shared" si="707"/>
        <v/>
      </c>
      <c r="CF557" s="144" t="str">
        <f t="shared" si="708"/>
        <v/>
      </c>
      <c r="CG557" s="138" t="e">
        <f t="shared" si="738"/>
        <v>#N/A</v>
      </c>
      <c r="CH557" s="138" t="e">
        <f t="shared" si="738"/>
        <v>#N/A</v>
      </c>
      <c r="CJ557" s="171"/>
      <c r="CK557" s="133"/>
      <c r="CL557" s="133"/>
      <c r="CM557" s="133"/>
      <c r="CN557" s="133"/>
      <c r="CO557" s="133"/>
      <c r="CP557" s="133"/>
      <c r="CQ557" s="133"/>
      <c r="CR557" s="133"/>
      <c r="CS557" s="133"/>
      <c r="CT557" s="133"/>
      <c r="CU557" s="133"/>
      <c r="CV557" s="133"/>
      <c r="CW557" s="133"/>
      <c r="CX557" s="133"/>
      <c r="CY557" s="133"/>
      <c r="CZ557" s="133"/>
      <c r="DA557" s="133"/>
      <c r="DB557" s="133"/>
      <c r="DC557" s="133"/>
      <c r="DD557" s="133"/>
      <c r="DE557" s="133"/>
      <c r="DF557" s="133"/>
      <c r="DG557" s="133"/>
      <c r="DH557" s="133"/>
      <c r="DI557" s="133"/>
      <c r="DJ557" s="133"/>
      <c r="DK557" s="133"/>
      <c r="DL557" s="133"/>
      <c r="DM557" s="133"/>
      <c r="DN557" s="133"/>
      <c r="DO557" s="133"/>
      <c r="DP557" s="133"/>
      <c r="DQ557" s="133"/>
      <c r="DR557" s="133"/>
      <c r="DS557" s="133"/>
      <c r="DT557" s="133"/>
      <c r="DU557" s="133"/>
      <c r="DV557" s="133"/>
      <c r="DW557" s="133"/>
      <c r="DX557" s="133"/>
      <c r="DY557" s="133"/>
      <c r="DZ557" s="133"/>
      <c r="EA557" s="133"/>
      <c r="EB557" s="133"/>
      <c r="EC557" s="133"/>
      <c r="ED557" s="133"/>
      <c r="EE557" s="133"/>
      <c r="EF557" s="133"/>
      <c r="EG557" s="133"/>
      <c r="EH557" s="133"/>
      <c r="EI557" s="133"/>
      <c r="EJ557" s="133"/>
      <c r="EK557" s="133"/>
      <c r="EL557" s="133"/>
      <c r="EM557" s="133"/>
      <c r="EN557" s="133"/>
      <c r="EO557" s="133"/>
      <c r="EP557" s="133"/>
      <c r="EQ557" s="133"/>
      <c r="ER557" s="133"/>
      <c r="ES557" s="133"/>
      <c r="ET557" s="133"/>
      <c r="EU557" s="133"/>
      <c r="EV557" s="133"/>
      <c r="EW557" s="133"/>
      <c r="EX557" s="133"/>
      <c r="EY557" s="133"/>
      <c r="EZ557" s="133"/>
      <c r="FA557" s="133"/>
      <c r="FB557" s="133"/>
      <c r="FC557" s="133"/>
      <c r="FD557" s="133"/>
      <c r="FE557" s="133"/>
      <c r="FF557" s="133"/>
      <c r="FG557" s="133"/>
      <c r="FH557" s="133"/>
      <c r="FI557" s="133"/>
      <c r="FJ557" s="133"/>
      <c r="FK557" s="133"/>
      <c r="FL557" s="133"/>
      <c r="FM557" s="133"/>
      <c r="FN557" s="133"/>
      <c r="FO557" s="133"/>
      <c r="FP557" s="133"/>
      <c r="FQ557" s="133"/>
      <c r="FR557" s="133"/>
      <c r="FS557" s="133"/>
      <c r="FT557" s="133"/>
      <c r="FU557" s="133"/>
      <c r="FV557" s="133"/>
      <c r="FW557" s="133"/>
      <c r="FX557" s="133"/>
      <c r="FY557" s="133"/>
      <c r="FZ557" s="133"/>
      <c r="GA557" s="133"/>
      <c r="GB557" s="133"/>
      <c r="GC557" s="133"/>
      <c r="GD557" s="133"/>
      <c r="GE557" s="133"/>
      <c r="GF557" s="133"/>
      <c r="GG557" s="133"/>
      <c r="GH557" s="133"/>
      <c r="GI557" s="133"/>
      <c r="GJ557" s="133"/>
      <c r="GK557" s="133"/>
      <c r="GL557" s="133"/>
      <c r="GM557" s="133"/>
      <c r="GN557" s="133"/>
      <c r="GO557" s="133"/>
      <c r="GP557" s="133"/>
      <c r="GQ557" s="133"/>
      <c r="GR557" s="133"/>
      <c r="GS557" s="133"/>
      <c r="GT557" s="133"/>
      <c r="GU557" s="133"/>
      <c r="GV557" s="133"/>
      <c r="GW557" s="133"/>
      <c r="GX557" s="133"/>
      <c r="GY557" s="133"/>
      <c r="GZ557" s="133"/>
      <c r="HA557" s="133"/>
      <c r="HB557" s="133"/>
    </row>
    <row r="558" spans="2:210" x14ac:dyDescent="0.25">
      <c r="B558" s="120"/>
      <c r="C558" s="114"/>
      <c r="D558"/>
      <c r="E558"/>
      <c r="F558" s="120"/>
      <c r="G558" s="114"/>
      <c r="H558"/>
      <c r="I558"/>
      <c r="J558" s="120"/>
      <c r="K558" s="114"/>
      <c r="L558"/>
      <c r="M558"/>
      <c r="N558" s="120"/>
      <c r="O558" s="114"/>
      <c r="P558" s="139"/>
      <c r="Q558"/>
      <c r="R558" s="120"/>
      <c r="S558" s="114"/>
      <c r="T558"/>
      <c r="U558"/>
      <c r="V558" s="120"/>
      <c r="W558" s="114"/>
      <c r="X558"/>
      <c r="Y558"/>
      <c r="AA558" s="140" t="str">
        <f t="shared" si="727"/>
        <v/>
      </c>
      <c r="AB558" s="141" t="str">
        <f t="shared" si="679"/>
        <v/>
      </c>
      <c r="AC558" s="142" t="e">
        <f t="shared" si="691"/>
        <v>#N/A</v>
      </c>
      <c r="AD558" s="142" t="e">
        <f t="shared" si="709"/>
        <v>#VALUE!</v>
      </c>
      <c r="AE558" s="134" t="str">
        <f t="shared" si="680"/>
        <v/>
      </c>
      <c r="AF558" s="140" t="str">
        <f t="shared" si="728"/>
        <v/>
      </c>
      <c r="AG558" s="141" t="str">
        <f t="shared" si="681"/>
        <v/>
      </c>
      <c r="AH558" s="142" t="e">
        <f t="shared" si="692"/>
        <v>#N/A</v>
      </c>
      <c r="AI558" s="142" t="e">
        <f t="shared" si="710"/>
        <v>#VALUE!</v>
      </c>
      <c r="AJ558" s="134" t="str">
        <f t="shared" si="682"/>
        <v/>
      </c>
      <c r="AK558" s="140" t="str">
        <f t="shared" si="729"/>
        <v/>
      </c>
      <c r="AL558" s="141" t="str">
        <f t="shared" si="683"/>
        <v/>
      </c>
      <c r="AM558" s="142" t="e">
        <f t="shared" si="693"/>
        <v>#N/A</v>
      </c>
      <c r="AN558" s="142" t="e">
        <f t="shared" si="711"/>
        <v>#VALUE!</v>
      </c>
      <c r="AO558" s="134" t="str">
        <f t="shared" si="684"/>
        <v/>
      </c>
      <c r="AP558" s="140" t="str">
        <f t="shared" si="730"/>
        <v/>
      </c>
      <c r="AQ558" s="141" t="str">
        <f t="shared" si="685"/>
        <v/>
      </c>
      <c r="AR558" s="142" t="e">
        <f t="shared" si="694"/>
        <v>#N/A</v>
      </c>
      <c r="AS558" s="142" t="e">
        <f t="shared" si="712"/>
        <v>#VALUE!</v>
      </c>
      <c r="AT558" s="134" t="str">
        <f t="shared" si="686"/>
        <v/>
      </c>
      <c r="AU558" s="140" t="str">
        <f t="shared" si="731"/>
        <v/>
      </c>
      <c r="AV558" s="141" t="str">
        <f t="shared" si="687"/>
        <v/>
      </c>
      <c r="AW558" s="142" t="e">
        <f t="shared" si="695"/>
        <v>#N/A</v>
      </c>
      <c r="AX558" s="142" t="e">
        <f t="shared" si="713"/>
        <v>#VALUE!</v>
      </c>
      <c r="AY558" s="134" t="str">
        <f t="shared" si="688"/>
        <v/>
      </c>
      <c r="AZ558" s="140" t="str">
        <f t="shared" si="732"/>
        <v/>
      </c>
      <c r="BA558" s="141" t="str">
        <f t="shared" si="689"/>
        <v/>
      </c>
      <c r="BB558" s="142" t="e">
        <f t="shared" si="696"/>
        <v>#N/A</v>
      </c>
      <c r="BC558" s="142" t="e">
        <f t="shared" si="714"/>
        <v>#VALUE!</v>
      </c>
      <c r="BD558" s="134" t="str">
        <f t="shared" si="690"/>
        <v/>
      </c>
      <c r="BF558" s="143" t="str">
        <f t="shared" si="697"/>
        <v/>
      </c>
      <c r="BG558" s="144" t="str">
        <f t="shared" si="698"/>
        <v/>
      </c>
      <c r="BH558" s="138" t="e">
        <f t="shared" si="733"/>
        <v>#N/A</v>
      </c>
      <c r="BI558" s="138" t="e">
        <f t="shared" si="733"/>
        <v>#N/A</v>
      </c>
      <c r="BJ558" s="138"/>
      <c r="BK558" s="143" t="str">
        <f t="shared" si="699"/>
        <v/>
      </c>
      <c r="BL558" s="144" t="str">
        <f t="shared" si="700"/>
        <v/>
      </c>
      <c r="BM558" s="138" t="e">
        <f t="shared" si="734"/>
        <v>#N/A</v>
      </c>
      <c r="BN558" s="138" t="e">
        <f t="shared" si="734"/>
        <v>#N/A</v>
      </c>
      <c r="BO558" s="138"/>
      <c r="BP558" s="143" t="str">
        <f t="shared" si="701"/>
        <v/>
      </c>
      <c r="BQ558" s="144" t="str">
        <f t="shared" si="702"/>
        <v/>
      </c>
      <c r="BR558" s="138" t="e">
        <f t="shared" si="735"/>
        <v>#N/A</v>
      </c>
      <c r="BS558" s="138" t="e">
        <f t="shared" si="735"/>
        <v>#N/A</v>
      </c>
      <c r="BT558" s="138"/>
      <c r="BU558" s="143" t="str">
        <f t="shared" si="703"/>
        <v/>
      </c>
      <c r="BV558" s="144" t="str">
        <f t="shared" si="704"/>
        <v/>
      </c>
      <c r="BW558" s="138" t="e">
        <f t="shared" si="736"/>
        <v>#N/A</v>
      </c>
      <c r="BX558" s="138" t="e">
        <f t="shared" si="736"/>
        <v>#N/A</v>
      </c>
      <c r="BY558" s="138"/>
      <c r="BZ558" s="143" t="str">
        <f t="shared" si="705"/>
        <v/>
      </c>
      <c r="CA558" s="144" t="str">
        <f t="shared" si="706"/>
        <v/>
      </c>
      <c r="CB558" s="138" t="e">
        <f t="shared" si="737"/>
        <v>#N/A</v>
      </c>
      <c r="CC558" s="138" t="e">
        <f t="shared" si="737"/>
        <v>#N/A</v>
      </c>
      <c r="CD558" s="138"/>
      <c r="CE558" s="143" t="str">
        <f t="shared" si="707"/>
        <v/>
      </c>
      <c r="CF558" s="144" t="str">
        <f t="shared" si="708"/>
        <v/>
      </c>
      <c r="CG558" s="138" t="e">
        <f t="shared" si="738"/>
        <v>#N/A</v>
      </c>
      <c r="CH558" s="138" t="e">
        <f t="shared" si="738"/>
        <v>#N/A</v>
      </c>
      <c r="CJ558" s="171"/>
      <c r="CK558" s="133"/>
      <c r="CL558" s="133"/>
      <c r="CM558" s="133"/>
      <c r="CN558" s="133"/>
      <c r="CO558" s="133"/>
      <c r="CP558" s="133"/>
      <c r="CQ558" s="133"/>
      <c r="CR558" s="133"/>
      <c r="CS558" s="133"/>
      <c r="CT558" s="133"/>
      <c r="CU558" s="133"/>
      <c r="CV558" s="133"/>
      <c r="CW558" s="133"/>
      <c r="CX558" s="133"/>
      <c r="CY558" s="133"/>
      <c r="CZ558" s="133"/>
      <c r="DA558" s="133"/>
      <c r="DB558" s="133"/>
      <c r="DC558" s="133"/>
      <c r="DD558" s="133"/>
      <c r="DE558" s="133"/>
      <c r="DF558" s="133"/>
      <c r="DG558" s="133"/>
      <c r="DH558" s="133"/>
      <c r="DI558" s="133"/>
      <c r="DJ558" s="133"/>
      <c r="DK558" s="133"/>
      <c r="DL558" s="133"/>
      <c r="DM558" s="133"/>
      <c r="DN558" s="133"/>
      <c r="DO558" s="133"/>
      <c r="DP558" s="133"/>
      <c r="DQ558" s="133"/>
      <c r="DR558" s="133"/>
      <c r="DS558" s="133"/>
      <c r="DT558" s="133"/>
      <c r="DU558" s="133"/>
      <c r="DV558" s="133"/>
      <c r="DW558" s="133"/>
      <c r="DX558" s="133"/>
      <c r="DY558" s="133"/>
      <c r="DZ558" s="133"/>
      <c r="EA558" s="133"/>
      <c r="EB558" s="133"/>
      <c r="EC558" s="133"/>
      <c r="ED558" s="133"/>
      <c r="EE558" s="133"/>
      <c r="EF558" s="133"/>
      <c r="EG558" s="133"/>
      <c r="EH558" s="133"/>
      <c r="EI558" s="133"/>
      <c r="EJ558" s="133"/>
      <c r="EK558" s="133"/>
      <c r="EL558" s="133"/>
      <c r="EM558" s="133"/>
      <c r="EN558" s="133"/>
      <c r="EO558" s="133"/>
      <c r="EP558" s="133"/>
      <c r="EQ558" s="133"/>
      <c r="ER558" s="133"/>
      <c r="ES558" s="133"/>
      <c r="ET558" s="133"/>
      <c r="EU558" s="133"/>
      <c r="EV558" s="133"/>
      <c r="EW558" s="133"/>
      <c r="EX558" s="133"/>
      <c r="EY558" s="133"/>
      <c r="EZ558" s="133"/>
      <c r="FA558" s="133"/>
      <c r="FB558" s="133"/>
      <c r="FC558" s="133"/>
      <c r="FD558" s="133"/>
      <c r="FE558" s="133"/>
      <c r="FF558" s="133"/>
      <c r="FG558" s="133"/>
      <c r="FH558" s="133"/>
      <c r="FI558" s="133"/>
      <c r="FJ558" s="133"/>
      <c r="FK558" s="133"/>
      <c r="FL558" s="133"/>
      <c r="FM558" s="133"/>
      <c r="FN558" s="133"/>
      <c r="FO558" s="133"/>
      <c r="FP558" s="133"/>
      <c r="FQ558" s="133"/>
      <c r="FR558" s="133"/>
      <c r="FS558" s="133"/>
      <c r="FT558" s="133"/>
      <c r="FU558" s="133"/>
      <c r="FV558" s="133"/>
      <c r="FW558" s="133"/>
      <c r="FX558" s="133"/>
      <c r="FY558" s="133"/>
      <c r="FZ558" s="133"/>
      <c r="GA558" s="133"/>
      <c r="GB558" s="133"/>
      <c r="GC558" s="133"/>
      <c r="GD558" s="133"/>
      <c r="GE558" s="133"/>
      <c r="GF558" s="133"/>
      <c r="GG558" s="133"/>
      <c r="GH558" s="133"/>
      <c r="GI558" s="133"/>
      <c r="GJ558" s="133"/>
      <c r="GK558" s="133"/>
      <c r="GL558" s="133"/>
      <c r="GM558" s="133"/>
      <c r="GN558" s="133"/>
      <c r="GO558" s="133"/>
      <c r="GP558" s="133"/>
      <c r="GQ558" s="133"/>
      <c r="GR558" s="133"/>
      <c r="GS558" s="133"/>
      <c r="GT558" s="133"/>
      <c r="GU558" s="133"/>
      <c r="GV558" s="133"/>
      <c r="GW558" s="133"/>
      <c r="GX558" s="133"/>
      <c r="GY558" s="133"/>
      <c r="GZ558" s="133"/>
      <c r="HA558" s="133"/>
      <c r="HB558" s="133"/>
    </row>
    <row r="559" spans="2:210" x14ac:dyDescent="0.25">
      <c r="B559" s="120"/>
      <c r="C559" s="114"/>
      <c r="D559"/>
      <c r="E559"/>
      <c r="F559" s="120"/>
      <c r="G559" s="114"/>
      <c r="H559"/>
      <c r="I559"/>
      <c r="J559" s="120"/>
      <c r="K559" s="114"/>
      <c r="L559"/>
      <c r="M559"/>
      <c r="N559" s="120"/>
      <c r="O559" s="114"/>
      <c r="P559" s="139"/>
      <c r="Q559"/>
      <c r="R559" s="120"/>
      <c r="S559" s="114"/>
      <c r="T559"/>
      <c r="U559"/>
      <c r="V559" s="120"/>
      <c r="W559" s="114"/>
      <c r="X559"/>
      <c r="Y559"/>
      <c r="AA559" s="140" t="str">
        <f t="shared" si="727"/>
        <v/>
      </c>
      <c r="AB559" s="141" t="str">
        <f t="shared" si="679"/>
        <v/>
      </c>
      <c r="AC559" s="142" t="e">
        <f t="shared" si="691"/>
        <v>#N/A</v>
      </c>
      <c r="AD559" s="142" t="e">
        <f t="shared" si="709"/>
        <v>#VALUE!</v>
      </c>
      <c r="AE559" s="134" t="str">
        <f t="shared" si="680"/>
        <v/>
      </c>
      <c r="AF559" s="140" t="str">
        <f t="shared" si="728"/>
        <v/>
      </c>
      <c r="AG559" s="141" t="str">
        <f t="shared" si="681"/>
        <v/>
      </c>
      <c r="AH559" s="142" t="e">
        <f t="shared" si="692"/>
        <v>#N/A</v>
      </c>
      <c r="AI559" s="142" t="e">
        <f t="shared" si="710"/>
        <v>#VALUE!</v>
      </c>
      <c r="AJ559" s="134" t="str">
        <f t="shared" si="682"/>
        <v/>
      </c>
      <c r="AK559" s="140" t="str">
        <f t="shared" si="729"/>
        <v/>
      </c>
      <c r="AL559" s="141" t="str">
        <f t="shared" si="683"/>
        <v/>
      </c>
      <c r="AM559" s="142" t="e">
        <f t="shared" si="693"/>
        <v>#N/A</v>
      </c>
      <c r="AN559" s="142" t="e">
        <f t="shared" si="711"/>
        <v>#VALUE!</v>
      </c>
      <c r="AO559" s="134" t="str">
        <f t="shared" si="684"/>
        <v/>
      </c>
      <c r="AP559" s="140" t="str">
        <f t="shared" si="730"/>
        <v/>
      </c>
      <c r="AQ559" s="141" t="str">
        <f t="shared" si="685"/>
        <v/>
      </c>
      <c r="AR559" s="142" t="e">
        <f t="shared" si="694"/>
        <v>#N/A</v>
      </c>
      <c r="AS559" s="142" t="e">
        <f t="shared" si="712"/>
        <v>#VALUE!</v>
      </c>
      <c r="AT559" s="134" t="str">
        <f t="shared" si="686"/>
        <v/>
      </c>
      <c r="AU559" s="140" t="str">
        <f t="shared" si="731"/>
        <v/>
      </c>
      <c r="AV559" s="141" t="str">
        <f t="shared" si="687"/>
        <v/>
      </c>
      <c r="AW559" s="142" t="e">
        <f t="shared" si="695"/>
        <v>#N/A</v>
      </c>
      <c r="AX559" s="142" t="e">
        <f t="shared" si="713"/>
        <v>#VALUE!</v>
      </c>
      <c r="AY559" s="134" t="str">
        <f t="shared" si="688"/>
        <v/>
      </c>
      <c r="AZ559" s="140" t="str">
        <f t="shared" si="732"/>
        <v/>
      </c>
      <c r="BA559" s="141" t="str">
        <f t="shared" si="689"/>
        <v/>
      </c>
      <c r="BB559" s="142" t="e">
        <f t="shared" si="696"/>
        <v>#N/A</v>
      </c>
      <c r="BC559" s="142" t="e">
        <f t="shared" si="714"/>
        <v>#VALUE!</v>
      </c>
      <c r="BD559" s="134" t="str">
        <f t="shared" si="690"/>
        <v/>
      </c>
      <c r="BF559" s="143" t="str">
        <f t="shared" si="697"/>
        <v/>
      </c>
      <c r="BG559" s="144" t="str">
        <f t="shared" si="698"/>
        <v/>
      </c>
      <c r="BH559" s="138" t="e">
        <f t="shared" si="733"/>
        <v>#N/A</v>
      </c>
      <c r="BI559" s="138" t="e">
        <f t="shared" si="733"/>
        <v>#N/A</v>
      </c>
      <c r="BJ559" s="138"/>
      <c r="BK559" s="143" t="str">
        <f t="shared" si="699"/>
        <v/>
      </c>
      <c r="BL559" s="144" t="str">
        <f t="shared" si="700"/>
        <v/>
      </c>
      <c r="BM559" s="138" t="e">
        <f t="shared" si="734"/>
        <v>#N/A</v>
      </c>
      <c r="BN559" s="138" t="e">
        <f t="shared" si="734"/>
        <v>#N/A</v>
      </c>
      <c r="BO559" s="138"/>
      <c r="BP559" s="143" t="str">
        <f t="shared" si="701"/>
        <v/>
      </c>
      <c r="BQ559" s="144" t="str">
        <f t="shared" si="702"/>
        <v/>
      </c>
      <c r="BR559" s="138" t="e">
        <f t="shared" si="735"/>
        <v>#N/A</v>
      </c>
      <c r="BS559" s="138" t="e">
        <f t="shared" si="735"/>
        <v>#N/A</v>
      </c>
      <c r="BT559" s="138"/>
      <c r="BU559" s="143" t="str">
        <f t="shared" si="703"/>
        <v/>
      </c>
      <c r="BV559" s="144" t="str">
        <f t="shared" si="704"/>
        <v/>
      </c>
      <c r="BW559" s="138" t="e">
        <f t="shared" si="736"/>
        <v>#N/A</v>
      </c>
      <c r="BX559" s="138" t="e">
        <f t="shared" si="736"/>
        <v>#N/A</v>
      </c>
      <c r="BY559" s="138"/>
      <c r="BZ559" s="143" t="str">
        <f t="shared" si="705"/>
        <v/>
      </c>
      <c r="CA559" s="144" t="str">
        <f t="shared" si="706"/>
        <v/>
      </c>
      <c r="CB559" s="138" t="e">
        <f t="shared" si="737"/>
        <v>#N/A</v>
      </c>
      <c r="CC559" s="138" t="e">
        <f t="shared" si="737"/>
        <v>#N/A</v>
      </c>
      <c r="CD559" s="138"/>
      <c r="CE559" s="143" t="str">
        <f t="shared" si="707"/>
        <v/>
      </c>
      <c r="CF559" s="144" t="str">
        <f t="shared" si="708"/>
        <v/>
      </c>
      <c r="CG559" s="138" t="e">
        <f t="shared" si="738"/>
        <v>#N/A</v>
      </c>
      <c r="CH559" s="138" t="e">
        <f t="shared" si="738"/>
        <v>#N/A</v>
      </c>
      <c r="CJ559" s="171"/>
      <c r="CK559" s="133"/>
      <c r="CL559" s="133"/>
      <c r="CM559" s="133"/>
      <c r="CN559" s="133"/>
      <c r="CO559" s="133"/>
      <c r="CP559" s="133"/>
      <c r="CQ559" s="133"/>
      <c r="CR559" s="133"/>
      <c r="CS559" s="133"/>
      <c r="CT559" s="133"/>
      <c r="CU559" s="133"/>
      <c r="CV559" s="133"/>
      <c r="CW559" s="133"/>
      <c r="CX559" s="133"/>
      <c r="CY559" s="133"/>
      <c r="CZ559" s="133"/>
      <c r="DA559" s="133"/>
      <c r="DB559" s="133"/>
      <c r="DC559" s="133"/>
      <c r="DD559" s="133"/>
      <c r="DE559" s="133"/>
      <c r="DF559" s="133"/>
      <c r="DG559" s="133"/>
      <c r="DH559" s="133"/>
      <c r="DI559" s="133"/>
      <c r="DJ559" s="133"/>
      <c r="DK559" s="133"/>
      <c r="DL559" s="133"/>
      <c r="DM559" s="133"/>
      <c r="DN559" s="133"/>
      <c r="DO559" s="133"/>
      <c r="DP559" s="133"/>
      <c r="DQ559" s="133"/>
      <c r="DR559" s="133"/>
      <c r="DS559" s="133"/>
      <c r="DT559" s="133"/>
      <c r="DU559" s="133"/>
      <c r="DV559" s="133"/>
      <c r="DW559" s="133"/>
      <c r="DX559" s="133"/>
      <c r="DY559" s="133"/>
      <c r="DZ559" s="133"/>
      <c r="EA559" s="133"/>
      <c r="EB559" s="133"/>
      <c r="EC559" s="133"/>
      <c r="ED559" s="133"/>
      <c r="EE559" s="133"/>
      <c r="EF559" s="133"/>
      <c r="EG559" s="133"/>
      <c r="EH559" s="133"/>
      <c r="EI559" s="133"/>
      <c r="EJ559" s="133"/>
      <c r="EK559" s="133"/>
      <c r="EL559" s="133"/>
      <c r="EM559" s="133"/>
      <c r="EN559" s="133"/>
      <c r="EO559" s="133"/>
      <c r="EP559" s="133"/>
      <c r="EQ559" s="133"/>
      <c r="ER559" s="133"/>
      <c r="ES559" s="133"/>
      <c r="ET559" s="133"/>
      <c r="EU559" s="133"/>
      <c r="EV559" s="133"/>
      <c r="EW559" s="133"/>
      <c r="EX559" s="133"/>
      <c r="EY559" s="133"/>
      <c r="EZ559" s="133"/>
      <c r="FA559" s="133"/>
      <c r="FB559" s="133"/>
      <c r="FC559" s="133"/>
      <c r="FD559" s="133"/>
      <c r="FE559" s="133"/>
      <c r="FF559" s="133"/>
      <c r="FG559" s="133"/>
      <c r="FH559" s="133"/>
      <c r="FI559" s="133"/>
      <c r="FJ559" s="133"/>
      <c r="FK559" s="133"/>
      <c r="FL559" s="133"/>
      <c r="FM559" s="133"/>
      <c r="FN559" s="133"/>
      <c r="FO559" s="133"/>
      <c r="FP559" s="133"/>
      <c r="FQ559" s="133"/>
      <c r="FR559" s="133"/>
      <c r="FS559" s="133"/>
      <c r="FT559" s="133"/>
      <c r="FU559" s="133"/>
      <c r="FV559" s="133"/>
      <c r="FW559" s="133"/>
      <c r="FX559" s="133"/>
      <c r="FY559" s="133"/>
      <c r="FZ559" s="133"/>
      <c r="GA559" s="133"/>
      <c r="GB559" s="133"/>
      <c r="GC559" s="133"/>
      <c r="GD559" s="133"/>
      <c r="GE559" s="133"/>
      <c r="GF559" s="133"/>
      <c r="GG559" s="133"/>
      <c r="GH559" s="133"/>
      <c r="GI559" s="133"/>
      <c r="GJ559" s="133"/>
      <c r="GK559" s="133"/>
      <c r="GL559" s="133"/>
      <c r="GM559" s="133"/>
      <c r="GN559" s="133"/>
      <c r="GO559" s="133"/>
      <c r="GP559" s="133"/>
      <c r="GQ559" s="133"/>
      <c r="GR559" s="133"/>
      <c r="GS559" s="133"/>
      <c r="GT559" s="133"/>
      <c r="GU559" s="133"/>
      <c r="GV559" s="133"/>
      <c r="GW559" s="133"/>
      <c r="GX559" s="133"/>
      <c r="GY559" s="133"/>
      <c r="GZ559" s="133"/>
      <c r="HA559" s="133"/>
      <c r="HB559" s="133"/>
    </row>
    <row r="560" spans="2:210" x14ac:dyDescent="0.25">
      <c r="B560" s="120"/>
      <c r="C560" s="114"/>
      <c r="D560"/>
      <c r="E560"/>
      <c r="F560" s="120"/>
      <c r="G560" s="114"/>
      <c r="H560"/>
      <c r="I560"/>
      <c r="J560" s="120"/>
      <c r="K560" s="114"/>
      <c r="L560"/>
      <c r="M560"/>
      <c r="N560" s="120"/>
      <c r="O560" s="114"/>
      <c r="P560" s="139"/>
      <c r="Q560"/>
      <c r="R560" s="120"/>
      <c r="S560" s="114"/>
      <c r="T560"/>
      <c r="U560"/>
      <c r="V560" s="120"/>
      <c r="W560" s="114"/>
      <c r="X560"/>
      <c r="Y560"/>
      <c r="AA560" s="140" t="str">
        <f t="shared" si="727"/>
        <v/>
      </c>
      <c r="AB560" s="141" t="str">
        <f t="shared" si="679"/>
        <v/>
      </c>
      <c r="AC560" s="142" t="e">
        <f t="shared" si="691"/>
        <v>#N/A</v>
      </c>
      <c r="AD560" s="142" t="e">
        <f t="shared" si="709"/>
        <v>#VALUE!</v>
      </c>
      <c r="AE560" s="134" t="str">
        <f t="shared" si="680"/>
        <v/>
      </c>
      <c r="AF560" s="140" t="str">
        <f t="shared" si="728"/>
        <v/>
      </c>
      <c r="AG560" s="141" t="str">
        <f t="shared" si="681"/>
        <v/>
      </c>
      <c r="AH560" s="142" t="e">
        <f t="shared" si="692"/>
        <v>#N/A</v>
      </c>
      <c r="AI560" s="142" t="e">
        <f t="shared" si="710"/>
        <v>#VALUE!</v>
      </c>
      <c r="AJ560" s="134" t="str">
        <f t="shared" si="682"/>
        <v/>
      </c>
      <c r="AK560" s="140" t="str">
        <f t="shared" si="729"/>
        <v/>
      </c>
      <c r="AL560" s="141" t="str">
        <f t="shared" si="683"/>
        <v/>
      </c>
      <c r="AM560" s="142" t="e">
        <f t="shared" si="693"/>
        <v>#N/A</v>
      </c>
      <c r="AN560" s="142" t="e">
        <f t="shared" si="711"/>
        <v>#VALUE!</v>
      </c>
      <c r="AO560" s="134" t="str">
        <f t="shared" si="684"/>
        <v/>
      </c>
      <c r="AP560" s="140" t="str">
        <f t="shared" si="730"/>
        <v/>
      </c>
      <c r="AQ560" s="141" t="str">
        <f t="shared" si="685"/>
        <v/>
      </c>
      <c r="AR560" s="142" t="e">
        <f t="shared" si="694"/>
        <v>#N/A</v>
      </c>
      <c r="AS560" s="142" t="e">
        <f t="shared" si="712"/>
        <v>#VALUE!</v>
      </c>
      <c r="AT560" s="134" t="str">
        <f t="shared" si="686"/>
        <v/>
      </c>
      <c r="AU560" s="140" t="str">
        <f t="shared" si="731"/>
        <v/>
      </c>
      <c r="AV560" s="141" t="str">
        <f t="shared" si="687"/>
        <v/>
      </c>
      <c r="AW560" s="142" t="e">
        <f t="shared" si="695"/>
        <v>#N/A</v>
      </c>
      <c r="AX560" s="142" t="e">
        <f t="shared" si="713"/>
        <v>#VALUE!</v>
      </c>
      <c r="AY560" s="134" t="str">
        <f t="shared" si="688"/>
        <v/>
      </c>
      <c r="AZ560" s="140" t="str">
        <f t="shared" si="732"/>
        <v/>
      </c>
      <c r="BA560" s="141" t="str">
        <f t="shared" si="689"/>
        <v/>
      </c>
      <c r="BB560" s="142" t="e">
        <f t="shared" si="696"/>
        <v>#N/A</v>
      </c>
      <c r="BC560" s="142" t="e">
        <f t="shared" si="714"/>
        <v>#VALUE!</v>
      </c>
      <c r="BD560" s="134" t="str">
        <f t="shared" si="690"/>
        <v/>
      </c>
      <c r="BF560" s="143" t="str">
        <f t="shared" si="697"/>
        <v/>
      </c>
      <c r="BG560" s="144" t="str">
        <f t="shared" si="698"/>
        <v/>
      </c>
      <c r="BH560" s="138" t="e">
        <f t="shared" si="733"/>
        <v>#N/A</v>
      </c>
      <c r="BI560" s="138" t="e">
        <f t="shared" si="733"/>
        <v>#N/A</v>
      </c>
      <c r="BJ560" s="138"/>
      <c r="BK560" s="143" t="str">
        <f t="shared" si="699"/>
        <v/>
      </c>
      <c r="BL560" s="144" t="str">
        <f t="shared" si="700"/>
        <v/>
      </c>
      <c r="BM560" s="138" t="e">
        <f t="shared" si="734"/>
        <v>#N/A</v>
      </c>
      <c r="BN560" s="138" t="e">
        <f t="shared" si="734"/>
        <v>#N/A</v>
      </c>
      <c r="BO560" s="138"/>
      <c r="BP560" s="143" t="str">
        <f t="shared" si="701"/>
        <v/>
      </c>
      <c r="BQ560" s="144" t="str">
        <f t="shared" si="702"/>
        <v/>
      </c>
      <c r="BR560" s="138" t="e">
        <f t="shared" si="735"/>
        <v>#N/A</v>
      </c>
      <c r="BS560" s="138" t="e">
        <f t="shared" si="735"/>
        <v>#N/A</v>
      </c>
      <c r="BT560" s="138"/>
      <c r="BU560" s="143" t="str">
        <f t="shared" si="703"/>
        <v/>
      </c>
      <c r="BV560" s="144" t="str">
        <f t="shared" si="704"/>
        <v/>
      </c>
      <c r="BW560" s="138" t="e">
        <f t="shared" si="736"/>
        <v>#N/A</v>
      </c>
      <c r="BX560" s="138" t="e">
        <f t="shared" si="736"/>
        <v>#N/A</v>
      </c>
      <c r="BY560" s="138"/>
      <c r="BZ560" s="143" t="str">
        <f t="shared" si="705"/>
        <v/>
      </c>
      <c r="CA560" s="144" t="str">
        <f t="shared" si="706"/>
        <v/>
      </c>
      <c r="CB560" s="138" t="e">
        <f t="shared" si="737"/>
        <v>#N/A</v>
      </c>
      <c r="CC560" s="138" t="e">
        <f t="shared" si="737"/>
        <v>#N/A</v>
      </c>
      <c r="CD560" s="138"/>
      <c r="CE560" s="143" t="str">
        <f t="shared" si="707"/>
        <v/>
      </c>
      <c r="CF560" s="144" t="str">
        <f t="shared" si="708"/>
        <v/>
      </c>
      <c r="CG560" s="138" t="e">
        <f t="shared" si="738"/>
        <v>#N/A</v>
      </c>
      <c r="CH560" s="138" t="e">
        <f t="shared" si="738"/>
        <v>#N/A</v>
      </c>
      <c r="CJ560" s="171"/>
      <c r="CK560" s="133"/>
      <c r="CL560" s="133"/>
      <c r="CM560" s="133"/>
      <c r="CN560" s="133"/>
      <c r="CO560" s="133"/>
      <c r="CP560" s="133"/>
      <c r="CQ560" s="133"/>
      <c r="CR560" s="133"/>
      <c r="CS560" s="133"/>
      <c r="CT560" s="133"/>
      <c r="CU560" s="133"/>
      <c r="CV560" s="133"/>
      <c r="CW560" s="133"/>
      <c r="CX560" s="133"/>
      <c r="CY560" s="133"/>
      <c r="CZ560" s="133"/>
      <c r="DA560" s="133"/>
      <c r="DB560" s="133"/>
      <c r="DC560" s="133"/>
      <c r="DD560" s="133"/>
      <c r="DE560" s="133"/>
      <c r="DF560" s="133"/>
      <c r="DG560" s="133"/>
      <c r="DH560" s="133"/>
      <c r="DI560" s="133"/>
      <c r="DJ560" s="133"/>
      <c r="DK560" s="133"/>
      <c r="DL560" s="133"/>
      <c r="DM560" s="133"/>
      <c r="DN560" s="133"/>
      <c r="DO560" s="133"/>
      <c r="DP560" s="133"/>
      <c r="DQ560" s="133"/>
      <c r="DR560" s="133"/>
      <c r="DS560" s="133"/>
      <c r="DT560" s="133"/>
      <c r="DU560" s="133"/>
      <c r="DV560" s="133"/>
      <c r="DW560" s="133"/>
      <c r="DX560" s="133"/>
      <c r="DY560" s="133"/>
      <c r="DZ560" s="133"/>
      <c r="EA560" s="133"/>
      <c r="EB560" s="133"/>
      <c r="EC560" s="133"/>
      <c r="ED560" s="133"/>
      <c r="EE560" s="133"/>
      <c r="EF560" s="133"/>
      <c r="EG560" s="133"/>
      <c r="EH560" s="133"/>
      <c r="EI560" s="133"/>
      <c r="EJ560" s="133"/>
      <c r="EK560" s="133"/>
      <c r="EL560" s="133"/>
      <c r="EM560" s="133"/>
      <c r="EN560" s="133"/>
      <c r="EO560" s="133"/>
      <c r="EP560" s="133"/>
      <c r="EQ560" s="133"/>
      <c r="ER560" s="133"/>
      <c r="ES560" s="133"/>
      <c r="ET560" s="133"/>
      <c r="EU560" s="133"/>
      <c r="EV560" s="133"/>
      <c r="EW560" s="133"/>
      <c r="EX560" s="133"/>
      <c r="EY560" s="133"/>
      <c r="EZ560" s="133"/>
      <c r="FA560" s="133"/>
      <c r="FB560" s="133"/>
      <c r="FC560" s="133"/>
      <c r="FD560" s="133"/>
      <c r="FE560" s="133"/>
      <c r="FF560" s="133"/>
      <c r="FG560" s="133"/>
      <c r="FH560" s="133"/>
      <c r="FI560" s="133"/>
      <c r="FJ560" s="133"/>
      <c r="FK560" s="133"/>
      <c r="FL560" s="133"/>
      <c r="FM560" s="133"/>
      <c r="FN560" s="133"/>
      <c r="FO560" s="133"/>
      <c r="FP560" s="133"/>
      <c r="FQ560" s="133"/>
      <c r="FR560" s="133"/>
      <c r="FS560" s="133"/>
      <c r="FT560" s="133"/>
      <c r="FU560" s="133"/>
      <c r="FV560" s="133"/>
      <c r="FW560" s="133"/>
      <c r="FX560" s="133"/>
      <c r="FY560" s="133"/>
      <c r="FZ560" s="133"/>
      <c r="GA560" s="133"/>
      <c r="GB560" s="133"/>
      <c r="GC560" s="133"/>
      <c r="GD560" s="133"/>
      <c r="GE560" s="133"/>
      <c r="GF560" s="133"/>
      <c r="GG560" s="133"/>
      <c r="GH560" s="133"/>
      <c r="GI560" s="133"/>
      <c r="GJ560" s="133"/>
      <c r="GK560" s="133"/>
      <c r="GL560" s="133"/>
      <c r="GM560" s="133"/>
      <c r="GN560" s="133"/>
      <c r="GO560" s="133"/>
      <c r="GP560" s="133"/>
      <c r="GQ560" s="133"/>
      <c r="GR560" s="133"/>
      <c r="GS560" s="133"/>
      <c r="GT560" s="133"/>
      <c r="GU560" s="133"/>
      <c r="GV560" s="133"/>
      <c r="GW560" s="133"/>
      <c r="GX560" s="133"/>
      <c r="GY560" s="133"/>
      <c r="GZ560" s="133"/>
      <c r="HA560" s="133"/>
      <c r="HB560" s="133"/>
    </row>
    <row r="561" spans="2:210" x14ac:dyDescent="0.25">
      <c r="B561" s="120"/>
      <c r="C561" s="114"/>
      <c r="D561"/>
      <c r="E561"/>
      <c r="F561" s="120"/>
      <c r="G561" s="114"/>
      <c r="H561"/>
      <c r="I561"/>
      <c r="J561" s="120"/>
      <c r="K561" s="114"/>
      <c r="L561"/>
      <c r="M561"/>
      <c r="N561" s="120"/>
      <c r="O561" s="114"/>
      <c r="P561" s="139"/>
      <c r="Q561"/>
      <c r="R561" s="120"/>
      <c r="S561" s="114"/>
      <c r="T561"/>
      <c r="U561"/>
      <c r="V561" s="120"/>
      <c r="W561" s="114"/>
      <c r="X561"/>
      <c r="Y561"/>
      <c r="AA561" s="140" t="str">
        <f t="shared" si="727"/>
        <v/>
      </c>
      <c r="AB561" s="141" t="str">
        <f t="shared" si="679"/>
        <v/>
      </c>
      <c r="AC561" s="142" t="e">
        <f t="shared" si="691"/>
        <v>#N/A</v>
      </c>
      <c r="AD561" s="142" t="e">
        <f t="shared" si="709"/>
        <v>#VALUE!</v>
      </c>
      <c r="AE561" s="134" t="str">
        <f t="shared" si="680"/>
        <v/>
      </c>
      <c r="AF561" s="140" t="str">
        <f t="shared" si="728"/>
        <v/>
      </c>
      <c r="AG561" s="141" t="str">
        <f t="shared" si="681"/>
        <v/>
      </c>
      <c r="AH561" s="142" t="e">
        <f t="shared" si="692"/>
        <v>#N/A</v>
      </c>
      <c r="AI561" s="142" t="e">
        <f t="shared" si="710"/>
        <v>#VALUE!</v>
      </c>
      <c r="AJ561" s="134" t="str">
        <f t="shared" si="682"/>
        <v/>
      </c>
      <c r="AK561" s="140" t="str">
        <f t="shared" si="729"/>
        <v/>
      </c>
      <c r="AL561" s="141" t="str">
        <f t="shared" si="683"/>
        <v/>
      </c>
      <c r="AM561" s="142" t="e">
        <f t="shared" si="693"/>
        <v>#N/A</v>
      </c>
      <c r="AN561" s="142" t="e">
        <f t="shared" si="711"/>
        <v>#VALUE!</v>
      </c>
      <c r="AO561" s="134" t="str">
        <f t="shared" si="684"/>
        <v/>
      </c>
      <c r="AP561" s="140" t="str">
        <f t="shared" si="730"/>
        <v/>
      </c>
      <c r="AQ561" s="141" t="str">
        <f t="shared" si="685"/>
        <v/>
      </c>
      <c r="AR561" s="142" t="e">
        <f t="shared" si="694"/>
        <v>#N/A</v>
      </c>
      <c r="AS561" s="142" t="e">
        <f t="shared" si="712"/>
        <v>#VALUE!</v>
      </c>
      <c r="AT561" s="134" t="str">
        <f t="shared" si="686"/>
        <v/>
      </c>
      <c r="AU561" s="140" t="str">
        <f t="shared" si="731"/>
        <v/>
      </c>
      <c r="AV561" s="141" t="str">
        <f t="shared" si="687"/>
        <v/>
      </c>
      <c r="AW561" s="142" t="e">
        <f t="shared" si="695"/>
        <v>#N/A</v>
      </c>
      <c r="AX561" s="142" t="e">
        <f t="shared" si="713"/>
        <v>#VALUE!</v>
      </c>
      <c r="AY561" s="134" t="str">
        <f t="shared" si="688"/>
        <v/>
      </c>
      <c r="AZ561" s="140" t="str">
        <f t="shared" si="732"/>
        <v/>
      </c>
      <c r="BA561" s="141" t="str">
        <f t="shared" si="689"/>
        <v/>
      </c>
      <c r="BB561" s="142" t="e">
        <f t="shared" si="696"/>
        <v>#N/A</v>
      </c>
      <c r="BC561" s="142" t="e">
        <f t="shared" si="714"/>
        <v>#VALUE!</v>
      </c>
      <c r="BD561" s="134" t="str">
        <f t="shared" si="690"/>
        <v/>
      </c>
      <c r="BF561" s="143" t="str">
        <f t="shared" si="697"/>
        <v/>
      </c>
      <c r="BG561" s="144" t="str">
        <f t="shared" si="698"/>
        <v/>
      </c>
      <c r="BH561" s="138" t="e">
        <f t="shared" si="733"/>
        <v>#N/A</v>
      </c>
      <c r="BI561" s="138" t="e">
        <f t="shared" si="733"/>
        <v>#N/A</v>
      </c>
      <c r="BJ561" s="138"/>
      <c r="BK561" s="143" t="str">
        <f t="shared" si="699"/>
        <v/>
      </c>
      <c r="BL561" s="144" t="str">
        <f t="shared" si="700"/>
        <v/>
      </c>
      <c r="BM561" s="138" t="e">
        <f t="shared" si="734"/>
        <v>#N/A</v>
      </c>
      <c r="BN561" s="138" t="e">
        <f t="shared" si="734"/>
        <v>#N/A</v>
      </c>
      <c r="BO561" s="138"/>
      <c r="BP561" s="143" t="str">
        <f t="shared" si="701"/>
        <v/>
      </c>
      <c r="BQ561" s="144" t="str">
        <f t="shared" si="702"/>
        <v/>
      </c>
      <c r="BR561" s="138" t="e">
        <f t="shared" si="735"/>
        <v>#N/A</v>
      </c>
      <c r="BS561" s="138" t="e">
        <f t="shared" si="735"/>
        <v>#N/A</v>
      </c>
      <c r="BT561" s="138"/>
      <c r="BU561" s="143" t="str">
        <f t="shared" si="703"/>
        <v/>
      </c>
      <c r="BV561" s="144" t="str">
        <f t="shared" si="704"/>
        <v/>
      </c>
      <c r="BW561" s="138" t="e">
        <f t="shared" si="736"/>
        <v>#N/A</v>
      </c>
      <c r="BX561" s="138" t="e">
        <f t="shared" si="736"/>
        <v>#N/A</v>
      </c>
      <c r="BY561" s="138"/>
      <c r="BZ561" s="143" t="str">
        <f t="shared" si="705"/>
        <v/>
      </c>
      <c r="CA561" s="144" t="str">
        <f t="shared" si="706"/>
        <v/>
      </c>
      <c r="CB561" s="138" t="e">
        <f t="shared" si="737"/>
        <v>#N/A</v>
      </c>
      <c r="CC561" s="138" t="e">
        <f t="shared" si="737"/>
        <v>#N/A</v>
      </c>
      <c r="CD561" s="138"/>
      <c r="CE561" s="143" t="str">
        <f t="shared" si="707"/>
        <v/>
      </c>
      <c r="CF561" s="144" t="str">
        <f t="shared" si="708"/>
        <v/>
      </c>
      <c r="CG561" s="138" t="e">
        <f t="shared" si="738"/>
        <v>#N/A</v>
      </c>
      <c r="CH561" s="138" t="e">
        <f t="shared" si="738"/>
        <v>#N/A</v>
      </c>
      <c r="CJ561" s="171"/>
      <c r="CK561" s="133"/>
      <c r="CL561" s="133"/>
      <c r="CM561" s="133"/>
      <c r="CN561" s="133"/>
      <c r="CO561" s="133"/>
      <c r="CP561" s="133"/>
      <c r="CQ561" s="133"/>
      <c r="CR561" s="133"/>
      <c r="CS561" s="133"/>
      <c r="CT561" s="133"/>
      <c r="CU561" s="133"/>
      <c r="CV561" s="133"/>
      <c r="CW561" s="133"/>
      <c r="CX561" s="133"/>
      <c r="CY561" s="133"/>
      <c r="CZ561" s="133"/>
      <c r="DA561" s="133"/>
      <c r="DB561" s="133"/>
      <c r="DC561" s="133"/>
      <c r="DD561" s="133"/>
      <c r="DE561" s="133"/>
      <c r="DF561" s="133"/>
      <c r="DG561" s="133"/>
      <c r="DH561" s="133"/>
      <c r="DI561" s="133"/>
      <c r="DJ561" s="133"/>
      <c r="DK561" s="133"/>
      <c r="DL561" s="133"/>
      <c r="DM561" s="133"/>
      <c r="DN561" s="133"/>
      <c r="DO561" s="133"/>
      <c r="DP561" s="133"/>
      <c r="DQ561" s="133"/>
      <c r="DR561" s="133"/>
      <c r="DS561" s="133"/>
      <c r="DT561" s="133"/>
      <c r="DU561" s="133"/>
      <c r="DV561" s="133"/>
      <c r="DW561" s="133"/>
      <c r="DX561" s="133"/>
      <c r="DY561" s="133"/>
      <c r="DZ561" s="133"/>
      <c r="EA561" s="133"/>
      <c r="EB561" s="133"/>
      <c r="EC561" s="133"/>
      <c r="ED561" s="133"/>
      <c r="EE561" s="133"/>
      <c r="EF561" s="133"/>
      <c r="EG561" s="133"/>
      <c r="EH561" s="133"/>
      <c r="EI561" s="133"/>
      <c r="EJ561" s="133"/>
      <c r="EK561" s="133"/>
      <c r="EL561" s="133"/>
      <c r="EM561" s="133"/>
      <c r="EN561" s="133"/>
      <c r="EO561" s="133"/>
      <c r="EP561" s="133"/>
      <c r="EQ561" s="133"/>
      <c r="ER561" s="133"/>
      <c r="ES561" s="133"/>
      <c r="ET561" s="133"/>
      <c r="EU561" s="133"/>
      <c r="EV561" s="133"/>
      <c r="EW561" s="133"/>
      <c r="EX561" s="133"/>
      <c r="EY561" s="133"/>
      <c r="EZ561" s="133"/>
      <c r="FA561" s="133"/>
      <c r="FB561" s="133"/>
      <c r="FC561" s="133"/>
      <c r="FD561" s="133"/>
      <c r="FE561" s="133"/>
      <c r="FF561" s="133"/>
      <c r="FG561" s="133"/>
      <c r="FH561" s="133"/>
      <c r="FI561" s="133"/>
      <c r="FJ561" s="133"/>
      <c r="FK561" s="133"/>
      <c r="FL561" s="133"/>
      <c r="FM561" s="133"/>
      <c r="FN561" s="133"/>
      <c r="FO561" s="133"/>
      <c r="FP561" s="133"/>
      <c r="FQ561" s="133"/>
      <c r="FR561" s="133"/>
      <c r="FS561" s="133"/>
      <c r="FT561" s="133"/>
      <c r="FU561" s="133"/>
      <c r="FV561" s="133"/>
      <c r="FW561" s="133"/>
      <c r="FX561" s="133"/>
      <c r="FY561" s="133"/>
      <c r="FZ561" s="133"/>
      <c r="GA561" s="133"/>
      <c r="GB561" s="133"/>
      <c r="GC561" s="133"/>
      <c r="GD561" s="133"/>
      <c r="GE561" s="133"/>
      <c r="GF561" s="133"/>
      <c r="GG561" s="133"/>
      <c r="GH561" s="133"/>
      <c r="GI561" s="133"/>
      <c r="GJ561" s="133"/>
      <c r="GK561" s="133"/>
      <c r="GL561" s="133"/>
      <c r="GM561" s="133"/>
      <c r="GN561" s="133"/>
      <c r="GO561" s="133"/>
      <c r="GP561" s="133"/>
      <c r="GQ561" s="133"/>
      <c r="GR561" s="133"/>
      <c r="GS561" s="133"/>
      <c r="GT561" s="133"/>
      <c r="GU561" s="133"/>
      <c r="GV561" s="133"/>
      <c r="GW561" s="133"/>
      <c r="GX561" s="133"/>
      <c r="GY561" s="133"/>
      <c r="GZ561" s="133"/>
      <c r="HA561" s="133"/>
      <c r="HB561" s="133"/>
    </row>
    <row r="562" spans="2:210" x14ac:dyDescent="0.25">
      <c r="B562" s="120"/>
      <c r="C562" s="114"/>
      <c r="D562"/>
      <c r="E562"/>
      <c r="F562" s="120"/>
      <c r="G562" s="114"/>
      <c r="H562"/>
      <c r="I562"/>
      <c r="J562" s="120"/>
      <c r="K562" s="114"/>
      <c r="L562"/>
      <c r="M562"/>
      <c r="N562" s="120"/>
      <c r="O562" s="114"/>
      <c r="P562" s="139"/>
      <c r="Q562"/>
      <c r="R562" s="120"/>
      <c r="S562" s="114"/>
      <c r="T562"/>
      <c r="U562"/>
      <c r="V562" s="120"/>
      <c r="W562" s="114"/>
      <c r="X562"/>
      <c r="Y562"/>
      <c r="AA562" s="140" t="str">
        <f t="shared" si="727"/>
        <v/>
      </c>
      <c r="AB562" s="141" t="str">
        <f t="shared" si="679"/>
        <v/>
      </c>
      <c r="AC562" s="142" t="e">
        <f t="shared" si="691"/>
        <v>#N/A</v>
      </c>
      <c r="AD562" s="142" t="e">
        <f t="shared" si="709"/>
        <v>#VALUE!</v>
      </c>
      <c r="AE562" s="134" t="str">
        <f t="shared" si="680"/>
        <v/>
      </c>
      <c r="AF562" s="140" t="str">
        <f t="shared" si="728"/>
        <v/>
      </c>
      <c r="AG562" s="141" t="str">
        <f t="shared" si="681"/>
        <v/>
      </c>
      <c r="AH562" s="142" t="e">
        <f t="shared" si="692"/>
        <v>#N/A</v>
      </c>
      <c r="AI562" s="142" t="e">
        <f t="shared" si="710"/>
        <v>#VALUE!</v>
      </c>
      <c r="AJ562" s="134" t="str">
        <f t="shared" si="682"/>
        <v/>
      </c>
      <c r="AK562" s="140" t="str">
        <f t="shared" si="729"/>
        <v/>
      </c>
      <c r="AL562" s="141" t="str">
        <f t="shared" si="683"/>
        <v/>
      </c>
      <c r="AM562" s="142" t="e">
        <f t="shared" si="693"/>
        <v>#N/A</v>
      </c>
      <c r="AN562" s="142" t="e">
        <f t="shared" si="711"/>
        <v>#VALUE!</v>
      </c>
      <c r="AO562" s="134" t="str">
        <f t="shared" si="684"/>
        <v/>
      </c>
      <c r="AP562" s="140" t="str">
        <f t="shared" si="730"/>
        <v/>
      </c>
      <c r="AQ562" s="141" t="str">
        <f t="shared" si="685"/>
        <v/>
      </c>
      <c r="AR562" s="142" t="e">
        <f t="shared" si="694"/>
        <v>#N/A</v>
      </c>
      <c r="AS562" s="142" t="e">
        <f t="shared" si="712"/>
        <v>#VALUE!</v>
      </c>
      <c r="AT562" s="134" t="str">
        <f t="shared" si="686"/>
        <v/>
      </c>
      <c r="AU562" s="140" t="str">
        <f t="shared" si="731"/>
        <v/>
      </c>
      <c r="AV562" s="141" t="str">
        <f t="shared" si="687"/>
        <v/>
      </c>
      <c r="AW562" s="142" t="e">
        <f t="shared" si="695"/>
        <v>#N/A</v>
      </c>
      <c r="AX562" s="142" t="e">
        <f t="shared" si="713"/>
        <v>#VALUE!</v>
      </c>
      <c r="AY562" s="134" t="str">
        <f t="shared" si="688"/>
        <v/>
      </c>
      <c r="AZ562" s="140" t="str">
        <f t="shared" si="732"/>
        <v/>
      </c>
      <c r="BA562" s="141" t="str">
        <f t="shared" si="689"/>
        <v/>
      </c>
      <c r="BB562" s="142" t="e">
        <f t="shared" si="696"/>
        <v>#N/A</v>
      </c>
      <c r="BC562" s="142" t="e">
        <f t="shared" si="714"/>
        <v>#VALUE!</v>
      </c>
      <c r="BD562" s="134" t="str">
        <f t="shared" si="690"/>
        <v/>
      </c>
      <c r="BF562" s="143" t="str">
        <f t="shared" si="697"/>
        <v/>
      </c>
      <c r="BG562" s="144" t="str">
        <f t="shared" si="698"/>
        <v/>
      </c>
      <c r="BH562" s="138" t="e">
        <f t="shared" si="733"/>
        <v>#N/A</v>
      </c>
      <c r="BI562" s="138" t="e">
        <f t="shared" si="733"/>
        <v>#N/A</v>
      </c>
      <c r="BJ562" s="138"/>
      <c r="BK562" s="143" t="str">
        <f t="shared" si="699"/>
        <v/>
      </c>
      <c r="BL562" s="144" t="str">
        <f t="shared" si="700"/>
        <v/>
      </c>
      <c r="BM562" s="138" t="e">
        <f t="shared" si="734"/>
        <v>#N/A</v>
      </c>
      <c r="BN562" s="138" t="e">
        <f t="shared" si="734"/>
        <v>#N/A</v>
      </c>
      <c r="BO562" s="138"/>
      <c r="BP562" s="143" t="str">
        <f t="shared" si="701"/>
        <v/>
      </c>
      <c r="BQ562" s="144" t="str">
        <f t="shared" si="702"/>
        <v/>
      </c>
      <c r="BR562" s="138" t="e">
        <f t="shared" si="735"/>
        <v>#N/A</v>
      </c>
      <c r="BS562" s="138" t="e">
        <f t="shared" si="735"/>
        <v>#N/A</v>
      </c>
      <c r="BT562" s="138"/>
      <c r="BU562" s="143" t="str">
        <f t="shared" si="703"/>
        <v/>
      </c>
      <c r="BV562" s="144" t="str">
        <f t="shared" si="704"/>
        <v/>
      </c>
      <c r="BW562" s="138" t="e">
        <f t="shared" si="736"/>
        <v>#N/A</v>
      </c>
      <c r="BX562" s="138" t="e">
        <f t="shared" si="736"/>
        <v>#N/A</v>
      </c>
      <c r="BY562" s="138"/>
      <c r="BZ562" s="143" t="str">
        <f t="shared" si="705"/>
        <v/>
      </c>
      <c r="CA562" s="144" t="str">
        <f t="shared" si="706"/>
        <v/>
      </c>
      <c r="CB562" s="138" t="e">
        <f t="shared" si="737"/>
        <v>#N/A</v>
      </c>
      <c r="CC562" s="138" t="e">
        <f t="shared" si="737"/>
        <v>#N/A</v>
      </c>
      <c r="CD562" s="138"/>
      <c r="CE562" s="143" t="str">
        <f t="shared" si="707"/>
        <v/>
      </c>
      <c r="CF562" s="144" t="str">
        <f t="shared" si="708"/>
        <v/>
      </c>
      <c r="CG562" s="138" t="e">
        <f t="shared" si="738"/>
        <v>#N/A</v>
      </c>
      <c r="CH562" s="138" t="e">
        <f t="shared" si="738"/>
        <v>#N/A</v>
      </c>
      <c r="CJ562" s="171"/>
      <c r="CK562" s="133"/>
      <c r="CL562" s="133"/>
      <c r="CM562" s="133"/>
      <c r="CN562" s="133"/>
      <c r="CO562" s="133"/>
      <c r="CP562" s="133"/>
      <c r="CQ562" s="133"/>
      <c r="CR562" s="133"/>
      <c r="CS562" s="133"/>
      <c r="CT562" s="133"/>
      <c r="CU562" s="133"/>
      <c r="CV562" s="133"/>
      <c r="CW562" s="133"/>
      <c r="CX562" s="133"/>
      <c r="CY562" s="133"/>
      <c r="CZ562" s="133"/>
      <c r="DA562" s="133"/>
      <c r="DB562" s="133"/>
      <c r="DC562" s="133"/>
      <c r="DD562" s="133"/>
      <c r="DE562" s="133"/>
      <c r="DF562" s="133"/>
      <c r="DG562" s="133"/>
      <c r="DH562" s="133"/>
      <c r="DI562" s="133"/>
      <c r="DJ562" s="133"/>
      <c r="DK562" s="133"/>
      <c r="DL562" s="133"/>
      <c r="DM562" s="133"/>
      <c r="DN562" s="133"/>
      <c r="DO562" s="133"/>
      <c r="DP562" s="133"/>
      <c r="DQ562" s="133"/>
      <c r="DR562" s="133"/>
      <c r="DS562" s="133"/>
      <c r="DT562" s="133"/>
      <c r="DU562" s="133"/>
      <c r="DV562" s="133"/>
      <c r="DW562" s="133"/>
      <c r="DX562" s="133"/>
      <c r="DY562" s="133"/>
      <c r="DZ562" s="133"/>
      <c r="EA562" s="133"/>
      <c r="EB562" s="133"/>
      <c r="EC562" s="133"/>
      <c r="ED562" s="133"/>
      <c r="EE562" s="133"/>
      <c r="EF562" s="133"/>
      <c r="EG562" s="133"/>
      <c r="EH562" s="133"/>
      <c r="EI562" s="133"/>
      <c r="EJ562" s="133"/>
      <c r="EK562" s="133"/>
      <c r="EL562" s="133"/>
      <c r="EM562" s="133"/>
      <c r="EN562" s="133"/>
      <c r="EO562" s="133"/>
      <c r="EP562" s="133"/>
      <c r="EQ562" s="133"/>
      <c r="ER562" s="133"/>
      <c r="ES562" s="133"/>
      <c r="ET562" s="133"/>
      <c r="EU562" s="133"/>
      <c r="EV562" s="133"/>
      <c r="EW562" s="133"/>
      <c r="EX562" s="133"/>
      <c r="EY562" s="133"/>
      <c r="EZ562" s="133"/>
      <c r="FA562" s="133"/>
      <c r="FB562" s="133"/>
      <c r="FC562" s="133"/>
      <c r="FD562" s="133"/>
      <c r="FE562" s="133"/>
      <c r="FF562" s="133"/>
      <c r="FG562" s="133"/>
      <c r="FH562" s="133"/>
      <c r="FI562" s="133"/>
      <c r="FJ562" s="133"/>
      <c r="FK562" s="133"/>
      <c r="FL562" s="133"/>
      <c r="FM562" s="133"/>
      <c r="FN562" s="133"/>
      <c r="FO562" s="133"/>
      <c r="FP562" s="133"/>
      <c r="FQ562" s="133"/>
      <c r="FR562" s="133"/>
      <c r="FS562" s="133"/>
      <c r="FT562" s="133"/>
      <c r="FU562" s="133"/>
      <c r="FV562" s="133"/>
      <c r="FW562" s="133"/>
      <c r="FX562" s="133"/>
      <c r="FY562" s="133"/>
      <c r="FZ562" s="133"/>
      <c r="GA562" s="133"/>
      <c r="GB562" s="133"/>
      <c r="GC562" s="133"/>
      <c r="GD562" s="133"/>
      <c r="GE562" s="133"/>
      <c r="GF562" s="133"/>
      <c r="GG562" s="133"/>
      <c r="GH562" s="133"/>
      <c r="GI562" s="133"/>
      <c r="GJ562" s="133"/>
      <c r="GK562" s="133"/>
      <c r="GL562" s="133"/>
      <c r="GM562" s="133"/>
      <c r="GN562" s="133"/>
      <c r="GO562" s="133"/>
      <c r="GP562" s="133"/>
      <c r="GQ562" s="133"/>
      <c r="GR562" s="133"/>
      <c r="GS562" s="133"/>
      <c r="GT562" s="133"/>
      <c r="GU562" s="133"/>
      <c r="GV562" s="133"/>
      <c r="GW562" s="133"/>
      <c r="GX562" s="133"/>
      <c r="GY562" s="133"/>
      <c r="GZ562" s="133"/>
      <c r="HA562" s="133"/>
      <c r="HB562" s="133"/>
    </row>
    <row r="563" spans="2:210" x14ac:dyDescent="0.25">
      <c r="B563" s="120"/>
      <c r="C563" s="114"/>
      <c r="D563"/>
      <c r="E563"/>
      <c r="F563" s="120"/>
      <c r="G563" s="114"/>
      <c r="H563"/>
      <c r="I563"/>
      <c r="J563" s="120"/>
      <c r="K563" s="114"/>
      <c r="L563"/>
      <c r="M563"/>
      <c r="N563" s="120"/>
      <c r="O563" s="114"/>
      <c r="P563" s="139"/>
      <c r="Q563"/>
      <c r="R563" s="120"/>
      <c r="S563" s="114"/>
      <c r="T563"/>
      <c r="U563"/>
      <c r="V563" s="120"/>
      <c r="W563" s="114"/>
      <c r="X563"/>
      <c r="Y563"/>
      <c r="AA563" s="140" t="str">
        <f t="shared" si="727"/>
        <v/>
      </c>
      <c r="AB563" s="141" t="str">
        <f t="shared" si="679"/>
        <v/>
      </c>
      <c r="AC563" s="142" t="e">
        <f t="shared" si="691"/>
        <v>#N/A</v>
      </c>
      <c r="AD563" s="142" t="e">
        <f t="shared" si="709"/>
        <v>#VALUE!</v>
      </c>
      <c r="AE563" s="134" t="str">
        <f t="shared" si="680"/>
        <v/>
      </c>
      <c r="AF563" s="140" t="str">
        <f t="shared" si="728"/>
        <v/>
      </c>
      <c r="AG563" s="141" t="str">
        <f t="shared" si="681"/>
        <v/>
      </c>
      <c r="AH563" s="142" t="e">
        <f t="shared" si="692"/>
        <v>#N/A</v>
      </c>
      <c r="AI563" s="142" t="e">
        <f t="shared" si="710"/>
        <v>#VALUE!</v>
      </c>
      <c r="AJ563" s="134" t="str">
        <f t="shared" si="682"/>
        <v/>
      </c>
      <c r="AK563" s="140" t="str">
        <f t="shared" si="729"/>
        <v/>
      </c>
      <c r="AL563" s="141" t="str">
        <f t="shared" si="683"/>
        <v/>
      </c>
      <c r="AM563" s="142" t="e">
        <f t="shared" si="693"/>
        <v>#N/A</v>
      </c>
      <c r="AN563" s="142" t="e">
        <f t="shared" si="711"/>
        <v>#VALUE!</v>
      </c>
      <c r="AO563" s="134" t="str">
        <f t="shared" si="684"/>
        <v/>
      </c>
      <c r="AP563" s="140" t="str">
        <f t="shared" si="730"/>
        <v/>
      </c>
      <c r="AQ563" s="141" t="str">
        <f t="shared" si="685"/>
        <v/>
      </c>
      <c r="AR563" s="142" t="e">
        <f t="shared" si="694"/>
        <v>#N/A</v>
      </c>
      <c r="AS563" s="142" t="e">
        <f t="shared" si="712"/>
        <v>#VALUE!</v>
      </c>
      <c r="AT563" s="134" t="str">
        <f t="shared" si="686"/>
        <v/>
      </c>
      <c r="AU563" s="140" t="str">
        <f t="shared" si="731"/>
        <v/>
      </c>
      <c r="AV563" s="141" t="str">
        <f t="shared" si="687"/>
        <v/>
      </c>
      <c r="AW563" s="142" t="e">
        <f t="shared" si="695"/>
        <v>#N/A</v>
      </c>
      <c r="AX563" s="142" t="e">
        <f t="shared" si="713"/>
        <v>#VALUE!</v>
      </c>
      <c r="AY563" s="134" t="str">
        <f t="shared" si="688"/>
        <v/>
      </c>
      <c r="AZ563" s="140" t="str">
        <f t="shared" si="732"/>
        <v/>
      </c>
      <c r="BA563" s="141" t="str">
        <f t="shared" si="689"/>
        <v/>
      </c>
      <c r="BB563" s="142" t="e">
        <f t="shared" si="696"/>
        <v>#N/A</v>
      </c>
      <c r="BC563" s="142" t="e">
        <f t="shared" si="714"/>
        <v>#VALUE!</v>
      </c>
      <c r="BD563" s="134" t="str">
        <f t="shared" si="690"/>
        <v/>
      </c>
      <c r="BF563" s="143" t="str">
        <f t="shared" si="697"/>
        <v/>
      </c>
      <c r="BG563" s="144" t="str">
        <f t="shared" si="698"/>
        <v/>
      </c>
      <c r="BH563" s="138" t="e">
        <f t="shared" si="733"/>
        <v>#N/A</v>
      </c>
      <c r="BI563" s="138" t="e">
        <f t="shared" si="733"/>
        <v>#N/A</v>
      </c>
      <c r="BJ563" s="138"/>
      <c r="BK563" s="143" t="str">
        <f t="shared" si="699"/>
        <v/>
      </c>
      <c r="BL563" s="144" t="str">
        <f t="shared" si="700"/>
        <v/>
      </c>
      <c r="BM563" s="138" t="e">
        <f t="shared" si="734"/>
        <v>#N/A</v>
      </c>
      <c r="BN563" s="138" t="e">
        <f t="shared" si="734"/>
        <v>#N/A</v>
      </c>
      <c r="BO563" s="138"/>
      <c r="BP563" s="143" t="str">
        <f t="shared" si="701"/>
        <v/>
      </c>
      <c r="BQ563" s="144" t="str">
        <f t="shared" si="702"/>
        <v/>
      </c>
      <c r="BR563" s="138" t="e">
        <f t="shared" si="735"/>
        <v>#N/A</v>
      </c>
      <c r="BS563" s="138" t="e">
        <f t="shared" si="735"/>
        <v>#N/A</v>
      </c>
      <c r="BT563" s="138"/>
      <c r="BU563" s="143" t="str">
        <f t="shared" si="703"/>
        <v/>
      </c>
      <c r="BV563" s="144" t="str">
        <f t="shared" si="704"/>
        <v/>
      </c>
      <c r="BW563" s="138" t="e">
        <f t="shared" si="736"/>
        <v>#N/A</v>
      </c>
      <c r="BX563" s="138" t="e">
        <f t="shared" si="736"/>
        <v>#N/A</v>
      </c>
      <c r="BY563" s="138"/>
      <c r="BZ563" s="143" t="str">
        <f t="shared" si="705"/>
        <v/>
      </c>
      <c r="CA563" s="144" t="str">
        <f t="shared" si="706"/>
        <v/>
      </c>
      <c r="CB563" s="138" t="e">
        <f t="shared" si="737"/>
        <v>#N/A</v>
      </c>
      <c r="CC563" s="138" t="e">
        <f t="shared" si="737"/>
        <v>#N/A</v>
      </c>
      <c r="CD563" s="138"/>
      <c r="CE563" s="143" t="str">
        <f t="shared" si="707"/>
        <v/>
      </c>
      <c r="CF563" s="144" t="str">
        <f t="shared" si="708"/>
        <v/>
      </c>
      <c r="CG563" s="138" t="e">
        <f t="shared" si="738"/>
        <v>#N/A</v>
      </c>
      <c r="CH563" s="138" t="e">
        <f t="shared" si="738"/>
        <v>#N/A</v>
      </c>
      <c r="CJ563" s="171"/>
      <c r="CK563" s="133"/>
      <c r="CL563" s="133"/>
      <c r="CM563" s="133"/>
      <c r="CN563" s="133"/>
      <c r="CO563" s="133"/>
      <c r="CP563" s="133"/>
      <c r="CQ563" s="133"/>
      <c r="CR563" s="133"/>
      <c r="CS563" s="133"/>
      <c r="CT563" s="133"/>
      <c r="CU563" s="133"/>
      <c r="CV563" s="133"/>
      <c r="CW563" s="133"/>
      <c r="CX563" s="133"/>
      <c r="CY563" s="133"/>
      <c r="CZ563" s="133"/>
      <c r="DA563" s="133"/>
      <c r="DB563" s="133"/>
      <c r="DC563" s="133"/>
      <c r="DD563" s="133"/>
      <c r="DE563" s="133"/>
      <c r="DF563" s="133"/>
      <c r="DG563" s="133"/>
      <c r="DH563" s="133"/>
      <c r="DI563" s="133"/>
      <c r="DJ563" s="133"/>
      <c r="DK563" s="133"/>
      <c r="DL563" s="133"/>
      <c r="DM563" s="133"/>
      <c r="DN563" s="133"/>
      <c r="DO563" s="133"/>
      <c r="DP563" s="133"/>
      <c r="DQ563" s="133"/>
      <c r="DR563" s="133"/>
      <c r="DS563" s="133"/>
      <c r="DT563" s="133"/>
      <c r="DU563" s="133"/>
      <c r="DV563" s="133"/>
      <c r="DW563" s="133"/>
      <c r="DX563" s="133"/>
      <c r="DY563" s="133"/>
      <c r="DZ563" s="133"/>
      <c r="EA563" s="133"/>
      <c r="EB563" s="133"/>
      <c r="EC563" s="133"/>
      <c r="ED563" s="133"/>
      <c r="EE563" s="133"/>
      <c r="EF563" s="133"/>
      <c r="EG563" s="133"/>
      <c r="EH563" s="133"/>
      <c r="EI563" s="133"/>
      <c r="EJ563" s="133"/>
      <c r="EK563" s="133"/>
      <c r="EL563" s="133"/>
      <c r="EM563" s="133"/>
      <c r="EN563" s="133"/>
      <c r="EO563" s="133"/>
      <c r="EP563" s="133"/>
      <c r="EQ563" s="133"/>
      <c r="ER563" s="133"/>
      <c r="ES563" s="133"/>
      <c r="ET563" s="133"/>
      <c r="EU563" s="133"/>
      <c r="EV563" s="133"/>
      <c r="EW563" s="133"/>
      <c r="EX563" s="133"/>
      <c r="EY563" s="133"/>
      <c r="EZ563" s="133"/>
      <c r="FA563" s="133"/>
      <c r="FB563" s="133"/>
      <c r="FC563" s="133"/>
      <c r="FD563" s="133"/>
      <c r="FE563" s="133"/>
      <c r="FF563" s="133"/>
      <c r="FG563" s="133"/>
      <c r="FH563" s="133"/>
      <c r="FI563" s="133"/>
      <c r="FJ563" s="133"/>
      <c r="FK563" s="133"/>
      <c r="FL563" s="133"/>
      <c r="FM563" s="133"/>
      <c r="FN563" s="133"/>
      <c r="FO563" s="133"/>
      <c r="FP563" s="133"/>
      <c r="FQ563" s="133"/>
      <c r="FR563" s="133"/>
      <c r="FS563" s="133"/>
      <c r="FT563" s="133"/>
      <c r="FU563" s="133"/>
      <c r="FV563" s="133"/>
      <c r="FW563" s="133"/>
      <c r="FX563" s="133"/>
      <c r="FY563" s="133"/>
      <c r="FZ563" s="133"/>
      <c r="GA563" s="133"/>
      <c r="GB563" s="133"/>
      <c r="GC563" s="133"/>
      <c r="GD563" s="133"/>
      <c r="GE563" s="133"/>
      <c r="GF563" s="133"/>
      <c r="GG563" s="133"/>
      <c r="GH563" s="133"/>
      <c r="GI563" s="133"/>
      <c r="GJ563" s="133"/>
      <c r="GK563" s="133"/>
      <c r="GL563" s="133"/>
      <c r="GM563" s="133"/>
      <c r="GN563" s="133"/>
      <c r="GO563" s="133"/>
      <c r="GP563" s="133"/>
      <c r="GQ563" s="133"/>
      <c r="GR563" s="133"/>
      <c r="GS563" s="133"/>
      <c r="GT563" s="133"/>
      <c r="GU563" s="133"/>
      <c r="GV563" s="133"/>
      <c r="GW563" s="133"/>
      <c r="GX563" s="133"/>
      <c r="GY563" s="133"/>
      <c r="GZ563" s="133"/>
      <c r="HA563" s="133"/>
      <c r="HB563" s="133"/>
    </row>
    <row r="564" spans="2:210" x14ac:dyDescent="0.25">
      <c r="B564" s="120"/>
      <c r="C564" s="114"/>
      <c r="D564"/>
      <c r="E564"/>
      <c r="F564" s="120"/>
      <c r="G564" s="114"/>
      <c r="H564"/>
      <c r="I564"/>
      <c r="J564" s="120"/>
      <c r="K564" s="114"/>
      <c r="L564"/>
      <c r="M564"/>
      <c r="N564" s="120"/>
      <c r="O564" s="114"/>
      <c r="P564" s="139"/>
      <c r="Q564"/>
      <c r="R564" s="120"/>
      <c r="S564" s="114"/>
      <c r="T564"/>
      <c r="U564"/>
      <c r="V564" s="120"/>
      <c r="W564" s="114"/>
      <c r="X564"/>
      <c r="Y564"/>
      <c r="AA564" s="140" t="str">
        <f t="shared" si="727"/>
        <v/>
      </c>
      <c r="AB564" s="141" t="str">
        <f t="shared" si="679"/>
        <v/>
      </c>
      <c r="AC564" s="142" t="e">
        <f t="shared" si="691"/>
        <v>#N/A</v>
      </c>
      <c r="AD564" s="142" t="e">
        <f t="shared" si="709"/>
        <v>#VALUE!</v>
      </c>
      <c r="AE564" s="134" t="str">
        <f t="shared" si="680"/>
        <v/>
      </c>
      <c r="AF564" s="140" t="str">
        <f t="shared" si="728"/>
        <v/>
      </c>
      <c r="AG564" s="141" t="str">
        <f t="shared" si="681"/>
        <v/>
      </c>
      <c r="AH564" s="142" t="e">
        <f t="shared" si="692"/>
        <v>#N/A</v>
      </c>
      <c r="AI564" s="142" t="e">
        <f t="shared" si="710"/>
        <v>#VALUE!</v>
      </c>
      <c r="AJ564" s="134" t="str">
        <f t="shared" si="682"/>
        <v/>
      </c>
      <c r="AK564" s="140" t="str">
        <f t="shared" si="729"/>
        <v/>
      </c>
      <c r="AL564" s="141" t="str">
        <f t="shared" si="683"/>
        <v/>
      </c>
      <c r="AM564" s="142" t="e">
        <f t="shared" si="693"/>
        <v>#N/A</v>
      </c>
      <c r="AN564" s="142" t="e">
        <f t="shared" si="711"/>
        <v>#VALUE!</v>
      </c>
      <c r="AO564" s="134" t="str">
        <f t="shared" si="684"/>
        <v/>
      </c>
      <c r="AP564" s="140" t="str">
        <f t="shared" si="730"/>
        <v/>
      </c>
      <c r="AQ564" s="141" t="str">
        <f t="shared" si="685"/>
        <v/>
      </c>
      <c r="AR564" s="142" t="e">
        <f t="shared" si="694"/>
        <v>#N/A</v>
      </c>
      <c r="AS564" s="142" t="e">
        <f t="shared" si="712"/>
        <v>#VALUE!</v>
      </c>
      <c r="AT564" s="134" t="str">
        <f t="shared" si="686"/>
        <v/>
      </c>
      <c r="AU564" s="140" t="str">
        <f t="shared" si="731"/>
        <v/>
      </c>
      <c r="AV564" s="141" t="str">
        <f t="shared" si="687"/>
        <v/>
      </c>
      <c r="AW564" s="142" t="e">
        <f t="shared" si="695"/>
        <v>#N/A</v>
      </c>
      <c r="AX564" s="142" t="e">
        <f t="shared" si="713"/>
        <v>#VALUE!</v>
      </c>
      <c r="AY564" s="134" t="str">
        <f t="shared" si="688"/>
        <v/>
      </c>
      <c r="AZ564" s="140" t="str">
        <f t="shared" si="732"/>
        <v/>
      </c>
      <c r="BA564" s="141" t="str">
        <f t="shared" si="689"/>
        <v/>
      </c>
      <c r="BB564" s="142" t="e">
        <f t="shared" si="696"/>
        <v>#N/A</v>
      </c>
      <c r="BC564" s="142" t="e">
        <f t="shared" si="714"/>
        <v>#VALUE!</v>
      </c>
      <c r="BD564" s="134" t="str">
        <f t="shared" si="690"/>
        <v/>
      </c>
      <c r="BF564" s="143" t="str">
        <f t="shared" si="697"/>
        <v/>
      </c>
      <c r="BG564" s="144" t="str">
        <f t="shared" si="698"/>
        <v/>
      </c>
      <c r="BH564" s="138" t="e">
        <f t="shared" si="733"/>
        <v>#N/A</v>
      </c>
      <c r="BI564" s="138" t="e">
        <f t="shared" si="733"/>
        <v>#N/A</v>
      </c>
      <c r="BJ564" s="138"/>
      <c r="BK564" s="143" t="str">
        <f t="shared" si="699"/>
        <v/>
      </c>
      <c r="BL564" s="144" t="str">
        <f t="shared" si="700"/>
        <v/>
      </c>
      <c r="BM564" s="138" t="e">
        <f t="shared" si="734"/>
        <v>#N/A</v>
      </c>
      <c r="BN564" s="138" t="e">
        <f t="shared" si="734"/>
        <v>#N/A</v>
      </c>
      <c r="BO564" s="138"/>
      <c r="BP564" s="143" t="str">
        <f t="shared" si="701"/>
        <v/>
      </c>
      <c r="BQ564" s="144" t="str">
        <f t="shared" si="702"/>
        <v/>
      </c>
      <c r="BR564" s="138" t="e">
        <f t="shared" si="735"/>
        <v>#N/A</v>
      </c>
      <c r="BS564" s="138" t="e">
        <f t="shared" si="735"/>
        <v>#N/A</v>
      </c>
      <c r="BT564" s="138"/>
      <c r="BU564" s="143" t="str">
        <f t="shared" si="703"/>
        <v/>
      </c>
      <c r="BV564" s="144" t="str">
        <f t="shared" si="704"/>
        <v/>
      </c>
      <c r="BW564" s="138" t="e">
        <f t="shared" si="736"/>
        <v>#N/A</v>
      </c>
      <c r="BX564" s="138" t="e">
        <f t="shared" si="736"/>
        <v>#N/A</v>
      </c>
      <c r="BY564" s="138"/>
      <c r="BZ564" s="143" t="str">
        <f t="shared" si="705"/>
        <v/>
      </c>
      <c r="CA564" s="144" t="str">
        <f t="shared" si="706"/>
        <v/>
      </c>
      <c r="CB564" s="138" t="e">
        <f t="shared" si="737"/>
        <v>#N/A</v>
      </c>
      <c r="CC564" s="138" t="e">
        <f t="shared" si="737"/>
        <v>#N/A</v>
      </c>
      <c r="CD564" s="138"/>
      <c r="CE564" s="143" t="str">
        <f t="shared" si="707"/>
        <v/>
      </c>
      <c r="CF564" s="144" t="str">
        <f t="shared" si="708"/>
        <v/>
      </c>
      <c r="CG564" s="138" t="e">
        <f t="shared" si="738"/>
        <v>#N/A</v>
      </c>
      <c r="CH564" s="138" t="e">
        <f t="shared" si="738"/>
        <v>#N/A</v>
      </c>
      <c r="CJ564" s="171"/>
      <c r="CK564" s="133"/>
      <c r="CL564" s="133"/>
      <c r="CM564" s="133"/>
      <c r="CN564" s="133"/>
      <c r="CO564" s="133"/>
      <c r="CP564" s="133"/>
      <c r="CQ564" s="133"/>
      <c r="CR564" s="133"/>
      <c r="CS564" s="133"/>
      <c r="CT564" s="133"/>
      <c r="CU564" s="133"/>
      <c r="CV564" s="133"/>
      <c r="CW564" s="133"/>
      <c r="CX564" s="133"/>
      <c r="CY564" s="133"/>
      <c r="CZ564" s="133"/>
      <c r="DA564" s="133"/>
      <c r="DB564" s="133"/>
      <c r="DC564" s="133"/>
      <c r="DD564" s="133"/>
      <c r="DE564" s="133"/>
      <c r="DF564" s="133"/>
      <c r="DG564" s="133"/>
      <c r="DH564" s="133"/>
      <c r="DI564" s="133"/>
      <c r="DJ564" s="133"/>
      <c r="DK564" s="133"/>
      <c r="DL564" s="133"/>
      <c r="DM564" s="133"/>
      <c r="DN564" s="133"/>
      <c r="DO564" s="133"/>
      <c r="DP564" s="133"/>
      <c r="DQ564" s="133"/>
      <c r="DR564" s="133"/>
      <c r="DS564" s="133"/>
      <c r="DT564" s="133"/>
      <c r="DU564" s="133"/>
      <c r="DV564" s="133"/>
      <c r="DW564" s="133"/>
      <c r="DX564" s="133"/>
      <c r="DY564" s="133"/>
      <c r="DZ564" s="133"/>
      <c r="EA564" s="133"/>
      <c r="EB564" s="133"/>
      <c r="EC564" s="133"/>
      <c r="ED564" s="133"/>
      <c r="EE564" s="133"/>
      <c r="EF564" s="133"/>
      <c r="EG564" s="133"/>
      <c r="EH564" s="133"/>
      <c r="EI564" s="133"/>
      <c r="EJ564" s="133"/>
      <c r="EK564" s="133"/>
      <c r="EL564" s="133"/>
      <c r="EM564" s="133"/>
      <c r="EN564" s="133"/>
      <c r="EO564" s="133"/>
      <c r="EP564" s="133"/>
      <c r="EQ564" s="133"/>
      <c r="ER564" s="133"/>
      <c r="ES564" s="133"/>
      <c r="ET564" s="133"/>
      <c r="EU564" s="133"/>
      <c r="EV564" s="133"/>
      <c r="EW564" s="133"/>
      <c r="EX564" s="133"/>
      <c r="EY564" s="133"/>
      <c r="EZ564" s="133"/>
      <c r="FA564" s="133"/>
      <c r="FB564" s="133"/>
      <c r="FC564" s="133"/>
      <c r="FD564" s="133"/>
      <c r="FE564" s="133"/>
      <c r="FF564" s="133"/>
      <c r="FG564" s="133"/>
      <c r="FH564" s="133"/>
      <c r="FI564" s="133"/>
      <c r="FJ564" s="133"/>
      <c r="FK564" s="133"/>
      <c r="FL564" s="133"/>
      <c r="FM564" s="133"/>
      <c r="FN564" s="133"/>
      <c r="FO564" s="133"/>
      <c r="FP564" s="133"/>
      <c r="FQ564" s="133"/>
      <c r="FR564" s="133"/>
      <c r="FS564" s="133"/>
      <c r="FT564" s="133"/>
      <c r="FU564" s="133"/>
      <c r="FV564" s="133"/>
      <c r="FW564" s="133"/>
      <c r="FX564" s="133"/>
      <c r="FY564" s="133"/>
      <c r="FZ564" s="133"/>
      <c r="GA564" s="133"/>
      <c r="GB564" s="133"/>
      <c r="GC564" s="133"/>
      <c r="GD564" s="133"/>
      <c r="GE564" s="133"/>
      <c r="GF564" s="133"/>
      <c r="GG564" s="133"/>
      <c r="GH564" s="133"/>
      <c r="GI564" s="133"/>
      <c r="GJ564" s="133"/>
      <c r="GK564" s="133"/>
      <c r="GL564" s="133"/>
      <c r="GM564" s="133"/>
      <c r="GN564" s="133"/>
      <c r="GO564" s="133"/>
      <c r="GP564" s="133"/>
      <c r="GQ564" s="133"/>
      <c r="GR564" s="133"/>
      <c r="GS564" s="133"/>
      <c r="GT564" s="133"/>
      <c r="GU564" s="133"/>
      <c r="GV564" s="133"/>
      <c r="GW564" s="133"/>
      <c r="GX564" s="133"/>
      <c r="GY564" s="133"/>
      <c r="GZ564" s="133"/>
      <c r="HA564" s="133"/>
      <c r="HB564" s="133"/>
    </row>
    <row r="565" spans="2:210" x14ac:dyDescent="0.25">
      <c r="B565" s="120"/>
      <c r="C565" s="114"/>
      <c r="D565"/>
      <c r="E565"/>
      <c r="F565" s="120"/>
      <c r="G565" s="114"/>
      <c r="H565"/>
      <c r="I565"/>
      <c r="J565" s="120"/>
      <c r="K565" s="114"/>
      <c r="L565"/>
      <c r="M565"/>
      <c r="N565" s="120"/>
      <c r="O565" s="114"/>
      <c r="P565" s="139"/>
      <c r="Q565"/>
      <c r="R565" s="120"/>
      <c r="S565" s="114"/>
      <c r="T565"/>
      <c r="U565"/>
      <c r="V565" s="120"/>
      <c r="W565" s="114"/>
      <c r="X565"/>
      <c r="Y565"/>
      <c r="AA565" s="140" t="str">
        <f t="shared" si="727"/>
        <v/>
      </c>
      <c r="AB565" s="141" t="str">
        <f t="shared" si="679"/>
        <v/>
      </c>
      <c r="AC565" s="142" t="e">
        <f t="shared" si="691"/>
        <v>#N/A</v>
      </c>
      <c r="AD565" s="142" t="e">
        <f t="shared" si="709"/>
        <v>#VALUE!</v>
      </c>
      <c r="AE565" s="134" t="str">
        <f t="shared" si="680"/>
        <v/>
      </c>
      <c r="AF565" s="140" t="str">
        <f t="shared" si="728"/>
        <v/>
      </c>
      <c r="AG565" s="141" t="str">
        <f t="shared" si="681"/>
        <v/>
      </c>
      <c r="AH565" s="142" t="e">
        <f t="shared" si="692"/>
        <v>#N/A</v>
      </c>
      <c r="AI565" s="142" t="e">
        <f t="shared" si="710"/>
        <v>#VALUE!</v>
      </c>
      <c r="AJ565" s="134" t="str">
        <f t="shared" si="682"/>
        <v/>
      </c>
      <c r="AK565" s="140" t="str">
        <f t="shared" si="729"/>
        <v/>
      </c>
      <c r="AL565" s="141" t="str">
        <f t="shared" si="683"/>
        <v/>
      </c>
      <c r="AM565" s="142" t="e">
        <f t="shared" si="693"/>
        <v>#N/A</v>
      </c>
      <c r="AN565" s="142" t="e">
        <f t="shared" si="711"/>
        <v>#VALUE!</v>
      </c>
      <c r="AO565" s="134" t="str">
        <f t="shared" si="684"/>
        <v/>
      </c>
      <c r="AP565" s="140" t="str">
        <f t="shared" si="730"/>
        <v/>
      </c>
      <c r="AQ565" s="141" t="str">
        <f t="shared" si="685"/>
        <v/>
      </c>
      <c r="AR565" s="142" t="e">
        <f t="shared" si="694"/>
        <v>#N/A</v>
      </c>
      <c r="AS565" s="142" t="e">
        <f t="shared" si="712"/>
        <v>#VALUE!</v>
      </c>
      <c r="AT565" s="134" t="str">
        <f t="shared" si="686"/>
        <v/>
      </c>
      <c r="AU565" s="140" t="str">
        <f t="shared" si="731"/>
        <v/>
      </c>
      <c r="AV565" s="141" t="str">
        <f t="shared" si="687"/>
        <v/>
      </c>
      <c r="AW565" s="142" t="e">
        <f t="shared" si="695"/>
        <v>#N/A</v>
      </c>
      <c r="AX565" s="142" t="e">
        <f t="shared" si="713"/>
        <v>#VALUE!</v>
      </c>
      <c r="AY565" s="134" t="str">
        <f t="shared" si="688"/>
        <v/>
      </c>
      <c r="AZ565" s="140" t="str">
        <f t="shared" si="732"/>
        <v/>
      </c>
      <c r="BA565" s="141" t="str">
        <f t="shared" si="689"/>
        <v/>
      </c>
      <c r="BB565" s="142" t="e">
        <f t="shared" si="696"/>
        <v>#N/A</v>
      </c>
      <c r="BC565" s="142" t="e">
        <f t="shared" si="714"/>
        <v>#VALUE!</v>
      </c>
      <c r="BD565" s="134" t="str">
        <f t="shared" si="690"/>
        <v/>
      </c>
      <c r="BF565" s="143" t="str">
        <f t="shared" si="697"/>
        <v/>
      </c>
      <c r="BG565" s="144" t="str">
        <f t="shared" si="698"/>
        <v/>
      </c>
      <c r="BH565" s="138" t="e">
        <f t="shared" ref="BH565:BI580" si="739">IF(BF565="",BH564,BF565)</f>
        <v>#N/A</v>
      </c>
      <c r="BI565" s="138" t="e">
        <f t="shared" si="739"/>
        <v>#N/A</v>
      </c>
      <c r="BJ565" s="138"/>
      <c r="BK565" s="143" t="str">
        <f t="shared" si="699"/>
        <v/>
      </c>
      <c r="BL565" s="144" t="str">
        <f t="shared" si="700"/>
        <v/>
      </c>
      <c r="BM565" s="138" t="e">
        <f t="shared" ref="BM565:BN580" si="740">IF(BK565="",BM564,BK565)</f>
        <v>#N/A</v>
      </c>
      <c r="BN565" s="138" t="e">
        <f t="shared" si="740"/>
        <v>#N/A</v>
      </c>
      <c r="BO565" s="138"/>
      <c r="BP565" s="143" t="str">
        <f t="shared" si="701"/>
        <v/>
      </c>
      <c r="BQ565" s="144" t="str">
        <f t="shared" si="702"/>
        <v/>
      </c>
      <c r="BR565" s="138" t="e">
        <f t="shared" ref="BR565:BS580" si="741">IF(BP565="",BR564,BP565)</f>
        <v>#N/A</v>
      </c>
      <c r="BS565" s="138" t="e">
        <f t="shared" si="741"/>
        <v>#N/A</v>
      </c>
      <c r="BT565" s="138"/>
      <c r="BU565" s="143" t="str">
        <f t="shared" si="703"/>
        <v/>
      </c>
      <c r="BV565" s="144" t="str">
        <f t="shared" si="704"/>
        <v/>
      </c>
      <c r="BW565" s="138" t="e">
        <f t="shared" ref="BW565:BX580" si="742">IF(BU565="",BW564,BU565)</f>
        <v>#N/A</v>
      </c>
      <c r="BX565" s="138" t="e">
        <f t="shared" si="742"/>
        <v>#N/A</v>
      </c>
      <c r="BY565" s="138"/>
      <c r="BZ565" s="143" t="str">
        <f t="shared" si="705"/>
        <v/>
      </c>
      <c r="CA565" s="144" t="str">
        <f t="shared" si="706"/>
        <v/>
      </c>
      <c r="CB565" s="138" t="e">
        <f t="shared" ref="CB565:CC580" si="743">IF(BZ565="",CB564,BZ565)</f>
        <v>#N/A</v>
      </c>
      <c r="CC565" s="138" t="e">
        <f t="shared" si="743"/>
        <v>#N/A</v>
      </c>
      <c r="CD565" s="138"/>
      <c r="CE565" s="143" t="str">
        <f t="shared" si="707"/>
        <v/>
      </c>
      <c r="CF565" s="144" t="str">
        <f t="shared" si="708"/>
        <v/>
      </c>
      <c r="CG565" s="138" t="e">
        <f t="shared" ref="CG565:CH580" si="744">IF(CE565="",CG564,CE565)</f>
        <v>#N/A</v>
      </c>
      <c r="CH565" s="138" t="e">
        <f t="shared" si="744"/>
        <v>#N/A</v>
      </c>
      <c r="CJ565" s="171"/>
      <c r="CK565" s="133"/>
      <c r="CL565" s="133"/>
      <c r="CM565" s="133"/>
      <c r="CN565" s="133"/>
      <c r="CO565" s="133"/>
      <c r="CP565" s="133"/>
      <c r="CQ565" s="133"/>
      <c r="CR565" s="133"/>
      <c r="CS565" s="133"/>
      <c r="CT565" s="133"/>
      <c r="CU565" s="133"/>
      <c r="CV565" s="133"/>
      <c r="CW565" s="133"/>
      <c r="CX565" s="133"/>
      <c r="CY565" s="133"/>
      <c r="CZ565" s="133"/>
      <c r="DA565" s="133"/>
      <c r="DB565" s="133"/>
      <c r="DC565" s="133"/>
      <c r="DD565" s="133"/>
      <c r="DE565" s="133"/>
      <c r="DF565" s="133"/>
      <c r="DG565" s="133"/>
      <c r="DH565" s="133"/>
      <c r="DI565" s="133"/>
      <c r="DJ565" s="133"/>
      <c r="DK565" s="133"/>
      <c r="DL565" s="133"/>
      <c r="DM565" s="133"/>
      <c r="DN565" s="133"/>
      <c r="DO565" s="133"/>
      <c r="DP565" s="133"/>
      <c r="DQ565" s="133"/>
      <c r="DR565" s="133"/>
      <c r="DS565" s="133"/>
      <c r="DT565" s="133"/>
      <c r="DU565" s="133"/>
      <c r="DV565" s="133"/>
      <c r="DW565" s="133"/>
      <c r="DX565" s="133"/>
      <c r="DY565" s="133"/>
      <c r="DZ565" s="133"/>
      <c r="EA565" s="133"/>
      <c r="EB565" s="133"/>
      <c r="EC565" s="133"/>
      <c r="ED565" s="133"/>
      <c r="EE565" s="133"/>
      <c r="EF565" s="133"/>
      <c r="EG565" s="133"/>
      <c r="EH565" s="133"/>
      <c r="EI565" s="133"/>
      <c r="EJ565" s="133"/>
      <c r="EK565" s="133"/>
      <c r="EL565" s="133"/>
      <c r="EM565" s="133"/>
      <c r="EN565" s="133"/>
      <c r="EO565" s="133"/>
      <c r="EP565" s="133"/>
      <c r="EQ565" s="133"/>
      <c r="ER565" s="133"/>
      <c r="ES565" s="133"/>
      <c r="ET565" s="133"/>
      <c r="EU565" s="133"/>
      <c r="EV565" s="133"/>
      <c r="EW565" s="133"/>
      <c r="EX565" s="133"/>
      <c r="EY565" s="133"/>
      <c r="EZ565" s="133"/>
      <c r="FA565" s="133"/>
      <c r="FB565" s="133"/>
      <c r="FC565" s="133"/>
      <c r="FD565" s="133"/>
      <c r="FE565" s="133"/>
      <c r="FF565" s="133"/>
      <c r="FG565" s="133"/>
      <c r="FH565" s="133"/>
      <c r="FI565" s="133"/>
      <c r="FJ565" s="133"/>
      <c r="FK565" s="133"/>
      <c r="FL565" s="133"/>
      <c r="FM565" s="133"/>
      <c r="FN565" s="133"/>
      <c r="FO565" s="133"/>
      <c r="FP565" s="133"/>
      <c r="FQ565" s="133"/>
      <c r="FR565" s="133"/>
      <c r="FS565" s="133"/>
      <c r="FT565" s="133"/>
      <c r="FU565" s="133"/>
      <c r="FV565" s="133"/>
      <c r="FW565" s="133"/>
      <c r="FX565" s="133"/>
      <c r="FY565" s="133"/>
      <c r="FZ565" s="133"/>
      <c r="GA565" s="133"/>
      <c r="GB565" s="133"/>
      <c r="GC565" s="133"/>
      <c r="GD565" s="133"/>
      <c r="GE565" s="133"/>
      <c r="GF565" s="133"/>
      <c r="GG565" s="133"/>
      <c r="GH565" s="133"/>
      <c r="GI565" s="133"/>
      <c r="GJ565" s="133"/>
      <c r="GK565" s="133"/>
      <c r="GL565" s="133"/>
      <c r="GM565" s="133"/>
      <c r="GN565" s="133"/>
      <c r="GO565" s="133"/>
      <c r="GP565" s="133"/>
      <c r="GQ565" s="133"/>
      <c r="GR565" s="133"/>
      <c r="GS565" s="133"/>
      <c r="GT565" s="133"/>
      <c r="GU565" s="133"/>
      <c r="GV565" s="133"/>
      <c r="GW565" s="133"/>
      <c r="GX565" s="133"/>
      <c r="GY565" s="133"/>
      <c r="GZ565" s="133"/>
      <c r="HA565" s="133"/>
      <c r="HB565" s="133"/>
    </row>
    <row r="566" spans="2:210" x14ac:dyDescent="0.25">
      <c r="B566" s="120"/>
      <c r="C566" s="114"/>
      <c r="D566"/>
      <c r="E566"/>
      <c r="F566" s="120"/>
      <c r="G566" s="114"/>
      <c r="H566"/>
      <c r="I566"/>
      <c r="J566" s="120"/>
      <c r="K566" s="114"/>
      <c r="L566"/>
      <c r="M566"/>
      <c r="N566" s="120"/>
      <c r="O566" s="114"/>
      <c r="P566" s="139"/>
      <c r="Q566"/>
      <c r="R566" s="120"/>
      <c r="S566" s="114"/>
      <c r="T566"/>
      <c r="U566"/>
      <c r="V566" s="120"/>
      <c r="W566" s="114"/>
      <c r="X566"/>
      <c r="Y566"/>
      <c r="AA566" s="140" t="str">
        <f t="shared" si="727"/>
        <v/>
      </c>
      <c r="AB566" s="141" t="str">
        <f t="shared" si="679"/>
        <v/>
      </c>
      <c r="AC566" s="142" t="e">
        <f t="shared" si="691"/>
        <v>#N/A</v>
      </c>
      <c r="AD566" s="142" t="e">
        <f t="shared" si="709"/>
        <v>#VALUE!</v>
      </c>
      <c r="AE566" s="134" t="str">
        <f t="shared" si="680"/>
        <v/>
      </c>
      <c r="AF566" s="140" t="str">
        <f t="shared" si="728"/>
        <v/>
      </c>
      <c r="AG566" s="141" t="str">
        <f t="shared" si="681"/>
        <v/>
      </c>
      <c r="AH566" s="142" t="e">
        <f t="shared" si="692"/>
        <v>#N/A</v>
      </c>
      <c r="AI566" s="142" t="e">
        <f t="shared" si="710"/>
        <v>#VALUE!</v>
      </c>
      <c r="AJ566" s="134" t="str">
        <f t="shared" si="682"/>
        <v/>
      </c>
      <c r="AK566" s="140" t="str">
        <f t="shared" si="729"/>
        <v/>
      </c>
      <c r="AL566" s="141" t="str">
        <f t="shared" si="683"/>
        <v/>
      </c>
      <c r="AM566" s="142" t="e">
        <f t="shared" si="693"/>
        <v>#N/A</v>
      </c>
      <c r="AN566" s="142" t="e">
        <f t="shared" si="711"/>
        <v>#VALUE!</v>
      </c>
      <c r="AO566" s="134" t="str">
        <f t="shared" si="684"/>
        <v/>
      </c>
      <c r="AP566" s="140" t="str">
        <f t="shared" si="730"/>
        <v/>
      </c>
      <c r="AQ566" s="141" t="str">
        <f t="shared" si="685"/>
        <v/>
      </c>
      <c r="AR566" s="142" t="e">
        <f t="shared" si="694"/>
        <v>#N/A</v>
      </c>
      <c r="AS566" s="142" t="e">
        <f t="shared" si="712"/>
        <v>#VALUE!</v>
      </c>
      <c r="AT566" s="134" t="str">
        <f t="shared" si="686"/>
        <v/>
      </c>
      <c r="AU566" s="140" t="str">
        <f t="shared" si="731"/>
        <v/>
      </c>
      <c r="AV566" s="141" t="str">
        <f t="shared" si="687"/>
        <v/>
      </c>
      <c r="AW566" s="142" t="e">
        <f t="shared" si="695"/>
        <v>#N/A</v>
      </c>
      <c r="AX566" s="142" t="e">
        <f t="shared" si="713"/>
        <v>#VALUE!</v>
      </c>
      <c r="AY566" s="134" t="str">
        <f t="shared" si="688"/>
        <v/>
      </c>
      <c r="AZ566" s="140" t="str">
        <f t="shared" si="732"/>
        <v/>
      </c>
      <c r="BA566" s="141" t="str">
        <f t="shared" si="689"/>
        <v/>
      </c>
      <c r="BB566" s="142" t="e">
        <f t="shared" si="696"/>
        <v>#N/A</v>
      </c>
      <c r="BC566" s="142" t="e">
        <f t="shared" si="714"/>
        <v>#VALUE!</v>
      </c>
      <c r="BD566" s="134" t="str">
        <f t="shared" si="690"/>
        <v/>
      </c>
      <c r="BF566" s="143" t="str">
        <f t="shared" si="697"/>
        <v/>
      </c>
      <c r="BG566" s="144" t="str">
        <f t="shared" si="698"/>
        <v/>
      </c>
      <c r="BH566" s="138" t="e">
        <f t="shared" si="739"/>
        <v>#N/A</v>
      </c>
      <c r="BI566" s="138" t="e">
        <f t="shared" si="739"/>
        <v>#N/A</v>
      </c>
      <c r="BJ566" s="138"/>
      <c r="BK566" s="143" t="str">
        <f t="shared" si="699"/>
        <v/>
      </c>
      <c r="BL566" s="144" t="str">
        <f t="shared" si="700"/>
        <v/>
      </c>
      <c r="BM566" s="138" t="e">
        <f t="shared" si="740"/>
        <v>#N/A</v>
      </c>
      <c r="BN566" s="138" t="e">
        <f t="shared" si="740"/>
        <v>#N/A</v>
      </c>
      <c r="BO566" s="138"/>
      <c r="BP566" s="143" t="str">
        <f t="shared" si="701"/>
        <v/>
      </c>
      <c r="BQ566" s="144" t="str">
        <f t="shared" si="702"/>
        <v/>
      </c>
      <c r="BR566" s="138" t="e">
        <f t="shared" si="741"/>
        <v>#N/A</v>
      </c>
      <c r="BS566" s="138" t="e">
        <f t="shared" si="741"/>
        <v>#N/A</v>
      </c>
      <c r="BT566" s="138"/>
      <c r="BU566" s="143" t="str">
        <f t="shared" si="703"/>
        <v/>
      </c>
      <c r="BV566" s="144" t="str">
        <f t="shared" si="704"/>
        <v/>
      </c>
      <c r="BW566" s="138" t="e">
        <f t="shared" si="742"/>
        <v>#N/A</v>
      </c>
      <c r="BX566" s="138" t="e">
        <f t="shared" si="742"/>
        <v>#N/A</v>
      </c>
      <c r="BY566" s="138"/>
      <c r="BZ566" s="143" t="str">
        <f t="shared" si="705"/>
        <v/>
      </c>
      <c r="CA566" s="144" t="str">
        <f t="shared" si="706"/>
        <v/>
      </c>
      <c r="CB566" s="138" t="e">
        <f t="shared" si="743"/>
        <v>#N/A</v>
      </c>
      <c r="CC566" s="138" t="e">
        <f t="shared" si="743"/>
        <v>#N/A</v>
      </c>
      <c r="CD566" s="138"/>
      <c r="CE566" s="143" t="str">
        <f t="shared" si="707"/>
        <v/>
      </c>
      <c r="CF566" s="144" t="str">
        <f t="shared" si="708"/>
        <v/>
      </c>
      <c r="CG566" s="138" t="e">
        <f t="shared" si="744"/>
        <v>#N/A</v>
      </c>
      <c r="CH566" s="138" t="e">
        <f t="shared" si="744"/>
        <v>#N/A</v>
      </c>
      <c r="CJ566" s="171"/>
      <c r="CK566" s="133"/>
      <c r="CL566" s="133"/>
      <c r="CM566" s="133"/>
      <c r="CN566" s="133"/>
      <c r="CO566" s="133"/>
      <c r="CP566" s="133"/>
      <c r="CQ566" s="133"/>
      <c r="CR566" s="133"/>
      <c r="CS566" s="133"/>
      <c r="CT566" s="133"/>
      <c r="CU566" s="133"/>
      <c r="CV566" s="133"/>
      <c r="CW566" s="133"/>
      <c r="CX566" s="133"/>
      <c r="CY566" s="133"/>
      <c r="CZ566" s="133"/>
      <c r="DA566" s="133"/>
      <c r="DB566" s="133"/>
      <c r="DC566" s="133"/>
      <c r="DD566" s="133"/>
      <c r="DE566" s="133"/>
      <c r="DF566" s="133"/>
      <c r="DG566" s="133"/>
      <c r="DH566" s="133"/>
      <c r="DI566" s="133"/>
      <c r="DJ566" s="133"/>
      <c r="DK566" s="133"/>
      <c r="DL566" s="133"/>
      <c r="DM566" s="133"/>
      <c r="DN566" s="133"/>
      <c r="DO566" s="133"/>
      <c r="DP566" s="133"/>
      <c r="DQ566" s="133"/>
      <c r="DR566" s="133"/>
      <c r="DS566" s="133"/>
      <c r="DT566" s="133"/>
      <c r="DU566" s="133"/>
      <c r="DV566" s="133"/>
      <c r="DW566" s="133"/>
      <c r="DX566" s="133"/>
      <c r="DY566" s="133"/>
      <c r="DZ566" s="133"/>
      <c r="EA566" s="133"/>
      <c r="EB566" s="133"/>
      <c r="EC566" s="133"/>
      <c r="ED566" s="133"/>
      <c r="EE566" s="133"/>
      <c r="EF566" s="133"/>
      <c r="EG566" s="133"/>
      <c r="EH566" s="133"/>
      <c r="EI566" s="133"/>
      <c r="EJ566" s="133"/>
      <c r="EK566" s="133"/>
      <c r="EL566" s="133"/>
      <c r="EM566" s="133"/>
      <c r="EN566" s="133"/>
      <c r="EO566" s="133"/>
      <c r="EP566" s="133"/>
      <c r="EQ566" s="133"/>
      <c r="ER566" s="133"/>
      <c r="ES566" s="133"/>
      <c r="ET566" s="133"/>
      <c r="EU566" s="133"/>
      <c r="EV566" s="133"/>
      <c r="EW566" s="133"/>
      <c r="EX566" s="133"/>
      <c r="EY566" s="133"/>
      <c r="EZ566" s="133"/>
      <c r="FA566" s="133"/>
      <c r="FB566" s="133"/>
      <c r="FC566" s="133"/>
      <c r="FD566" s="133"/>
      <c r="FE566" s="133"/>
      <c r="FF566" s="133"/>
      <c r="FG566" s="133"/>
      <c r="FH566" s="133"/>
      <c r="FI566" s="133"/>
      <c r="FJ566" s="133"/>
      <c r="FK566" s="133"/>
      <c r="FL566" s="133"/>
      <c r="FM566" s="133"/>
      <c r="FN566" s="133"/>
      <c r="FO566" s="133"/>
      <c r="FP566" s="133"/>
      <c r="FQ566" s="133"/>
      <c r="FR566" s="133"/>
      <c r="FS566" s="133"/>
      <c r="FT566" s="133"/>
      <c r="FU566" s="133"/>
      <c r="FV566" s="133"/>
      <c r="FW566" s="133"/>
      <c r="FX566" s="133"/>
      <c r="FY566" s="133"/>
      <c r="FZ566" s="133"/>
      <c r="GA566" s="133"/>
      <c r="GB566" s="133"/>
      <c r="GC566" s="133"/>
      <c r="GD566" s="133"/>
      <c r="GE566" s="133"/>
      <c r="GF566" s="133"/>
      <c r="GG566" s="133"/>
      <c r="GH566" s="133"/>
      <c r="GI566" s="133"/>
      <c r="GJ566" s="133"/>
      <c r="GK566" s="133"/>
      <c r="GL566" s="133"/>
      <c r="GM566" s="133"/>
      <c r="GN566" s="133"/>
      <c r="GO566" s="133"/>
      <c r="GP566" s="133"/>
      <c r="GQ566" s="133"/>
      <c r="GR566" s="133"/>
      <c r="GS566" s="133"/>
      <c r="GT566" s="133"/>
      <c r="GU566" s="133"/>
      <c r="GV566" s="133"/>
      <c r="GW566" s="133"/>
      <c r="GX566" s="133"/>
      <c r="GY566" s="133"/>
      <c r="GZ566" s="133"/>
      <c r="HA566" s="133"/>
      <c r="HB566" s="133"/>
    </row>
    <row r="567" spans="2:210" x14ac:dyDescent="0.25">
      <c r="B567" s="120"/>
      <c r="C567" s="114"/>
      <c r="D567"/>
      <c r="E567"/>
      <c r="F567" s="120"/>
      <c r="G567" s="114"/>
      <c r="H567"/>
      <c r="I567"/>
      <c r="J567" s="120"/>
      <c r="K567" s="114"/>
      <c r="L567"/>
      <c r="M567"/>
      <c r="N567" s="120"/>
      <c r="O567" s="114"/>
      <c r="P567" s="139"/>
      <c r="Q567"/>
      <c r="R567" s="120"/>
      <c r="S567" s="114"/>
      <c r="T567"/>
      <c r="U567"/>
      <c r="V567" s="120"/>
      <c r="W567" s="114"/>
      <c r="X567"/>
      <c r="Y567"/>
      <c r="AA567" s="140" t="str">
        <f t="shared" si="727"/>
        <v/>
      </c>
      <c r="AB567" s="141" t="str">
        <f t="shared" si="679"/>
        <v/>
      </c>
      <c r="AC567" s="142" t="e">
        <f t="shared" si="691"/>
        <v>#N/A</v>
      </c>
      <c r="AD567" s="142" t="e">
        <f t="shared" si="709"/>
        <v>#VALUE!</v>
      </c>
      <c r="AE567" s="134" t="str">
        <f t="shared" si="680"/>
        <v/>
      </c>
      <c r="AF567" s="140" t="str">
        <f t="shared" si="728"/>
        <v/>
      </c>
      <c r="AG567" s="141" t="str">
        <f t="shared" si="681"/>
        <v/>
      </c>
      <c r="AH567" s="142" t="e">
        <f t="shared" si="692"/>
        <v>#N/A</v>
      </c>
      <c r="AI567" s="142" t="e">
        <f t="shared" si="710"/>
        <v>#VALUE!</v>
      </c>
      <c r="AJ567" s="134" t="str">
        <f t="shared" si="682"/>
        <v/>
      </c>
      <c r="AK567" s="140" t="str">
        <f t="shared" si="729"/>
        <v/>
      </c>
      <c r="AL567" s="141" t="str">
        <f t="shared" si="683"/>
        <v/>
      </c>
      <c r="AM567" s="142" t="e">
        <f t="shared" si="693"/>
        <v>#N/A</v>
      </c>
      <c r="AN567" s="142" t="e">
        <f t="shared" si="711"/>
        <v>#VALUE!</v>
      </c>
      <c r="AO567" s="134" t="str">
        <f t="shared" si="684"/>
        <v/>
      </c>
      <c r="AP567" s="140" t="str">
        <f t="shared" si="730"/>
        <v/>
      </c>
      <c r="AQ567" s="141" t="str">
        <f t="shared" si="685"/>
        <v/>
      </c>
      <c r="AR567" s="142" t="e">
        <f t="shared" si="694"/>
        <v>#N/A</v>
      </c>
      <c r="AS567" s="142" t="e">
        <f t="shared" si="712"/>
        <v>#VALUE!</v>
      </c>
      <c r="AT567" s="134" t="str">
        <f t="shared" si="686"/>
        <v/>
      </c>
      <c r="AU567" s="140" t="str">
        <f t="shared" si="731"/>
        <v/>
      </c>
      <c r="AV567" s="141" t="str">
        <f t="shared" si="687"/>
        <v/>
      </c>
      <c r="AW567" s="142" t="e">
        <f t="shared" si="695"/>
        <v>#N/A</v>
      </c>
      <c r="AX567" s="142" t="e">
        <f t="shared" si="713"/>
        <v>#VALUE!</v>
      </c>
      <c r="AY567" s="134" t="str">
        <f t="shared" si="688"/>
        <v/>
      </c>
      <c r="AZ567" s="140" t="str">
        <f t="shared" si="732"/>
        <v/>
      </c>
      <c r="BA567" s="141" t="str">
        <f t="shared" si="689"/>
        <v/>
      </c>
      <c r="BB567" s="142" t="e">
        <f t="shared" si="696"/>
        <v>#N/A</v>
      </c>
      <c r="BC567" s="142" t="e">
        <f t="shared" si="714"/>
        <v>#VALUE!</v>
      </c>
      <c r="BD567" s="134" t="str">
        <f t="shared" si="690"/>
        <v/>
      </c>
      <c r="BF567" s="143" t="str">
        <f t="shared" si="697"/>
        <v/>
      </c>
      <c r="BG567" s="144" t="str">
        <f t="shared" si="698"/>
        <v/>
      </c>
      <c r="BH567" s="138" t="e">
        <f t="shared" si="739"/>
        <v>#N/A</v>
      </c>
      <c r="BI567" s="138" t="e">
        <f t="shared" si="739"/>
        <v>#N/A</v>
      </c>
      <c r="BJ567" s="138"/>
      <c r="BK567" s="143" t="str">
        <f t="shared" si="699"/>
        <v/>
      </c>
      <c r="BL567" s="144" t="str">
        <f t="shared" si="700"/>
        <v/>
      </c>
      <c r="BM567" s="138" t="e">
        <f t="shared" si="740"/>
        <v>#N/A</v>
      </c>
      <c r="BN567" s="138" t="e">
        <f t="shared" si="740"/>
        <v>#N/A</v>
      </c>
      <c r="BO567" s="138"/>
      <c r="BP567" s="143" t="str">
        <f t="shared" si="701"/>
        <v/>
      </c>
      <c r="BQ567" s="144" t="str">
        <f t="shared" si="702"/>
        <v/>
      </c>
      <c r="BR567" s="138" t="e">
        <f t="shared" si="741"/>
        <v>#N/A</v>
      </c>
      <c r="BS567" s="138" t="e">
        <f t="shared" si="741"/>
        <v>#N/A</v>
      </c>
      <c r="BT567" s="138"/>
      <c r="BU567" s="143" t="str">
        <f t="shared" si="703"/>
        <v/>
      </c>
      <c r="BV567" s="144" t="str">
        <f t="shared" si="704"/>
        <v/>
      </c>
      <c r="BW567" s="138" t="e">
        <f t="shared" si="742"/>
        <v>#N/A</v>
      </c>
      <c r="BX567" s="138" t="e">
        <f t="shared" si="742"/>
        <v>#N/A</v>
      </c>
      <c r="BY567" s="138"/>
      <c r="BZ567" s="143" t="str">
        <f t="shared" si="705"/>
        <v/>
      </c>
      <c r="CA567" s="144" t="str">
        <f t="shared" si="706"/>
        <v/>
      </c>
      <c r="CB567" s="138" t="e">
        <f t="shared" si="743"/>
        <v>#N/A</v>
      </c>
      <c r="CC567" s="138" t="e">
        <f t="shared" si="743"/>
        <v>#N/A</v>
      </c>
      <c r="CD567" s="138"/>
      <c r="CE567" s="143" t="str">
        <f t="shared" si="707"/>
        <v/>
      </c>
      <c r="CF567" s="144" t="str">
        <f t="shared" si="708"/>
        <v/>
      </c>
      <c r="CG567" s="138" t="e">
        <f t="shared" si="744"/>
        <v>#N/A</v>
      </c>
      <c r="CH567" s="138" t="e">
        <f t="shared" si="744"/>
        <v>#N/A</v>
      </c>
      <c r="CJ567" s="171"/>
      <c r="CK567" s="133"/>
      <c r="CL567" s="133"/>
      <c r="CM567" s="133"/>
      <c r="CN567" s="133"/>
      <c r="CO567" s="133"/>
      <c r="CP567" s="133"/>
      <c r="CQ567" s="133"/>
      <c r="CR567" s="133"/>
      <c r="CS567" s="133"/>
      <c r="CT567" s="133"/>
      <c r="CU567" s="133"/>
      <c r="CV567" s="133"/>
      <c r="CW567" s="133"/>
      <c r="CX567" s="133"/>
      <c r="CY567" s="133"/>
      <c r="CZ567" s="133"/>
      <c r="DA567" s="133"/>
      <c r="DB567" s="133"/>
      <c r="DC567" s="133"/>
      <c r="DD567" s="133"/>
      <c r="DE567" s="133"/>
      <c r="DF567" s="133"/>
      <c r="DG567" s="133"/>
      <c r="DH567" s="133"/>
      <c r="DI567" s="133"/>
      <c r="DJ567" s="133"/>
      <c r="DK567" s="133"/>
      <c r="DL567" s="133"/>
      <c r="DM567" s="133"/>
      <c r="DN567" s="133"/>
      <c r="DO567" s="133"/>
      <c r="DP567" s="133"/>
      <c r="DQ567" s="133"/>
      <c r="DR567" s="133"/>
      <c r="DS567" s="133"/>
      <c r="DT567" s="133"/>
      <c r="DU567" s="133"/>
      <c r="DV567" s="133"/>
      <c r="DW567" s="133"/>
      <c r="DX567" s="133"/>
      <c r="DY567" s="133"/>
      <c r="DZ567" s="133"/>
      <c r="EA567" s="133"/>
      <c r="EB567" s="133"/>
      <c r="EC567" s="133"/>
      <c r="ED567" s="133"/>
      <c r="EE567" s="133"/>
      <c r="EF567" s="133"/>
      <c r="EG567" s="133"/>
      <c r="EH567" s="133"/>
      <c r="EI567" s="133"/>
      <c r="EJ567" s="133"/>
      <c r="EK567" s="133"/>
      <c r="EL567" s="133"/>
      <c r="EM567" s="133"/>
      <c r="EN567" s="133"/>
      <c r="EO567" s="133"/>
      <c r="EP567" s="133"/>
      <c r="EQ567" s="133"/>
      <c r="ER567" s="133"/>
      <c r="ES567" s="133"/>
      <c r="ET567" s="133"/>
      <c r="EU567" s="133"/>
      <c r="EV567" s="133"/>
      <c r="EW567" s="133"/>
      <c r="EX567" s="133"/>
      <c r="EY567" s="133"/>
      <c r="EZ567" s="133"/>
      <c r="FA567" s="133"/>
      <c r="FB567" s="133"/>
      <c r="FC567" s="133"/>
      <c r="FD567" s="133"/>
      <c r="FE567" s="133"/>
      <c r="FF567" s="133"/>
      <c r="FG567" s="133"/>
      <c r="FH567" s="133"/>
      <c r="FI567" s="133"/>
      <c r="FJ567" s="133"/>
      <c r="FK567" s="133"/>
      <c r="FL567" s="133"/>
      <c r="FM567" s="133"/>
      <c r="FN567" s="133"/>
      <c r="FO567" s="133"/>
      <c r="FP567" s="133"/>
      <c r="FQ567" s="133"/>
      <c r="FR567" s="133"/>
      <c r="FS567" s="133"/>
      <c r="FT567" s="133"/>
      <c r="FU567" s="133"/>
      <c r="FV567" s="133"/>
      <c r="FW567" s="133"/>
      <c r="FX567" s="133"/>
      <c r="FY567" s="133"/>
      <c r="FZ567" s="133"/>
      <c r="GA567" s="133"/>
      <c r="GB567" s="133"/>
      <c r="GC567" s="133"/>
      <c r="GD567" s="133"/>
      <c r="GE567" s="133"/>
      <c r="GF567" s="133"/>
      <c r="GG567" s="133"/>
      <c r="GH567" s="133"/>
      <c r="GI567" s="133"/>
      <c r="GJ567" s="133"/>
      <c r="GK567" s="133"/>
      <c r="GL567" s="133"/>
      <c r="GM567" s="133"/>
      <c r="GN567" s="133"/>
      <c r="GO567" s="133"/>
      <c r="GP567" s="133"/>
      <c r="GQ567" s="133"/>
      <c r="GR567" s="133"/>
      <c r="GS567" s="133"/>
      <c r="GT567" s="133"/>
      <c r="GU567" s="133"/>
      <c r="GV567" s="133"/>
      <c r="GW567" s="133"/>
      <c r="GX567" s="133"/>
      <c r="GY567" s="133"/>
      <c r="GZ567" s="133"/>
      <c r="HA567" s="133"/>
      <c r="HB567" s="133"/>
    </row>
    <row r="568" spans="2:210" x14ac:dyDescent="0.25">
      <c r="B568" s="120"/>
      <c r="C568" s="114"/>
      <c r="D568"/>
      <c r="E568"/>
      <c r="F568" s="120"/>
      <c r="G568" s="114"/>
      <c r="H568"/>
      <c r="I568"/>
      <c r="J568" s="120"/>
      <c r="K568" s="114"/>
      <c r="L568"/>
      <c r="M568"/>
      <c r="N568" s="120"/>
      <c r="O568" s="114"/>
      <c r="P568" s="139"/>
      <c r="Q568"/>
      <c r="R568" s="120"/>
      <c r="S568" s="114"/>
      <c r="T568"/>
      <c r="U568"/>
      <c r="V568" s="120"/>
      <c r="W568" s="114"/>
      <c r="X568"/>
      <c r="Y568"/>
      <c r="AA568" s="140" t="str">
        <f t="shared" si="727"/>
        <v/>
      </c>
      <c r="AB568" s="141" t="str">
        <f t="shared" si="679"/>
        <v/>
      </c>
      <c r="AC568" s="142" t="e">
        <f t="shared" si="691"/>
        <v>#N/A</v>
      </c>
      <c r="AD568" s="142" t="e">
        <f t="shared" si="709"/>
        <v>#VALUE!</v>
      </c>
      <c r="AE568" s="134" t="str">
        <f t="shared" si="680"/>
        <v/>
      </c>
      <c r="AF568" s="140" t="str">
        <f t="shared" si="728"/>
        <v/>
      </c>
      <c r="AG568" s="141" t="str">
        <f t="shared" si="681"/>
        <v/>
      </c>
      <c r="AH568" s="142" t="e">
        <f t="shared" si="692"/>
        <v>#N/A</v>
      </c>
      <c r="AI568" s="142" t="e">
        <f t="shared" si="710"/>
        <v>#VALUE!</v>
      </c>
      <c r="AJ568" s="134" t="str">
        <f t="shared" si="682"/>
        <v/>
      </c>
      <c r="AK568" s="140" t="str">
        <f t="shared" si="729"/>
        <v/>
      </c>
      <c r="AL568" s="141" t="str">
        <f t="shared" si="683"/>
        <v/>
      </c>
      <c r="AM568" s="142" t="e">
        <f t="shared" si="693"/>
        <v>#N/A</v>
      </c>
      <c r="AN568" s="142" t="e">
        <f t="shared" si="711"/>
        <v>#VALUE!</v>
      </c>
      <c r="AO568" s="134" t="str">
        <f t="shared" si="684"/>
        <v/>
      </c>
      <c r="AP568" s="140" t="str">
        <f t="shared" si="730"/>
        <v/>
      </c>
      <c r="AQ568" s="141" t="str">
        <f t="shared" si="685"/>
        <v/>
      </c>
      <c r="AR568" s="142" t="e">
        <f t="shared" si="694"/>
        <v>#N/A</v>
      </c>
      <c r="AS568" s="142" t="e">
        <f t="shared" si="712"/>
        <v>#VALUE!</v>
      </c>
      <c r="AT568" s="134" t="str">
        <f t="shared" si="686"/>
        <v/>
      </c>
      <c r="AU568" s="140" t="str">
        <f t="shared" si="731"/>
        <v/>
      </c>
      <c r="AV568" s="141" t="str">
        <f t="shared" si="687"/>
        <v/>
      </c>
      <c r="AW568" s="142" t="e">
        <f t="shared" si="695"/>
        <v>#N/A</v>
      </c>
      <c r="AX568" s="142" t="e">
        <f t="shared" si="713"/>
        <v>#VALUE!</v>
      </c>
      <c r="AY568" s="134" t="str">
        <f t="shared" si="688"/>
        <v/>
      </c>
      <c r="AZ568" s="140" t="str">
        <f t="shared" si="732"/>
        <v/>
      </c>
      <c r="BA568" s="141" t="str">
        <f t="shared" si="689"/>
        <v/>
      </c>
      <c r="BB568" s="142" t="e">
        <f t="shared" si="696"/>
        <v>#N/A</v>
      </c>
      <c r="BC568" s="142" t="e">
        <f t="shared" si="714"/>
        <v>#VALUE!</v>
      </c>
      <c r="BD568" s="134" t="str">
        <f t="shared" si="690"/>
        <v/>
      </c>
      <c r="BF568" s="143" t="str">
        <f t="shared" si="697"/>
        <v/>
      </c>
      <c r="BG568" s="144" t="str">
        <f t="shared" si="698"/>
        <v/>
      </c>
      <c r="BH568" s="138" t="e">
        <f t="shared" si="739"/>
        <v>#N/A</v>
      </c>
      <c r="BI568" s="138" t="e">
        <f t="shared" si="739"/>
        <v>#N/A</v>
      </c>
      <c r="BJ568" s="138"/>
      <c r="BK568" s="143" t="str">
        <f t="shared" si="699"/>
        <v/>
      </c>
      <c r="BL568" s="144" t="str">
        <f t="shared" si="700"/>
        <v/>
      </c>
      <c r="BM568" s="138" t="e">
        <f t="shared" si="740"/>
        <v>#N/A</v>
      </c>
      <c r="BN568" s="138" t="e">
        <f t="shared" si="740"/>
        <v>#N/A</v>
      </c>
      <c r="BO568" s="138"/>
      <c r="BP568" s="143" t="str">
        <f t="shared" si="701"/>
        <v/>
      </c>
      <c r="BQ568" s="144" t="str">
        <f t="shared" si="702"/>
        <v/>
      </c>
      <c r="BR568" s="138" t="e">
        <f t="shared" si="741"/>
        <v>#N/A</v>
      </c>
      <c r="BS568" s="138" t="e">
        <f t="shared" si="741"/>
        <v>#N/A</v>
      </c>
      <c r="BT568" s="138"/>
      <c r="BU568" s="143" t="str">
        <f t="shared" si="703"/>
        <v/>
      </c>
      <c r="BV568" s="144" t="str">
        <f t="shared" si="704"/>
        <v/>
      </c>
      <c r="BW568" s="138" t="e">
        <f t="shared" si="742"/>
        <v>#N/A</v>
      </c>
      <c r="BX568" s="138" t="e">
        <f t="shared" si="742"/>
        <v>#N/A</v>
      </c>
      <c r="BY568" s="138"/>
      <c r="BZ568" s="143" t="str">
        <f t="shared" si="705"/>
        <v/>
      </c>
      <c r="CA568" s="144" t="str">
        <f t="shared" si="706"/>
        <v/>
      </c>
      <c r="CB568" s="138" t="e">
        <f t="shared" si="743"/>
        <v>#N/A</v>
      </c>
      <c r="CC568" s="138" t="e">
        <f t="shared" si="743"/>
        <v>#N/A</v>
      </c>
      <c r="CD568" s="138"/>
      <c r="CE568" s="143" t="str">
        <f t="shared" si="707"/>
        <v/>
      </c>
      <c r="CF568" s="144" t="str">
        <f t="shared" si="708"/>
        <v/>
      </c>
      <c r="CG568" s="138" t="e">
        <f t="shared" si="744"/>
        <v>#N/A</v>
      </c>
      <c r="CH568" s="138" t="e">
        <f t="shared" si="744"/>
        <v>#N/A</v>
      </c>
      <c r="CJ568" s="171"/>
      <c r="CK568" s="133"/>
      <c r="CL568" s="133"/>
      <c r="CM568" s="133"/>
      <c r="CN568" s="133"/>
      <c r="CO568" s="133"/>
      <c r="CP568" s="133"/>
      <c r="CQ568" s="133"/>
      <c r="CR568" s="133"/>
      <c r="CS568" s="133"/>
      <c r="CT568" s="133"/>
      <c r="CU568" s="133"/>
      <c r="CV568" s="133"/>
      <c r="CW568" s="133"/>
      <c r="CX568" s="133"/>
      <c r="CY568" s="133"/>
      <c r="CZ568" s="133"/>
      <c r="DA568" s="133"/>
      <c r="DB568" s="133"/>
      <c r="DC568" s="133"/>
      <c r="DD568" s="133"/>
      <c r="DE568" s="133"/>
      <c r="DF568" s="133"/>
      <c r="DG568" s="133"/>
      <c r="DH568" s="133"/>
      <c r="DI568" s="133"/>
      <c r="DJ568" s="133"/>
      <c r="DK568" s="133"/>
      <c r="DL568" s="133"/>
      <c r="DM568" s="133"/>
      <c r="DN568" s="133"/>
      <c r="DO568" s="133"/>
      <c r="DP568" s="133"/>
      <c r="DQ568" s="133"/>
      <c r="DR568" s="133"/>
      <c r="DS568" s="133"/>
      <c r="DT568" s="133"/>
      <c r="DU568" s="133"/>
      <c r="DV568" s="133"/>
      <c r="DW568" s="133"/>
      <c r="DX568" s="133"/>
      <c r="DY568" s="133"/>
      <c r="DZ568" s="133"/>
      <c r="EA568" s="133"/>
      <c r="EB568" s="133"/>
      <c r="EC568" s="133"/>
      <c r="ED568" s="133"/>
      <c r="EE568" s="133"/>
      <c r="EF568" s="133"/>
      <c r="EG568" s="133"/>
      <c r="EH568" s="133"/>
      <c r="EI568" s="133"/>
      <c r="EJ568" s="133"/>
      <c r="EK568" s="133"/>
      <c r="EL568" s="133"/>
      <c r="EM568" s="133"/>
      <c r="EN568" s="133"/>
      <c r="EO568" s="133"/>
      <c r="EP568" s="133"/>
      <c r="EQ568" s="133"/>
      <c r="ER568" s="133"/>
      <c r="ES568" s="133"/>
      <c r="ET568" s="133"/>
      <c r="EU568" s="133"/>
      <c r="EV568" s="133"/>
      <c r="EW568" s="133"/>
      <c r="EX568" s="133"/>
      <c r="EY568" s="133"/>
      <c r="EZ568" s="133"/>
      <c r="FA568" s="133"/>
      <c r="FB568" s="133"/>
      <c r="FC568" s="133"/>
      <c r="FD568" s="133"/>
      <c r="FE568" s="133"/>
      <c r="FF568" s="133"/>
      <c r="FG568" s="133"/>
      <c r="FH568" s="133"/>
      <c r="FI568" s="133"/>
      <c r="FJ568" s="133"/>
      <c r="FK568" s="133"/>
      <c r="FL568" s="133"/>
      <c r="FM568" s="133"/>
      <c r="FN568" s="133"/>
      <c r="FO568" s="133"/>
      <c r="FP568" s="133"/>
      <c r="FQ568" s="133"/>
      <c r="FR568" s="133"/>
      <c r="FS568" s="133"/>
      <c r="FT568" s="133"/>
      <c r="FU568" s="133"/>
      <c r="FV568" s="133"/>
      <c r="FW568" s="133"/>
      <c r="FX568" s="133"/>
      <c r="FY568" s="133"/>
      <c r="FZ568" s="133"/>
      <c r="GA568" s="133"/>
      <c r="GB568" s="133"/>
      <c r="GC568" s="133"/>
      <c r="GD568" s="133"/>
      <c r="GE568" s="133"/>
      <c r="GF568" s="133"/>
      <c r="GG568" s="133"/>
      <c r="GH568" s="133"/>
      <c r="GI568" s="133"/>
      <c r="GJ568" s="133"/>
      <c r="GK568" s="133"/>
      <c r="GL568" s="133"/>
      <c r="GM568" s="133"/>
      <c r="GN568" s="133"/>
      <c r="GO568" s="133"/>
      <c r="GP568" s="133"/>
      <c r="GQ568" s="133"/>
      <c r="GR568" s="133"/>
      <c r="GS568" s="133"/>
      <c r="GT568" s="133"/>
      <c r="GU568" s="133"/>
      <c r="GV568" s="133"/>
      <c r="GW568" s="133"/>
      <c r="GX568" s="133"/>
      <c r="GY568" s="133"/>
      <c r="GZ568" s="133"/>
      <c r="HA568" s="133"/>
      <c r="HB568" s="133"/>
    </row>
    <row r="569" spans="2:210" x14ac:dyDescent="0.25">
      <c r="B569" s="120"/>
      <c r="C569" s="114"/>
      <c r="D569"/>
      <c r="E569"/>
      <c r="F569" s="120"/>
      <c r="G569" s="114"/>
      <c r="H569"/>
      <c r="I569"/>
      <c r="J569" s="120"/>
      <c r="K569" s="114"/>
      <c r="L569"/>
      <c r="M569"/>
      <c r="N569" s="120"/>
      <c r="O569" s="114"/>
      <c r="P569" s="139"/>
      <c r="Q569"/>
      <c r="R569" s="120"/>
      <c r="S569" s="114"/>
      <c r="T569"/>
      <c r="U569"/>
      <c r="V569" s="120"/>
      <c r="W569" s="114"/>
      <c r="X569"/>
      <c r="Y569"/>
      <c r="AA569" s="140" t="str">
        <f t="shared" si="727"/>
        <v/>
      </c>
      <c r="AB569" s="141" t="str">
        <f t="shared" si="679"/>
        <v/>
      </c>
      <c r="AC569" s="142" t="e">
        <f t="shared" si="691"/>
        <v>#N/A</v>
      </c>
      <c r="AD569" s="142" t="e">
        <f t="shared" si="709"/>
        <v>#VALUE!</v>
      </c>
      <c r="AE569" s="134" t="str">
        <f t="shared" si="680"/>
        <v/>
      </c>
      <c r="AF569" s="140" t="str">
        <f t="shared" si="728"/>
        <v/>
      </c>
      <c r="AG569" s="141" t="str">
        <f t="shared" si="681"/>
        <v/>
      </c>
      <c r="AH569" s="142" t="e">
        <f t="shared" si="692"/>
        <v>#N/A</v>
      </c>
      <c r="AI569" s="142" t="e">
        <f t="shared" si="710"/>
        <v>#VALUE!</v>
      </c>
      <c r="AJ569" s="134" t="str">
        <f t="shared" si="682"/>
        <v/>
      </c>
      <c r="AK569" s="140" t="str">
        <f t="shared" si="729"/>
        <v/>
      </c>
      <c r="AL569" s="141" t="str">
        <f t="shared" si="683"/>
        <v/>
      </c>
      <c r="AM569" s="142" t="e">
        <f t="shared" si="693"/>
        <v>#N/A</v>
      </c>
      <c r="AN569" s="142" t="e">
        <f t="shared" si="711"/>
        <v>#VALUE!</v>
      </c>
      <c r="AO569" s="134" t="str">
        <f t="shared" si="684"/>
        <v/>
      </c>
      <c r="AP569" s="140" t="str">
        <f t="shared" si="730"/>
        <v/>
      </c>
      <c r="AQ569" s="141" t="str">
        <f t="shared" si="685"/>
        <v/>
      </c>
      <c r="AR569" s="142" t="e">
        <f t="shared" si="694"/>
        <v>#N/A</v>
      </c>
      <c r="AS569" s="142" t="e">
        <f t="shared" si="712"/>
        <v>#VALUE!</v>
      </c>
      <c r="AT569" s="134" t="str">
        <f t="shared" si="686"/>
        <v/>
      </c>
      <c r="AU569" s="140" t="str">
        <f t="shared" si="731"/>
        <v/>
      </c>
      <c r="AV569" s="141" t="str">
        <f t="shared" si="687"/>
        <v/>
      </c>
      <c r="AW569" s="142" t="e">
        <f t="shared" si="695"/>
        <v>#N/A</v>
      </c>
      <c r="AX569" s="142" t="e">
        <f t="shared" si="713"/>
        <v>#VALUE!</v>
      </c>
      <c r="AY569" s="134" t="str">
        <f t="shared" si="688"/>
        <v/>
      </c>
      <c r="AZ569" s="140" t="str">
        <f t="shared" si="732"/>
        <v/>
      </c>
      <c r="BA569" s="141" t="str">
        <f t="shared" si="689"/>
        <v/>
      </c>
      <c r="BB569" s="142" t="e">
        <f t="shared" si="696"/>
        <v>#N/A</v>
      </c>
      <c r="BC569" s="142" t="e">
        <f t="shared" si="714"/>
        <v>#VALUE!</v>
      </c>
      <c r="BD569" s="134" t="str">
        <f t="shared" si="690"/>
        <v/>
      </c>
      <c r="BF569" s="143" t="str">
        <f t="shared" si="697"/>
        <v/>
      </c>
      <c r="BG569" s="144" t="str">
        <f t="shared" si="698"/>
        <v/>
      </c>
      <c r="BH569" s="138" t="e">
        <f t="shared" si="739"/>
        <v>#N/A</v>
      </c>
      <c r="BI569" s="138" t="e">
        <f t="shared" si="739"/>
        <v>#N/A</v>
      </c>
      <c r="BJ569" s="138"/>
      <c r="BK569" s="143" t="str">
        <f t="shared" si="699"/>
        <v/>
      </c>
      <c r="BL569" s="144" t="str">
        <f t="shared" si="700"/>
        <v/>
      </c>
      <c r="BM569" s="138" t="e">
        <f t="shared" si="740"/>
        <v>#N/A</v>
      </c>
      <c r="BN569" s="138" t="e">
        <f t="shared" si="740"/>
        <v>#N/A</v>
      </c>
      <c r="BO569" s="138"/>
      <c r="BP569" s="143" t="str">
        <f t="shared" si="701"/>
        <v/>
      </c>
      <c r="BQ569" s="144" t="str">
        <f t="shared" si="702"/>
        <v/>
      </c>
      <c r="BR569" s="138" t="e">
        <f t="shared" si="741"/>
        <v>#N/A</v>
      </c>
      <c r="BS569" s="138" t="e">
        <f t="shared" si="741"/>
        <v>#N/A</v>
      </c>
      <c r="BT569" s="138"/>
      <c r="BU569" s="143" t="str">
        <f t="shared" si="703"/>
        <v/>
      </c>
      <c r="BV569" s="144" t="str">
        <f t="shared" si="704"/>
        <v/>
      </c>
      <c r="BW569" s="138" t="e">
        <f t="shared" si="742"/>
        <v>#N/A</v>
      </c>
      <c r="BX569" s="138" t="e">
        <f t="shared" si="742"/>
        <v>#N/A</v>
      </c>
      <c r="BY569" s="138"/>
      <c r="BZ569" s="143" t="str">
        <f t="shared" si="705"/>
        <v/>
      </c>
      <c r="CA569" s="144" t="str">
        <f t="shared" si="706"/>
        <v/>
      </c>
      <c r="CB569" s="138" t="e">
        <f t="shared" si="743"/>
        <v>#N/A</v>
      </c>
      <c r="CC569" s="138" t="e">
        <f t="shared" si="743"/>
        <v>#N/A</v>
      </c>
      <c r="CD569" s="138"/>
      <c r="CE569" s="143" t="str">
        <f t="shared" si="707"/>
        <v/>
      </c>
      <c r="CF569" s="144" t="str">
        <f t="shared" si="708"/>
        <v/>
      </c>
      <c r="CG569" s="138" t="e">
        <f t="shared" si="744"/>
        <v>#N/A</v>
      </c>
      <c r="CH569" s="138" t="e">
        <f t="shared" si="744"/>
        <v>#N/A</v>
      </c>
      <c r="CJ569" s="171"/>
      <c r="CK569" s="133"/>
      <c r="CL569" s="133"/>
      <c r="CM569" s="133"/>
      <c r="CN569" s="133"/>
      <c r="CO569" s="133"/>
      <c r="CP569" s="133"/>
      <c r="CQ569" s="133"/>
      <c r="CR569" s="133"/>
      <c r="CS569" s="133"/>
      <c r="CT569" s="133"/>
      <c r="CU569" s="133"/>
      <c r="CV569" s="133"/>
      <c r="CW569" s="133"/>
      <c r="CX569" s="133"/>
      <c r="CY569" s="133"/>
      <c r="CZ569" s="133"/>
      <c r="DA569" s="133"/>
      <c r="DB569" s="133"/>
      <c r="DC569" s="133"/>
      <c r="DD569" s="133"/>
      <c r="DE569" s="133"/>
      <c r="DF569" s="133"/>
      <c r="DG569" s="133"/>
      <c r="DH569" s="133"/>
      <c r="DI569" s="133"/>
      <c r="DJ569" s="133"/>
      <c r="DK569" s="133"/>
      <c r="DL569" s="133"/>
      <c r="DM569" s="133"/>
      <c r="DN569" s="133"/>
      <c r="DO569" s="133"/>
      <c r="DP569" s="133"/>
      <c r="DQ569" s="133"/>
      <c r="DR569" s="133"/>
      <c r="DS569" s="133"/>
      <c r="DT569" s="133"/>
      <c r="DU569" s="133"/>
      <c r="DV569" s="133"/>
      <c r="DW569" s="133"/>
      <c r="DX569" s="133"/>
      <c r="DY569" s="133"/>
      <c r="DZ569" s="133"/>
      <c r="EA569" s="133"/>
      <c r="EB569" s="133"/>
      <c r="EC569" s="133"/>
      <c r="ED569" s="133"/>
      <c r="EE569" s="133"/>
      <c r="EF569" s="133"/>
      <c r="EG569" s="133"/>
      <c r="EH569" s="133"/>
      <c r="EI569" s="133"/>
      <c r="EJ569" s="133"/>
      <c r="EK569" s="133"/>
      <c r="EL569" s="133"/>
      <c r="EM569" s="133"/>
      <c r="EN569" s="133"/>
      <c r="EO569" s="133"/>
      <c r="EP569" s="133"/>
      <c r="EQ569" s="133"/>
      <c r="ER569" s="133"/>
      <c r="ES569" s="133"/>
      <c r="ET569" s="133"/>
      <c r="EU569" s="133"/>
      <c r="EV569" s="133"/>
      <c r="EW569" s="133"/>
      <c r="EX569" s="133"/>
      <c r="EY569" s="133"/>
      <c r="EZ569" s="133"/>
      <c r="FA569" s="133"/>
      <c r="FB569" s="133"/>
      <c r="FC569" s="133"/>
      <c r="FD569" s="133"/>
      <c r="FE569" s="133"/>
      <c r="FF569" s="133"/>
      <c r="FG569" s="133"/>
      <c r="FH569" s="133"/>
      <c r="FI569" s="133"/>
      <c r="FJ569" s="133"/>
      <c r="FK569" s="133"/>
      <c r="FL569" s="133"/>
      <c r="FM569" s="133"/>
      <c r="FN569" s="133"/>
      <c r="FO569" s="133"/>
      <c r="FP569" s="133"/>
      <c r="FQ569" s="133"/>
      <c r="FR569" s="133"/>
      <c r="FS569" s="133"/>
      <c r="FT569" s="133"/>
      <c r="FU569" s="133"/>
      <c r="FV569" s="133"/>
      <c r="FW569" s="133"/>
      <c r="FX569" s="133"/>
      <c r="FY569" s="133"/>
      <c r="FZ569" s="133"/>
      <c r="GA569" s="133"/>
      <c r="GB569" s="133"/>
      <c r="GC569" s="133"/>
      <c r="GD569" s="133"/>
      <c r="GE569" s="133"/>
      <c r="GF569" s="133"/>
      <c r="GG569" s="133"/>
      <c r="GH569" s="133"/>
      <c r="GI569" s="133"/>
      <c r="GJ569" s="133"/>
      <c r="GK569" s="133"/>
      <c r="GL569" s="133"/>
      <c r="GM569" s="133"/>
      <c r="GN569" s="133"/>
      <c r="GO569" s="133"/>
      <c r="GP569" s="133"/>
      <c r="GQ569" s="133"/>
      <c r="GR569" s="133"/>
      <c r="GS569" s="133"/>
      <c r="GT569" s="133"/>
      <c r="GU569" s="133"/>
      <c r="GV569" s="133"/>
      <c r="GW569" s="133"/>
      <c r="GX569" s="133"/>
      <c r="GY569" s="133"/>
      <c r="GZ569" s="133"/>
      <c r="HA569" s="133"/>
      <c r="HB569" s="133"/>
    </row>
    <row r="570" spans="2:210" x14ac:dyDescent="0.25">
      <c r="B570" s="120"/>
      <c r="C570" s="114"/>
      <c r="D570"/>
      <c r="E570"/>
      <c r="F570" s="120"/>
      <c r="G570" s="114"/>
      <c r="H570"/>
      <c r="I570"/>
      <c r="J570" s="120"/>
      <c r="K570" s="114"/>
      <c r="L570"/>
      <c r="M570"/>
      <c r="N570" s="120"/>
      <c r="O570" s="114"/>
      <c r="P570" s="139"/>
      <c r="Q570"/>
      <c r="R570" s="120"/>
      <c r="S570" s="114"/>
      <c r="T570"/>
      <c r="U570"/>
      <c r="V570" s="120"/>
      <c r="W570" s="114"/>
      <c r="X570"/>
      <c r="Y570"/>
      <c r="AA570" s="140" t="str">
        <f t="shared" si="727"/>
        <v/>
      </c>
      <c r="AB570" s="141" t="str">
        <f t="shared" si="679"/>
        <v/>
      </c>
      <c r="AC570" s="142" t="e">
        <f t="shared" si="691"/>
        <v>#N/A</v>
      </c>
      <c r="AD570" s="142" t="e">
        <f t="shared" si="709"/>
        <v>#VALUE!</v>
      </c>
      <c r="AE570" s="134" t="str">
        <f t="shared" si="680"/>
        <v/>
      </c>
      <c r="AF570" s="140" t="str">
        <f t="shared" si="728"/>
        <v/>
      </c>
      <c r="AG570" s="141" t="str">
        <f t="shared" si="681"/>
        <v/>
      </c>
      <c r="AH570" s="142" t="e">
        <f t="shared" si="692"/>
        <v>#N/A</v>
      </c>
      <c r="AI570" s="142" t="e">
        <f t="shared" si="710"/>
        <v>#VALUE!</v>
      </c>
      <c r="AJ570" s="134" t="str">
        <f t="shared" si="682"/>
        <v/>
      </c>
      <c r="AK570" s="140" t="str">
        <f t="shared" si="729"/>
        <v/>
      </c>
      <c r="AL570" s="141" t="str">
        <f t="shared" si="683"/>
        <v/>
      </c>
      <c r="AM570" s="142" t="e">
        <f t="shared" si="693"/>
        <v>#N/A</v>
      </c>
      <c r="AN570" s="142" t="e">
        <f t="shared" si="711"/>
        <v>#VALUE!</v>
      </c>
      <c r="AO570" s="134" t="str">
        <f t="shared" si="684"/>
        <v/>
      </c>
      <c r="AP570" s="140" t="str">
        <f t="shared" si="730"/>
        <v/>
      </c>
      <c r="AQ570" s="141" t="str">
        <f t="shared" si="685"/>
        <v/>
      </c>
      <c r="AR570" s="142" t="e">
        <f t="shared" si="694"/>
        <v>#N/A</v>
      </c>
      <c r="AS570" s="142" t="e">
        <f t="shared" si="712"/>
        <v>#VALUE!</v>
      </c>
      <c r="AT570" s="134" t="str">
        <f t="shared" si="686"/>
        <v/>
      </c>
      <c r="AU570" s="140" t="str">
        <f t="shared" si="731"/>
        <v/>
      </c>
      <c r="AV570" s="141" t="str">
        <f t="shared" si="687"/>
        <v/>
      </c>
      <c r="AW570" s="142" t="e">
        <f t="shared" si="695"/>
        <v>#N/A</v>
      </c>
      <c r="AX570" s="142" t="e">
        <f t="shared" si="713"/>
        <v>#VALUE!</v>
      </c>
      <c r="AY570" s="134" t="str">
        <f t="shared" si="688"/>
        <v/>
      </c>
      <c r="AZ570" s="140" t="str">
        <f t="shared" si="732"/>
        <v/>
      </c>
      <c r="BA570" s="141" t="str">
        <f t="shared" si="689"/>
        <v/>
      </c>
      <c r="BB570" s="142" t="e">
        <f t="shared" si="696"/>
        <v>#N/A</v>
      </c>
      <c r="BC570" s="142" t="e">
        <f t="shared" si="714"/>
        <v>#VALUE!</v>
      </c>
      <c r="BD570" s="134" t="str">
        <f t="shared" si="690"/>
        <v/>
      </c>
      <c r="BF570" s="143" t="str">
        <f t="shared" si="697"/>
        <v/>
      </c>
      <c r="BG570" s="144" t="str">
        <f t="shared" si="698"/>
        <v/>
      </c>
      <c r="BH570" s="138" t="e">
        <f t="shared" si="739"/>
        <v>#N/A</v>
      </c>
      <c r="BI570" s="138" t="e">
        <f t="shared" si="739"/>
        <v>#N/A</v>
      </c>
      <c r="BJ570" s="138"/>
      <c r="BK570" s="143" t="str">
        <f t="shared" si="699"/>
        <v/>
      </c>
      <c r="BL570" s="144" t="str">
        <f t="shared" si="700"/>
        <v/>
      </c>
      <c r="BM570" s="138" t="e">
        <f t="shared" si="740"/>
        <v>#N/A</v>
      </c>
      <c r="BN570" s="138" t="e">
        <f t="shared" si="740"/>
        <v>#N/A</v>
      </c>
      <c r="BO570" s="138"/>
      <c r="BP570" s="143" t="str">
        <f t="shared" si="701"/>
        <v/>
      </c>
      <c r="BQ570" s="144" t="str">
        <f t="shared" si="702"/>
        <v/>
      </c>
      <c r="BR570" s="138" t="e">
        <f t="shared" si="741"/>
        <v>#N/A</v>
      </c>
      <c r="BS570" s="138" t="e">
        <f t="shared" si="741"/>
        <v>#N/A</v>
      </c>
      <c r="BT570" s="138"/>
      <c r="BU570" s="143" t="str">
        <f t="shared" si="703"/>
        <v/>
      </c>
      <c r="BV570" s="144" t="str">
        <f t="shared" si="704"/>
        <v/>
      </c>
      <c r="BW570" s="138" t="e">
        <f t="shared" si="742"/>
        <v>#N/A</v>
      </c>
      <c r="BX570" s="138" t="e">
        <f t="shared" si="742"/>
        <v>#N/A</v>
      </c>
      <c r="BY570" s="138"/>
      <c r="BZ570" s="143" t="str">
        <f t="shared" si="705"/>
        <v/>
      </c>
      <c r="CA570" s="144" t="str">
        <f t="shared" si="706"/>
        <v/>
      </c>
      <c r="CB570" s="138" t="e">
        <f t="shared" si="743"/>
        <v>#N/A</v>
      </c>
      <c r="CC570" s="138" t="e">
        <f t="shared" si="743"/>
        <v>#N/A</v>
      </c>
      <c r="CD570" s="138"/>
      <c r="CE570" s="143" t="str">
        <f t="shared" si="707"/>
        <v/>
      </c>
      <c r="CF570" s="144" t="str">
        <f t="shared" si="708"/>
        <v/>
      </c>
      <c r="CG570" s="138" t="e">
        <f t="shared" si="744"/>
        <v>#N/A</v>
      </c>
      <c r="CH570" s="138" t="e">
        <f t="shared" si="744"/>
        <v>#N/A</v>
      </c>
      <c r="CJ570" s="171"/>
      <c r="CK570" s="133"/>
      <c r="CL570" s="133"/>
      <c r="CM570" s="133"/>
      <c r="CN570" s="133"/>
      <c r="CO570" s="133"/>
      <c r="CP570" s="133"/>
      <c r="CQ570" s="133"/>
      <c r="CR570" s="133"/>
      <c r="CS570" s="133"/>
      <c r="CT570" s="133"/>
      <c r="CU570" s="133"/>
      <c r="CV570" s="133"/>
      <c r="CW570" s="133"/>
      <c r="CX570" s="133"/>
      <c r="CY570" s="133"/>
      <c r="CZ570" s="133"/>
      <c r="DA570" s="133"/>
      <c r="DB570" s="133"/>
      <c r="DC570" s="133"/>
      <c r="DD570" s="133"/>
      <c r="DE570" s="133"/>
      <c r="DF570" s="133"/>
      <c r="DG570" s="133"/>
      <c r="DH570" s="133"/>
      <c r="DI570" s="133"/>
      <c r="DJ570" s="133"/>
      <c r="DK570" s="133"/>
      <c r="DL570" s="133"/>
      <c r="DM570" s="133"/>
      <c r="DN570" s="133"/>
      <c r="DO570" s="133"/>
      <c r="DP570" s="133"/>
      <c r="DQ570" s="133"/>
      <c r="DR570" s="133"/>
      <c r="DS570" s="133"/>
      <c r="DT570" s="133"/>
      <c r="DU570" s="133"/>
      <c r="DV570" s="133"/>
      <c r="DW570" s="133"/>
      <c r="DX570" s="133"/>
      <c r="DY570" s="133"/>
      <c r="DZ570" s="133"/>
      <c r="EA570" s="133"/>
      <c r="EB570" s="133"/>
      <c r="EC570" s="133"/>
      <c r="ED570" s="133"/>
      <c r="EE570" s="133"/>
      <c r="EF570" s="133"/>
      <c r="EG570" s="133"/>
      <c r="EH570" s="133"/>
      <c r="EI570" s="133"/>
      <c r="EJ570" s="133"/>
      <c r="EK570" s="133"/>
      <c r="EL570" s="133"/>
      <c r="EM570" s="133"/>
      <c r="EN570" s="133"/>
      <c r="EO570" s="133"/>
      <c r="EP570" s="133"/>
      <c r="EQ570" s="133"/>
      <c r="ER570" s="133"/>
      <c r="ES570" s="133"/>
      <c r="ET570" s="133"/>
      <c r="EU570" s="133"/>
      <c r="EV570" s="133"/>
      <c r="EW570" s="133"/>
      <c r="EX570" s="133"/>
      <c r="EY570" s="133"/>
      <c r="EZ570" s="133"/>
      <c r="FA570" s="133"/>
      <c r="FB570" s="133"/>
      <c r="FC570" s="133"/>
      <c r="FD570" s="133"/>
      <c r="FE570" s="133"/>
      <c r="FF570" s="133"/>
      <c r="FG570" s="133"/>
      <c r="FH570" s="133"/>
      <c r="FI570" s="133"/>
      <c r="FJ570" s="133"/>
      <c r="FK570" s="133"/>
      <c r="FL570" s="133"/>
      <c r="FM570" s="133"/>
      <c r="FN570" s="133"/>
      <c r="FO570" s="133"/>
      <c r="FP570" s="133"/>
      <c r="FQ570" s="133"/>
      <c r="FR570" s="133"/>
      <c r="FS570" s="133"/>
      <c r="FT570" s="133"/>
      <c r="FU570" s="133"/>
      <c r="FV570" s="133"/>
      <c r="FW570" s="133"/>
      <c r="FX570" s="133"/>
      <c r="FY570" s="133"/>
      <c r="FZ570" s="133"/>
      <c r="GA570" s="133"/>
      <c r="GB570" s="133"/>
      <c r="GC570" s="133"/>
      <c r="GD570" s="133"/>
      <c r="GE570" s="133"/>
      <c r="GF570" s="133"/>
      <c r="GG570" s="133"/>
      <c r="GH570" s="133"/>
      <c r="GI570" s="133"/>
      <c r="GJ570" s="133"/>
      <c r="GK570" s="133"/>
      <c r="GL570" s="133"/>
      <c r="GM570" s="133"/>
      <c r="GN570" s="133"/>
      <c r="GO570" s="133"/>
      <c r="GP570" s="133"/>
      <c r="GQ570" s="133"/>
      <c r="GR570" s="133"/>
      <c r="GS570" s="133"/>
      <c r="GT570" s="133"/>
      <c r="GU570" s="133"/>
      <c r="GV570" s="133"/>
      <c r="GW570" s="133"/>
      <c r="GX570" s="133"/>
      <c r="GY570" s="133"/>
      <c r="GZ570" s="133"/>
      <c r="HA570" s="133"/>
      <c r="HB570" s="133"/>
    </row>
    <row r="571" spans="2:210" x14ac:dyDescent="0.25">
      <c r="B571" s="120"/>
      <c r="C571" s="114"/>
      <c r="D571"/>
      <c r="E571"/>
      <c r="F571" s="120"/>
      <c r="G571" s="114"/>
      <c r="H571"/>
      <c r="I571"/>
      <c r="J571" s="120"/>
      <c r="K571" s="114"/>
      <c r="L571"/>
      <c r="M571"/>
      <c r="N571" s="120"/>
      <c r="O571" s="114"/>
      <c r="P571" s="139"/>
      <c r="Q571"/>
      <c r="R571" s="120"/>
      <c r="S571" s="114"/>
      <c r="T571"/>
      <c r="U571"/>
      <c r="V571" s="120"/>
      <c r="W571" s="114"/>
      <c r="X571"/>
      <c r="Y571"/>
      <c r="AA571" s="140" t="str">
        <f t="shared" si="727"/>
        <v/>
      </c>
      <c r="AB571" s="141" t="str">
        <f t="shared" si="679"/>
        <v/>
      </c>
      <c r="AC571" s="142" t="e">
        <f t="shared" si="691"/>
        <v>#N/A</v>
      </c>
      <c r="AD571" s="142" t="e">
        <f t="shared" si="709"/>
        <v>#VALUE!</v>
      </c>
      <c r="AE571" s="134" t="str">
        <f t="shared" si="680"/>
        <v/>
      </c>
      <c r="AF571" s="140" t="str">
        <f t="shared" si="728"/>
        <v/>
      </c>
      <c r="AG571" s="141" t="str">
        <f t="shared" si="681"/>
        <v/>
      </c>
      <c r="AH571" s="142" t="e">
        <f t="shared" si="692"/>
        <v>#N/A</v>
      </c>
      <c r="AI571" s="142" t="e">
        <f t="shared" si="710"/>
        <v>#VALUE!</v>
      </c>
      <c r="AJ571" s="134" t="str">
        <f t="shared" si="682"/>
        <v/>
      </c>
      <c r="AK571" s="140" t="str">
        <f t="shared" si="729"/>
        <v/>
      </c>
      <c r="AL571" s="141" t="str">
        <f t="shared" si="683"/>
        <v/>
      </c>
      <c r="AM571" s="142" t="e">
        <f t="shared" si="693"/>
        <v>#N/A</v>
      </c>
      <c r="AN571" s="142" t="e">
        <f t="shared" si="711"/>
        <v>#VALUE!</v>
      </c>
      <c r="AO571" s="134" t="str">
        <f t="shared" si="684"/>
        <v/>
      </c>
      <c r="AP571" s="140" t="str">
        <f t="shared" si="730"/>
        <v/>
      </c>
      <c r="AQ571" s="141" t="str">
        <f t="shared" si="685"/>
        <v/>
      </c>
      <c r="AR571" s="142" t="e">
        <f t="shared" si="694"/>
        <v>#N/A</v>
      </c>
      <c r="AS571" s="142" t="e">
        <f t="shared" si="712"/>
        <v>#VALUE!</v>
      </c>
      <c r="AT571" s="134" t="str">
        <f t="shared" si="686"/>
        <v/>
      </c>
      <c r="AU571" s="140" t="str">
        <f t="shared" si="731"/>
        <v/>
      </c>
      <c r="AV571" s="141" t="str">
        <f t="shared" si="687"/>
        <v/>
      </c>
      <c r="AW571" s="142" t="e">
        <f t="shared" si="695"/>
        <v>#N/A</v>
      </c>
      <c r="AX571" s="142" t="e">
        <f t="shared" si="713"/>
        <v>#VALUE!</v>
      </c>
      <c r="AY571" s="134" t="str">
        <f t="shared" si="688"/>
        <v/>
      </c>
      <c r="AZ571" s="140" t="str">
        <f t="shared" si="732"/>
        <v/>
      </c>
      <c r="BA571" s="141" t="str">
        <f t="shared" si="689"/>
        <v/>
      </c>
      <c r="BB571" s="142" t="e">
        <f t="shared" si="696"/>
        <v>#N/A</v>
      </c>
      <c r="BC571" s="142" t="e">
        <f t="shared" si="714"/>
        <v>#VALUE!</v>
      </c>
      <c r="BD571" s="134" t="str">
        <f t="shared" si="690"/>
        <v/>
      </c>
      <c r="BF571" s="143" t="str">
        <f t="shared" si="697"/>
        <v/>
      </c>
      <c r="BG571" s="144" t="str">
        <f t="shared" si="698"/>
        <v/>
      </c>
      <c r="BH571" s="138" t="e">
        <f t="shared" si="739"/>
        <v>#N/A</v>
      </c>
      <c r="BI571" s="138" t="e">
        <f t="shared" si="739"/>
        <v>#N/A</v>
      </c>
      <c r="BJ571" s="138"/>
      <c r="BK571" s="143" t="str">
        <f t="shared" si="699"/>
        <v/>
      </c>
      <c r="BL571" s="144" t="str">
        <f t="shared" si="700"/>
        <v/>
      </c>
      <c r="BM571" s="138" t="e">
        <f t="shared" si="740"/>
        <v>#N/A</v>
      </c>
      <c r="BN571" s="138" t="e">
        <f t="shared" si="740"/>
        <v>#N/A</v>
      </c>
      <c r="BO571" s="138"/>
      <c r="BP571" s="143" t="str">
        <f t="shared" si="701"/>
        <v/>
      </c>
      <c r="BQ571" s="144" t="str">
        <f t="shared" si="702"/>
        <v/>
      </c>
      <c r="BR571" s="138" t="e">
        <f t="shared" si="741"/>
        <v>#N/A</v>
      </c>
      <c r="BS571" s="138" t="e">
        <f t="shared" si="741"/>
        <v>#N/A</v>
      </c>
      <c r="BT571" s="138"/>
      <c r="BU571" s="143" t="str">
        <f t="shared" si="703"/>
        <v/>
      </c>
      <c r="BV571" s="144" t="str">
        <f t="shared" si="704"/>
        <v/>
      </c>
      <c r="BW571" s="138" t="e">
        <f t="shared" si="742"/>
        <v>#N/A</v>
      </c>
      <c r="BX571" s="138" t="e">
        <f t="shared" si="742"/>
        <v>#N/A</v>
      </c>
      <c r="BY571" s="138"/>
      <c r="BZ571" s="143" t="str">
        <f t="shared" si="705"/>
        <v/>
      </c>
      <c r="CA571" s="144" t="str">
        <f t="shared" si="706"/>
        <v/>
      </c>
      <c r="CB571" s="138" t="e">
        <f t="shared" si="743"/>
        <v>#N/A</v>
      </c>
      <c r="CC571" s="138" t="e">
        <f t="shared" si="743"/>
        <v>#N/A</v>
      </c>
      <c r="CD571" s="138"/>
      <c r="CE571" s="143" t="str">
        <f t="shared" si="707"/>
        <v/>
      </c>
      <c r="CF571" s="144" t="str">
        <f t="shared" si="708"/>
        <v/>
      </c>
      <c r="CG571" s="138" t="e">
        <f t="shared" si="744"/>
        <v>#N/A</v>
      </c>
      <c r="CH571" s="138" t="e">
        <f t="shared" si="744"/>
        <v>#N/A</v>
      </c>
      <c r="CJ571" s="171"/>
      <c r="CK571" s="133"/>
      <c r="CL571" s="133"/>
      <c r="CM571" s="133"/>
      <c r="CN571" s="133"/>
      <c r="CO571" s="133"/>
      <c r="CP571" s="133"/>
      <c r="CQ571" s="133"/>
      <c r="CR571" s="133"/>
      <c r="CS571" s="133"/>
      <c r="CT571" s="133"/>
      <c r="CU571" s="133"/>
      <c r="CV571" s="133"/>
      <c r="CW571" s="133"/>
      <c r="CX571" s="133"/>
      <c r="CY571" s="133"/>
      <c r="CZ571" s="133"/>
      <c r="DA571" s="133"/>
      <c r="DB571" s="133"/>
      <c r="DC571" s="133"/>
      <c r="DD571" s="133"/>
      <c r="DE571" s="133"/>
      <c r="DF571" s="133"/>
      <c r="DG571" s="133"/>
      <c r="DH571" s="133"/>
      <c r="DI571" s="133"/>
      <c r="DJ571" s="133"/>
      <c r="DK571" s="133"/>
      <c r="DL571" s="133"/>
      <c r="DM571" s="133"/>
      <c r="DN571" s="133"/>
      <c r="DO571" s="133"/>
      <c r="DP571" s="133"/>
      <c r="DQ571" s="133"/>
      <c r="DR571" s="133"/>
      <c r="DS571" s="133"/>
      <c r="DT571" s="133"/>
      <c r="DU571" s="133"/>
      <c r="DV571" s="133"/>
      <c r="DW571" s="133"/>
      <c r="DX571" s="133"/>
      <c r="DY571" s="133"/>
      <c r="DZ571" s="133"/>
      <c r="EA571" s="133"/>
      <c r="EB571" s="133"/>
      <c r="EC571" s="133"/>
      <c r="ED571" s="133"/>
      <c r="EE571" s="133"/>
      <c r="EF571" s="133"/>
      <c r="EG571" s="133"/>
      <c r="EH571" s="133"/>
      <c r="EI571" s="133"/>
      <c r="EJ571" s="133"/>
      <c r="EK571" s="133"/>
      <c r="EL571" s="133"/>
      <c r="EM571" s="133"/>
      <c r="EN571" s="133"/>
      <c r="EO571" s="133"/>
      <c r="EP571" s="133"/>
      <c r="EQ571" s="133"/>
      <c r="ER571" s="133"/>
      <c r="ES571" s="133"/>
      <c r="ET571" s="133"/>
      <c r="EU571" s="133"/>
      <c r="EV571" s="133"/>
      <c r="EW571" s="133"/>
      <c r="EX571" s="133"/>
      <c r="EY571" s="133"/>
      <c r="EZ571" s="133"/>
      <c r="FA571" s="133"/>
      <c r="FB571" s="133"/>
      <c r="FC571" s="133"/>
      <c r="FD571" s="133"/>
      <c r="FE571" s="133"/>
      <c r="FF571" s="133"/>
      <c r="FG571" s="133"/>
      <c r="FH571" s="133"/>
      <c r="FI571" s="133"/>
      <c r="FJ571" s="133"/>
      <c r="FK571" s="133"/>
      <c r="FL571" s="133"/>
      <c r="FM571" s="133"/>
      <c r="FN571" s="133"/>
      <c r="FO571" s="133"/>
      <c r="FP571" s="133"/>
      <c r="FQ571" s="133"/>
      <c r="FR571" s="133"/>
      <c r="FS571" s="133"/>
      <c r="FT571" s="133"/>
      <c r="FU571" s="133"/>
      <c r="FV571" s="133"/>
      <c r="FW571" s="133"/>
      <c r="FX571" s="133"/>
      <c r="FY571" s="133"/>
      <c r="FZ571" s="133"/>
      <c r="GA571" s="133"/>
      <c r="GB571" s="133"/>
      <c r="GC571" s="133"/>
      <c r="GD571" s="133"/>
      <c r="GE571" s="133"/>
      <c r="GF571" s="133"/>
      <c r="GG571" s="133"/>
      <c r="GH571" s="133"/>
      <c r="GI571" s="133"/>
      <c r="GJ571" s="133"/>
      <c r="GK571" s="133"/>
      <c r="GL571" s="133"/>
      <c r="GM571" s="133"/>
      <c r="GN571" s="133"/>
      <c r="GO571" s="133"/>
      <c r="GP571" s="133"/>
      <c r="GQ571" s="133"/>
      <c r="GR571" s="133"/>
      <c r="GS571" s="133"/>
      <c r="GT571" s="133"/>
      <c r="GU571" s="133"/>
      <c r="GV571" s="133"/>
      <c r="GW571" s="133"/>
      <c r="GX571" s="133"/>
      <c r="GY571" s="133"/>
      <c r="GZ571" s="133"/>
      <c r="HA571" s="133"/>
      <c r="HB571" s="133"/>
    </row>
    <row r="572" spans="2:210" x14ac:dyDescent="0.25">
      <c r="B572" s="120"/>
      <c r="C572" s="114"/>
      <c r="D572"/>
      <c r="E572"/>
      <c r="F572" s="120"/>
      <c r="G572" s="114"/>
      <c r="H572"/>
      <c r="I572"/>
      <c r="J572" s="120"/>
      <c r="K572" s="114"/>
      <c r="L572"/>
      <c r="M572"/>
      <c r="N572" s="120"/>
      <c r="O572" s="114"/>
      <c r="P572" s="139"/>
      <c r="Q572"/>
      <c r="R572" s="120"/>
      <c r="S572" s="114"/>
      <c r="T572"/>
      <c r="U572"/>
      <c r="V572" s="120"/>
      <c r="W572" s="114"/>
      <c r="X572"/>
      <c r="Y572"/>
      <c r="AA572" s="140" t="str">
        <f t="shared" si="727"/>
        <v/>
      </c>
      <c r="AB572" s="141" t="str">
        <f t="shared" si="679"/>
        <v/>
      </c>
      <c r="AC572" s="142" t="e">
        <f t="shared" si="691"/>
        <v>#N/A</v>
      </c>
      <c r="AD572" s="142" t="e">
        <f t="shared" si="709"/>
        <v>#VALUE!</v>
      </c>
      <c r="AE572" s="134" t="str">
        <f t="shared" si="680"/>
        <v/>
      </c>
      <c r="AF572" s="140" t="str">
        <f t="shared" si="728"/>
        <v/>
      </c>
      <c r="AG572" s="141" t="str">
        <f t="shared" si="681"/>
        <v/>
      </c>
      <c r="AH572" s="142" t="e">
        <f t="shared" si="692"/>
        <v>#N/A</v>
      </c>
      <c r="AI572" s="142" t="e">
        <f t="shared" si="710"/>
        <v>#VALUE!</v>
      </c>
      <c r="AJ572" s="134" t="str">
        <f t="shared" si="682"/>
        <v/>
      </c>
      <c r="AK572" s="140" t="str">
        <f t="shared" si="729"/>
        <v/>
      </c>
      <c r="AL572" s="141" t="str">
        <f t="shared" si="683"/>
        <v/>
      </c>
      <c r="AM572" s="142" t="e">
        <f t="shared" si="693"/>
        <v>#N/A</v>
      </c>
      <c r="AN572" s="142" t="e">
        <f t="shared" si="711"/>
        <v>#VALUE!</v>
      </c>
      <c r="AO572" s="134" t="str">
        <f t="shared" si="684"/>
        <v/>
      </c>
      <c r="AP572" s="140" t="str">
        <f t="shared" si="730"/>
        <v/>
      </c>
      <c r="AQ572" s="141" t="str">
        <f t="shared" si="685"/>
        <v/>
      </c>
      <c r="AR572" s="142" t="e">
        <f t="shared" si="694"/>
        <v>#N/A</v>
      </c>
      <c r="AS572" s="142" t="e">
        <f t="shared" si="712"/>
        <v>#VALUE!</v>
      </c>
      <c r="AT572" s="134" t="str">
        <f t="shared" si="686"/>
        <v/>
      </c>
      <c r="AU572" s="140" t="str">
        <f t="shared" si="731"/>
        <v/>
      </c>
      <c r="AV572" s="141" t="str">
        <f t="shared" si="687"/>
        <v/>
      </c>
      <c r="AW572" s="142" t="e">
        <f t="shared" si="695"/>
        <v>#N/A</v>
      </c>
      <c r="AX572" s="142" t="e">
        <f t="shared" si="713"/>
        <v>#VALUE!</v>
      </c>
      <c r="AY572" s="134" t="str">
        <f t="shared" si="688"/>
        <v/>
      </c>
      <c r="AZ572" s="140" t="str">
        <f t="shared" si="732"/>
        <v/>
      </c>
      <c r="BA572" s="141" t="str">
        <f t="shared" si="689"/>
        <v/>
      </c>
      <c r="BB572" s="142" t="e">
        <f t="shared" si="696"/>
        <v>#N/A</v>
      </c>
      <c r="BC572" s="142" t="e">
        <f t="shared" si="714"/>
        <v>#VALUE!</v>
      </c>
      <c r="BD572" s="134" t="str">
        <f t="shared" si="690"/>
        <v/>
      </c>
      <c r="BF572" s="143" t="str">
        <f t="shared" si="697"/>
        <v/>
      </c>
      <c r="BG572" s="144" t="str">
        <f t="shared" si="698"/>
        <v/>
      </c>
      <c r="BH572" s="138" t="e">
        <f t="shared" si="739"/>
        <v>#N/A</v>
      </c>
      <c r="BI572" s="138" t="e">
        <f t="shared" si="739"/>
        <v>#N/A</v>
      </c>
      <c r="BJ572" s="138"/>
      <c r="BK572" s="143" t="str">
        <f t="shared" si="699"/>
        <v/>
      </c>
      <c r="BL572" s="144" t="str">
        <f t="shared" si="700"/>
        <v/>
      </c>
      <c r="BM572" s="138" t="e">
        <f t="shared" si="740"/>
        <v>#N/A</v>
      </c>
      <c r="BN572" s="138" t="e">
        <f t="shared" si="740"/>
        <v>#N/A</v>
      </c>
      <c r="BO572" s="138"/>
      <c r="BP572" s="143" t="str">
        <f t="shared" si="701"/>
        <v/>
      </c>
      <c r="BQ572" s="144" t="str">
        <f t="shared" si="702"/>
        <v/>
      </c>
      <c r="BR572" s="138" t="e">
        <f t="shared" si="741"/>
        <v>#N/A</v>
      </c>
      <c r="BS572" s="138" t="e">
        <f t="shared" si="741"/>
        <v>#N/A</v>
      </c>
      <c r="BT572" s="138"/>
      <c r="BU572" s="143" t="str">
        <f t="shared" si="703"/>
        <v/>
      </c>
      <c r="BV572" s="144" t="str">
        <f t="shared" si="704"/>
        <v/>
      </c>
      <c r="BW572" s="138" t="e">
        <f t="shared" si="742"/>
        <v>#N/A</v>
      </c>
      <c r="BX572" s="138" t="e">
        <f t="shared" si="742"/>
        <v>#N/A</v>
      </c>
      <c r="BY572" s="138"/>
      <c r="BZ572" s="143" t="str">
        <f t="shared" si="705"/>
        <v/>
      </c>
      <c r="CA572" s="144" t="str">
        <f t="shared" si="706"/>
        <v/>
      </c>
      <c r="CB572" s="138" t="e">
        <f t="shared" si="743"/>
        <v>#N/A</v>
      </c>
      <c r="CC572" s="138" t="e">
        <f t="shared" si="743"/>
        <v>#N/A</v>
      </c>
      <c r="CD572" s="138"/>
      <c r="CE572" s="143" t="str">
        <f t="shared" si="707"/>
        <v/>
      </c>
      <c r="CF572" s="144" t="str">
        <f t="shared" si="708"/>
        <v/>
      </c>
      <c r="CG572" s="138" t="e">
        <f t="shared" si="744"/>
        <v>#N/A</v>
      </c>
      <c r="CH572" s="138" t="e">
        <f t="shared" si="744"/>
        <v>#N/A</v>
      </c>
      <c r="CJ572" s="171"/>
      <c r="CK572" s="133"/>
      <c r="CL572" s="133"/>
      <c r="CM572" s="133"/>
      <c r="CN572" s="133"/>
      <c r="CO572" s="133"/>
      <c r="CP572" s="133"/>
      <c r="CQ572" s="133"/>
      <c r="CR572" s="133"/>
      <c r="CS572" s="133"/>
      <c r="CT572" s="133"/>
      <c r="CU572" s="133"/>
      <c r="CV572" s="133"/>
      <c r="CW572" s="133"/>
      <c r="CX572" s="133"/>
      <c r="CY572" s="133"/>
      <c r="CZ572" s="133"/>
      <c r="DA572" s="133"/>
      <c r="DB572" s="133"/>
      <c r="DC572" s="133"/>
      <c r="DD572" s="133"/>
      <c r="DE572" s="133"/>
      <c r="DF572" s="133"/>
      <c r="DG572" s="133"/>
      <c r="DH572" s="133"/>
      <c r="DI572" s="133"/>
      <c r="DJ572" s="133"/>
      <c r="DK572" s="133"/>
      <c r="DL572" s="133"/>
      <c r="DM572" s="133"/>
      <c r="DN572" s="133"/>
      <c r="DO572" s="133"/>
      <c r="DP572" s="133"/>
      <c r="DQ572" s="133"/>
      <c r="DR572" s="133"/>
      <c r="DS572" s="133"/>
      <c r="DT572" s="133"/>
      <c r="DU572" s="133"/>
      <c r="DV572" s="133"/>
      <c r="DW572" s="133"/>
      <c r="DX572" s="133"/>
      <c r="DY572" s="133"/>
      <c r="DZ572" s="133"/>
      <c r="EA572" s="133"/>
      <c r="EB572" s="133"/>
      <c r="EC572" s="133"/>
      <c r="ED572" s="133"/>
      <c r="EE572" s="133"/>
      <c r="EF572" s="133"/>
      <c r="EG572" s="133"/>
      <c r="EH572" s="133"/>
      <c r="EI572" s="133"/>
      <c r="EJ572" s="133"/>
      <c r="EK572" s="133"/>
      <c r="EL572" s="133"/>
      <c r="EM572" s="133"/>
      <c r="EN572" s="133"/>
      <c r="EO572" s="133"/>
      <c r="EP572" s="133"/>
      <c r="EQ572" s="133"/>
      <c r="ER572" s="133"/>
      <c r="ES572" s="133"/>
      <c r="ET572" s="133"/>
      <c r="EU572" s="133"/>
      <c r="EV572" s="133"/>
      <c r="EW572" s="133"/>
      <c r="EX572" s="133"/>
      <c r="EY572" s="133"/>
      <c r="EZ572" s="133"/>
      <c r="FA572" s="133"/>
      <c r="FB572" s="133"/>
      <c r="FC572" s="133"/>
      <c r="FD572" s="133"/>
      <c r="FE572" s="133"/>
      <c r="FF572" s="133"/>
      <c r="FG572" s="133"/>
      <c r="FH572" s="133"/>
      <c r="FI572" s="133"/>
      <c r="FJ572" s="133"/>
      <c r="FK572" s="133"/>
      <c r="FL572" s="133"/>
      <c r="FM572" s="133"/>
      <c r="FN572" s="133"/>
      <c r="FO572" s="133"/>
      <c r="FP572" s="133"/>
      <c r="FQ572" s="133"/>
      <c r="FR572" s="133"/>
      <c r="FS572" s="133"/>
      <c r="FT572" s="133"/>
      <c r="FU572" s="133"/>
      <c r="FV572" s="133"/>
      <c r="FW572" s="133"/>
      <c r="FX572" s="133"/>
      <c r="FY572" s="133"/>
      <c r="FZ572" s="133"/>
      <c r="GA572" s="133"/>
      <c r="GB572" s="133"/>
      <c r="GC572" s="133"/>
      <c r="GD572" s="133"/>
      <c r="GE572" s="133"/>
      <c r="GF572" s="133"/>
      <c r="GG572" s="133"/>
      <c r="GH572" s="133"/>
      <c r="GI572" s="133"/>
      <c r="GJ572" s="133"/>
      <c r="GK572" s="133"/>
      <c r="GL572" s="133"/>
      <c r="GM572" s="133"/>
      <c r="GN572" s="133"/>
      <c r="GO572" s="133"/>
      <c r="GP572" s="133"/>
      <c r="GQ572" s="133"/>
      <c r="GR572" s="133"/>
      <c r="GS572" s="133"/>
      <c r="GT572" s="133"/>
      <c r="GU572" s="133"/>
      <c r="GV572" s="133"/>
      <c r="GW572" s="133"/>
      <c r="GX572" s="133"/>
      <c r="GY572" s="133"/>
      <c r="GZ572" s="133"/>
      <c r="HA572" s="133"/>
      <c r="HB572" s="133"/>
    </row>
    <row r="573" spans="2:210" x14ac:dyDescent="0.25">
      <c r="B573" s="120"/>
      <c r="C573" s="114"/>
      <c r="D573"/>
      <c r="E573"/>
      <c r="F573" s="120"/>
      <c r="G573" s="114"/>
      <c r="H573"/>
      <c r="I573"/>
      <c r="J573" s="120"/>
      <c r="K573" s="114"/>
      <c r="L573"/>
      <c r="M573"/>
      <c r="N573" s="120"/>
      <c r="O573" s="114"/>
      <c r="P573" s="139"/>
      <c r="Q573"/>
      <c r="R573" s="120"/>
      <c r="S573" s="114"/>
      <c r="T573"/>
      <c r="U573"/>
      <c r="V573" s="120"/>
      <c r="W573" s="114"/>
      <c r="X573"/>
      <c r="Y573"/>
      <c r="AA573" s="140" t="str">
        <f t="shared" si="727"/>
        <v/>
      </c>
      <c r="AB573" s="141" t="str">
        <f t="shared" si="679"/>
        <v/>
      </c>
      <c r="AC573" s="142" t="e">
        <f t="shared" si="691"/>
        <v>#N/A</v>
      </c>
      <c r="AD573" s="142" t="e">
        <f t="shared" si="709"/>
        <v>#VALUE!</v>
      </c>
      <c r="AE573" s="134" t="str">
        <f t="shared" si="680"/>
        <v/>
      </c>
      <c r="AF573" s="140" t="str">
        <f t="shared" si="728"/>
        <v/>
      </c>
      <c r="AG573" s="141" t="str">
        <f t="shared" si="681"/>
        <v/>
      </c>
      <c r="AH573" s="142" t="e">
        <f t="shared" si="692"/>
        <v>#N/A</v>
      </c>
      <c r="AI573" s="142" t="e">
        <f t="shared" si="710"/>
        <v>#VALUE!</v>
      </c>
      <c r="AJ573" s="134" t="str">
        <f t="shared" si="682"/>
        <v/>
      </c>
      <c r="AK573" s="140" t="str">
        <f t="shared" si="729"/>
        <v/>
      </c>
      <c r="AL573" s="141" t="str">
        <f t="shared" si="683"/>
        <v/>
      </c>
      <c r="AM573" s="142" t="e">
        <f t="shared" si="693"/>
        <v>#N/A</v>
      </c>
      <c r="AN573" s="142" t="e">
        <f t="shared" si="711"/>
        <v>#VALUE!</v>
      </c>
      <c r="AO573" s="134" t="str">
        <f t="shared" si="684"/>
        <v/>
      </c>
      <c r="AP573" s="140" t="str">
        <f t="shared" si="730"/>
        <v/>
      </c>
      <c r="AQ573" s="141" t="str">
        <f t="shared" si="685"/>
        <v/>
      </c>
      <c r="AR573" s="142" t="e">
        <f t="shared" si="694"/>
        <v>#N/A</v>
      </c>
      <c r="AS573" s="142" t="e">
        <f t="shared" si="712"/>
        <v>#VALUE!</v>
      </c>
      <c r="AT573" s="134" t="str">
        <f t="shared" si="686"/>
        <v/>
      </c>
      <c r="AU573" s="140" t="str">
        <f t="shared" si="731"/>
        <v/>
      </c>
      <c r="AV573" s="141" t="str">
        <f t="shared" si="687"/>
        <v/>
      </c>
      <c r="AW573" s="142" t="e">
        <f t="shared" si="695"/>
        <v>#N/A</v>
      </c>
      <c r="AX573" s="142" t="e">
        <f t="shared" si="713"/>
        <v>#VALUE!</v>
      </c>
      <c r="AY573" s="134" t="str">
        <f t="shared" si="688"/>
        <v/>
      </c>
      <c r="AZ573" s="140" t="str">
        <f t="shared" si="732"/>
        <v/>
      </c>
      <c r="BA573" s="141" t="str">
        <f t="shared" si="689"/>
        <v/>
      </c>
      <c r="BB573" s="142" t="e">
        <f t="shared" si="696"/>
        <v>#N/A</v>
      </c>
      <c r="BC573" s="142" t="e">
        <f t="shared" si="714"/>
        <v>#VALUE!</v>
      </c>
      <c r="BD573" s="134" t="str">
        <f t="shared" si="690"/>
        <v/>
      </c>
      <c r="BF573" s="143" t="str">
        <f t="shared" si="697"/>
        <v/>
      </c>
      <c r="BG573" s="144" t="str">
        <f t="shared" si="698"/>
        <v/>
      </c>
      <c r="BH573" s="138" t="e">
        <f t="shared" si="739"/>
        <v>#N/A</v>
      </c>
      <c r="BI573" s="138" t="e">
        <f t="shared" si="739"/>
        <v>#N/A</v>
      </c>
      <c r="BJ573" s="138"/>
      <c r="BK573" s="143" t="str">
        <f t="shared" si="699"/>
        <v/>
      </c>
      <c r="BL573" s="144" t="str">
        <f t="shared" si="700"/>
        <v/>
      </c>
      <c r="BM573" s="138" t="e">
        <f t="shared" si="740"/>
        <v>#N/A</v>
      </c>
      <c r="BN573" s="138" t="e">
        <f t="shared" si="740"/>
        <v>#N/A</v>
      </c>
      <c r="BO573" s="138"/>
      <c r="BP573" s="143" t="str">
        <f t="shared" si="701"/>
        <v/>
      </c>
      <c r="BQ573" s="144" t="str">
        <f t="shared" si="702"/>
        <v/>
      </c>
      <c r="BR573" s="138" t="e">
        <f t="shared" si="741"/>
        <v>#N/A</v>
      </c>
      <c r="BS573" s="138" t="e">
        <f t="shared" si="741"/>
        <v>#N/A</v>
      </c>
      <c r="BT573" s="138"/>
      <c r="BU573" s="143" t="str">
        <f t="shared" si="703"/>
        <v/>
      </c>
      <c r="BV573" s="144" t="str">
        <f t="shared" si="704"/>
        <v/>
      </c>
      <c r="BW573" s="138" t="e">
        <f t="shared" si="742"/>
        <v>#N/A</v>
      </c>
      <c r="BX573" s="138" t="e">
        <f t="shared" si="742"/>
        <v>#N/A</v>
      </c>
      <c r="BY573" s="138"/>
      <c r="BZ573" s="143" t="str">
        <f t="shared" si="705"/>
        <v/>
      </c>
      <c r="CA573" s="144" t="str">
        <f t="shared" si="706"/>
        <v/>
      </c>
      <c r="CB573" s="138" t="e">
        <f t="shared" si="743"/>
        <v>#N/A</v>
      </c>
      <c r="CC573" s="138" t="e">
        <f t="shared" si="743"/>
        <v>#N/A</v>
      </c>
      <c r="CD573" s="138"/>
      <c r="CE573" s="143" t="str">
        <f t="shared" si="707"/>
        <v/>
      </c>
      <c r="CF573" s="144" t="str">
        <f t="shared" si="708"/>
        <v/>
      </c>
      <c r="CG573" s="138" t="e">
        <f t="shared" si="744"/>
        <v>#N/A</v>
      </c>
      <c r="CH573" s="138" t="e">
        <f t="shared" si="744"/>
        <v>#N/A</v>
      </c>
      <c r="CJ573" s="171"/>
      <c r="CK573" s="133"/>
      <c r="CL573" s="133"/>
      <c r="CM573" s="133"/>
      <c r="CN573" s="133"/>
      <c r="CO573" s="133"/>
      <c r="CP573" s="133"/>
      <c r="CQ573" s="133"/>
      <c r="CR573" s="133"/>
      <c r="CS573" s="133"/>
      <c r="CT573" s="133"/>
      <c r="CU573" s="133"/>
      <c r="CV573" s="133"/>
      <c r="CW573" s="133"/>
      <c r="CX573" s="133"/>
      <c r="CY573" s="133"/>
      <c r="CZ573" s="133"/>
      <c r="DA573" s="133"/>
      <c r="DB573" s="133"/>
      <c r="DC573" s="133"/>
      <c r="DD573" s="133"/>
      <c r="DE573" s="133"/>
      <c r="DF573" s="133"/>
      <c r="DG573" s="133"/>
      <c r="DH573" s="133"/>
      <c r="DI573" s="133"/>
      <c r="DJ573" s="133"/>
      <c r="DK573" s="133"/>
      <c r="DL573" s="133"/>
      <c r="DM573" s="133"/>
      <c r="DN573" s="133"/>
      <c r="DO573" s="133"/>
      <c r="DP573" s="133"/>
      <c r="DQ573" s="133"/>
      <c r="DR573" s="133"/>
      <c r="DS573" s="133"/>
      <c r="DT573" s="133"/>
      <c r="DU573" s="133"/>
      <c r="DV573" s="133"/>
      <c r="DW573" s="133"/>
      <c r="DX573" s="133"/>
      <c r="DY573" s="133"/>
      <c r="DZ573" s="133"/>
      <c r="EA573" s="133"/>
      <c r="EB573" s="133"/>
      <c r="EC573" s="133"/>
      <c r="ED573" s="133"/>
      <c r="EE573" s="133"/>
      <c r="EF573" s="133"/>
      <c r="EG573" s="133"/>
      <c r="EH573" s="133"/>
      <c r="EI573" s="133"/>
      <c r="EJ573" s="133"/>
      <c r="EK573" s="133"/>
      <c r="EL573" s="133"/>
      <c r="EM573" s="133"/>
      <c r="EN573" s="133"/>
      <c r="EO573" s="133"/>
      <c r="EP573" s="133"/>
      <c r="EQ573" s="133"/>
      <c r="ER573" s="133"/>
      <c r="ES573" s="133"/>
      <c r="ET573" s="133"/>
      <c r="EU573" s="133"/>
      <c r="EV573" s="133"/>
      <c r="EW573" s="133"/>
      <c r="EX573" s="133"/>
      <c r="EY573" s="133"/>
      <c r="EZ573" s="133"/>
      <c r="FA573" s="133"/>
      <c r="FB573" s="133"/>
      <c r="FC573" s="133"/>
      <c r="FD573" s="133"/>
      <c r="FE573" s="133"/>
      <c r="FF573" s="133"/>
      <c r="FG573" s="133"/>
      <c r="FH573" s="133"/>
      <c r="FI573" s="133"/>
      <c r="FJ573" s="133"/>
      <c r="FK573" s="133"/>
      <c r="FL573" s="133"/>
      <c r="FM573" s="133"/>
      <c r="FN573" s="133"/>
      <c r="FO573" s="133"/>
      <c r="FP573" s="133"/>
      <c r="FQ573" s="133"/>
      <c r="FR573" s="133"/>
      <c r="FS573" s="133"/>
      <c r="FT573" s="133"/>
      <c r="FU573" s="133"/>
      <c r="FV573" s="133"/>
      <c r="FW573" s="133"/>
      <c r="FX573" s="133"/>
      <c r="FY573" s="133"/>
      <c r="FZ573" s="133"/>
      <c r="GA573" s="133"/>
      <c r="GB573" s="133"/>
      <c r="GC573" s="133"/>
      <c r="GD573" s="133"/>
      <c r="GE573" s="133"/>
      <c r="GF573" s="133"/>
      <c r="GG573" s="133"/>
      <c r="GH573" s="133"/>
      <c r="GI573" s="133"/>
      <c r="GJ573" s="133"/>
      <c r="GK573" s="133"/>
      <c r="GL573" s="133"/>
      <c r="GM573" s="133"/>
      <c r="GN573" s="133"/>
      <c r="GO573" s="133"/>
      <c r="GP573" s="133"/>
      <c r="GQ573" s="133"/>
      <c r="GR573" s="133"/>
      <c r="GS573" s="133"/>
      <c r="GT573" s="133"/>
      <c r="GU573" s="133"/>
      <c r="GV573" s="133"/>
      <c r="GW573" s="133"/>
      <c r="GX573" s="133"/>
      <c r="GY573" s="133"/>
      <c r="GZ573" s="133"/>
      <c r="HA573" s="133"/>
      <c r="HB573" s="133"/>
    </row>
    <row r="574" spans="2:210" x14ac:dyDescent="0.25">
      <c r="B574" s="120"/>
      <c r="C574" s="114"/>
      <c r="D574"/>
      <c r="E574"/>
      <c r="F574" s="120"/>
      <c r="G574" s="114"/>
      <c r="H574"/>
      <c r="I574"/>
      <c r="J574" s="120"/>
      <c r="K574" s="114"/>
      <c r="L574"/>
      <c r="M574"/>
      <c r="N574" s="120"/>
      <c r="O574" s="114"/>
      <c r="P574" s="139"/>
      <c r="Q574"/>
      <c r="R574" s="120"/>
      <c r="S574" s="114"/>
      <c r="T574"/>
      <c r="U574"/>
      <c r="V574" s="120"/>
      <c r="W574" s="114"/>
      <c r="X574"/>
      <c r="Y574"/>
      <c r="AA574" s="140" t="str">
        <f t="shared" si="727"/>
        <v/>
      </c>
      <c r="AB574" s="141" t="str">
        <f t="shared" si="679"/>
        <v/>
      </c>
      <c r="AC574" s="142" t="e">
        <f t="shared" si="691"/>
        <v>#N/A</v>
      </c>
      <c r="AD574" s="142" t="e">
        <f t="shared" si="709"/>
        <v>#VALUE!</v>
      </c>
      <c r="AE574" s="134" t="str">
        <f t="shared" si="680"/>
        <v/>
      </c>
      <c r="AF574" s="140" t="str">
        <f t="shared" si="728"/>
        <v/>
      </c>
      <c r="AG574" s="141" t="str">
        <f t="shared" si="681"/>
        <v/>
      </c>
      <c r="AH574" s="142" t="e">
        <f t="shared" si="692"/>
        <v>#N/A</v>
      </c>
      <c r="AI574" s="142" t="e">
        <f t="shared" si="710"/>
        <v>#VALUE!</v>
      </c>
      <c r="AJ574" s="134" t="str">
        <f t="shared" si="682"/>
        <v/>
      </c>
      <c r="AK574" s="140" t="str">
        <f t="shared" si="729"/>
        <v/>
      </c>
      <c r="AL574" s="141" t="str">
        <f t="shared" si="683"/>
        <v/>
      </c>
      <c r="AM574" s="142" t="e">
        <f t="shared" si="693"/>
        <v>#N/A</v>
      </c>
      <c r="AN574" s="142" t="e">
        <f t="shared" si="711"/>
        <v>#VALUE!</v>
      </c>
      <c r="AO574" s="134" t="str">
        <f t="shared" si="684"/>
        <v/>
      </c>
      <c r="AP574" s="140" t="str">
        <f t="shared" si="730"/>
        <v/>
      </c>
      <c r="AQ574" s="141" t="str">
        <f t="shared" si="685"/>
        <v/>
      </c>
      <c r="AR574" s="142" t="e">
        <f t="shared" si="694"/>
        <v>#N/A</v>
      </c>
      <c r="AS574" s="142" t="e">
        <f t="shared" si="712"/>
        <v>#VALUE!</v>
      </c>
      <c r="AT574" s="134" t="str">
        <f t="shared" si="686"/>
        <v/>
      </c>
      <c r="AU574" s="140" t="str">
        <f t="shared" si="731"/>
        <v/>
      </c>
      <c r="AV574" s="141" t="str">
        <f t="shared" si="687"/>
        <v/>
      </c>
      <c r="AW574" s="142" t="e">
        <f t="shared" si="695"/>
        <v>#N/A</v>
      </c>
      <c r="AX574" s="142" t="e">
        <f t="shared" si="713"/>
        <v>#VALUE!</v>
      </c>
      <c r="AY574" s="134" t="str">
        <f t="shared" si="688"/>
        <v/>
      </c>
      <c r="AZ574" s="140" t="str">
        <f t="shared" si="732"/>
        <v/>
      </c>
      <c r="BA574" s="141" t="str">
        <f t="shared" si="689"/>
        <v/>
      </c>
      <c r="BB574" s="142" t="e">
        <f t="shared" si="696"/>
        <v>#N/A</v>
      </c>
      <c r="BC574" s="142" t="e">
        <f t="shared" si="714"/>
        <v>#VALUE!</v>
      </c>
      <c r="BD574" s="134" t="str">
        <f t="shared" si="690"/>
        <v/>
      </c>
      <c r="BF574" s="143" t="str">
        <f t="shared" si="697"/>
        <v/>
      </c>
      <c r="BG574" s="144" t="str">
        <f t="shared" si="698"/>
        <v/>
      </c>
      <c r="BH574" s="138" t="e">
        <f t="shared" si="739"/>
        <v>#N/A</v>
      </c>
      <c r="BI574" s="138" t="e">
        <f t="shared" si="739"/>
        <v>#N/A</v>
      </c>
      <c r="BJ574" s="138"/>
      <c r="BK574" s="143" t="str">
        <f t="shared" si="699"/>
        <v/>
      </c>
      <c r="BL574" s="144" t="str">
        <f t="shared" si="700"/>
        <v/>
      </c>
      <c r="BM574" s="138" t="e">
        <f t="shared" si="740"/>
        <v>#N/A</v>
      </c>
      <c r="BN574" s="138" t="e">
        <f t="shared" si="740"/>
        <v>#N/A</v>
      </c>
      <c r="BO574" s="138"/>
      <c r="BP574" s="143" t="str">
        <f t="shared" si="701"/>
        <v/>
      </c>
      <c r="BQ574" s="144" t="str">
        <f t="shared" si="702"/>
        <v/>
      </c>
      <c r="BR574" s="138" t="e">
        <f t="shared" si="741"/>
        <v>#N/A</v>
      </c>
      <c r="BS574" s="138" t="e">
        <f t="shared" si="741"/>
        <v>#N/A</v>
      </c>
      <c r="BT574" s="138"/>
      <c r="BU574" s="143" t="str">
        <f t="shared" si="703"/>
        <v/>
      </c>
      <c r="BV574" s="144" t="str">
        <f t="shared" si="704"/>
        <v/>
      </c>
      <c r="BW574" s="138" t="e">
        <f t="shared" si="742"/>
        <v>#N/A</v>
      </c>
      <c r="BX574" s="138" t="e">
        <f t="shared" si="742"/>
        <v>#N/A</v>
      </c>
      <c r="BY574" s="138"/>
      <c r="BZ574" s="143" t="str">
        <f t="shared" si="705"/>
        <v/>
      </c>
      <c r="CA574" s="144" t="str">
        <f t="shared" si="706"/>
        <v/>
      </c>
      <c r="CB574" s="138" t="e">
        <f t="shared" si="743"/>
        <v>#N/A</v>
      </c>
      <c r="CC574" s="138" t="e">
        <f t="shared" si="743"/>
        <v>#N/A</v>
      </c>
      <c r="CD574" s="138"/>
      <c r="CE574" s="143" t="str">
        <f t="shared" si="707"/>
        <v/>
      </c>
      <c r="CF574" s="144" t="str">
        <f t="shared" si="708"/>
        <v/>
      </c>
      <c r="CG574" s="138" t="e">
        <f t="shared" si="744"/>
        <v>#N/A</v>
      </c>
      <c r="CH574" s="138" t="e">
        <f t="shared" si="744"/>
        <v>#N/A</v>
      </c>
      <c r="CJ574" s="171"/>
      <c r="CK574" s="133"/>
      <c r="CL574" s="133"/>
      <c r="CM574" s="133"/>
      <c r="CN574" s="133"/>
      <c r="CO574" s="133"/>
      <c r="CP574" s="133"/>
      <c r="CQ574" s="133"/>
      <c r="CR574" s="133"/>
      <c r="CS574" s="133"/>
      <c r="CT574" s="133"/>
      <c r="CU574" s="133"/>
      <c r="CV574" s="133"/>
      <c r="CW574" s="133"/>
      <c r="CX574" s="133"/>
      <c r="CY574" s="133"/>
      <c r="CZ574" s="133"/>
      <c r="DA574" s="133"/>
      <c r="DB574" s="133"/>
      <c r="DC574" s="133"/>
      <c r="DD574" s="133"/>
      <c r="DE574" s="133"/>
      <c r="DF574" s="133"/>
      <c r="DG574" s="133"/>
      <c r="DH574" s="133"/>
      <c r="DI574" s="133"/>
      <c r="DJ574" s="133"/>
      <c r="DK574" s="133"/>
      <c r="DL574" s="133"/>
      <c r="DM574" s="133"/>
      <c r="DN574" s="133"/>
      <c r="DO574" s="133"/>
      <c r="DP574" s="133"/>
      <c r="DQ574" s="133"/>
      <c r="DR574" s="133"/>
      <c r="DS574" s="133"/>
      <c r="DT574" s="133"/>
      <c r="DU574" s="133"/>
      <c r="DV574" s="133"/>
      <c r="DW574" s="133"/>
      <c r="DX574" s="133"/>
      <c r="DY574" s="133"/>
      <c r="DZ574" s="133"/>
      <c r="EA574" s="133"/>
      <c r="EB574" s="133"/>
      <c r="EC574" s="133"/>
      <c r="ED574" s="133"/>
      <c r="EE574" s="133"/>
      <c r="EF574" s="133"/>
      <c r="EG574" s="133"/>
      <c r="EH574" s="133"/>
      <c r="EI574" s="133"/>
      <c r="EJ574" s="133"/>
      <c r="EK574" s="133"/>
      <c r="EL574" s="133"/>
      <c r="EM574" s="133"/>
      <c r="EN574" s="133"/>
      <c r="EO574" s="133"/>
      <c r="EP574" s="133"/>
      <c r="EQ574" s="133"/>
      <c r="ER574" s="133"/>
      <c r="ES574" s="133"/>
      <c r="ET574" s="133"/>
      <c r="EU574" s="133"/>
      <c r="EV574" s="133"/>
      <c r="EW574" s="133"/>
      <c r="EX574" s="133"/>
      <c r="EY574" s="133"/>
      <c r="EZ574" s="133"/>
      <c r="FA574" s="133"/>
      <c r="FB574" s="133"/>
      <c r="FC574" s="133"/>
      <c r="FD574" s="133"/>
      <c r="FE574" s="133"/>
      <c r="FF574" s="133"/>
      <c r="FG574" s="133"/>
      <c r="FH574" s="133"/>
      <c r="FI574" s="133"/>
      <c r="FJ574" s="133"/>
      <c r="FK574" s="133"/>
      <c r="FL574" s="133"/>
      <c r="FM574" s="133"/>
      <c r="FN574" s="133"/>
      <c r="FO574" s="133"/>
      <c r="FP574" s="133"/>
      <c r="FQ574" s="133"/>
      <c r="FR574" s="133"/>
      <c r="FS574" s="133"/>
      <c r="FT574" s="133"/>
      <c r="FU574" s="133"/>
      <c r="FV574" s="133"/>
      <c r="FW574" s="133"/>
      <c r="FX574" s="133"/>
      <c r="FY574" s="133"/>
      <c r="FZ574" s="133"/>
      <c r="GA574" s="133"/>
      <c r="GB574" s="133"/>
      <c r="GC574" s="133"/>
      <c r="GD574" s="133"/>
      <c r="GE574" s="133"/>
      <c r="GF574" s="133"/>
      <c r="GG574" s="133"/>
      <c r="GH574" s="133"/>
      <c r="GI574" s="133"/>
      <c r="GJ574" s="133"/>
      <c r="GK574" s="133"/>
      <c r="GL574" s="133"/>
      <c r="GM574" s="133"/>
      <c r="GN574" s="133"/>
      <c r="GO574" s="133"/>
      <c r="GP574" s="133"/>
      <c r="GQ574" s="133"/>
      <c r="GR574" s="133"/>
      <c r="GS574" s="133"/>
      <c r="GT574" s="133"/>
      <c r="GU574" s="133"/>
      <c r="GV574" s="133"/>
      <c r="GW574" s="133"/>
      <c r="GX574" s="133"/>
      <c r="GY574" s="133"/>
      <c r="GZ574" s="133"/>
      <c r="HA574" s="133"/>
      <c r="HB574" s="133"/>
    </row>
    <row r="575" spans="2:210" x14ac:dyDescent="0.25">
      <c r="B575" s="120"/>
      <c r="C575" s="114"/>
      <c r="D575"/>
      <c r="E575"/>
      <c r="F575" s="120"/>
      <c r="G575" s="114"/>
      <c r="H575"/>
      <c r="I575"/>
      <c r="J575" s="120"/>
      <c r="K575" s="114"/>
      <c r="L575"/>
      <c r="M575"/>
      <c r="N575" s="120"/>
      <c r="O575" s="114"/>
      <c r="P575" s="139"/>
      <c r="Q575"/>
      <c r="R575" s="120"/>
      <c r="S575" s="114"/>
      <c r="T575"/>
      <c r="U575"/>
      <c r="V575" s="120"/>
      <c r="W575" s="114"/>
      <c r="X575"/>
      <c r="Y575"/>
      <c r="AA575" s="140" t="str">
        <f t="shared" si="727"/>
        <v/>
      </c>
      <c r="AB575" s="141" t="str">
        <f t="shared" si="679"/>
        <v/>
      </c>
      <c r="AC575" s="142" t="e">
        <f t="shared" si="691"/>
        <v>#N/A</v>
      </c>
      <c r="AD575" s="142" t="e">
        <f t="shared" si="709"/>
        <v>#VALUE!</v>
      </c>
      <c r="AE575" s="134" t="str">
        <f t="shared" si="680"/>
        <v/>
      </c>
      <c r="AF575" s="140" t="str">
        <f t="shared" si="728"/>
        <v/>
      </c>
      <c r="AG575" s="141" t="str">
        <f t="shared" si="681"/>
        <v/>
      </c>
      <c r="AH575" s="142" t="e">
        <f t="shared" si="692"/>
        <v>#N/A</v>
      </c>
      <c r="AI575" s="142" t="e">
        <f t="shared" si="710"/>
        <v>#VALUE!</v>
      </c>
      <c r="AJ575" s="134" t="str">
        <f t="shared" si="682"/>
        <v/>
      </c>
      <c r="AK575" s="140" t="str">
        <f t="shared" si="729"/>
        <v/>
      </c>
      <c r="AL575" s="141" t="str">
        <f t="shared" si="683"/>
        <v/>
      </c>
      <c r="AM575" s="142" t="e">
        <f t="shared" si="693"/>
        <v>#N/A</v>
      </c>
      <c r="AN575" s="142" t="e">
        <f t="shared" si="711"/>
        <v>#VALUE!</v>
      </c>
      <c r="AO575" s="134" t="str">
        <f t="shared" si="684"/>
        <v/>
      </c>
      <c r="AP575" s="140" t="str">
        <f t="shared" si="730"/>
        <v/>
      </c>
      <c r="AQ575" s="141" t="str">
        <f t="shared" si="685"/>
        <v/>
      </c>
      <c r="AR575" s="142" t="e">
        <f t="shared" si="694"/>
        <v>#N/A</v>
      </c>
      <c r="AS575" s="142" t="e">
        <f t="shared" si="712"/>
        <v>#VALUE!</v>
      </c>
      <c r="AT575" s="134" t="str">
        <f t="shared" si="686"/>
        <v/>
      </c>
      <c r="AU575" s="140" t="str">
        <f t="shared" si="731"/>
        <v/>
      </c>
      <c r="AV575" s="141" t="str">
        <f t="shared" si="687"/>
        <v/>
      </c>
      <c r="AW575" s="142" t="e">
        <f t="shared" si="695"/>
        <v>#N/A</v>
      </c>
      <c r="AX575" s="142" t="e">
        <f t="shared" si="713"/>
        <v>#VALUE!</v>
      </c>
      <c r="AY575" s="134" t="str">
        <f t="shared" si="688"/>
        <v/>
      </c>
      <c r="AZ575" s="140" t="str">
        <f t="shared" si="732"/>
        <v/>
      </c>
      <c r="BA575" s="141" t="str">
        <f t="shared" si="689"/>
        <v/>
      </c>
      <c r="BB575" s="142" t="e">
        <f t="shared" si="696"/>
        <v>#N/A</v>
      </c>
      <c r="BC575" s="142" t="e">
        <f t="shared" si="714"/>
        <v>#VALUE!</v>
      </c>
      <c r="BD575" s="134" t="str">
        <f t="shared" si="690"/>
        <v/>
      </c>
      <c r="BF575" s="143" t="str">
        <f t="shared" si="697"/>
        <v/>
      </c>
      <c r="BG575" s="144" t="str">
        <f t="shared" si="698"/>
        <v/>
      </c>
      <c r="BH575" s="138" t="e">
        <f t="shared" si="739"/>
        <v>#N/A</v>
      </c>
      <c r="BI575" s="138" t="e">
        <f t="shared" si="739"/>
        <v>#N/A</v>
      </c>
      <c r="BJ575" s="138"/>
      <c r="BK575" s="143" t="str">
        <f t="shared" si="699"/>
        <v/>
      </c>
      <c r="BL575" s="144" t="str">
        <f t="shared" si="700"/>
        <v/>
      </c>
      <c r="BM575" s="138" t="e">
        <f t="shared" si="740"/>
        <v>#N/A</v>
      </c>
      <c r="BN575" s="138" t="e">
        <f t="shared" si="740"/>
        <v>#N/A</v>
      </c>
      <c r="BO575" s="138"/>
      <c r="BP575" s="143" t="str">
        <f t="shared" si="701"/>
        <v/>
      </c>
      <c r="BQ575" s="144" t="str">
        <f t="shared" si="702"/>
        <v/>
      </c>
      <c r="BR575" s="138" t="e">
        <f t="shared" si="741"/>
        <v>#N/A</v>
      </c>
      <c r="BS575" s="138" t="e">
        <f t="shared" si="741"/>
        <v>#N/A</v>
      </c>
      <c r="BT575" s="138"/>
      <c r="BU575" s="143" t="str">
        <f t="shared" si="703"/>
        <v/>
      </c>
      <c r="BV575" s="144" t="str">
        <f t="shared" si="704"/>
        <v/>
      </c>
      <c r="BW575" s="138" t="e">
        <f t="shared" si="742"/>
        <v>#N/A</v>
      </c>
      <c r="BX575" s="138" t="e">
        <f t="shared" si="742"/>
        <v>#N/A</v>
      </c>
      <c r="BY575" s="138"/>
      <c r="BZ575" s="143" t="str">
        <f t="shared" si="705"/>
        <v/>
      </c>
      <c r="CA575" s="144" t="str">
        <f t="shared" si="706"/>
        <v/>
      </c>
      <c r="CB575" s="138" t="e">
        <f t="shared" si="743"/>
        <v>#N/A</v>
      </c>
      <c r="CC575" s="138" t="e">
        <f t="shared" si="743"/>
        <v>#N/A</v>
      </c>
      <c r="CD575" s="138"/>
      <c r="CE575" s="143" t="str">
        <f t="shared" si="707"/>
        <v/>
      </c>
      <c r="CF575" s="144" t="str">
        <f t="shared" si="708"/>
        <v/>
      </c>
      <c r="CG575" s="138" t="e">
        <f t="shared" si="744"/>
        <v>#N/A</v>
      </c>
      <c r="CH575" s="138" t="e">
        <f t="shared" si="744"/>
        <v>#N/A</v>
      </c>
      <c r="CJ575" s="171"/>
      <c r="CK575" s="133"/>
      <c r="CL575" s="133"/>
      <c r="CM575" s="133"/>
      <c r="CN575" s="133"/>
      <c r="CO575" s="133"/>
      <c r="CP575" s="133"/>
      <c r="CQ575" s="133"/>
      <c r="CR575" s="133"/>
      <c r="CS575" s="133"/>
      <c r="CT575" s="133"/>
      <c r="CU575" s="133"/>
      <c r="CV575" s="133"/>
      <c r="CW575" s="133"/>
      <c r="CX575" s="133"/>
      <c r="CY575" s="133"/>
      <c r="CZ575" s="133"/>
      <c r="DA575" s="133"/>
      <c r="DB575" s="133"/>
      <c r="DC575" s="133"/>
      <c r="DD575" s="133"/>
      <c r="DE575" s="133"/>
      <c r="DF575" s="133"/>
      <c r="DG575" s="133"/>
      <c r="DH575" s="133"/>
      <c r="DI575" s="133"/>
      <c r="DJ575" s="133"/>
      <c r="DK575" s="133"/>
      <c r="DL575" s="133"/>
      <c r="DM575" s="133"/>
      <c r="DN575" s="133"/>
      <c r="DO575" s="133"/>
      <c r="DP575" s="133"/>
      <c r="DQ575" s="133"/>
      <c r="DR575" s="133"/>
      <c r="DS575" s="133"/>
      <c r="DT575" s="133"/>
      <c r="DU575" s="133"/>
      <c r="DV575" s="133"/>
      <c r="DW575" s="133"/>
      <c r="DX575" s="133"/>
      <c r="DY575" s="133"/>
      <c r="DZ575" s="133"/>
      <c r="EA575" s="133"/>
      <c r="EB575" s="133"/>
      <c r="EC575" s="133"/>
      <c r="ED575" s="133"/>
      <c r="EE575" s="133"/>
      <c r="EF575" s="133"/>
      <c r="EG575" s="133"/>
      <c r="EH575" s="133"/>
      <c r="EI575" s="133"/>
      <c r="EJ575" s="133"/>
      <c r="EK575" s="133"/>
      <c r="EL575" s="133"/>
      <c r="EM575" s="133"/>
      <c r="EN575" s="133"/>
      <c r="EO575" s="133"/>
      <c r="EP575" s="133"/>
      <c r="EQ575" s="133"/>
      <c r="ER575" s="133"/>
      <c r="ES575" s="133"/>
      <c r="ET575" s="133"/>
      <c r="EU575" s="133"/>
      <c r="EV575" s="133"/>
      <c r="EW575" s="133"/>
      <c r="EX575" s="133"/>
      <c r="EY575" s="133"/>
      <c r="EZ575" s="133"/>
      <c r="FA575" s="133"/>
      <c r="FB575" s="133"/>
      <c r="FC575" s="133"/>
      <c r="FD575" s="133"/>
      <c r="FE575" s="133"/>
      <c r="FF575" s="133"/>
      <c r="FG575" s="133"/>
      <c r="FH575" s="133"/>
      <c r="FI575" s="133"/>
      <c r="FJ575" s="133"/>
      <c r="FK575" s="133"/>
      <c r="FL575" s="133"/>
      <c r="FM575" s="133"/>
      <c r="FN575" s="133"/>
      <c r="FO575" s="133"/>
      <c r="FP575" s="133"/>
      <c r="FQ575" s="133"/>
      <c r="FR575" s="133"/>
      <c r="FS575" s="133"/>
      <c r="FT575" s="133"/>
      <c r="FU575" s="133"/>
      <c r="FV575" s="133"/>
      <c r="FW575" s="133"/>
      <c r="FX575" s="133"/>
      <c r="FY575" s="133"/>
      <c r="FZ575" s="133"/>
      <c r="GA575" s="133"/>
      <c r="GB575" s="133"/>
      <c r="GC575" s="133"/>
      <c r="GD575" s="133"/>
      <c r="GE575" s="133"/>
      <c r="GF575" s="133"/>
      <c r="GG575" s="133"/>
      <c r="GH575" s="133"/>
      <c r="GI575" s="133"/>
      <c r="GJ575" s="133"/>
      <c r="GK575" s="133"/>
      <c r="GL575" s="133"/>
      <c r="GM575" s="133"/>
      <c r="GN575" s="133"/>
      <c r="GO575" s="133"/>
      <c r="GP575" s="133"/>
      <c r="GQ575" s="133"/>
      <c r="GR575" s="133"/>
      <c r="GS575" s="133"/>
      <c r="GT575" s="133"/>
      <c r="GU575" s="133"/>
      <c r="GV575" s="133"/>
      <c r="GW575" s="133"/>
      <c r="GX575" s="133"/>
      <c r="GY575" s="133"/>
      <c r="GZ575" s="133"/>
      <c r="HA575" s="133"/>
      <c r="HB575" s="133"/>
    </row>
    <row r="576" spans="2:210" x14ac:dyDescent="0.25">
      <c r="B576" s="120"/>
      <c r="C576" s="114"/>
      <c r="D576"/>
      <c r="E576"/>
      <c r="F576" s="120"/>
      <c r="G576" s="114"/>
      <c r="H576"/>
      <c r="I576"/>
      <c r="J576" s="120"/>
      <c r="K576" s="114"/>
      <c r="L576"/>
      <c r="M576"/>
      <c r="N576" s="120"/>
      <c r="O576" s="114"/>
      <c r="P576" s="139"/>
      <c r="Q576"/>
      <c r="R576" s="120"/>
      <c r="S576" s="114"/>
      <c r="T576"/>
      <c r="U576"/>
      <c r="V576" s="120"/>
      <c r="W576" s="114"/>
      <c r="X576"/>
      <c r="Y576"/>
      <c r="AA576" s="140" t="str">
        <f t="shared" si="727"/>
        <v/>
      </c>
      <c r="AB576" s="141" t="str">
        <f t="shared" si="679"/>
        <v/>
      </c>
      <c r="AC576" s="142" t="e">
        <f t="shared" si="691"/>
        <v>#N/A</v>
      </c>
      <c r="AD576" s="142" t="e">
        <f t="shared" si="709"/>
        <v>#VALUE!</v>
      </c>
      <c r="AE576" s="134" t="str">
        <f t="shared" si="680"/>
        <v/>
      </c>
      <c r="AF576" s="140" t="str">
        <f t="shared" si="728"/>
        <v/>
      </c>
      <c r="AG576" s="141" t="str">
        <f t="shared" si="681"/>
        <v/>
      </c>
      <c r="AH576" s="142" t="e">
        <f t="shared" si="692"/>
        <v>#N/A</v>
      </c>
      <c r="AI576" s="142" t="e">
        <f t="shared" si="710"/>
        <v>#VALUE!</v>
      </c>
      <c r="AJ576" s="134" t="str">
        <f t="shared" si="682"/>
        <v/>
      </c>
      <c r="AK576" s="140" t="str">
        <f t="shared" si="729"/>
        <v/>
      </c>
      <c r="AL576" s="141" t="str">
        <f t="shared" si="683"/>
        <v/>
      </c>
      <c r="AM576" s="142" t="e">
        <f t="shared" si="693"/>
        <v>#N/A</v>
      </c>
      <c r="AN576" s="142" t="e">
        <f t="shared" si="711"/>
        <v>#VALUE!</v>
      </c>
      <c r="AO576" s="134" t="str">
        <f t="shared" si="684"/>
        <v/>
      </c>
      <c r="AP576" s="140" t="str">
        <f t="shared" si="730"/>
        <v/>
      </c>
      <c r="AQ576" s="141" t="str">
        <f t="shared" si="685"/>
        <v/>
      </c>
      <c r="AR576" s="142" t="e">
        <f t="shared" si="694"/>
        <v>#N/A</v>
      </c>
      <c r="AS576" s="142" t="e">
        <f t="shared" si="712"/>
        <v>#VALUE!</v>
      </c>
      <c r="AT576" s="134" t="str">
        <f t="shared" si="686"/>
        <v/>
      </c>
      <c r="AU576" s="140" t="str">
        <f t="shared" si="731"/>
        <v/>
      </c>
      <c r="AV576" s="141" t="str">
        <f t="shared" si="687"/>
        <v/>
      </c>
      <c r="AW576" s="142" t="e">
        <f t="shared" si="695"/>
        <v>#N/A</v>
      </c>
      <c r="AX576" s="142" t="e">
        <f t="shared" si="713"/>
        <v>#VALUE!</v>
      </c>
      <c r="AY576" s="134" t="str">
        <f t="shared" si="688"/>
        <v/>
      </c>
      <c r="AZ576" s="140" t="str">
        <f t="shared" si="732"/>
        <v/>
      </c>
      <c r="BA576" s="141" t="str">
        <f t="shared" si="689"/>
        <v/>
      </c>
      <c r="BB576" s="142" t="e">
        <f t="shared" si="696"/>
        <v>#N/A</v>
      </c>
      <c r="BC576" s="142" t="e">
        <f t="shared" si="714"/>
        <v>#VALUE!</v>
      </c>
      <c r="BD576" s="134" t="str">
        <f t="shared" si="690"/>
        <v/>
      </c>
      <c r="BF576" s="143" t="str">
        <f t="shared" si="697"/>
        <v/>
      </c>
      <c r="BG576" s="144" t="str">
        <f t="shared" si="698"/>
        <v/>
      </c>
      <c r="BH576" s="138" t="e">
        <f t="shared" si="739"/>
        <v>#N/A</v>
      </c>
      <c r="BI576" s="138" t="e">
        <f t="shared" si="739"/>
        <v>#N/A</v>
      </c>
      <c r="BJ576" s="138"/>
      <c r="BK576" s="143" t="str">
        <f t="shared" si="699"/>
        <v/>
      </c>
      <c r="BL576" s="144" t="str">
        <f t="shared" si="700"/>
        <v/>
      </c>
      <c r="BM576" s="138" t="e">
        <f t="shared" si="740"/>
        <v>#N/A</v>
      </c>
      <c r="BN576" s="138" t="e">
        <f t="shared" si="740"/>
        <v>#N/A</v>
      </c>
      <c r="BO576" s="138"/>
      <c r="BP576" s="143" t="str">
        <f t="shared" si="701"/>
        <v/>
      </c>
      <c r="BQ576" s="144" t="str">
        <f t="shared" si="702"/>
        <v/>
      </c>
      <c r="BR576" s="138" t="e">
        <f t="shared" si="741"/>
        <v>#N/A</v>
      </c>
      <c r="BS576" s="138" t="e">
        <f t="shared" si="741"/>
        <v>#N/A</v>
      </c>
      <c r="BT576" s="138"/>
      <c r="BU576" s="143" t="str">
        <f t="shared" si="703"/>
        <v/>
      </c>
      <c r="BV576" s="144" t="str">
        <f t="shared" si="704"/>
        <v/>
      </c>
      <c r="BW576" s="138" t="e">
        <f t="shared" si="742"/>
        <v>#N/A</v>
      </c>
      <c r="BX576" s="138" t="e">
        <f t="shared" si="742"/>
        <v>#N/A</v>
      </c>
      <c r="BY576" s="138"/>
      <c r="BZ576" s="143" t="str">
        <f t="shared" si="705"/>
        <v/>
      </c>
      <c r="CA576" s="144" t="str">
        <f t="shared" si="706"/>
        <v/>
      </c>
      <c r="CB576" s="138" t="e">
        <f t="shared" si="743"/>
        <v>#N/A</v>
      </c>
      <c r="CC576" s="138" t="e">
        <f t="shared" si="743"/>
        <v>#N/A</v>
      </c>
      <c r="CD576" s="138"/>
      <c r="CE576" s="143" t="str">
        <f t="shared" si="707"/>
        <v/>
      </c>
      <c r="CF576" s="144" t="str">
        <f t="shared" si="708"/>
        <v/>
      </c>
      <c r="CG576" s="138" t="e">
        <f t="shared" si="744"/>
        <v>#N/A</v>
      </c>
      <c r="CH576" s="138" t="e">
        <f t="shared" si="744"/>
        <v>#N/A</v>
      </c>
      <c r="CJ576" s="171"/>
      <c r="CK576" s="133"/>
      <c r="CL576" s="133"/>
      <c r="CM576" s="133"/>
      <c r="CN576" s="133"/>
      <c r="CO576" s="133"/>
      <c r="CP576" s="133"/>
      <c r="CQ576" s="133"/>
      <c r="CR576" s="133"/>
      <c r="CS576" s="133"/>
      <c r="CT576" s="133"/>
      <c r="CU576" s="133"/>
      <c r="CV576" s="133"/>
      <c r="CW576" s="133"/>
      <c r="CX576" s="133"/>
      <c r="CY576" s="133"/>
      <c r="CZ576" s="133"/>
      <c r="DA576" s="133"/>
      <c r="DB576" s="133"/>
      <c r="DC576" s="133"/>
      <c r="DD576" s="133"/>
      <c r="DE576" s="133"/>
      <c r="DF576" s="133"/>
      <c r="DG576" s="133"/>
      <c r="DH576" s="133"/>
      <c r="DI576" s="133"/>
      <c r="DJ576" s="133"/>
      <c r="DK576" s="133"/>
      <c r="DL576" s="133"/>
      <c r="DM576" s="133"/>
      <c r="DN576" s="133"/>
      <c r="DO576" s="133"/>
      <c r="DP576" s="133"/>
      <c r="DQ576" s="133"/>
      <c r="DR576" s="133"/>
      <c r="DS576" s="133"/>
      <c r="DT576" s="133"/>
      <c r="DU576" s="133"/>
      <c r="DV576" s="133"/>
      <c r="DW576" s="133"/>
      <c r="DX576" s="133"/>
      <c r="DY576" s="133"/>
      <c r="DZ576" s="133"/>
      <c r="EA576" s="133"/>
      <c r="EB576" s="133"/>
      <c r="EC576" s="133"/>
      <c r="ED576" s="133"/>
      <c r="EE576" s="133"/>
      <c r="EF576" s="133"/>
      <c r="EG576" s="133"/>
      <c r="EH576" s="133"/>
      <c r="EI576" s="133"/>
      <c r="EJ576" s="133"/>
      <c r="EK576" s="133"/>
      <c r="EL576" s="133"/>
      <c r="EM576" s="133"/>
      <c r="EN576" s="133"/>
      <c r="EO576" s="133"/>
      <c r="EP576" s="133"/>
      <c r="EQ576" s="133"/>
      <c r="ER576" s="133"/>
      <c r="ES576" s="133"/>
      <c r="ET576" s="133"/>
      <c r="EU576" s="133"/>
      <c r="EV576" s="133"/>
      <c r="EW576" s="133"/>
      <c r="EX576" s="133"/>
      <c r="EY576" s="133"/>
      <c r="EZ576" s="133"/>
      <c r="FA576" s="133"/>
      <c r="FB576" s="133"/>
      <c r="FC576" s="133"/>
      <c r="FD576" s="133"/>
      <c r="FE576" s="133"/>
      <c r="FF576" s="133"/>
      <c r="FG576" s="133"/>
      <c r="FH576" s="133"/>
      <c r="FI576" s="133"/>
      <c r="FJ576" s="133"/>
      <c r="FK576" s="133"/>
      <c r="FL576" s="133"/>
      <c r="FM576" s="133"/>
      <c r="FN576" s="133"/>
      <c r="FO576" s="133"/>
      <c r="FP576" s="133"/>
      <c r="FQ576" s="133"/>
      <c r="FR576" s="133"/>
      <c r="FS576" s="133"/>
      <c r="FT576" s="133"/>
      <c r="FU576" s="133"/>
      <c r="FV576" s="133"/>
      <c r="FW576" s="133"/>
      <c r="FX576" s="133"/>
      <c r="FY576" s="133"/>
      <c r="FZ576" s="133"/>
      <c r="GA576" s="133"/>
      <c r="GB576" s="133"/>
      <c r="GC576" s="133"/>
      <c r="GD576" s="133"/>
      <c r="GE576" s="133"/>
      <c r="GF576" s="133"/>
      <c r="GG576" s="133"/>
      <c r="GH576" s="133"/>
      <c r="GI576" s="133"/>
      <c r="GJ576" s="133"/>
      <c r="GK576" s="133"/>
      <c r="GL576" s="133"/>
      <c r="GM576" s="133"/>
      <c r="GN576" s="133"/>
      <c r="GO576" s="133"/>
      <c r="GP576" s="133"/>
      <c r="GQ576" s="133"/>
      <c r="GR576" s="133"/>
      <c r="GS576" s="133"/>
      <c r="GT576" s="133"/>
      <c r="GU576" s="133"/>
      <c r="GV576" s="133"/>
      <c r="GW576" s="133"/>
      <c r="GX576" s="133"/>
      <c r="GY576" s="133"/>
      <c r="GZ576" s="133"/>
      <c r="HA576" s="133"/>
      <c r="HB576" s="133"/>
    </row>
    <row r="577" spans="2:210" x14ac:dyDescent="0.25">
      <c r="B577" s="120"/>
      <c r="C577" s="114"/>
      <c r="D577"/>
      <c r="E577"/>
      <c r="F577" s="120"/>
      <c r="G577" s="114"/>
      <c r="H577"/>
      <c r="I577"/>
      <c r="J577" s="120"/>
      <c r="K577" s="114"/>
      <c r="L577"/>
      <c r="M577"/>
      <c r="N577" s="120"/>
      <c r="O577" s="114"/>
      <c r="P577" s="139"/>
      <c r="Q577"/>
      <c r="R577" s="120"/>
      <c r="S577" s="114"/>
      <c r="T577"/>
      <c r="U577"/>
      <c r="V577" s="120"/>
      <c r="W577" s="114"/>
      <c r="X577"/>
      <c r="Y577"/>
      <c r="AA577" s="140" t="str">
        <f t="shared" si="727"/>
        <v/>
      </c>
      <c r="AB577" s="141" t="str">
        <f t="shared" si="679"/>
        <v/>
      </c>
      <c r="AC577" s="142" t="e">
        <f t="shared" si="691"/>
        <v>#N/A</v>
      </c>
      <c r="AD577" s="142" t="e">
        <f t="shared" si="709"/>
        <v>#VALUE!</v>
      </c>
      <c r="AE577" s="134" t="str">
        <f t="shared" si="680"/>
        <v/>
      </c>
      <c r="AF577" s="140" t="str">
        <f t="shared" si="728"/>
        <v/>
      </c>
      <c r="AG577" s="141" t="str">
        <f t="shared" si="681"/>
        <v/>
      </c>
      <c r="AH577" s="142" t="e">
        <f t="shared" si="692"/>
        <v>#N/A</v>
      </c>
      <c r="AI577" s="142" t="e">
        <f t="shared" si="710"/>
        <v>#VALUE!</v>
      </c>
      <c r="AJ577" s="134" t="str">
        <f t="shared" si="682"/>
        <v/>
      </c>
      <c r="AK577" s="140" t="str">
        <f t="shared" si="729"/>
        <v/>
      </c>
      <c r="AL577" s="141" t="str">
        <f t="shared" si="683"/>
        <v/>
      </c>
      <c r="AM577" s="142" t="e">
        <f t="shared" si="693"/>
        <v>#N/A</v>
      </c>
      <c r="AN577" s="142" t="e">
        <f t="shared" si="711"/>
        <v>#VALUE!</v>
      </c>
      <c r="AO577" s="134" t="str">
        <f t="shared" si="684"/>
        <v/>
      </c>
      <c r="AP577" s="140" t="str">
        <f t="shared" si="730"/>
        <v/>
      </c>
      <c r="AQ577" s="141" t="str">
        <f t="shared" si="685"/>
        <v/>
      </c>
      <c r="AR577" s="142" t="e">
        <f t="shared" si="694"/>
        <v>#N/A</v>
      </c>
      <c r="AS577" s="142" t="e">
        <f t="shared" si="712"/>
        <v>#VALUE!</v>
      </c>
      <c r="AT577" s="134" t="str">
        <f t="shared" si="686"/>
        <v/>
      </c>
      <c r="AU577" s="140" t="str">
        <f t="shared" si="731"/>
        <v/>
      </c>
      <c r="AV577" s="141" t="str">
        <f t="shared" si="687"/>
        <v/>
      </c>
      <c r="AW577" s="142" t="e">
        <f t="shared" si="695"/>
        <v>#N/A</v>
      </c>
      <c r="AX577" s="142" t="e">
        <f t="shared" si="713"/>
        <v>#VALUE!</v>
      </c>
      <c r="AY577" s="134" t="str">
        <f t="shared" si="688"/>
        <v/>
      </c>
      <c r="AZ577" s="140" t="str">
        <f t="shared" si="732"/>
        <v/>
      </c>
      <c r="BA577" s="141" t="str">
        <f t="shared" si="689"/>
        <v/>
      </c>
      <c r="BB577" s="142" t="e">
        <f t="shared" si="696"/>
        <v>#N/A</v>
      </c>
      <c r="BC577" s="142" t="e">
        <f t="shared" si="714"/>
        <v>#VALUE!</v>
      </c>
      <c r="BD577" s="134" t="str">
        <f t="shared" si="690"/>
        <v/>
      </c>
      <c r="BF577" s="143" t="str">
        <f t="shared" si="697"/>
        <v/>
      </c>
      <c r="BG577" s="144" t="str">
        <f t="shared" si="698"/>
        <v/>
      </c>
      <c r="BH577" s="138" t="e">
        <f t="shared" si="739"/>
        <v>#N/A</v>
      </c>
      <c r="BI577" s="138" t="e">
        <f t="shared" si="739"/>
        <v>#N/A</v>
      </c>
      <c r="BJ577" s="138"/>
      <c r="BK577" s="143" t="str">
        <f t="shared" si="699"/>
        <v/>
      </c>
      <c r="BL577" s="144" t="str">
        <f t="shared" si="700"/>
        <v/>
      </c>
      <c r="BM577" s="138" t="e">
        <f t="shared" si="740"/>
        <v>#N/A</v>
      </c>
      <c r="BN577" s="138" t="e">
        <f t="shared" si="740"/>
        <v>#N/A</v>
      </c>
      <c r="BO577" s="138"/>
      <c r="BP577" s="143" t="str">
        <f t="shared" si="701"/>
        <v/>
      </c>
      <c r="BQ577" s="144" t="str">
        <f t="shared" si="702"/>
        <v/>
      </c>
      <c r="BR577" s="138" t="e">
        <f t="shared" si="741"/>
        <v>#N/A</v>
      </c>
      <c r="BS577" s="138" t="e">
        <f t="shared" si="741"/>
        <v>#N/A</v>
      </c>
      <c r="BT577" s="138"/>
      <c r="BU577" s="143" t="str">
        <f t="shared" si="703"/>
        <v/>
      </c>
      <c r="BV577" s="144" t="str">
        <f t="shared" si="704"/>
        <v/>
      </c>
      <c r="BW577" s="138" t="e">
        <f t="shared" si="742"/>
        <v>#N/A</v>
      </c>
      <c r="BX577" s="138" t="e">
        <f t="shared" si="742"/>
        <v>#N/A</v>
      </c>
      <c r="BY577" s="138"/>
      <c r="BZ577" s="143" t="str">
        <f t="shared" si="705"/>
        <v/>
      </c>
      <c r="CA577" s="144" t="str">
        <f t="shared" si="706"/>
        <v/>
      </c>
      <c r="CB577" s="138" t="e">
        <f t="shared" si="743"/>
        <v>#N/A</v>
      </c>
      <c r="CC577" s="138" t="e">
        <f t="shared" si="743"/>
        <v>#N/A</v>
      </c>
      <c r="CD577" s="138"/>
      <c r="CE577" s="143" t="str">
        <f t="shared" si="707"/>
        <v/>
      </c>
      <c r="CF577" s="144" t="str">
        <f t="shared" si="708"/>
        <v/>
      </c>
      <c r="CG577" s="138" t="e">
        <f t="shared" si="744"/>
        <v>#N/A</v>
      </c>
      <c r="CH577" s="138" t="e">
        <f t="shared" si="744"/>
        <v>#N/A</v>
      </c>
      <c r="CJ577" s="171"/>
      <c r="CK577" s="133"/>
      <c r="CL577" s="133"/>
      <c r="CM577" s="133"/>
      <c r="CN577" s="133"/>
      <c r="CO577" s="133"/>
      <c r="CP577" s="133"/>
      <c r="CQ577" s="133"/>
      <c r="CR577" s="133"/>
      <c r="CS577" s="133"/>
      <c r="CT577" s="133"/>
      <c r="CU577" s="133"/>
      <c r="CV577" s="133"/>
      <c r="CW577" s="133"/>
      <c r="CX577" s="133"/>
      <c r="CY577" s="133"/>
      <c r="CZ577" s="133"/>
      <c r="DA577" s="133"/>
      <c r="DB577" s="133"/>
      <c r="DC577" s="133"/>
      <c r="DD577" s="133"/>
      <c r="DE577" s="133"/>
      <c r="DF577" s="133"/>
      <c r="DG577" s="133"/>
      <c r="DH577" s="133"/>
      <c r="DI577" s="133"/>
      <c r="DJ577" s="133"/>
      <c r="DK577" s="133"/>
      <c r="DL577" s="133"/>
      <c r="DM577" s="133"/>
      <c r="DN577" s="133"/>
      <c r="DO577" s="133"/>
      <c r="DP577" s="133"/>
      <c r="DQ577" s="133"/>
      <c r="DR577" s="133"/>
      <c r="DS577" s="133"/>
      <c r="DT577" s="133"/>
      <c r="DU577" s="133"/>
      <c r="DV577" s="133"/>
      <c r="DW577" s="133"/>
      <c r="DX577" s="133"/>
      <c r="DY577" s="133"/>
      <c r="DZ577" s="133"/>
      <c r="EA577" s="133"/>
      <c r="EB577" s="133"/>
      <c r="EC577" s="133"/>
      <c r="ED577" s="133"/>
      <c r="EE577" s="133"/>
      <c r="EF577" s="133"/>
      <c r="EG577" s="133"/>
      <c r="EH577" s="133"/>
      <c r="EI577" s="133"/>
      <c r="EJ577" s="133"/>
      <c r="EK577" s="133"/>
      <c r="EL577" s="133"/>
      <c r="EM577" s="133"/>
      <c r="EN577" s="133"/>
      <c r="EO577" s="133"/>
      <c r="EP577" s="133"/>
      <c r="EQ577" s="133"/>
      <c r="ER577" s="133"/>
      <c r="ES577" s="133"/>
      <c r="ET577" s="133"/>
      <c r="EU577" s="133"/>
      <c r="EV577" s="133"/>
      <c r="EW577" s="133"/>
      <c r="EX577" s="133"/>
      <c r="EY577" s="133"/>
      <c r="EZ577" s="133"/>
      <c r="FA577" s="133"/>
      <c r="FB577" s="133"/>
      <c r="FC577" s="133"/>
      <c r="FD577" s="133"/>
      <c r="FE577" s="133"/>
      <c r="FF577" s="133"/>
      <c r="FG577" s="133"/>
      <c r="FH577" s="133"/>
      <c r="FI577" s="133"/>
      <c r="FJ577" s="133"/>
      <c r="FK577" s="133"/>
      <c r="FL577" s="133"/>
      <c r="FM577" s="133"/>
      <c r="FN577" s="133"/>
      <c r="FO577" s="133"/>
      <c r="FP577" s="133"/>
      <c r="FQ577" s="133"/>
      <c r="FR577" s="133"/>
      <c r="FS577" s="133"/>
      <c r="FT577" s="133"/>
      <c r="FU577" s="133"/>
      <c r="FV577" s="133"/>
      <c r="FW577" s="133"/>
      <c r="FX577" s="133"/>
      <c r="FY577" s="133"/>
      <c r="FZ577" s="133"/>
      <c r="GA577" s="133"/>
      <c r="GB577" s="133"/>
      <c r="GC577" s="133"/>
      <c r="GD577" s="133"/>
      <c r="GE577" s="133"/>
      <c r="GF577" s="133"/>
      <c r="GG577" s="133"/>
      <c r="GH577" s="133"/>
      <c r="GI577" s="133"/>
      <c r="GJ577" s="133"/>
      <c r="GK577" s="133"/>
      <c r="GL577" s="133"/>
      <c r="GM577" s="133"/>
      <c r="GN577" s="133"/>
      <c r="GO577" s="133"/>
      <c r="GP577" s="133"/>
      <c r="GQ577" s="133"/>
      <c r="GR577" s="133"/>
      <c r="GS577" s="133"/>
      <c r="GT577" s="133"/>
      <c r="GU577" s="133"/>
      <c r="GV577" s="133"/>
      <c r="GW577" s="133"/>
      <c r="GX577" s="133"/>
      <c r="GY577" s="133"/>
      <c r="GZ577" s="133"/>
      <c r="HA577" s="133"/>
      <c r="HB577" s="133"/>
    </row>
    <row r="578" spans="2:210" x14ac:dyDescent="0.25">
      <c r="B578" s="120"/>
      <c r="C578" s="114"/>
      <c r="D578"/>
      <c r="E578"/>
      <c r="F578" s="120"/>
      <c r="G578" s="114"/>
      <c r="H578"/>
      <c r="I578"/>
      <c r="J578" s="120"/>
      <c r="K578" s="114"/>
      <c r="L578"/>
      <c r="M578"/>
      <c r="N578" s="120"/>
      <c r="O578" s="114"/>
      <c r="P578" s="139"/>
      <c r="Q578"/>
      <c r="R578" s="120"/>
      <c r="S578" s="114"/>
      <c r="T578"/>
      <c r="U578"/>
      <c r="V578" s="120"/>
      <c r="W578" s="114"/>
      <c r="X578"/>
      <c r="Y578"/>
      <c r="AA578" s="140" t="str">
        <f t="shared" si="727"/>
        <v/>
      </c>
      <c r="AB578" s="141" t="str">
        <f t="shared" si="679"/>
        <v/>
      </c>
      <c r="AC578" s="142" t="e">
        <f t="shared" si="691"/>
        <v>#N/A</v>
      </c>
      <c r="AD578" s="142" t="e">
        <f t="shared" si="709"/>
        <v>#VALUE!</v>
      </c>
      <c r="AE578" s="134" t="str">
        <f t="shared" si="680"/>
        <v/>
      </c>
      <c r="AF578" s="140" t="str">
        <f t="shared" si="728"/>
        <v/>
      </c>
      <c r="AG578" s="141" t="str">
        <f t="shared" si="681"/>
        <v/>
      </c>
      <c r="AH578" s="142" t="e">
        <f t="shared" si="692"/>
        <v>#N/A</v>
      </c>
      <c r="AI578" s="142" t="e">
        <f t="shared" si="710"/>
        <v>#VALUE!</v>
      </c>
      <c r="AJ578" s="134" t="str">
        <f t="shared" si="682"/>
        <v/>
      </c>
      <c r="AK578" s="140" t="str">
        <f t="shared" si="729"/>
        <v/>
      </c>
      <c r="AL578" s="141" t="str">
        <f t="shared" si="683"/>
        <v/>
      </c>
      <c r="AM578" s="142" t="e">
        <f t="shared" si="693"/>
        <v>#N/A</v>
      </c>
      <c r="AN578" s="142" t="e">
        <f t="shared" si="711"/>
        <v>#VALUE!</v>
      </c>
      <c r="AO578" s="134" t="str">
        <f t="shared" si="684"/>
        <v/>
      </c>
      <c r="AP578" s="140" t="str">
        <f t="shared" si="730"/>
        <v/>
      </c>
      <c r="AQ578" s="141" t="str">
        <f t="shared" si="685"/>
        <v/>
      </c>
      <c r="AR578" s="142" t="e">
        <f t="shared" si="694"/>
        <v>#N/A</v>
      </c>
      <c r="AS578" s="142" t="e">
        <f t="shared" si="712"/>
        <v>#VALUE!</v>
      </c>
      <c r="AT578" s="134" t="str">
        <f t="shared" si="686"/>
        <v/>
      </c>
      <c r="AU578" s="140" t="str">
        <f t="shared" si="731"/>
        <v/>
      </c>
      <c r="AV578" s="141" t="str">
        <f t="shared" si="687"/>
        <v/>
      </c>
      <c r="AW578" s="142" t="e">
        <f t="shared" si="695"/>
        <v>#N/A</v>
      </c>
      <c r="AX578" s="142" t="e">
        <f t="shared" si="713"/>
        <v>#VALUE!</v>
      </c>
      <c r="AY578" s="134" t="str">
        <f t="shared" si="688"/>
        <v/>
      </c>
      <c r="AZ578" s="140" t="str">
        <f t="shared" si="732"/>
        <v/>
      </c>
      <c r="BA578" s="141" t="str">
        <f t="shared" si="689"/>
        <v/>
      </c>
      <c r="BB578" s="142" t="e">
        <f t="shared" si="696"/>
        <v>#N/A</v>
      </c>
      <c r="BC578" s="142" t="e">
        <f t="shared" si="714"/>
        <v>#VALUE!</v>
      </c>
      <c r="BD578" s="134" t="str">
        <f t="shared" si="690"/>
        <v/>
      </c>
      <c r="BF578" s="143" t="str">
        <f t="shared" si="697"/>
        <v/>
      </c>
      <c r="BG578" s="144" t="str">
        <f t="shared" si="698"/>
        <v/>
      </c>
      <c r="BH578" s="138" t="e">
        <f t="shared" si="739"/>
        <v>#N/A</v>
      </c>
      <c r="BI578" s="138" t="e">
        <f t="shared" si="739"/>
        <v>#N/A</v>
      </c>
      <c r="BJ578" s="138"/>
      <c r="BK578" s="143" t="str">
        <f t="shared" si="699"/>
        <v/>
      </c>
      <c r="BL578" s="144" t="str">
        <f t="shared" si="700"/>
        <v/>
      </c>
      <c r="BM578" s="138" t="e">
        <f t="shared" si="740"/>
        <v>#N/A</v>
      </c>
      <c r="BN578" s="138" t="e">
        <f t="shared" si="740"/>
        <v>#N/A</v>
      </c>
      <c r="BO578" s="138"/>
      <c r="BP578" s="143" t="str">
        <f t="shared" si="701"/>
        <v/>
      </c>
      <c r="BQ578" s="144" t="str">
        <f t="shared" si="702"/>
        <v/>
      </c>
      <c r="BR578" s="138" t="e">
        <f t="shared" si="741"/>
        <v>#N/A</v>
      </c>
      <c r="BS578" s="138" t="e">
        <f t="shared" si="741"/>
        <v>#N/A</v>
      </c>
      <c r="BT578" s="138"/>
      <c r="BU578" s="143" t="str">
        <f t="shared" si="703"/>
        <v/>
      </c>
      <c r="BV578" s="144" t="str">
        <f t="shared" si="704"/>
        <v/>
      </c>
      <c r="BW578" s="138" t="e">
        <f t="shared" si="742"/>
        <v>#N/A</v>
      </c>
      <c r="BX578" s="138" t="e">
        <f t="shared" si="742"/>
        <v>#N/A</v>
      </c>
      <c r="BY578" s="138"/>
      <c r="BZ578" s="143" t="str">
        <f t="shared" si="705"/>
        <v/>
      </c>
      <c r="CA578" s="144" t="str">
        <f t="shared" si="706"/>
        <v/>
      </c>
      <c r="CB578" s="138" t="e">
        <f t="shared" si="743"/>
        <v>#N/A</v>
      </c>
      <c r="CC578" s="138" t="e">
        <f t="shared" si="743"/>
        <v>#N/A</v>
      </c>
      <c r="CD578" s="138"/>
      <c r="CE578" s="143" t="str">
        <f t="shared" si="707"/>
        <v/>
      </c>
      <c r="CF578" s="144" t="str">
        <f t="shared" si="708"/>
        <v/>
      </c>
      <c r="CG578" s="138" t="e">
        <f t="shared" si="744"/>
        <v>#N/A</v>
      </c>
      <c r="CH578" s="138" t="e">
        <f t="shared" si="744"/>
        <v>#N/A</v>
      </c>
      <c r="CJ578" s="171"/>
      <c r="CK578" s="133"/>
      <c r="CL578" s="133"/>
      <c r="CM578" s="133"/>
      <c r="CN578" s="133"/>
      <c r="CO578" s="133"/>
      <c r="CP578" s="133"/>
      <c r="CQ578" s="133"/>
      <c r="CR578" s="133"/>
      <c r="CS578" s="133"/>
      <c r="CT578" s="133"/>
      <c r="CU578" s="133"/>
      <c r="CV578" s="133"/>
      <c r="CW578" s="133"/>
      <c r="CX578" s="133"/>
      <c r="CY578" s="133"/>
      <c r="CZ578" s="133"/>
      <c r="DA578" s="133"/>
      <c r="DB578" s="133"/>
      <c r="DC578" s="133"/>
      <c r="DD578" s="133"/>
      <c r="DE578" s="133"/>
      <c r="DF578" s="133"/>
      <c r="DG578" s="133"/>
      <c r="DH578" s="133"/>
      <c r="DI578" s="133"/>
      <c r="DJ578" s="133"/>
      <c r="DK578" s="133"/>
      <c r="DL578" s="133"/>
      <c r="DM578" s="133"/>
      <c r="DN578" s="133"/>
      <c r="DO578" s="133"/>
      <c r="DP578" s="133"/>
      <c r="DQ578" s="133"/>
      <c r="DR578" s="133"/>
      <c r="DS578" s="133"/>
      <c r="DT578" s="133"/>
      <c r="DU578" s="133"/>
      <c r="DV578" s="133"/>
      <c r="DW578" s="133"/>
      <c r="DX578" s="133"/>
      <c r="DY578" s="133"/>
      <c r="DZ578" s="133"/>
      <c r="EA578" s="133"/>
      <c r="EB578" s="133"/>
      <c r="EC578" s="133"/>
      <c r="ED578" s="133"/>
      <c r="EE578" s="133"/>
      <c r="EF578" s="133"/>
      <c r="EG578" s="133"/>
      <c r="EH578" s="133"/>
      <c r="EI578" s="133"/>
      <c r="EJ578" s="133"/>
      <c r="EK578" s="133"/>
      <c r="EL578" s="133"/>
      <c r="EM578" s="133"/>
      <c r="EN578" s="133"/>
      <c r="EO578" s="133"/>
      <c r="EP578" s="133"/>
      <c r="EQ578" s="133"/>
      <c r="ER578" s="133"/>
      <c r="ES578" s="133"/>
      <c r="ET578" s="133"/>
      <c r="EU578" s="133"/>
      <c r="EV578" s="133"/>
      <c r="EW578" s="133"/>
      <c r="EX578" s="133"/>
      <c r="EY578" s="133"/>
      <c r="EZ578" s="133"/>
      <c r="FA578" s="133"/>
      <c r="FB578" s="133"/>
      <c r="FC578" s="133"/>
      <c r="FD578" s="133"/>
      <c r="FE578" s="133"/>
      <c r="FF578" s="133"/>
      <c r="FG578" s="133"/>
      <c r="FH578" s="133"/>
      <c r="FI578" s="133"/>
      <c r="FJ578" s="133"/>
      <c r="FK578" s="133"/>
      <c r="FL578" s="133"/>
      <c r="FM578" s="133"/>
      <c r="FN578" s="133"/>
      <c r="FO578" s="133"/>
      <c r="FP578" s="133"/>
      <c r="FQ578" s="133"/>
      <c r="FR578" s="133"/>
      <c r="FS578" s="133"/>
      <c r="FT578" s="133"/>
      <c r="FU578" s="133"/>
      <c r="FV578" s="133"/>
      <c r="FW578" s="133"/>
      <c r="FX578" s="133"/>
      <c r="FY578" s="133"/>
      <c r="FZ578" s="133"/>
      <c r="GA578" s="133"/>
      <c r="GB578" s="133"/>
      <c r="GC578" s="133"/>
      <c r="GD578" s="133"/>
      <c r="GE578" s="133"/>
      <c r="GF578" s="133"/>
      <c r="GG578" s="133"/>
      <c r="GH578" s="133"/>
      <c r="GI578" s="133"/>
      <c r="GJ578" s="133"/>
      <c r="GK578" s="133"/>
      <c r="GL578" s="133"/>
      <c r="GM578" s="133"/>
      <c r="GN578" s="133"/>
      <c r="GO578" s="133"/>
      <c r="GP578" s="133"/>
      <c r="GQ578" s="133"/>
      <c r="GR578" s="133"/>
      <c r="GS578" s="133"/>
      <c r="GT578" s="133"/>
      <c r="GU578" s="133"/>
      <c r="GV578" s="133"/>
      <c r="GW578" s="133"/>
      <c r="GX578" s="133"/>
      <c r="GY578" s="133"/>
      <c r="GZ578" s="133"/>
      <c r="HA578" s="133"/>
      <c r="HB578" s="133"/>
    </row>
    <row r="579" spans="2:210" x14ac:dyDescent="0.25">
      <c r="B579" s="120"/>
      <c r="C579" s="114"/>
      <c r="D579"/>
      <c r="E579"/>
      <c r="F579" s="120"/>
      <c r="G579" s="114"/>
      <c r="H579"/>
      <c r="I579"/>
      <c r="J579" s="120"/>
      <c r="K579" s="114"/>
      <c r="L579"/>
      <c r="M579"/>
      <c r="N579" s="120"/>
      <c r="O579" s="114"/>
      <c r="P579" s="139"/>
      <c r="Q579"/>
      <c r="R579" s="120"/>
      <c r="S579" s="114"/>
      <c r="T579"/>
      <c r="U579"/>
      <c r="V579" s="120"/>
      <c r="W579" s="114"/>
      <c r="X579"/>
      <c r="Y579"/>
      <c r="AA579" s="140" t="str">
        <f t="shared" si="727"/>
        <v/>
      </c>
      <c r="AB579" s="141" t="str">
        <f t="shared" ref="AB579:AB642" si="745">IF(AA579&lt;&gt;"",E579-E$3,"")</f>
        <v/>
      </c>
      <c r="AC579" s="142" t="e">
        <f t="shared" si="691"/>
        <v>#N/A</v>
      </c>
      <c r="AD579" s="142" t="e">
        <f t="shared" si="709"/>
        <v>#VALUE!</v>
      </c>
      <c r="AE579" s="134" t="str">
        <f t="shared" ref="AE579:AE642" si="746">IF(C579&lt;&gt;0,(TEXT(C579-C$3,"[s]")+0),"")</f>
        <v/>
      </c>
      <c r="AF579" s="140" t="str">
        <f t="shared" si="728"/>
        <v/>
      </c>
      <c r="AG579" s="141" t="str">
        <f t="shared" ref="AG579:AG642" si="747">IF(AF579&lt;&gt;"",I579-I$3,"")</f>
        <v/>
      </c>
      <c r="AH579" s="142" t="e">
        <f t="shared" si="692"/>
        <v>#N/A</v>
      </c>
      <c r="AI579" s="142" t="e">
        <f t="shared" si="710"/>
        <v>#VALUE!</v>
      </c>
      <c r="AJ579" s="134" t="str">
        <f t="shared" ref="AJ579:AJ642" si="748">IF(G579&lt;&gt;0,(TEXT(G579-G$3,"[s]")+0),"")</f>
        <v/>
      </c>
      <c r="AK579" s="140" t="str">
        <f t="shared" si="729"/>
        <v/>
      </c>
      <c r="AL579" s="141" t="str">
        <f t="shared" ref="AL579:AL642" si="749">IF(AK579&lt;&gt;"",M579-M$3,"")</f>
        <v/>
      </c>
      <c r="AM579" s="142" t="e">
        <f t="shared" si="693"/>
        <v>#N/A</v>
      </c>
      <c r="AN579" s="142" t="e">
        <f t="shared" si="711"/>
        <v>#VALUE!</v>
      </c>
      <c r="AO579" s="134" t="str">
        <f t="shared" ref="AO579:AO642" si="750">IF(K579&lt;&gt;0,(TEXT(K579-K$3,"[s]")+0),"")</f>
        <v/>
      </c>
      <c r="AP579" s="140" t="str">
        <f t="shared" si="730"/>
        <v/>
      </c>
      <c r="AQ579" s="141" t="str">
        <f t="shared" ref="AQ579:AQ642" si="751">IF(AP579&lt;&gt;"",Q579-Q$3,"")</f>
        <v/>
      </c>
      <c r="AR579" s="142" t="e">
        <f t="shared" si="694"/>
        <v>#N/A</v>
      </c>
      <c r="AS579" s="142" t="e">
        <f t="shared" si="712"/>
        <v>#VALUE!</v>
      </c>
      <c r="AT579" s="134" t="str">
        <f t="shared" ref="AT579:AT642" si="752">IF(O579&lt;&gt;0,(TEXT(O579-O$3,"[s]")+0),"")</f>
        <v/>
      </c>
      <c r="AU579" s="140" t="str">
        <f t="shared" si="731"/>
        <v/>
      </c>
      <c r="AV579" s="141" t="str">
        <f t="shared" ref="AV579:AV642" si="753">IF(AU579&lt;&gt;"",U579-U$3,"")</f>
        <v/>
      </c>
      <c r="AW579" s="142" t="e">
        <f t="shared" si="695"/>
        <v>#N/A</v>
      </c>
      <c r="AX579" s="142" t="e">
        <f t="shared" si="713"/>
        <v>#VALUE!</v>
      </c>
      <c r="AY579" s="134" t="str">
        <f t="shared" ref="AY579:AY642" si="754">IF(S579&lt;&gt;0,(TEXT(S579-S$3,"[s]")+0),"")</f>
        <v/>
      </c>
      <c r="AZ579" s="140" t="str">
        <f t="shared" si="732"/>
        <v/>
      </c>
      <c r="BA579" s="141" t="str">
        <f t="shared" ref="BA579:BA642" si="755">IF(AZ579&lt;&gt;"",Y579-Y$3,"")</f>
        <v/>
      </c>
      <c r="BB579" s="142" t="e">
        <f t="shared" si="696"/>
        <v>#N/A</v>
      </c>
      <c r="BC579" s="142" t="e">
        <f t="shared" si="714"/>
        <v>#VALUE!</v>
      </c>
      <c r="BD579" s="134" t="str">
        <f t="shared" ref="BD579:BD642" si="756">IF(W579&lt;&gt;0,(TEXT(W579-W$3,"[s]")+0),"")</f>
        <v/>
      </c>
      <c r="BF579" s="143" t="str">
        <f t="shared" si="697"/>
        <v/>
      </c>
      <c r="BG579" s="144" t="str">
        <f t="shared" si="698"/>
        <v/>
      </c>
      <c r="BH579" s="138" t="e">
        <f t="shared" si="739"/>
        <v>#N/A</v>
      </c>
      <c r="BI579" s="138" t="e">
        <f t="shared" si="739"/>
        <v>#N/A</v>
      </c>
      <c r="BJ579" s="138"/>
      <c r="BK579" s="143" t="str">
        <f t="shared" si="699"/>
        <v/>
      </c>
      <c r="BL579" s="144" t="str">
        <f t="shared" si="700"/>
        <v/>
      </c>
      <c r="BM579" s="138" t="e">
        <f t="shared" si="740"/>
        <v>#N/A</v>
      </c>
      <c r="BN579" s="138" t="e">
        <f t="shared" si="740"/>
        <v>#N/A</v>
      </c>
      <c r="BO579" s="138"/>
      <c r="BP579" s="143" t="str">
        <f t="shared" si="701"/>
        <v/>
      </c>
      <c r="BQ579" s="144" t="str">
        <f t="shared" si="702"/>
        <v/>
      </c>
      <c r="BR579" s="138" t="e">
        <f t="shared" si="741"/>
        <v>#N/A</v>
      </c>
      <c r="BS579" s="138" t="e">
        <f t="shared" si="741"/>
        <v>#N/A</v>
      </c>
      <c r="BT579" s="138"/>
      <c r="BU579" s="143" t="str">
        <f t="shared" si="703"/>
        <v/>
      </c>
      <c r="BV579" s="144" t="str">
        <f t="shared" si="704"/>
        <v/>
      </c>
      <c r="BW579" s="138" t="e">
        <f t="shared" si="742"/>
        <v>#N/A</v>
      </c>
      <c r="BX579" s="138" t="e">
        <f t="shared" si="742"/>
        <v>#N/A</v>
      </c>
      <c r="BY579" s="138"/>
      <c r="BZ579" s="143" t="str">
        <f t="shared" si="705"/>
        <v/>
      </c>
      <c r="CA579" s="144" t="str">
        <f t="shared" si="706"/>
        <v/>
      </c>
      <c r="CB579" s="138" t="e">
        <f t="shared" si="743"/>
        <v>#N/A</v>
      </c>
      <c r="CC579" s="138" t="e">
        <f t="shared" si="743"/>
        <v>#N/A</v>
      </c>
      <c r="CD579" s="138"/>
      <c r="CE579" s="143" t="str">
        <f t="shared" si="707"/>
        <v/>
      </c>
      <c r="CF579" s="144" t="str">
        <f t="shared" si="708"/>
        <v/>
      </c>
      <c r="CG579" s="138" t="e">
        <f t="shared" si="744"/>
        <v>#N/A</v>
      </c>
      <c r="CH579" s="138" t="e">
        <f t="shared" si="744"/>
        <v>#N/A</v>
      </c>
      <c r="CJ579" s="171"/>
      <c r="CK579" s="133"/>
      <c r="CL579" s="133"/>
      <c r="CM579" s="133"/>
      <c r="CN579" s="133"/>
      <c r="CO579" s="133"/>
      <c r="CP579" s="133"/>
      <c r="CQ579" s="133"/>
      <c r="CR579" s="133"/>
      <c r="CS579" s="133"/>
      <c r="CT579" s="133"/>
      <c r="CU579" s="133"/>
      <c r="CV579" s="133"/>
      <c r="CW579" s="133"/>
      <c r="CX579" s="133"/>
      <c r="CY579" s="133"/>
      <c r="CZ579" s="133"/>
      <c r="DA579" s="133"/>
      <c r="DB579" s="133"/>
      <c r="DC579" s="133"/>
      <c r="DD579" s="133"/>
      <c r="DE579" s="133"/>
      <c r="DF579" s="133"/>
      <c r="DG579" s="133"/>
      <c r="DH579" s="133"/>
      <c r="DI579" s="133"/>
      <c r="DJ579" s="133"/>
      <c r="DK579" s="133"/>
      <c r="DL579" s="133"/>
      <c r="DM579" s="133"/>
      <c r="DN579" s="133"/>
      <c r="DO579" s="133"/>
      <c r="DP579" s="133"/>
      <c r="DQ579" s="133"/>
      <c r="DR579" s="133"/>
      <c r="DS579" s="133"/>
      <c r="DT579" s="133"/>
      <c r="DU579" s="133"/>
      <c r="DV579" s="133"/>
      <c r="DW579" s="133"/>
      <c r="DX579" s="133"/>
      <c r="DY579" s="133"/>
      <c r="DZ579" s="133"/>
      <c r="EA579" s="133"/>
      <c r="EB579" s="133"/>
      <c r="EC579" s="133"/>
      <c r="ED579" s="133"/>
      <c r="EE579" s="133"/>
      <c r="EF579" s="133"/>
      <c r="EG579" s="133"/>
      <c r="EH579" s="133"/>
      <c r="EI579" s="133"/>
      <c r="EJ579" s="133"/>
      <c r="EK579" s="133"/>
      <c r="EL579" s="133"/>
      <c r="EM579" s="133"/>
      <c r="EN579" s="133"/>
      <c r="EO579" s="133"/>
      <c r="EP579" s="133"/>
      <c r="EQ579" s="133"/>
      <c r="ER579" s="133"/>
      <c r="ES579" s="133"/>
      <c r="ET579" s="133"/>
      <c r="EU579" s="133"/>
      <c r="EV579" s="133"/>
      <c r="EW579" s="133"/>
      <c r="EX579" s="133"/>
      <c r="EY579" s="133"/>
      <c r="EZ579" s="133"/>
      <c r="FA579" s="133"/>
      <c r="FB579" s="133"/>
      <c r="FC579" s="133"/>
      <c r="FD579" s="133"/>
      <c r="FE579" s="133"/>
      <c r="FF579" s="133"/>
      <c r="FG579" s="133"/>
      <c r="FH579" s="133"/>
      <c r="FI579" s="133"/>
      <c r="FJ579" s="133"/>
      <c r="FK579" s="133"/>
      <c r="FL579" s="133"/>
      <c r="FM579" s="133"/>
      <c r="FN579" s="133"/>
      <c r="FO579" s="133"/>
      <c r="FP579" s="133"/>
      <c r="FQ579" s="133"/>
      <c r="FR579" s="133"/>
      <c r="FS579" s="133"/>
      <c r="FT579" s="133"/>
      <c r="FU579" s="133"/>
      <c r="FV579" s="133"/>
      <c r="FW579" s="133"/>
      <c r="FX579" s="133"/>
      <c r="FY579" s="133"/>
      <c r="FZ579" s="133"/>
      <c r="GA579" s="133"/>
      <c r="GB579" s="133"/>
      <c r="GC579" s="133"/>
      <c r="GD579" s="133"/>
      <c r="GE579" s="133"/>
      <c r="GF579" s="133"/>
      <c r="GG579" s="133"/>
      <c r="GH579" s="133"/>
      <c r="GI579" s="133"/>
      <c r="GJ579" s="133"/>
      <c r="GK579" s="133"/>
      <c r="GL579" s="133"/>
      <c r="GM579" s="133"/>
      <c r="GN579" s="133"/>
      <c r="GO579" s="133"/>
      <c r="GP579" s="133"/>
      <c r="GQ579" s="133"/>
      <c r="GR579" s="133"/>
      <c r="GS579" s="133"/>
      <c r="GT579" s="133"/>
      <c r="GU579" s="133"/>
      <c r="GV579" s="133"/>
      <c r="GW579" s="133"/>
      <c r="GX579" s="133"/>
      <c r="GY579" s="133"/>
      <c r="GZ579" s="133"/>
      <c r="HA579" s="133"/>
      <c r="HB579" s="133"/>
    </row>
    <row r="580" spans="2:210" x14ac:dyDescent="0.25">
      <c r="B580" s="120"/>
      <c r="C580" s="114"/>
      <c r="D580"/>
      <c r="E580"/>
      <c r="F580" s="120"/>
      <c r="G580" s="114"/>
      <c r="H580"/>
      <c r="I580"/>
      <c r="J580" s="120"/>
      <c r="K580" s="114"/>
      <c r="L580"/>
      <c r="M580"/>
      <c r="N580" s="120"/>
      <c r="O580" s="114"/>
      <c r="P580" s="139"/>
      <c r="Q580"/>
      <c r="R580" s="120"/>
      <c r="S580" s="114"/>
      <c r="T580"/>
      <c r="U580"/>
      <c r="V580" s="120"/>
      <c r="W580" s="114"/>
      <c r="X580"/>
      <c r="Y580"/>
      <c r="AA580" s="140" t="str">
        <f t="shared" si="727"/>
        <v/>
      </c>
      <c r="AB580" s="141" t="str">
        <f t="shared" si="745"/>
        <v/>
      </c>
      <c r="AC580" s="142" t="e">
        <f t="shared" ref="AC580:AC643" si="757">IF(AB580=0,"",IF((AB580)&lt;=$CN$4,1/2*(AB580-AB579)*(AA580+AA579),""))</f>
        <v>#N/A</v>
      </c>
      <c r="AD580" s="142" t="e">
        <f t="shared" si="709"/>
        <v>#VALUE!</v>
      </c>
      <c r="AE580" s="134" t="str">
        <f t="shared" si="746"/>
        <v/>
      </c>
      <c r="AF580" s="140" t="str">
        <f t="shared" si="728"/>
        <v/>
      </c>
      <c r="AG580" s="141" t="str">
        <f t="shared" si="747"/>
        <v/>
      </c>
      <c r="AH580" s="142" t="e">
        <f t="shared" ref="AH580:AH643" si="758">IF(AG580=0,"",IF((AG580)&lt;=$CN$5,1/2*(AG580-AG579)*(AF580+AF579),""))</f>
        <v>#N/A</v>
      </c>
      <c r="AI580" s="142" t="e">
        <f t="shared" si="710"/>
        <v>#VALUE!</v>
      </c>
      <c r="AJ580" s="134" t="str">
        <f t="shared" si="748"/>
        <v/>
      </c>
      <c r="AK580" s="140" t="str">
        <f t="shared" si="729"/>
        <v/>
      </c>
      <c r="AL580" s="141" t="str">
        <f t="shared" si="749"/>
        <v/>
      </c>
      <c r="AM580" s="142" t="e">
        <f t="shared" ref="AM580:AM643" si="759">IF(AL580=0,"",IF((AL580)&lt;=$CN$6,1/2*(AL580-AL579)*(AK580+AK579),""))</f>
        <v>#N/A</v>
      </c>
      <c r="AN580" s="142" t="e">
        <f t="shared" si="711"/>
        <v>#VALUE!</v>
      </c>
      <c r="AO580" s="134" t="str">
        <f t="shared" si="750"/>
        <v/>
      </c>
      <c r="AP580" s="140" t="str">
        <f t="shared" si="730"/>
        <v/>
      </c>
      <c r="AQ580" s="141" t="str">
        <f t="shared" si="751"/>
        <v/>
      </c>
      <c r="AR580" s="142" t="e">
        <f t="shared" ref="AR580:AR643" si="760">IF(AQ580=0,"",IF((AQ580)&lt;=$CN$7,1/2*(AQ580-AQ579)*(AP580+AP579),""))</f>
        <v>#N/A</v>
      </c>
      <c r="AS580" s="142" t="e">
        <f t="shared" si="712"/>
        <v>#VALUE!</v>
      </c>
      <c r="AT580" s="134" t="str">
        <f t="shared" si="752"/>
        <v/>
      </c>
      <c r="AU580" s="140" t="str">
        <f t="shared" si="731"/>
        <v/>
      </c>
      <c r="AV580" s="141" t="str">
        <f t="shared" si="753"/>
        <v/>
      </c>
      <c r="AW580" s="142" t="e">
        <f t="shared" ref="AW580:AW643" si="761">IF(AV580=0,"",IF((AV580)&lt;=$CN$8,1/2*(AV580-AV579)*(AU580+AU579),""))</f>
        <v>#N/A</v>
      </c>
      <c r="AX580" s="142" t="e">
        <f t="shared" si="713"/>
        <v>#VALUE!</v>
      </c>
      <c r="AY580" s="134" t="str">
        <f t="shared" si="754"/>
        <v/>
      </c>
      <c r="AZ580" s="140" t="str">
        <f t="shared" si="732"/>
        <v/>
      </c>
      <c r="BA580" s="141" t="str">
        <f t="shared" si="755"/>
        <v/>
      </c>
      <c r="BB580" s="142" t="e">
        <f t="shared" ref="BB580:BB643" si="762">IF(BA580=0,"",IF((BA580)&lt;=$CN$9,1/2*(BA580-BA579)*(AZ580+AZ579),""))</f>
        <v>#N/A</v>
      </c>
      <c r="BC580" s="142" t="e">
        <f t="shared" si="714"/>
        <v>#VALUE!</v>
      </c>
      <c r="BD580" s="134" t="str">
        <f t="shared" si="756"/>
        <v/>
      </c>
      <c r="BF580" s="143" t="str">
        <f t="shared" ref="BF580:BF643" si="763">IF(BG580="","",IF(BF579="",AB580+0.001,IF((AB579-AB580)=0,BF579+0.001,AB580)))</f>
        <v/>
      </c>
      <c r="BG580" s="144" t="str">
        <f t="shared" ref="BG580:BG643" si="764">IF(AB580="","",IF($CN$4-AB580&gt;0,"",IF(BG579="",AA580+0.001,IF((AA580-AA579)=0,BG579-0.001,AA580))))</f>
        <v/>
      </c>
      <c r="BH580" s="138" t="e">
        <f t="shared" si="739"/>
        <v>#N/A</v>
      </c>
      <c r="BI580" s="138" t="e">
        <f t="shared" si="739"/>
        <v>#N/A</v>
      </c>
      <c r="BJ580" s="138"/>
      <c r="BK580" s="143" t="str">
        <f t="shared" ref="BK580:BK643" si="765">IF(BL580="","",IF(BK579="",AG580+0.001,IF((AG579-AG580)=0,BK579+0.001,AG580)))</f>
        <v/>
      </c>
      <c r="BL580" s="144" t="str">
        <f t="shared" ref="BL580:BL643" si="766">IF(AG580="","",IF($CN$5-AG580&gt;0,"",IF(BL579="",AF580+0.001,IF((AF580-AF579)=0,BL579-0.001,AF580))))</f>
        <v/>
      </c>
      <c r="BM580" s="138" t="e">
        <f t="shared" si="740"/>
        <v>#N/A</v>
      </c>
      <c r="BN580" s="138" t="e">
        <f t="shared" si="740"/>
        <v>#N/A</v>
      </c>
      <c r="BO580" s="138"/>
      <c r="BP580" s="143" t="str">
        <f t="shared" ref="BP580:BP643" si="767">IF(BQ580="","",IF(BP579="",AL580+0.001,IF((AL579-AL580)=0,BP579+0.001,AL580)))</f>
        <v/>
      </c>
      <c r="BQ580" s="144" t="str">
        <f t="shared" ref="BQ580:BQ643" si="768">IF(AL580="","",IF($CN$6-AL580&gt;0,"",IF(BQ579="",AK580+0.001,IF((AK580-AK579)=0,BQ579-0.001,AK580))))</f>
        <v/>
      </c>
      <c r="BR580" s="138" t="e">
        <f t="shared" si="741"/>
        <v>#N/A</v>
      </c>
      <c r="BS580" s="138" t="e">
        <f t="shared" si="741"/>
        <v>#N/A</v>
      </c>
      <c r="BT580" s="138"/>
      <c r="BU580" s="143" t="str">
        <f t="shared" ref="BU580:BU643" si="769">IF(BV580="","",IF(BU579="",AQ580+0.001,IF((AQ579-AQ580)=0,BU579+0.001,AQ580)))</f>
        <v/>
      </c>
      <c r="BV580" s="144" t="str">
        <f t="shared" ref="BV580:BV643" si="770">IF(AQ580="","",IF($CN$7-AQ580&gt;0,"",IF(BV579="",AP580+0.001,IF((AP580-AP579)=0,BV579-0.001,AP580))))</f>
        <v/>
      </c>
      <c r="BW580" s="138" t="e">
        <f t="shared" si="742"/>
        <v>#N/A</v>
      </c>
      <c r="BX580" s="138" t="e">
        <f t="shared" si="742"/>
        <v>#N/A</v>
      </c>
      <c r="BY580" s="138"/>
      <c r="BZ580" s="143" t="str">
        <f t="shared" ref="BZ580:BZ643" si="771">IF(CA580="","",IF(BZ579="",AV580+0.001,IF((AV579-AV580)=0,BZ579+0.001,AV580)))</f>
        <v/>
      </c>
      <c r="CA580" s="144" t="str">
        <f t="shared" ref="CA580:CA643" si="772">IF(AV580="","",IF($CN$8-AV580&gt;0,"",IF(CA579="",AU580+0.001,IF((AU580-AU579)=0,CA579-0.001,AU580))))</f>
        <v/>
      </c>
      <c r="CB580" s="138" t="e">
        <f t="shared" si="743"/>
        <v>#N/A</v>
      </c>
      <c r="CC580" s="138" t="e">
        <f t="shared" si="743"/>
        <v>#N/A</v>
      </c>
      <c r="CD580" s="138"/>
      <c r="CE580" s="143" t="str">
        <f t="shared" ref="CE580:CE643" si="773">IF(CF580="","",IF(CE579="",BA580+0.001,IF((BA579-BA580)=0,CE579+0.001,BA580)))</f>
        <v/>
      </c>
      <c r="CF580" s="144" t="str">
        <f t="shared" ref="CF580:CF643" si="774">IF(BA580="","",IF($CN$9-BA580&gt;0,"",IF(CF579="",AZ580+0.001,IF((AZ580-AZ579)=0,CF579-0.001,AZ580))))</f>
        <v/>
      </c>
      <c r="CG580" s="138" t="e">
        <f t="shared" si="744"/>
        <v>#N/A</v>
      </c>
      <c r="CH580" s="138" t="e">
        <f t="shared" si="744"/>
        <v>#N/A</v>
      </c>
      <c r="CJ580" s="171"/>
      <c r="CK580" s="133"/>
      <c r="CL580" s="133"/>
      <c r="CM580" s="133"/>
      <c r="CN580" s="133"/>
      <c r="CO580" s="133"/>
      <c r="CP580" s="133"/>
      <c r="CQ580" s="133"/>
      <c r="CR580" s="133"/>
      <c r="CS580" s="133"/>
      <c r="CT580" s="133"/>
      <c r="CU580" s="133"/>
      <c r="CV580" s="133"/>
      <c r="CW580" s="133"/>
      <c r="CX580" s="133"/>
      <c r="CY580" s="133"/>
      <c r="CZ580" s="133"/>
      <c r="DA580" s="133"/>
      <c r="DB580" s="133"/>
      <c r="DC580" s="133"/>
      <c r="DD580" s="133"/>
      <c r="DE580" s="133"/>
      <c r="DF580" s="133"/>
      <c r="DG580" s="133"/>
      <c r="DH580" s="133"/>
      <c r="DI580" s="133"/>
      <c r="DJ580" s="133"/>
      <c r="DK580" s="133"/>
      <c r="DL580" s="133"/>
      <c r="DM580" s="133"/>
      <c r="DN580" s="133"/>
      <c r="DO580" s="133"/>
      <c r="DP580" s="133"/>
      <c r="DQ580" s="133"/>
      <c r="DR580" s="133"/>
      <c r="DS580" s="133"/>
      <c r="DT580" s="133"/>
      <c r="DU580" s="133"/>
      <c r="DV580" s="133"/>
      <c r="DW580" s="133"/>
      <c r="DX580" s="133"/>
      <c r="DY580" s="133"/>
      <c r="DZ580" s="133"/>
      <c r="EA580" s="133"/>
      <c r="EB580" s="133"/>
      <c r="EC580" s="133"/>
      <c r="ED580" s="133"/>
      <c r="EE580" s="133"/>
      <c r="EF580" s="133"/>
      <c r="EG580" s="133"/>
      <c r="EH580" s="133"/>
      <c r="EI580" s="133"/>
      <c r="EJ580" s="133"/>
      <c r="EK580" s="133"/>
      <c r="EL580" s="133"/>
      <c r="EM580" s="133"/>
      <c r="EN580" s="133"/>
      <c r="EO580" s="133"/>
      <c r="EP580" s="133"/>
      <c r="EQ580" s="133"/>
      <c r="ER580" s="133"/>
      <c r="ES580" s="133"/>
      <c r="ET580" s="133"/>
      <c r="EU580" s="133"/>
      <c r="EV580" s="133"/>
      <c r="EW580" s="133"/>
      <c r="EX580" s="133"/>
      <c r="EY580" s="133"/>
      <c r="EZ580" s="133"/>
      <c r="FA580" s="133"/>
      <c r="FB580" s="133"/>
      <c r="FC580" s="133"/>
      <c r="FD580" s="133"/>
      <c r="FE580" s="133"/>
      <c r="FF580" s="133"/>
      <c r="FG580" s="133"/>
      <c r="FH580" s="133"/>
      <c r="FI580" s="133"/>
      <c r="FJ580" s="133"/>
      <c r="FK580" s="133"/>
      <c r="FL580" s="133"/>
      <c r="FM580" s="133"/>
      <c r="FN580" s="133"/>
      <c r="FO580" s="133"/>
      <c r="FP580" s="133"/>
      <c r="FQ580" s="133"/>
      <c r="FR580" s="133"/>
      <c r="FS580" s="133"/>
      <c r="FT580" s="133"/>
      <c r="FU580" s="133"/>
      <c r="FV580" s="133"/>
      <c r="FW580" s="133"/>
      <c r="FX580" s="133"/>
      <c r="FY580" s="133"/>
      <c r="FZ580" s="133"/>
      <c r="GA580" s="133"/>
      <c r="GB580" s="133"/>
      <c r="GC580" s="133"/>
      <c r="GD580" s="133"/>
      <c r="GE580" s="133"/>
      <c r="GF580" s="133"/>
      <c r="GG580" s="133"/>
      <c r="GH580" s="133"/>
      <c r="GI580" s="133"/>
      <c r="GJ580" s="133"/>
      <c r="GK580" s="133"/>
      <c r="GL580" s="133"/>
      <c r="GM580" s="133"/>
      <c r="GN580" s="133"/>
      <c r="GO580" s="133"/>
      <c r="GP580" s="133"/>
      <c r="GQ580" s="133"/>
      <c r="GR580" s="133"/>
      <c r="GS580" s="133"/>
      <c r="GT580" s="133"/>
      <c r="GU580" s="133"/>
      <c r="GV580" s="133"/>
      <c r="GW580" s="133"/>
      <c r="GX580" s="133"/>
      <c r="GY580" s="133"/>
      <c r="GZ580" s="133"/>
      <c r="HA580" s="133"/>
      <c r="HB580" s="133"/>
    </row>
    <row r="581" spans="2:210" x14ac:dyDescent="0.25">
      <c r="B581" s="120"/>
      <c r="C581" s="114"/>
      <c r="D581"/>
      <c r="E581"/>
      <c r="F581" s="120"/>
      <c r="G581" s="114"/>
      <c r="H581"/>
      <c r="I581"/>
      <c r="J581" s="120"/>
      <c r="K581" s="114"/>
      <c r="L581"/>
      <c r="M581"/>
      <c r="N581" s="120"/>
      <c r="O581" s="114"/>
      <c r="P581" s="139"/>
      <c r="Q581"/>
      <c r="R581" s="120"/>
      <c r="S581" s="114"/>
      <c r="T581"/>
      <c r="U581"/>
      <c r="V581" s="120"/>
      <c r="W581" s="114"/>
      <c r="X581"/>
      <c r="Y581"/>
      <c r="AA581" s="140" t="str">
        <f t="shared" si="727"/>
        <v/>
      </c>
      <c r="AB581" s="141" t="str">
        <f t="shared" si="745"/>
        <v/>
      </c>
      <c r="AC581" s="142" t="e">
        <f t="shared" si="757"/>
        <v>#N/A</v>
      </c>
      <c r="AD581" s="142" t="e">
        <f t="shared" ref="AD581:AD644" si="775">1/2*(AB581-AB580)*(AA581+AA580)</f>
        <v>#VALUE!</v>
      </c>
      <c r="AE581" s="134" t="str">
        <f t="shared" si="746"/>
        <v/>
      </c>
      <c r="AF581" s="140" t="str">
        <f t="shared" si="728"/>
        <v/>
      </c>
      <c r="AG581" s="141" t="str">
        <f t="shared" si="747"/>
        <v/>
      </c>
      <c r="AH581" s="142" t="e">
        <f t="shared" si="758"/>
        <v>#N/A</v>
      </c>
      <c r="AI581" s="142" t="e">
        <f t="shared" ref="AI581:AI644" si="776">1/2*(AG581-AG580)*(AF581+AF580)</f>
        <v>#VALUE!</v>
      </c>
      <c r="AJ581" s="134" t="str">
        <f t="shared" si="748"/>
        <v/>
      </c>
      <c r="AK581" s="140" t="str">
        <f t="shared" si="729"/>
        <v/>
      </c>
      <c r="AL581" s="141" t="str">
        <f t="shared" si="749"/>
        <v/>
      </c>
      <c r="AM581" s="142" t="e">
        <f t="shared" si="759"/>
        <v>#N/A</v>
      </c>
      <c r="AN581" s="142" t="e">
        <f t="shared" ref="AN581:AN644" si="777">1/2*(AL581-AL580)*(AK581+AK580)</f>
        <v>#VALUE!</v>
      </c>
      <c r="AO581" s="134" t="str">
        <f t="shared" si="750"/>
        <v/>
      </c>
      <c r="AP581" s="140" t="str">
        <f t="shared" si="730"/>
        <v/>
      </c>
      <c r="AQ581" s="141" t="str">
        <f t="shared" si="751"/>
        <v/>
      </c>
      <c r="AR581" s="142" t="e">
        <f t="shared" si="760"/>
        <v>#N/A</v>
      </c>
      <c r="AS581" s="142" t="e">
        <f t="shared" ref="AS581:AS644" si="778">1/2*(AQ581-AQ580)*(AP581+AP580)</f>
        <v>#VALUE!</v>
      </c>
      <c r="AT581" s="134" t="str">
        <f t="shared" si="752"/>
        <v/>
      </c>
      <c r="AU581" s="140" t="str">
        <f t="shared" si="731"/>
        <v/>
      </c>
      <c r="AV581" s="141" t="str">
        <f t="shared" si="753"/>
        <v/>
      </c>
      <c r="AW581" s="142" t="e">
        <f t="shared" si="761"/>
        <v>#N/A</v>
      </c>
      <c r="AX581" s="142" t="e">
        <f t="shared" ref="AX581:AX644" si="779">1/2*(AV581-AV580)*(AU581+AU580)</f>
        <v>#VALUE!</v>
      </c>
      <c r="AY581" s="134" t="str">
        <f t="shared" si="754"/>
        <v/>
      </c>
      <c r="AZ581" s="140" t="str">
        <f t="shared" si="732"/>
        <v/>
      </c>
      <c r="BA581" s="141" t="str">
        <f t="shared" si="755"/>
        <v/>
      </c>
      <c r="BB581" s="142" t="e">
        <f t="shared" si="762"/>
        <v>#N/A</v>
      </c>
      <c r="BC581" s="142" t="e">
        <f t="shared" ref="BC581:BC644" si="780">1/2*(BA581-BA580)*(AZ581+AZ580)</f>
        <v>#VALUE!</v>
      </c>
      <c r="BD581" s="134" t="str">
        <f t="shared" si="756"/>
        <v/>
      </c>
      <c r="BF581" s="143" t="str">
        <f t="shared" si="763"/>
        <v/>
      </c>
      <c r="BG581" s="144" t="str">
        <f t="shared" si="764"/>
        <v/>
      </c>
      <c r="BH581" s="138" t="e">
        <f t="shared" ref="BH581:BI596" si="781">IF(BF581="",BH580,BF581)</f>
        <v>#N/A</v>
      </c>
      <c r="BI581" s="138" t="e">
        <f t="shared" si="781"/>
        <v>#N/A</v>
      </c>
      <c r="BJ581" s="138"/>
      <c r="BK581" s="143" t="str">
        <f t="shared" si="765"/>
        <v/>
      </c>
      <c r="BL581" s="144" t="str">
        <f t="shared" si="766"/>
        <v/>
      </c>
      <c r="BM581" s="138" t="e">
        <f t="shared" ref="BM581:BN596" si="782">IF(BK581="",BM580,BK581)</f>
        <v>#N/A</v>
      </c>
      <c r="BN581" s="138" t="e">
        <f t="shared" si="782"/>
        <v>#N/A</v>
      </c>
      <c r="BO581" s="138"/>
      <c r="BP581" s="143" t="str">
        <f t="shared" si="767"/>
        <v/>
      </c>
      <c r="BQ581" s="144" t="str">
        <f t="shared" si="768"/>
        <v/>
      </c>
      <c r="BR581" s="138" t="e">
        <f t="shared" ref="BR581:BS596" si="783">IF(BP581="",BR580,BP581)</f>
        <v>#N/A</v>
      </c>
      <c r="BS581" s="138" t="e">
        <f t="shared" si="783"/>
        <v>#N/A</v>
      </c>
      <c r="BT581" s="138"/>
      <c r="BU581" s="143" t="str">
        <f t="shared" si="769"/>
        <v/>
      </c>
      <c r="BV581" s="144" t="str">
        <f t="shared" si="770"/>
        <v/>
      </c>
      <c r="BW581" s="138" t="e">
        <f t="shared" ref="BW581:BX596" si="784">IF(BU581="",BW580,BU581)</f>
        <v>#N/A</v>
      </c>
      <c r="BX581" s="138" t="e">
        <f t="shared" si="784"/>
        <v>#N/A</v>
      </c>
      <c r="BY581" s="138"/>
      <c r="BZ581" s="143" t="str">
        <f t="shared" si="771"/>
        <v/>
      </c>
      <c r="CA581" s="144" t="str">
        <f t="shared" si="772"/>
        <v/>
      </c>
      <c r="CB581" s="138" t="e">
        <f t="shared" ref="CB581:CC596" si="785">IF(BZ581="",CB580,BZ581)</f>
        <v>#N/A</v>
      </c>
      <c r="CC581" s="138" t="e">
        <f t="shared" si="785"/>
        <v>#N/A</v>
      </c>
      <c r="CD581" s="138"/>
      <c r="CE581" s="143" t="str">
        <f t="shared" si="773"/>
        <v/>
      </c>
      <c r="CF581" s="144" t="str">
        <f t="shared" si="774"/>
        <v/>
      </c>
      <c r="CG581" s="138" t="e">
        <f t="shared" ref="CG581:CH596" si="786">IF(CE581="",CG580,CE581)</f>
        <v>#N/A</v>
      </c>
      <c r="CH581" s="138" t="e">
        <f t="shared" si="786"/>
        <v>#N/A</v>
      </c>
      <c r="CJ581" s="171"/>
      <c r="CK581" s="133"/>
      <c r="CL581" s="133"/>
      <c r="CM581" s="133"/>
      <c r="CN581" s="133"/>
      <c r="CO581" s="133"/>
      <c r="CP581" s="133"/>
      <c r="CQ581" s="133"/>
      <c r="CR581" s="133"/>
      <c r="CS581" s="133"/>
      <c r="CT581" s="133"/>
      <c r="CU581" s="133"/>
      <c r="CV581" s="133"/>
      <c r="CW581" s="133"/>
      <c r="CX581" s="133"/>
      <c r="CY581" s="133"/>
      <c r="CZ581" s="133"/>
      <c r="DA581" s="133"/>
      <c r="DB581" s="133"/>
      <c r="DC581" s="133"/>
      <c r="DD581" s="133"/>
      <c r="DE581" s="133"/>
      <c r="DF581" s="133"/>
      <c r="DG581" s="133"/>
      <c r="DH581" s="133"/>
      <c r="DI581" s="133"/>
      <c r="DJ581" s="133"/>
      <c r="DK581" s="133"/>
      <c r="DL581" s="133"/>
      <c r="DM581" s="133"/>
      <c r="DN581" s="133"/>
      <c r="DO581" s="133"/>
      <c r="DP581" s="133"/>
      <c r="DQ581" s="133"/>
      <c r="DR581" s="133"/>
      <c r="DS581" s="133"/>
      <c r="DT581" s="133"/>
      <c r="DU581" s="133"/>
      <c r="DV581" s="133"/>
      <c r="DW581" s="133"/>
      <c r="DX581" s="133"/>
      <c r="DY581" s="133"/>
      <c r="DZ581" s="133"/>
      <c r="EA581" s="133"/>
      <c r="EB581" s="133"/>
      <c r="EC581" s="133"/>
      <c r="ED581" s="133"/>
      <c r="EE581" s="133"/>
      <c r="EF581" s="133"/>
      <c r="EG581" s="133"/>
      <c r="EH581" s="133"/>
      <c r="EI581" s="133"/>
      <c r="EJ581" s="133"/>
      <c r="EK581" s="133"/>
      <c r="EL581" s="133"/>
      <c r="EM581" s="133"/>
      <c r="EN581" s="133"/>
      <c r="EO581" s="133"/>
      <c r="EP581" s="133"/>
      <c r="EQ581" s="133"/>
      <c r="ER581" s="133"/>
      <c r="ES581" s="133"/>
      <c r="ET581" s="133"/>
      <c r="EU581" s="133"/>
      <c r="EV581" s="133"/>
      <c r="EW581" s="133"/>
      <c r="EX581" s="133"/>
      <c r="EY581" s="133"/>
      <c r="EZ581" s="133"/>
      <c r="FA581" s="133"/>
      <c r="FB581" s="133"/>
      <c r="FC581" s="133"/>
      <c r="FD581" s="133"/>
      <c r="FE581" s="133"/>
      <c r="FF581" s="133"/>
      <c r="FG581" s="133"/>
      <c r="FH581" s="133"/>
      <c r="FI581" s="133"/>
      <c r="FJ581" s="133"/>
      <c r="FK581" s="133"/>
      <c r="FL581" s="133"/>
      <c r="FM581" s="133"/>
      <c r="FN581" s="133"/>
      <c r="FO581" s="133"/>
      <c r="FP581" s="133"/>
      <c r="FQ581" s="133"/>
      <c r="FR581" s="133"/>
      <c r="FS581" s="133"/>
      <c r="FT581" s="133"/>
      <c r="FU581" s="133"/>
      <c r="FV581" s="133"/>
      <c r="FW581" s="133"/>
      <c r="FX581" s="133"/>
      <c r="FY581" s="133"/>
      <c r="FZ581" s="133"/>
      <c r="GA581" s="133"/>
      <c r="GB581" s="133"/>
      <c r="GC581" s="133"/>
      <c r="GD581" s="133"/>
      <c r="GE581" s="133"/>
      <c r="GF581" s="133"/>
      <c r="GG581" s="133"/>
      <c r="GH581" s="133"/>
      <c r="GI581" s="133"/>
      <c r="GJ581" s="133"/>
      <c r="GK581" s="133"/>
      <c r="GL581" s="133"/>
      <c r="GM581" s="133"/>
      <c r="GN581" s="133"/>
      <c r="GO581" s="133"/>
      <c r="GP581" s="133"/>
      <c r="GQ581" s="133"/>
      <c r="GR581" s="133"/>
      <c r="GS581" s="133"/>
      <c r="GT581" s="133"/>
      <c r="GU581" s="133"/>
      <c r="GV581" s="133"/>
      <c r="GW581" s="133"/>
      <c r="GX581" s="133"/>
      <c r="GY581" s="133"/>
      <c r="GZ581" s="133"/>
      <c r="HA581" s="133"/>
      <c r="HB581" s="133"/>
    </row>
    <row r="582" spans="2:210" x14ac:dyDescent="0.25">
      <c r="B582" s="120"/>
      <c r="C582" s="114"/>
      <c r="D582"/>
      <c r="E582"/>
      <c r="F582" s="120"/>
      <c r="G582" s="114"/>
      <c r="H582"/>
      <c r="I582"/>
      <c r="J582" s="120"/>
      <c r="K582" s="114"/>
      <c r="L582"/>
      <c r="M582"/>
      <c r="N582" s="120"/>
      <c r="O582" s="114"/>
      <c r="P582" s="139"/>
      <c r="Q582"/>
      <c r="R582" s="120"/>
      <c r="S582" s="114"/>
      <c r="T582"/>
      <c r="U582"/>
      <c r="V582" s="120"/>
      <c r="W582" s="114"/>
      <c r="X582"/>
      <c r="Y582"/>
      <c r="AA582" s="140" t="str">
        <f t="shared" si="727"/>
        <v/>
      </c>
      <c r="AB582" s="141" t="str">
        <f t="shared" si="745"/>
        <v/>
      </c>
      <c r="AC582" s="142" t="e">
        <f t="shared" si="757"/>
        <v>#N/A</v>
      </c>
      <c r="AD582" s="142" t="e">
        <f t="shared" si="775"/>
        <v>#VALUE!</v>
      </c>
      <c r="AE582" s="134" t="str">
        <f t="shared" si="746"/>
        <v/>
      </c>
      <c r="AF582" s="140" t="str">
        <f t="shared" si="728"/>
        <v/>
      </c>
      <c r="AG582" s="141" t="str">
        <f t="shared" si="747"/>
        <v/>
      </c>
      <c r="AH582" s="142" t="e">
        <f t="shared" si="758"/>
        <v>#N/A</v>
      </c>
      <c r="AI582" s="142" t="e">
        <f t="shared" si="776"/>
        <v>#VALUE!</v>
      </c>
      <c r="AJ582" s="134" t="str">
        <f t="shared" si="748"/>
        <v/>
      </c>
      <c r="AK582" s="140" t="str">
        <f t="shared" si="729"/>
        <v/>
      </c>
      <c r="AL582" s="141" t="str">
        <f t="shared" si="749"/>
        <v/>
      </c>
      <c r="AM582" s="142" t="e">
        <f t="shared" si="759"/>
        <v>#N/A</v>
      </c>
      <c r="AN582" s="142" t="e">
        <f t="shared" si="777"/>
        <v>#VALUE!</v>
      </c>
      <c r="AO582" s="134" t="str">
        <f t="shared" si="750"/>
        <v/>
      </c>
      <c r="AP582" s="140" t="str">
        <f t="shared" si="730"/>
        <v/>
      </c>
      <c r="AQ582" s="141" t="str">
        <f t="shared" si="751"/>
        <v/>
      </c>
      <c r="AR582" s="142" t="e">
        <f t="shared" si="760"/>
        <v>#N/A</v>
      </c>
      <c r="AS582" s="142" t="e">
        <f t="shared" si="778"/>
        <v>#VALUE!</v>
      </c>
      <c r="AT582" s="134" t="str">
        <f t="shared" si="752"/>
        <v/>
      </c>
      <c r="AU582" s="140" t="str">
        <f t="shared" si="731"/>
        <v/>
      </c>
      <c r="AV582" s="141" t="str">
        <f t="shared" si="753"/>
        <v/>
      </c>
      <c r="AW582" s="142" t="e">
        <f t="shared" si="761"/>
        <v>#N/A</v>
      </c>
      <c r="AX582" s="142" t="e">
        <f t="shared" si="779"/>
        <v>#VALUE!</v>
      </c>
      <c r="AY582" s="134" t="str">
        <f t="shared" si="754"/>
        <v/>
      </c>
      <c r="AZ582" s="140" t="str">
        <f t="shared" si="732"/>
        <v/>
      </c>
      <c r="BA582" s="141" t="str">
        <f t="shared" si="755"/>
        <v/>
      </c>
      <c r="BB582" s="142" t="e">
        <f t="shared" si="762"/>
        <v>#N/A</v>
      </c>
      <c r="BC582" s="142" t="e">
        <f t="shared" si="780"/>
        <v>#VALUE!</v>
      </c>
      <c r="BD582" s="134" t="str">
        <f t="shared" si="756"/>
        <v/>
      </c>
      <c r="BF582" s="143" t="str">
        <f t="shared" si="763"/>
        <v/>
      </c>
      <c r="BG582" s="144" t="str">
        <f t="shared" si="764"/>
        <v/>
      </c>
      <c r="BH582" s="138" t="e">
        <f t="shared" si="781"/>
        <v>#N/A</v>
      </c>
      <c r="BI582" s="138" t="e">
        <f t="shared" si="781"/>
        <v>#N/A</v>
      </c>
      <c r="BJ582" s="138"/>
      <c r="BK582" s="143" t="str">
        <f t="shared" si="765"/>
        <v/>
      </c>
      <c r="BL582" s="144" t="str">
        <f t="shared" si="766"/>
        <v/>
      </c>
      <c r="BM582" s="138" t="e">
        <f t="shared" si="782"/>
        <v>#N/A</v>
      </c>
      <c r="BN582" s="138" t="e">
        <f t="shared" si="782"/>
        <v>#N/A</v>
      </c>
      <c r="BO582" s="138"/>
      <c r="BP582" s="143" t="str">
        <f t="shared" si="767"/>
        <v/>
      </c>
      <c r="BQ582" s="144" t="str">
        <f t="shared" si="768"/>
        <v/>
      </c>
      <c r="BR582" s="138" t="e">
        <f t="shared" si="783"/>
        <v>#N/A</v>
      </c>
      <c r="BS582" s="138" t="e">
        <f t="shared" si="783"/>
        <v>#N/A</v>
      </c>
      <c r="BT582" s="138"/>
      <c r="BU582" s="143" t="str">
        <f t="shared" si="769"/>
        <v/>
      </c>
      <c r="BV582" s="144" t="str">
        <f t="shared" si="770"/>
        <v/>
      </c>
      <c r="BW582" s="138" t="e">
        <f t="shared" si="784"/>
        <v>#N/A</v>
      </c>
      <c r="BX582" s="138" t="e">
        <f t="shared" si="784"/>
        <v>#N/A</v>
      </c>
      <c r="BY582" s="138"/>
      <c r="BZ582" s="143" t="str">
        <f t="shared" si="771"/>
        <v/>
      </c>
      <c r="CA582" s="144" t="str">
        <f t="shared" si="772"/>
        <v/>
      </c>
      <c r="CB582" s="138" t="e">
        <f t="shared" si="785"/>
        <v>#N/A</v>
      </c>
      <c r="CC582" s="138" t="e">
        <f t="shared" si="785"/>
        <v>#N/A</v>
      </c>
      <c r="CD582" s="138"/>
      <c r="CE582" s="143" t="str">
        <f t="shared" si="773"/>
        <v/>
      </c>
      <c r="CF582" s="144" t="str">
        <f t="shared" si="774"/>
        <v/>
      </c>
      <c r="CG582" s="138" t="e">
        <f t="shared" si="786"/>
        <v>#N/A</v>
      </c>
      <c r="CH582" s="138" t="e">
        <f t="shared" si="786"/>
        <v>#N/A</v>
      </c>
      <c r="CJ582" s="171"/>
      <c r="CK582" s="133"/>
      <c r="CL582" s="133"/>
      <c r="CM582" s="133"/>
      <c r="CN582" s="133"/>
      <c r="CO582" s="133"/>
      <c r="CP582" s="133"/>
      <c r="CQ582" s="133"/>
      <c r="CR582" s="133"/>
      <c r="CS582" s="133"/>
      <c r="CT582" s="133"/>
      <c r="CU582" s="133"/>
      <c r="CV582" s="133"/>
      <c r="CW582" s="133"/>
      <c r="CX582" s="133"/>
      <c r="CY582" s="133"/>
      <c r="CZ582" s="133"/>
      <c r="DA582" s="133"/>
      <c r="DB582" s="133"/>
      <c r="DC582" s="133"/>
      <c r="DD582" s="133"/>
      <c r="DE582" s="133"/>
      <c r="DF582" s="133"/>
      <c r="DG582" s="133"/>
      <c r="DH582" s="133"/>
      <c r="DI582" s="133"/>
      <c r="DJ582" s="133"/>
      <c r="DK582" s="133"/>
      <c r="DL582" s="133"/>
      <c r="DM582" s="133"/>
      <c r="DN582" s="133"/>
      <c r="DO582" s="133"/>
      <c r="DP582" s="133"/>
      <c r="DQ582" s="133"/>
      <c r="DR582" s="133"/>
      <c r="DS582" s="133"/>
      <c r="DT582" s="133"/>
      <c r="DU582" s="133"/>
      <c r="DV582" s="133"/>
      <c r="DW582" s="133"/>
      <c r="DX582" s="133"/>
      <c r="DY582" s="133"/>
      <c r="DZ582" s="133"/>
      <c r="EA582" s="133"/>
      <c r="EB582" s="133"/>
      <c r="EC582" s="133"/>
      <c r="ED582" s="133"/>
      <c r="EE582" s="133"/>
      <c r="EF582" s="133"/>
      <c r="EG582" s="133"/>
      <c r="EH582" s="133"/>
      <c r="EI582" s="133"/>
      <c r="EJ582" s="133"/>
      <c r="EK582" s="133"/>
      <c r="EL582" s="133"/>
      <c r="EM582" s="133"/>
      <c r="EN582" s="133"/>
      <c r="EO582" s="133"/>
      <c r="EP582" s="133"/>
      <c r="EQ582" s="133"/>
      <c r="ER582" s="133"/>
      <c r="ES582" s="133"/>
      <c r="ET582" s="133"/>
      <c r="EU582" s="133"/>
      <c r="EV582" s="133"/>
      <c r="EW582" s="133"/>
      <c r="EX582" s="133"/>
      <c r="EY582" s="133"/>
      <c r="EZ582" s="133"/>
      <c r="FA582" s="133"/>
      <c r="FB582" s="133"/>
      <c r="FC582" s="133"/>
      <c r="FD582" s="133"/>
      <c r="FE582" s="133"/>
      <c r="FF582" s="133"/>
      <c r="FG582" s="133"/>
      <c r="FH582" s="133"/>
      <c r="FI582" s="133"/>
      <c r="FJ582" s="133"/>
      <c r="FK582" s="133"/>
      <c r="FL582" s="133"/>
      <c r="FM582" s="133"/>
      <c r="FN582" s="133"/>
      <c r="FO582" s="133"/>
      <c r="FP582" s="133"/>
      <c r="FQ582" s="133"/>
      <c r="FR582" s="133"/>
      <c r="FS582" s="133"/>
      <c r="FT582" s="133"/>
      <c r="FU582" s="133"/>
      <c r="FV582" s="133"/>
      <c r="FW582" s="133"/>
      <c r="FX582" s="133"/>
      <c r="FY582" s="133"/>
      <c r="FZ582" s="133"/>
      <c r="GA582" s="133"/>
      <c r="GB582" s="133"/>
      <c r="GC582" s="133"/>
      <c r="GD582" s="133"/>
      <c r="GE582" s="133"/>
      <c r="GF582" s="133"/>
      <c r="GG582" s="133"/>
      <c r="GH582" s="133"/>
      <c r="GI582" s="133"/>
      <c r="GJ582" s="133"/>
      <c r="GK582" s="133"/>
      <c r="GL582" s="133"/>
      <c r="GM582" s="133"/>
      <c r="GN582" s="133"/>
      <c r="GO582" s="133"/>
      <c r="GP582" s="133"/>
      <c r="GQ582" s="133"/>
      <c r="GR582" s="133"/>
      <c r="GS582" s="133"/>
      <c r="GT582" s="133"/>
      <c r="GU582" s="133"/>
      <c r="GV582" s="133"/>
      <c r="GW582" s="133"/>
      <c r="GX582" s="133"/>
      <c r="GY582" s="133"/>
      <c r="GZ582" s="133"/>
      <c r="HA582" s="133"/>
      <c r="HB582" s="133"/>
    </row>
    <row r="583" spans="2:210" x14ac:dyDescent="0.25">
      <c r="B583" s="120"/>
      <c r="C583" s="114"/>
      <c r="D583"/>
      <c r="E583"/>
      <c r="F583" s="120"/>
      <c r="G583" s="114"/>
      <c r="H583"/>
      <c r="I583"/>
      <c r="J583" s="120"/>
      <c r="K583" s="114"/>
      <c r="L583"/>
      <c r="M583"/>
      <c r="N583" s="120"/>
      <c r="O583" s="114"/>
      <c r="P583" s="139"/>
      <c r="Q583"/>
      <c r="R583" s="120"/>
      <c r="S583" s="114"/>
      <c r="T583"/>
      <c r="U583"/>
      <c r="V583" s="120"/>
      <c r="W583" s="114"/>
      <c r="X583"/>
      <c r="Y583"/>
      <c r="AA583" s="140" t="str">
        <f t="shared" si="727"/>
        <v/>
      </c>
      <c r="AB583" s="141" t="str">
        <f t="shared" si="745"/>
        <v/>
      </c>
      <c r="AC583" s="142" t="e">
        <f t="shared" si="757"/>
        <v>#N/A</v>
      </c>
      <c r="AD583" s="142" t="e">
        <f t="shared" si="775"/>
        <v>#VALUE!</v>
      </c>
      <c r="AE583" s="134" t="str">
        <f t="shared" si="746"/>
        <v/>
      </c>
      <c r="AF583" s="140" t="str">
        <f t="shared" si="728"/>
        <v/>
      </c>
      <c r="AG583" s="141" t="str">
        <f t="shared" si="747"/>
        <v/>
      </c>
      <c r="AH583" s="142" t="e">
        <f t="shared" si="758"/>
        <v>#N/A</v>
      </c>
      <c r="AI583" s="142" t="e">
        <f t="shared" si="776"/>
        <v>#VALUE!</v>
      </c>
      <c r="AJ583" s="134" t="str">
        <f t="shared" si="748"/>
        <v/>
      </c>
      <c r="AK583" s="140" t="str">
        <f t="shared" si="729"/>
        <v/>
      </c>
      <c r="AL583" s="141" t="str">
        <f t="shared" si="749"/>
        <v/>
      </c>
      <c r="AM583" s="142" t="e">
        <f t="shared" si="759"/>
        <v>#N/A</v>
      </c>
      <c r="AN583" s="142" t="e">
        <f t="shared" si="777"/>
        <v>#VALUE!</v>
      </c>
      <c r="AO583" s="134" t="str">
        <f t="shared" si="750"/>
        <v/>
      </c>
      <c r="AP583" s="140" t="str">
        <f t="shared" si="730"/>
        <v/>
      </c>
      <c r="AQ583" s="141" t="str">
        <f t="shared" si="751"/>
        <v/>
      </c>
      <c r="AR583" s="142" t="e">
        <f t="shared" si="760"/>
        <v>#N/A</v>
      </c>
      <c r="AS583" s="142" t="e">
        <f t="shared" si="778"/>
        <v>#VALUE!</v>
      </c>
      <c r="AT583" s="134" t="str">
        <f t="shared" si="752"/>
        <v/>
      </c>
      <c r="AU583" s="140" t="str">
        <f t="shared" si="731"/>
        <v/>
      </c>
      <c r="AV583" s="141" t="str">
        <f t="shared" si="753"/>
        <v/>
      </c>
      <c r="AW583" s="142" t="e">
        <f t="shared" si="761"/>
        <v>#N/A</v>
      </c>
      <c r="AX583" s="142" t="e">
        <f t="shared" si="779"/>
        <v>#VALUE!</v>
      </c>
      <c r="AY583" s="134" t="str">
        <f t="shared" si="754"/>
        <v/>
      </c>
      <c r="AZ583" s="140" t="str">
        <f t="shared" si="732"/>
        <v/>
      </c>
      <c r="BA583" s="141" t="str">
        <f t="shared" si="755"/>
        <v/>
      </c>
      <c r="BB583" s="142" t="e">
        <f t="shared" si="762"/>
        <v>#N/A</v>
      </c>
      <c r="BC583" s="142" t="e">
        <f t="shared" si="780"/>
        <v>#VALUE!</v>
      </c>
      <c r="BD583" s="134" t="str">
        <f t="shared" si="756"/>
        <v/>
      </c>
      <c r="BF583" s="143" t="str">
        <f t="shared" si="763"/>
        <v/>
      </c>
      <c r="BG583" s="144" t="str">
        <f t="shared" si="764"/>
        <v/>
      </c>
      <c r="BH583" s="138" t="e">
        <f t="shared" si="781"/>
        <v>#N/A</v>
      </c>
      <c r="BI583" s="138" t="e">
        <f t="shared" si="781"/>
        <v>#N/A</v>
      </c>
      <c r="BJ583" s="138"/>
      <c r="BK583" s="143" t="str">
        <f t="shared" si="765"/>
        <v/>
      </c>
      <c r="BL583" s="144" t="str">
        <f t="shared" si="766"/>
        <v/>
      </c>
      <c r="BM583" s="138" t="e">
        <f t="shared" si="782"/>
        <v>#N/A</v>
      </c>
      <c r="BN583" s="138" t="e">
        <f t="shared" si="782"/>
        <v>#N/A</v>
      </c>
      <c r="BO583" s="138"/>
      <c r="BP583" s="143" t="str">
        <f t="shared" si="767"/>
        <v/>
      </c>
      <c r="BQ583" s="144" t="str">
        <f t="shared" si="768"/>
        <v/>
      </c>
      <c r="BR583" s="138" t="e">
        <f t="shared" si="783"/>
        <v>#N/A</v>
      </c>
      <c r="BS583" s="138" t="e">
        <f t="shared" si="783"/>
        <v>#N/A</v>
      </c>
      <c r="BT583" s="138"/>
      <c r="BU583" s="143" t="str">
        <f t="shared" si="769"/>
        <v/>
      </c>
      <c r="BV583" s="144" t="str">
        <f t="shared" si="770"/>
        <v/>
      </c>
      <c r="BW583" s="138" t="e">
        <f t="shared" si="784"/>
        <v>#N/A</v>
      </c>
      <c r="BX583" s="138" t="e">
        <f t="shared" si="784"/>
        <v>#N/A</v>
      </c>
      <c r="BY583" s="138"/>
      <c r="BZ583" s="143" t="str">
        <f t="shared" si="771"/>
        <v/>
      </c>
      <c r="CA583" s="144" t="str">
        <f t="shared" si="772"/>
        <v/>
      </c>
      <c r="CB583" s="138" t="e">
        <f t="shared" si="785"/>
        <v>#N/A</v>
      </c>
      <c r="CC583" s="138" t="e">
        <f t="shared" si="785"/>
        <v>#N/A</v>
      </c>
      <c r="CD583" s="138"/>
      <c r="CE583" s="143" t="str">
        <f t="shared" si="773"/>
        <v/>
      </c>
      <c r="CF583" s="144" t="str">
        <f t="shared" si="774"/>
        <v/>
      </c>
      <c r="CG583" s="138" t="e">
        <f t="shared" si="786"/>
        <v>#N/A</v>
      </c>
      <c r="CH583" s="138" t="e">
        <f t="shared" si="786"/>
        <v>#N/A</v>
      </c>
      <c r="CJ583" s="171"/>
      <c r="CK583" s="133"/>
      <c r="CL583" s="133"/>
      <c r="CM583" s="133"/>
      <c r="CN583" s="133"/>
      <c r="CO583" s="133"/>
      <c r="CP583" s="133"/>
      <c r="CQ583" s="133"/>
      <c r="CR583" s="133"/>
      <c r="CS583" s="133"/>
      <c r="CT583" s="133"/>
      <c r="CU583" s="133"/>
      <c r="CV583" s="133"/>
      <c r="CW583" s="133"/>
      <c r="CX583" s="133"/>
      <c r="CY583" s="133"/>
      <c r="CZ583" s="133"/>
      <c r="DA583" s="133"/>
      <c r="DB583" s="133"/>
      <c r="DC583" s="133"/>
      <c r="DD583" s="133"/>
      <c r="DE583" s="133"/>
      <c r="DF583" s="133"/>
      <c r="DG583" s="133"/>
      <c r="DH583" s="133"/>
      <c r="DI583" s="133"/>
      <c r="DJ583" s="133"/>
      <c r="DK583" s="133"/>
      <c r="DL583" s="133"/>
      <c r="DM583" s="133"/>
      <c r="DN583" s="133"/>
      <c r="DO583" s="133"/>
      <c r="DP583" s="133"/>
      <c r="DQ583" s="133"/>
      <c r="DR583" s="133"/>
      <c r="DS583" s="133"/>
      <c r="DT583" s="133"/>
      <c r="DU583" s="133"/>
      <c r="DV583" s="133"/>
      <c r="DW583" s="133"/>
      <c r="DX583" s="133"/>
      <c r="DY583" s="133"/>
      <c r="DZ583" s="133"/>
      <c r="EA583" s="133"/>
      <c r="EB583" s="133"/>
      <c r="EC583" s="133"/>
      <c r="ED583" s="133"/>
      <c r="EE583" s="133"/>
      <c r="EF583" s="133"/>
      <c r="EG583" s="133"/>
      <c r="EH583" s="133"/>
      <c r="EI583" s="133"/>
      <c r="EJ583" s="133"/>
      <c r="EK583" s="133"/>
      <c r="EL583" s="133"/>
      <c r="EM583" s="133"/>
      <c r="EN583" s="133"/>
      <c r="EO583" s="133"/>
      <c r="EP583" s="133"/>
      <c r="EQ583" s="133"/>
      <c r="ER583" s="133"/>
      <c r="ES583" s="133"/>
      <c r="ET583" s="133"/>
      <c r="EU583" s="133"/>
      <c r="EV583" s="133"/>
      <c r="EW583" s="133"/>
      <c r="EX583" s="133"/>
      <c r="EY583" s="133"/>
      <c r="EZ583" s="133"/>
      <c r="FA583" s="133"/>
      <c r="FB583" s="133"/>
      <c r="FC583" s="133"/>
      <c r="FD583" s="133"/>
      <c r="FE583" s="133"/>
      <c r="FF583" s="133"/>
      <c r="FG583" s="133"/>
      <c r="FH583" s="133"/>
      <c r="FI583" s="133"/>
      <c r="FJ583" s="133"/>
      <c r="FK583" s="133"/>
      <c r="FL583" s="133"/>
      <c r="FM583" s="133"/>
      <c r="FN583" s="133"/>
      <c r="FO583" s="133"/>
      <c r="FP583" s="133"/>
      <c r="FQ583" s="133"/>
      <c r="FR583" s="133"/>
      <c r="FS583" s="133"/>
      <c r="FT583" s="133"/>
      <c r="FU583" s="133"/>
      <c r="FV583" s="133"/>
      <c r="FW583" s="133"/>
      <c r="FX583" s="133"/>
      <c r="FY583" s="133"/>
      <c r="FZ583" s="133"/>
      <c r="GA583" s="133"/>
      <c r="GB583" s="133"/>
      <c r="GC583" s="133"/>
      <c r="GD583" s="133"/>
      <c r="GE583" s="133"/>
      <c r="GF583" s="133"/>
      <c r="GG583" s="133"/>
      <c r="GH583" s="133"/>
      <c r="GI583" s="133"/>
      <c r="GJ583" s="133"/>
      <c r="GK583" s="133"/>
      <c r="GL583" s="133"/>
      <c r="GM583" s="133"/>
      <c r="GN583" s="133"/>
      <c r="GO583" s="133"/>
      <c r="GP583" s="133"/>
      <c r="GQ583" s="133"/>
      <c r="GR583" s="133"/>
      <c r="GS583" s="133"/>
      <c r="GT583" s="133"/>
      <c r="GU583" s="133"/>
      <c r="GV583" s="133"/>
      <c r="GW583" s="133"/>
      <c r="GX583" s="133"/>
      <c r="GY583" s="133"/>
      <c r="GZ583" s="133"/>
      <c r="HA583" s="133"/>
      <c r="HB583" s="133"/>
    </row>
    <row r="584" spans="2:210" x14ac:dyDescent="0.25">
      <c r="B584" s="120"/>
      <c r="C584" s="114"/>
      <c r="D584"/>
      <c r="E584"/>
      <c r="F584" s="120"/>
      <c r="G584" s="114"/>
      <c r="H584"/>
      <c r="I584"/>
      <c r="J584" s="120"/>
      <c r="K584" s="114"/>
      <c r="L584"/>
      <c r="M584"/>
      <c r="N584" s="120"/>
      <c r="O584" s="114"/>
      <c r="P584" s="139"/>
      <c r="Q584"/>
      <c r="R584" s="120"/>
      <c r="S584" s="114"/>
      <c r="T584"/>
      <c r="U584"/>
      <c r="V584" s="120"/>
      <c r="W584" s="114"/>
      <c r="X584"/>
      <c r="Y584"/>
      <c r="AA584" s="140" t="str">
        <f t="shared" si="727"/>
        <v/>
      </c>
      <c r="AB584" s="141" t="str">
        <f t="shared" si="745"/>
        <v/>
      </c>
      <c r="AC584" s="142" t="e">
        <f t="shared" si="757"/>
        <v>#N/A</v>
      </c>
      <c r="AD584" s="142" t="e">
        <f t="shared" si="775"/>
        <v>#VALUE!</v>
      </c>
      <c r="AE584" s="134" t="str">
        <f t="shared" si="746"/>
        <v/>
      </c>
      <c r="AF584" s="140" t="str">
        <f t="shared" si="728"/>
        <v/>
      </c>
      <c r="AG584" s="141" t="str">
        <f t="shared" si="747"/>
        <v/>
      </c>
      <c r="AH584" s="142" t="e">
        <f t="shared" si="758"/>
        <v>#N/A</v>
      </c>
      <c r="AI584" s="142" t="e">
        <f t="shared" si="776"/>
        <v>#VALUE!</v>
      </c>
      <c r="AJ584" s="134" t="str">
        <f t="shared" si="748"/>
        <v/>
      </c>
      <c r="AK584" s="140" t="str">
        <f t="shared" si="729"/>
        <v/>
      </c>
      <c r="AL584" s="141" t="str">
        <f t="shared" si="749"/>
        <v/>
      </c>
      <c r="AM584" s="142" t="e">
        <f t="shared" si="759"/>
        <v>#N/A</v>
      </c>
      <c r="AN584" s="142" t="e">
        <f t="shared" si="777"/>
        <v>#VALUE!</v>
      </c>
      <c r="AO584" s="134" t="str">
        <f t="shared" si="750"/>
        <v/>
      </c>
      <c r="AP584" s="140" t="str">
        <f t="shared" si="730"/>
        <v/>
      </c>
      <c r="AQ584" s="141" t="str">
        <f t="shared" si="751"/>
        <v/>
      </c>
      <c r="AR584" s="142" t="e">
        <f t="shared" si="760"/>
        <v>#N/A</v>
      </c>
      <c r="AS584" s="142" t="e">
        <f t="shared" si="778"/>
        <v>#VALUE!</v>
      </c>
      <c r="AT584" s="134" t="str">
        <f t="shared" si="752"/>
        <v/>
      </c>
      <c r="AU584" s="140" t="str">
        <f t="shared" si="731"/>
        <v/>
      </c>
      <c r="AV584" s="141" t="str">
        <f t="shared" si="753"/>
        <v/>
      </c>
      <c r="AW584" s="142" t="e">
        <f t="shared" si="761"/>
        <v>#N/A</v>
      </c>
      <c r="AX584" s="142" t="e">
        <f t="shared" si="779"/>
        <v>#VALUE!</v>
      </c>
      <c r="AY584" s="134" t="str">
        <f t="shared" si="754"/>
        <v/>
      </c>
      <c r="AZ584" s="140" t="str">
        <f t="shared" si="732"/>
        <v/>
      </c>
      <c r="BA584" s="141" t="str">
        <f t="shared" si="755"/>
        <v/>
      </c>
      <c r="BB584" s="142" t="e">
        <f t="shared" si="762"/>
        <v>#N/A</v>
      </c>
      <c r="BC584" s="142" t="e">
        <f t="shared" si="780"/>
        <v>#VALUE!</v>
      </c>
      <c r="BD584" s="134" t="str">
        <f t="shared" si="756"/>
        <v/>
      </c>
      <c r="BF584" s="143" t="str">
        <f t="shared" si="763"/>
        <v/>
      </c>
      <c r="BG584" s="144" t="str">
        <f t="shared" si="764"/>
        <v/>
      </c>
      <c r="BH584" s="138" t="e">
        <f t="shared" si="781"/>
        <v>#N/A</v>
      </c>
      <c r="BI584" s="138" t="e">
        <f t="shared" si="781"/>
        <v>#N/A</v>
      </c>
      <c r="BJ584" s="138"/>
      <c r="BK584" s="143" t="str">
        <f t="shared" si="765"/>
        <v/>
      </c>
      <c r="BL584" s="144" t="str">
        <f t="shared" si="766"/>
        <v/>
      </c>
      <c r="BM584" s="138" t="e">
        <f t="shared" si="782"/>
        <v>#N/A</v>
      </c>
      <c r="BN584" s="138" t="e">
        <f t="shared" si="782"/>
        <v>#N/A</v>
      </c>
      <c r="BO584" s="138"/>
      <c r="BP584" s="143" t="str">
        <f t="shared" si="767"/>
        <v/>
      </c>
      <c r="BQ584" s="144" t="str">
        <f t="shared" si="768"/>
        <v/>
      </c>
      <c r="BR584" s="138" t="e">
        <f t="shared" si="783"/>
        <v>#N/A</v>
      </c>
      <c r="BS584" s="138" t="e">
        <f t="shared" si="783"/>
        <v>#N/A</v>
      </c>
      <c r="BT584" s="138"/>
      <c r="BU584" s="143" t="str">
        <f t="shared" si="769"/>
        <v/>
      </c>
      <c r="BV584" s="144" t="str">
        <f t="shared" si="770"/>
        <v/>
      </c>
      <c r="BW584" s="138" t="e">
        <f t="shared" si="784"/>
        <v>#N/A</v>
      </c>
      <c r="BX584" s="138" t="e">
        <f t="shared" si="784"/>
        <v>#N/A</v>
      </c>
      <c r="BY584" s="138"/>
      <c r="BZ584" s="143" t="str">
        <f t="shared" si="771"/>
        <v/>
      </c>
      <c r="CA584" s="144" t="str">
        <f t="shared" si="772"/>
        <v/>
      </c>
      <c r="CB584" s="138" t="e">
        <f t="shared" si="785"/>
        <v>#N/A</v>
      </c>
      <c r="CC584" s="138" t="e">
        <f t="shared" si="785"/>
        <v>#N/A</v>
      </c>
      <c r="CD584" s="138"/>
      <c r="CE584" s="143" t="str">
        <f t="shared" si="773"/>
        <v/>
      </c>
      <c r="CF584" s="144" t="str">
        <f t="shared" si="774"/>
        <v/>
      </c>
      <c r="CG584" s="138" t="e">
        <f t="shared" si="786"/>
        <v>#N/A</v>
      </c>
      <c r="CH584" s="138" t="e">
        <f t="shared" si="786"/>
        <v>#N/A</v>
      </c>
      <c r="CJ584" s="171"/>
      <c r="CK584" s="133"/>
      <c r="CL584" s="133"/>
      <c r="CM584" s="133"/>
      <c r="CN584" s="133"/>
      <c r="CO584" s="133"/>
      <c r="CP584" s="133"/>
      <c r="CQ584" s="133"/>
      <c r="CR584" s="133"/>
      <c r="CS584" s="133"/>
      <c r="CT584" s="133"/>
      <c r="CU584" s="133"/>
      <c r="CV584" s="133"/>
      <c r="CW584" s="133"/>
      <c r="CX584" s="133"/>
      <c r="CY584" s="133"/>
      <c r="CZ584" s="133"/>
      <c r="DA584" s="133"/>
      <c r="DB584" s="133"/>
      <c r="DC584" s="133"/>
      <c r="DD584" s="133"/>
      <c r="DE584" s="133"/>
      <c r="DF584" s="133"/>
      <c r="DG584" s="133"/>
      <c r="DH584" s="133"/>
      <c r="DI584" s="133"/>
      <c r="DJ584" s="133"/>
      <c r="DK584" s="133"/>
      <c r="DL584" s="133"/>
      <c r="DM584" s="133"/>
      <c r="DN584" s="133"/>
      <c r="DO584" s="133"/>
      <c r="DP584" s="133"/>
      <c r="DQ584" s="133"/>
      <c r="DR584" s="133"/>
      <c r="DS584" s="133"/>
      <c r="DT584" s="133"/>
      <c r="DU584" s="133"/>
      <c r="DV584" s="133"/>
      <c r="DW584" s="133"/>
      <c r="DX584" s="133"/>
      <c r="DY584" s="133"/>
      <c r="DZ584" s="133"/>
      <c r="EA584" s="133"/>
      <c r="EB584" s="133"/>
      <c r="EC584" s="133"/>
      <c r="ED584" s="133"/>
      <c r="EE584" s="133"/>
      <c r="EF584" s="133"/>
      <c r="EG584" s="133"/>
      <c r="EH584" s="133"/>
      <c r="EI584" s="133"/>
      <c r="EJ584" s="133"/>
      <c r="EK584" s="133"/>
      <c r="EL584" s="133"/>
      <c r="EM584" s="133"/>
      <c r="EN584" s="133"/>
      <c r="EO584" s="133"/>
      <c r="EP584" s="133"/>
      <c r="EQ584" s="133"/>
      <c r="ER584" s="133"/>
      <c r="ES584" s="133"/>
      <c r="ET584" s="133"/>
      <c r="EU584" s="133"/>
      <c r="EV584" s="133"/>
      <c r="EW584" s="133"/>
      <c r="EX584" s="133"/>
      <c r="EY584" s="133"/>
      <c r="EZ584" s="133"/>
      <c r="FA584" s="133"/>
      <c r="FB584" s="133"/>
      <c r="FC584" s="133"/>
      <c r="FD584" s="133"/>
      <c r="FE584" s="133"/>
      <c r="FF584" s="133"/>
      <c r="FG584" s="133"/>
      <c r="FH584" s="133"/>
      <c r="FI584" s="133"/>
      <c r="FJ584" s="133"/>
      <c r="FK584" s="133"/>
      <c r="FL584" s="133"/>
      <c r="FM584" s="133"/>
      <c r="FN584" s="133"/>
      <c r="FO584" s="133"/>
      <c r="FP584" s="133"/>
      <c r="FQ584" s="133"/>
      <c r="FR584" s="133"/>
      <c r="FS584" s="133"/>
      <c r="FT584" s="133"/>
      <c r="FU584" s="133"/>
      <c r="FV584" s="133"/>
      <c r="FW584" s="133"/>
      <c r="FX584" s="133"/>
      <c r="FY584" s="133"/>
      <c r="FZ584" s="133"/>
      <c r="GA584" s="133"/>
      <c r="GB584" s="133"/>
      <c r="GC584" s="133"/>
      <c r="GD584" s="133"/>
      <c r="GE584" s="133"/>
      <c r="GF584" s="133"/>
      <c r="GG584" s="133"/>
      <c r="GH584" s="133"/>
      <c r="GI584" s="133"/>
      <c r="GJ584" s="133"/>
      <c r="GK584" s="133"/>
      <c r="GL584" s="133"/>
      <c r="GM584" s="133"/>
      <c r="GN584" s="133"/>
      <c r="GO584" s="133"/>
      <c r="GP584" s="133"/>
      <c r="GQ584" s="133"/>
      <c r="GR584" s="133"/>
      <c r="GS584" s="133"/>
      <c r="GT584" s="133"/>
      <c r="GU584" s="133"/>
      <c r="GV584" s="133"/>
      <c r="GW584" s="133"/>
      <c r="GX584" s="133"/>
      <c r="GY584" s="133"/>
      <c r="GZ584" s="133"/>
      <c r="HA584" s="133"/>
      <c r="HB584" s="133"/>
    </row>
    <row r="585" spans="2:210" x14ac:dyDescent="0.25">
      <c r="B585" s="120"/>
      <c r="C585" s="114"/>
      <c r="D585"/>
      <c r="E585"/>
      <c r="F585" s="120"/>
      <c r="G585" s="114"/>
      <c r="H585"/>
      <c r="I585"/>
      <c r="J585" s="120"/>
      <c r="K585" s="114"/>
      <c r="L585"/>
      <c r="M585"/>
      <c r="N585" s="120"/>
      <c r="O585" s="114"/>
      <c r="P585" s="139"/>
      <c r="Q585"/>
      <c r="R585" s="120"/>
      <c r="S585" s="114"/>
      <c r="T585"/>
      <c r="U585"/>
      <c r="V585" s="120"/>
      <c r="W585" s="114"/>
      <c r="X585"/>
      <c r="Y585"/>
      <c r="AA585" s="140" t="str">
        <f t="shared" si="727"/>
        <v/>
      </c>
      <c r="AB585" s="141" t="str">
        <f t="shared" si="745"/>
        <v/>
      </c>
      <c r="AC585" s="142" t="e">
        <f t="shared" si="757"/>
        <v>#N/A</v>
      </c>
      <c r="AD585" s="142" t="e">
        <f t="shared" si="775"/>
        <v>#VALUE!</v>
      </c>
      <c r="AE585" s="134" t="str">
        <f t="shared" si="746"/>
        <v/>
      </c>
      <c r="AF585" s="140" t="str">
        <f t="shared" si="728"/>
        <v/>
      </c>
      <c r="AG585" s="141" t="str">
        <f t="shared" si="747"/>
        <v/>
      </c>
      <c r="AH585" s="142" t="e">
        <f t="shared" si="758"/>
        <v>#N/A</v>
      </c>
      <c r="AI585" s="142" t="e">
        <f t="shared" si="776"/>
        <v>#VALUE!</v>
      </c>
      <c r="AJ585" s="134" t="str">
        <f t="shared" si="748"/>
        <v/>
      </c>
      <c r="AK585" s="140" t="str">
        <f t="shared" si="729"/>
        <v/>
      </c>
      <c r="AL585" s="141" t="str">
        <f t="shared" si="749"/>
        <v/>
      </c>
      <c r="AM585" s="142" t="e">
        <f t="shared" si="759"/>
        <v>#N/A</v>
      </c>
      <c r="AN585" s="142" t="e">
        <f t="shared" si="777"/>
        <v>#VALUE!</v>
      </c>
      <c r="AO585" s="134" t="str">
        <f t="shared" si="750"/>
        <v/>
      </c>
      <c r="AP585" s="140" t="str">
        <f t="shared" si="730"/>
        <v/>
      </c>
      <c r="AQ585" s="141" t="str">
        <f t="shared" si="751"/>
        <v/>
      </c>
      <c r="AR585" s="142" t="e">
        <f t="shared" si="760"/>
        <v>#N/A</v>
      </c>
      <c r="AS585" s="142" t="e">
        <f t="shared" si="778"/>
        <v>#VALUE!</v>
      </c>
      <c r="AT585" s="134" t="str">
        <f t="shared" si="752"/>
        <v/>
      </c>
      <c r="AU585" s="140" t="str">
        <f t="shared" si="731"/>
        <v/>
      </c>
      <c r="AV585" s="141" t="str">
        <f t="shared" si="753"/>
        <v/>
      </c>
      <c r="AW585" s="142" t="e">
        <f t="shared" si="761"/>
        <v>#N/A</v>
      </c>
      <c r="AX585" s="142" t="e">
        <f t="shared" si="779"/>
        <v>#VALUE!</v>
      </c>
      <c r="AY585" s="134" t="str">
        <f t="shared" si="754"/>
        <v/>
      </c>
      <c r="AZ585" s="140" t="str">
        <f t="shared" si="732"/>
        <v/>
      </c>
      <c r="BA585" s="141" t="str">
        <f t="shared" si="755"/>
        <v/>
      </c>
      <c r="BB585" s="142" t="e">
        <f t="shared" si="762"/>
        <v>#N/A</v>
      </c>
      <c r="BC585" s="142" t="e">
        <f t="shared" si="780"/>
        <v>#VALUE!</v>
      </c>
      <c r="BD585" s="134" t="str">
        <f t="shared" si="756"/>
        <v/>
      </c>
      <c r="BF585" s="143" t="str">
        <f t="shared" si="763"/>
        <v/>
      </c>
      <c r="BG585" s="144" t="str">
        <f t="shared" si="764"/>
        <v/>
      </c>
      <c r="BH585" s="138" t="e">
        <f t="shared" si="781"/>
        <v>#N/A</v>
      </c>
      <c r="BI585" s="138" t="e">
        <f t="shared" si="781"/>
        <v>#N/A</v>
      </c>
      <c r="BJ585" s="138"/>
      <c r="BK585" s="143" t="str">
        <f t="shared" si="765"/>
        <v/>
      </c>
      <c r="BL585" s="144" t="str">
        <f t="shared" si="766"/>
        <v/>
      </c>
      <c r="BM585" s="138" t="e">
        <f t="shared" si="782"/>
        <v>#N/A</v>
      </c>
      <c r="BN585" s="138" t="e">
        <f t="shared" si="782"/>
        <v>#N/A</v>
      </c>
      <c r="BO585" s="138"/>
      <c r="BP585" s="143" t="str">
        <f t="shared" si="767"/>
        <v/>
      </c>
      <c r="BQ585" s="144" t="str">
        <f t="shared" si="768"/>
        <v/>
      </c>
      <c r="BR585" s="138" t="e">
        <f t="shared" si="783"/>
        <v>#N/A</v>
      </c>
      <c r="BS585" s="138" t="e">
        <f t="shared" si="783"/>
        <v>#N/A</v>
      </c>
      <c r="BT585" s="138"/>
      <c r="BU585" s="143" t="str">
        <f t="shared" si="769"/>
        <v/>
      </c>
      <c r="BV585" s="144" t="str">
        <f t="shared" si="770"/>
        <v/>
      </c>
      <c r="BW585" s="138" t="e">
        <f t="shared" si="784"/>
        <v>#N/A</v>
      </c>
      <c r="BX585" s="138" t="e">
        <f t="shared" si="784"/>
        <v>#N/A</v>
      </c>
      <c r="BY585" s="138"/>
      <c r="BZ585" s="143" t="str">
        <f t="shared" si="771"/>
        <v/>
      </c>
      <c r="CA585" s="144" t="str">
        <f t="shared" si="772"/>
        <v/>
      </c>
      <c r="CB585" s="138" t="e">
        <f t="shared" si="785"/>
        <v>#N/A</v>
      </c>
      <c r="CC585" s="138" t="e">
        <f t="shared" si="785"/>
        <v>#N/A</v>
      </c>
      <c r="CD585" s="138"/>
      <c r="CE585" s="143" t="str">
        <f t="shared" si="773"/>
        <v/>
      </c>
      <c r="CF585" s="144" t="str">
        <f t="shared" si="774"/>
        <v/>
      </c>
      <c r="CG585" s="138" t="e">
        <f t="shared" si="786"/>
        <v>#N/A</v>
      </c>
      <c r="CH585" s="138" t="e">
        <f t="shared" si="786"/>
        <v>#N/A</v>
      </c>
      <c r="CJ585" s="171"/>
      <c r="CK585" s="133"/>
      <c r="CL585" s="133"/>
      <c r="CM585" s="133"/>
      <c r="CN585" s="133"/>
      <c r="CO585" s="133"/>
      <c r="CP585" s="133"/>
      <c r="CQ585" s="133"/>
      <c r="CR585" s="133"/>
      <c r="CS585" s="133"/>
      <c r="CT585" s="133"/>
      <c r="CU585" s="133"/>
      <c r="CV585" s="133"/>
      <c r="CW585" s="133"/>
      <c r="CX585" s="133"/>
      <c r="CY585" s="133"/>
      <c r="CZ585" s="133"/>
      <c r="DA585" s="133"/>
      <c r="DB585" s="133"/>
      <c r="DC585" s="133"/>
      <c r="DD585" s="133"/>
      <c r="DE585" s="133"/>
      <c r="DF585" s="133"/>
      <c r="DG585" s="133"/>
      <c r="DH585" s="133"/>
      <c r="DI585" s="133"/>
      <c r="DJ585" s="133"/>
      <c r="DK585" s="133"/>
      <c r="DL585" s="133"/>
      <c r="DM585" s="133"/>
      <c r="DN585" s="133"/>
      <c r="DO585" s="133"/>
      <c r="DP585" s="133"/>
      <c r="DQ585" s="133"/>
      <c r="DR585" s="133"/>
      <c r="DS585" s="133"/>
      <c r="DT585" s="133"/>
      <c r="DU585" s="133"/>
      <c r="DV585" s="133"/>
      <c r="DW585" s="133"/>
      <c r="DX585" s="133"/>
      <c r="DY585" s="133"/>
      <c r="DZ585" s="133"/>
      <c r="EA585" s="133"/>
      <c r="EB585" s="133"/>
      <c r="EC585" s="133"/>
      <c r="ED585" s="133"/>
      <c r="EE585" s="133"/>
      <c r="EF585" s="133"/>
      <c r="EG585" s="133"/>
      <c r="EH585" s="133"/>
      <c r="EI585" s="133"/>
      <c r="EJ585" s="133"/>
      <c r="EK585" s="133"/>
      <c r="EL585" s="133"/>
      <c r="EM585" s="133"/>
      <c r="EN585" s="133"/>
      <c r="EO585" s="133"/>
      <c r="EP585" s="133"/>
      <c r="EQ585" s="133"/>
      <c r="ER585" s="133"/>
      <c r="ES585" s="133"/>
      <c r="ET585" s="133"/>
      <c r="EU585" s="133"/>
      <c r="EV585" s="133"/>
      <c r="EW585" s="133"/>
      <c r="EX585" s="133"/>
      <c r="EY585" s="133"/>
      <c r="EZ585" s="133"/>
      <c r="FA585" s="133"/>
      <c r="FB585" s="133"/>
      <c r="FC585" s="133"/>
      <c r="FD585" s="133"/>
      <c r="FE585" s="133"/>
      <c r="FF585" s="133"/>
      <c r="FG585" s="133"/>
      <c r="FH585" s="133"/>
      <c r="FI585" s="133"/>
      <c r="FJ585" s="133"/>
      <c r="FK585" s="133"/>
      <c r="FL585" s="133"/>
      <c r="FM585" s="133"/>
      <c r="FN585" s="133"/>
      <c r="FO585" s="133"/>
      <c r="FP585" s="133"/>
      <c r="FQ585" s="133"/>
      <c r="FR585" s="133"/>
      <c r="FS585" s="133"/>
      <c r="FT585" s="133"/>
      <c r="FU585" s="133"/>
      <c r="FV585" s="133"/>
      <c r="FW585" s="133"/>
      <c r="FX585" s="133"/>
      <c r="FY585" s="133"/>
      <c r="FZ585" s="133"/>
      <c r="GA585" s="133"/>
      <c r="GB585" s="133"/>
      <c r="GC585" s="133"/>
      <c r="GD585" s="133"/>
      <c r="GE585" s="133"/>
      <c r="GF585" s="133"/>
      <c r="GG585" s="133"/>
      <c r="GH585" s="133"/>
      <c r="GI585" s="133"/>
      <c r="GJ585" s="133"/>
      <c r="GK585" s="133"/>
      <c r="GL585" s="133"/>
      <c r="GM585" s="133"/>
      <c r="GN585" s="133"/>
      <c r="GO585" s="133"/>
      <c r="GP585" s="133"/>
      <c r="GQ585" s="133"/>
      <c r="GR585" s="133"/>
      <c r="GS585" s="133"/>
      <c r="GT585" s="133"/>
      <c r="GU585" s="133"/>
      <c r="GV585" s="133"/>
      <c r="GW585" s="133"/>
      <c r="GX585" s="133"/>
      <c r="GY585" s="133"/>
      <c r="GZ585" s="133"/>
      <c r="HA585" s="133"/>
      <c r="HB585" s="133"/>
    </row>
    <row r="586" spans="2:210" x14ac:dyDescent="0.25">
      <c r="B586" s="120"/>
      <c r="C586" s="114"/>
      <c r="D586"/>
      <c r="E586"/>
      <c r="F586" s="120"/>
      <c r="G586" s="114"/>
      <c r="H586"/>
      <c r="I586"/>
      <c r="J586" s="120"/>
      <c r="K586" s="114"/>
      <c r="L586"/>
      <c r="M586"/>
      <c r="N586" s="120"/>
      <c r="O586" s="114"/>
      <c r="P586" s="139"/>
      <c r="Q586"/>
      <c r="R586" s="120"/>
      <c r="S586" s="114"/>
      <c r="T586"/>
      <c r="U586"/>
      <c r="V586" s="120"/>
      <c r="W586" s="114"/>
      <c r="X586"/>
      <c r="Y586"/>
      <c r="AA586" s="140" t="str">
        <f t="shared" si="727"/>
        <v/>
      </c>
      <c r="AB586" s="141" t="str">
        <f t="shared" si="745"/>
        <v/>
      </c>
      <c r="AC586" s="142" t="e">
        <f t="shared" si="757"/>
        <v>#N/A</v>
      </c>
      <c r="AD586" s="142" t="e">
        <f t="shared" si="775"/>
        <v>#VALUE!</v>
      </c>
      <c r="AE586" s="134" t="str">
        <f t="shared" si="746"/>
        <v/>
      </c>
      <c r="AF586" s="140" t="str">
        <f t="shared" si="728"/>
        <v/>
      </c>
      <c r="AG586" s="141" t="str">
        <f t="shared" si="747"/>
        <v/>
      </c>
      <c r="AH586" s="142" t="e">
        <f t="shared" si="758"/>
        <v>#N/A</v>
      </c>
      <c r="AI586" s="142" t="e">
        <f t="shared" si="776"/>
        <v>#VALUE!</v>
      </c>
      <c r="AJ586" s="134" t="str">
        <f t="shared" si="748"/>
        <v/>
      </c>
      <c r="AK586" s="140" t="str">
        <f t="shared" si="729"/>
        <v/>
      </c>
      <c r="AL586" s="141" t="str">
        <f t="shared" si="749"/>
        <v/>
      </c>
      <c r="AM586" s="142" t="e">
        <f t="shared" si="759"/>
        <v>#N/A</v>
      </c>
      <c r="AN586" s="142" t="e">
        <f t="shared" si="777"/>
        <v>#VALUE!</v>
      </c>
      <c r="AO586" s="134" t="str">
        <f t="shared" si="750"/>
        <v/>
      </c>
      <c r="AP586" s="140" t="str">
        <f t="shared" si="730"/>
        <v/>
      </c>
      <c r="AQ586" s="141" t="str">
        <f t="shared" si="751"/>
        <v/>
      </c>
      <c r="AR586" s="142" t="e">
        <f t="shared" si="760"/>
        <v>#N/A</v>
      </c>
      <c r="AS586" s="142" t="e">
        <f t="shared" si="778"/>
        <v>#VALUE!</v>
      </c>
      <c r="AT586" s="134" t="str">
        <f t="shared" si="752"/>
        <v/>
      </c>
      <c r="AU586" s="140" t="str">
        <f t="shared" si="731"/>
        <v/>
      </c>
      <c r="AV586" s="141" t="str">
        <f t="shared" si="753"/>
        <v/>
      </c>
      <c r="AW586" s="142" t="e">
        <f t="shared" si="761"/>
        <v>#N/A</v>
      </c>
      <c r="AX586" s="142" t="e">
        <f t="shared" si="779"/>
        <v>#VALUE!</v>
      </c>
      <c r="AY586" s="134" t="str">
        <f t="shared" si="754"/>
        <v/>
      </c>
      <c r="AZ586" s="140" t="str">
        <f t="shared" si="732"/>
        <v/>
      </c>
      <c r="BA586" s="141" t="str">
        <f t="shared" si="755"/>
        <v/>
      </c>
      <c r="BB586" s="142" t="e">
        <f t="shared" si="762"/>
        <v>#N/A</v>
      </c>
      <c r="BC586" s="142" t="e">
        <f t="shared" si="780"/>
        <v>#VALUE!</v>
      </c>
      <c r="BD586" s="134" t="str">
        <f t="shared" si="756"/>
        <v/>
      </c>
      <c r="BF586" s="143" t="str">
        <f t="shared" si="763"/>
        <v/>
      </c>
      <c r="BG586" s="144" t="str">
        <f t="shared" si="764"/>
        <v/>
      </c>
      <c r="BH586" s="138" t="e">
        <f t="shared" si="781"/>
        <v>#N/A</v>
      </c>
      <c r="BI586" s="138" t="e">
        <f t="shared" si="781"/>
        <v>#N/A</v>
      </c>
      <c r="BJ586" s="138"/>
      <c r="BK586" s="143" t="str">
        <f t="shared" si="765"/>
        <v/>
      </c>
      <c r="BL586" s="144" t="str">
        <f t="shared" si="766"/>
        <v/>
      </c>
      <c r="BM586" s="138" t="e">
        <f t="shared" si="782"/>
        <v>#N/A</v>
      </c>
      <c r="BN586" s="138" t="e">
        <f t="shared" si="782"/>
        <v>#N/A</v>
      </c>
      <c r="BO586" s="138"/>
      <c r="BP586" s="143" t="str">
        <f t="shared" si="767"/>
        <v/>
      </c>
      <c r="BQ586" s="144" t="str">
        <f t="shared" si="768"/>
        <v/>
      </c>
      <c r="BR586" s="138" t="e">
        <f t="shared" si="783"/>
        <v>#N/A</v>
      </c>
      <c r="BS586" s="138" t="e">
        <f t="shared" si="783"/>
        <v>#N/A</v>
      </c>
      <c r="BT586" s="138"/>
      <c r="BU586" s="143" t="str">
        <f t="shared" si="769"/>
        <v/>
      </c>
      <c r="BV586" s="144" t="str">
        <f t="shared" si="770"/>
        <v/>
      </c>
      <c r="BW586" s="138" t="e">
        <f t="shared" si="784"/>
        <v>#N/A</v>
      </c>
      <c r="BX586" s="138" t="e">
        <f t="shared" si="784"/>
        <v>#N/A</v>
      </c>
      <c r="BY586" s="138"/>
      <c r="BZ586" s="143" t="str">
        <f t="shared" si="771"/>
        <v/>
      </c>
      <c r="CA586" s="144" t="str">
        <f t="shared" si="772"/>
        <v/>
      </c>
      <c r="CB586" s="138" t="e">
        <f t="shared" si="785"/>
        <v>#N/A</v>
      </c>
      <c r="CC586" s="138" t="e">
        <f t="shared" si="785"/>
        <v>#N/A</v>
      </c>
      <c r="CD586" s="138"/>
      <c r="CE586" s="143" t="str">
        <f t="shared" si="773"/>
        <v/>
      </c>
      <c r="CF586" s="144" t="str">
        <f t="shared" si="774"/>
        <v/>
      </c>
      <c r="CG586" s="138" t="e">
        <f t="shared" si="786"/>
        <v>#N/A</v>
      </c>
      <c r="CH586" s="138" t="e">
        <f t="shared" si="786"/>
        <v>#N/A</v>
      </c>
      <c r="CJ586" s="171"/>
      <c r="CK586" s="133"/>
      <c r="CL586" s="133"/>
      <c r="CM586" s="133"/>
      <c r="CN586" s="133"/>
      <c r="CO586" s="133"/>
      <c r="CP586" s="133"/>
      <c r="CQ586" s="133"/>
      <c r="CR586" s="133"/>
      <c r="CS586" s="133"/>
      <c r="CT586" s="133"/>
      <c r="CU586" s="133"/>
      <c r="CV586" s="133"/>
      <c r="CW586" s="133"/>
      <c r="CX586" s="133"/>
      <c r="CY586" s="133"/>
      <c r="CZ586" s="133"/>
      <c r="DA586" s="133"/>
      <c r="DB586" s="133"/>
      <c r="DC586" s="133"/>
      <c r="DD586" s="133"/>
      <c r="DE586" s="133"/>
      <c r="DF586" s="133"/>
      <c r="DG586" s="133"/>
      <c r="DH586" s="133"/>
      <c r="DI586" s="133"/>
      <c r="DJ586" s="133"/>
      <c r="DK586" s="133"/>
      <c r="DL586" s="133"/>
      <c r="DM586" s="133"/>
      <c r="DN586" s="133"/>
      <c r="DO586" s="133"/>
      <c r="DP586" s="133"/>
      <c r="DQ586" s="133"/>
      <c r="DR586" s="133"/>
      <c r="DS586" s="133"/>
      <c r="DT586" s="133"/>
      <c r="DU586" s="133"/>
      <c r="DV586" s="133"/>
      <c r="DW586" s="133"/>
      <c r="DX586" s="133"/>
      <c r="DY586" s="133"/>
      <c r="DZ586" s="133"/>
      <c r="EA586" s="133"/>
      <c r="EB586" s="133"/>
      <c r="EC586" s="133"/>
      <c r="ED586" s="133"/>
      <c r="EE586" s="133"/>
      <c r="EF586" s="133"/>
      <c r="EG586" s="133"/>
      <c r="EH586" s="133"/>
      <c r="EI586" s="133"/>
      <c r="EJ586" s="133"/>
      <c r="EK586" s="133"/>
      <c r="EL586" s="133"/>
      <c r="EM586" s="133"/>
      <c r="EN586" s="133"/>
      <c r="EO586" s="133"/>
      <c r="EP586" s="133"/>
      <c r="EQ586" s="133"/>
      <c r="ER586" s="133"/>
      <c r="ES586" s="133"/>
      <c r="ET586" s="133"/>
      <c r="EU586" s="133"/>
      <c r="EV586" s="133"/>
      <c r="EW586" s="133"/>
      <c r="EX586" s="133"/>
      <c r="EY586" s="133"/>
      <c r="EZ586" s="133"/>
      <c r="FA586" s="133"/>
      <c r="FB586" s="133"/>
      <c r="FC586" s="133"/>
      <c r="FD586" s="133"/>
      <c r="FE586" s="133"/>
      <c r="FF586" s="133"/>
      <c r="FG586" s="133"/>
      <c r="FH586" s="133"/>
      <c r="FI586" s="133"/>
      <c r="FJ586" s="133"/>
      <c r="FK586" s="133"/>
      <c r="FL586" s="133"/>
      <c r="FM586" s="133"/>
      <c r="FN586" s="133"/>
      <c r="FO586" s="133"/>
      <c r="FP586" s="133"/>
      <c r="FQ586" s="133"/>
      <c r="FR586" s="133"/>
      <c r="FS586" s="133"/>
      <c r="FT586" s="133"/>
      <c r="FU586" s="133"/>
      <c r="FV586" s="133"/>
      <c r="FW586" s="133"/>
      <c r="FX586" s="133"/>
      <c r="FY586" s="133"/>
      <c r="FZ586" s="133"/>
      <c r="GA586" s="133"/>
      <c r="GB586" s="133"/>
      <c r="GC586" s="133"/>
      <c r="GD586" s="133"/>
      <c r="GE586" s="133"/>
      <c r="GF586" s="133"/>
      <c r="GG586" s="133"/>
      <c r="GH586" s="133"/>
      <c r="GI586" s="133"/>
      <c r="GJ586" s="133"/>
      <c r="GK586" s="133"/>
      <c r="GL586" s="133"/>
      <c r="GM586" s="133"/>
      <c r="GN586" s="133"/>
      <c r="GO586" s="133"/>
      <c r="GP586" s="133"/>
      <c r="GQ586" s="133"/>
      <c r="GR586" s="133"/>
      <c r="GS586" s="133"/>
      <c r="GT586" s="133"/>
      <c r="GU586" s="133"/>
      <c r="GV586" s="133"/>
      <c r="GW586" s="133"/>
      <c r="GX586" s="133"/>
      <c r="GY586" s="133"/>
      <c r="GZ586" s="133"/>
      <c r="HA586" s="133"/>
      <c r="HB586" s="133"/>
    </row>
    <row r="587" spans="2:210" x14ac:dyDescent="0.25">
      <c r="B587" s="120"/>
      <c r="C587" s="114"/>
      <c r="D587"/>
      <c r="E587"/>
      <c r="F587" s="120"/>
      <c r="G587" s="114"/>
      <c r="H587"/>
      <c r="I587"/>
      <c r="J587" s="120"/>
      <c r="K587" s="114"/>
      <c r="L587"/>
      <c r="M587"/>
      <c r="N587" s="120"/>
      <c r="O587" s="114"/>
      <c r="P587" s="139"/>
      <c r="Q587"/>
      <c r="R587" s="120"/>
      <c r="S587" s="114"/>
      <c r="T587"/>
      <c r="U587"/>
      <c r="V587" s="120"/>
      <c r="W587" s="114"/>
      <c r="X587"/>
      <c r="Y587"/>
      <c r="AA587" s="140" t="str">
        <f t="shared" si="727"/>
        <v/>
      </c>
      <c r="AB587" s="141" t="str">
        <f t="shared" si="745"/>
        <v/>
      </c>
      <c r="AC587" s="142" t="e">
        <f t="shared" si="757"/>
        <v>#N/A</v>
      </c>
      <c r="AD587" s="142" t="e">
        <f t="shared" si="775"/>
        <v>#VALUE!</v>
      </c>
      <c r="AE587" s="134" t="str">
        <f t="shared" si="746"/>
        <v/>
      </c>
      <c r="AF587" s="140" t="str">
        <f t="shared" si="728"/>
        <v/>
      </c>
      <c r="AG587" s="141" t="str">
        <f t="shared" si="747"/>
        <v/>
      </c>
      <c r="AH587" s="142" t="e">
        <f t="shared" si="758"/>
        <v>#N/A</v>
      </c>
      <c r="AI587" s="142" t="e">
        <f t="shared" si="776"/>
        <v>#VALUE!</v>
      </c>
      <c r="AJ587" s="134" t="str">
        <f t="shared" si="748"/>
        <v/>
      </c>
      <c r="AK587" s="140" t="str">
        <f t="shared" si="729"/>
        <v/>
      </c>
      <c r="AL587" s="141" t="str">
        <f t="shared" si="749"/>
        <v/>
      </c>
      <c r="AM587" s="142" t="e">
        <f t="shared" si="759"/>
        <v>#N/A</v>
      </c>
      <c r="AN587" s="142" t="e">
        <f t="shared" si="777"/>
        <v>#VALUE!</v>
      </c>
      <c r="AO587" s="134" t="str">
        <f t="shared" si="750"/>
        <v/>
      </c>
      <c r="AP587" s="140" t="str">
        <f t="shared" si="730"/>
        <v/>
      </c>
      <c r="AQ587" s="141" t="str">
        <f t="shared" si="751"/>
        <v/>
      </c>
      <c r="AR587" s="142" t="e">
        <f t="shared" si="760"/>
        <v>#N/A</v>
      </c>
      <c r="AS587" s="142" t="e">
        <f t="shared" si="778"/>
        <v>#VALUE!</v>
      </c>
      <c r="AT587" s="134" t="str">
        <f t="shared" si="752"/>
        <v/>
      </c>
      <c r="AU587" s="140" t="str">
        <f t="shared" si="731"/>
        <v/>
      </c>
      <c r="AV587" s="141" t="str">
        <f t="shared" si="753"/>
        <v/>
      </c>
      <c r="AW587" s="142" t="e">
        <f t="shared" si="761"/>
        <v>#N/A</v>
      </c>
      <c r="AX587" s="142" t="e">
        <f t="shared" si="779"/>
        <v>#VALUE!</v>
      </c>
      <c r="AY587" s="134" t="str">
        <f t="shared" si="754"/>
        <v/>
      </c>
      <c r="AZ587" s="140" t="str">
        <f t="shared" si="732"/>
        <v/>
      </c>
      <c r="BA587" s="141" t="str">
        <f t="shared" si="755"/>
        <v/>
      </c>
      <c r="BB587" s="142" t="e">
        <f t="shared" si="762"/>
        <v>#N/A</v>
      </c>
      <c r="BC587" s="142" t="e">
        <f t="shared" si="780"/>
        <v>#VALUE!</v>
      </c>
      <c r="BD587" s="134" t="str">
        <f t="shared" si="756"/>
        <v/>
      </c>
      <c r="BF587" s="143" t="str">
        <f t="shared" si="763"/>
        <v/>
      </c>
      <c r="BG587" s="144" t="str">
        <f t="shared" si="764"/>
        <v/>
      </c>
      <c r="BH587" s="138" t="e">
        <f t="shared" si="781"/>
        <v>#N/A</v>
      </c>
      <c r="BI587" s="138" t="e">
        <f t="shared" si="781"/>
        <v>#N/A</v>
      </c>
      <c r="BJ587" s="138"/>
      <c r="BK587" s="143" t="str">
        <f t="shared" si="765"/>
        <v/>
      </c>
      <c r="BL587" s="144" t="str">
        <f t="shared" si="766"/>
        <v/>
      </c>
      <c r="BM587" s="138" t="e">
        <f t="shared" si="782"/>
        <v>#N/A</v>
      </c>
      <c r="BN587" s="138" t="e">
        <f t="shared" si="782"/>
        <v>#N/A</v>
      </c>
      <c r="BO587" s="138"/>
      <c r="BP587" s="143" t="str">
        <f t="shared" si="767"/>
        <v/>
      </c>
      <c r="BQ587" s="144" t="str">
        <f t="shared" si="768"/>
        <v/>
      </c>
      <c r="BR587" s="138" t="e">
        <f t="shared" si="783"/>
        <v>#N/A</v>
      </c>
      <c r="BS587" s="138" t="e">
        <f t="shared" si="783"/>
        <v>#N/A</v>
      </c>
      <c r="BT587" s="138"/>
      <c r="BU587" s="143" t="str">
        <f t="shared" si="769"/>
        <v/>
      </c>
      <c r="BV587" s="144" t="str">
        <f t="shared" si="770"/>
        <v/>
      </c>
      <c r="BW587" s="138" t="e">
        <f t="shared" si="784"/>
        <v>#N/A</v>
      </c>
      <c r="BX587" s="138" t="e">
        <f t="shared" si="784"/>
        <v>#N/A</v>
      </c>
      <c r="BY587" s="138"/>
      <c r="BZ587" s="143" t="str">
        <f t="shared" si="771"/>
        <v/>
      </c>
      <c r="CA587" s="144" t="str">
        <f t="shared" si="772"/>
        <v/>
      </c>
      <c r="CB587" s="138" t="e">
        <f t="shared" si="785"/>
        <v>#N/A</v>
      </c>
      <c r="CC587" s="138" t="e">
        <f t="shared" si="785"/>
        <v>#N/A</v>
      </c>
      <c r="CD587" s="138"/>
      <c r="CE587" s="143" t="str">
        <f t="shared" si="773"/>
        <v/>
      </c>
      <c r="CF587" s="144" t="str">
        <f t="shared" si="774"/>
        <v/>
      </c>
      <c r="CG587" s="138" t="e">
        <f t="shared" si="786"/>
        <v>#N/A</v>
      </c>
      <c r="CH587" s="138" t="e">
        <f t="shared" si="786"/>
        <v>#N/A</v>
      </c>
      <c r="CJ587" s="171"/>
      <c r="CK587" s="133"/>
      <c r="CL587" s="133"/>
      <c r="CM587" s="133"/>
      <c r="CN587" s="133"/>
      <c r="CO587" s="133"/>
      <c r="CP587" s="133"/>
      <c r="CQ587" s="133"/>
      <c r="CR587" s="133"/>
      <c r="CS587" s="133"/>
      <c r="CT587" s="133"/>
      <c r="CU587" s="133"/>
      <c r="CV587" s="133"/>
      <c r="CW587" s="133"/>
      <c r="CX587" s="133"/>
      <c r="CY587" s="133"/>
      <c r="CZ587" s="133"/>
      <c r="DA587" s="133"/>
      <c r="DB587" s="133"/>
      <c r="DC587" s="133"/>
      <c r="DD587" s="133"/>
      <c r="DE587" s="133"/>
      <c r="DF587" s="133"/>
      <c r="DG587" s="133"/>
      <c r="DH587" s="133"/>
      <c r="DI587" s="133"/>
      <c r="DJ587" s="133"/>
      <c r="DK587" s="133"/>
      <c r="DL587" s="133"/>
      <c r="DM587" s="133"/>
      <c r="DN587" s="133"/>
      <c r="DO587" s="133"/>
      <c r="DP587" s="133"/>
      <c r="DQ587" s="133"/>
      <c r="DR587" s="133"/>
      <c r="DS587" s="133"/>
      <c r="DT587" s="133"/>
      <c r="DU587" s="133"/>
      <c r="DV587" s="133"/>
      <c r="DW587" s="133"/>
      <c r="DX587" s="133"/>
      <c r="DY587" s="133"/>
      <c r="DZ587" s="133"/>
      <c r="EA587" s="133"/>
      <c r="EB587" s="133"/>
      <c r="EC587" s="133"/>
      <c r="ED587" s="133"/>
      <c r="EE587" s="133"/>
      <c r="EF587" s="133"/>
      <c r="EG587" s="133"/>
      <c r="EH587" s="133"/>
      <c r="EI587" s="133"/>
      <c r="EJ587" s="133"/>
      <c r="EK587" s="133"/>
      <c r="EL587" s="133"/>
      <c r="EM587" s="133"/>
      <c r="EN587" s="133"/>
      <c r="EO587" s="133"/>
      <c r="EP587" s="133"/>
      <c r="EQ587" s="133"/>
      <c r="ER587" s="133"/>
      <c r="ES587" s="133"/>
      <c r="ET587" s="133"/>
      <c r="EU587" s="133"/>
      <c r="EV587" s="133"/>
      <c r="EW587" s="133"/>
      <c r="EX587" s="133"/>
      <c r="EY587" s="133"/>
      <c r="EZ587" s="133"/>
      <c r="FA587" s="133"/>
      <c r="FB587" s="133"/>
      <c r="FC587" s="133"/>
      <c r="FD587" s="133"/>
      <c r="FE587" s="133"/>
      <c r="FF587" s="133"/>
      <c r="FG587" s="133"/>
      <c r="FH587" s="133"/>
      <c r="FI587" s="133"/>
      <c r="FJ587" s="133"/>
      <c r="FK587" s="133"/>
      <c r="FL587" s="133"/>
      <c r="FM587" s="133"/>
      <c r="FN587" s="133"/>
      <c r="FO587" s="133"/>
      <c r="FP587" s="133"/>
      <c r="FQ587" s="133"/>
      <c r="FR587" s="133"/>
      <c r="FS587" s="133"/>
      <c r="FT587" s="133"/>
      <c r="FU587" s="133"/>
      <c r="FV587" s="133"/>
      <c r="FW587" s="133"/>
      <c r="FX587" s="133"/>
      <c r="FY587" s="133"/>
      <c r="FZ587" s="133"/>
      <c r="GA587" s="133"/>
      <c r="GB587" s="133"/>
      <c r="GC587" s="133"/>
      <c r="GD587" s="133"/>
      <c r="GE587" s="133"/>
      <c r="GF587" s="133"/>
      <c r="GG587" s="133"/>
      <c r="GH587" s="133"/>
      <c r="GI587" s="133"/>
      <c r="GJ587" s="133"/>
      <c r="GK587" s="133"/>
      <c r="GL587" s="133"/>
      <c r="GM587" s="133"/>
      <c r="GN587" s="133"/>
      <c r="GO587" s="133"/>
      <c r="GP587" s="133"/>
      <c r="GQ587" s="133"/>
      <c r="GR587" s="133"/>
      <c r="GS587" s="133"/>
      <c r="GT587" s="133"/>
      <c r="GU587" s="133"/>
      <c r="GV587" s="133"/>
      <c r="GW587" s="133"/>
      <c r="GX587" s="133"/>
      <c r="GY587" s="133"/>
      <c r="GZ587" s="133"/>
      <c r="HA587" s="133"/>
      <c r="HB587" s="133"/>
    </row>
    <row r="588" spans="2:210" x14ac:dyDescent="0.25">
      <c r="B588" s="120"/>
      <c r="C588" s="114"/>
      <c r="D588"/>
      <c r="E588"/>
      <c r="F588" s="120"/>
      <c r="G588" s="114"/>
      <c r="H588"/>
      <c r="I588"/>
      <c r="J588" s="120"/>
      <c r="K588" s="114"/>
      <c r="L588"/>
      <c r="M588"/>
      <c r="N588" s="120"/>
      <c r="O588" s="114"/>
      <c r="P588" s="139"/>
      <c r="Q588"/>
      <c r="R588" s="120"/>
      <c r="S588" s="114"/>
      <c r="T588"/>
      <c r="U588"/>
      <c r="V588" s="120"/>
      <c r="W588" s="114"/>
      <c r="X588"/>
      <c r="Y588"/>
      <c r="AA588" s="140" t="str">
        <f t="shared" si="727"/>
        <v/>
      </c>
      <c r="AB588" s="141" t="str">
        <f t="shared" si="745"/>
        <v/>
      </c>
      <c r="AC588" s="142" t="e">
        <f t="shared" si="757"/>
        <v>#N/A</v>
      </c>
      <c r="AD588" s="142" t="e">
        <f t="shared" si="775"/>
        <v>#VALUE!</v>
      </c>
      <c r="AE588" s="134" t="str">
        <f t="shared" si="746"/>
        <v/>
      </c>
      <c r="AF588" s="140" t="str">
        <f t="shared" si="728"/>
        <v/>
      </c>
      <c r="AG588" s="141" t="str">
        <f t="shared" si="747"/>
        <v/>
      </c>
      <c r="AH588" s="142" t="e">
        <f t="shared" si="758"/>
        <v>#N/A</v>
      </c>
      <c r="AI588" s="142" t="e">
        <f t="shared" si="776"/>
        <v>#VALUE!</v>
      </c>
      <c r="AJ588" s="134" t="str">
        <f t="shared" si="748"/>
        <v/>
      </c>
      <c r="AK588" s="140" t="str">
        <f t="shared" si="729"/>
        <v/>
      </c>
      <c r="AL588" s="141" t="str">
        <f t="shared" si="749"/>
        <v/>
      </c>
      <c r="AM588" s="142" t="e">
        <f t="shared" si="759"/>
        <v>#N/A</v>
      </c>
      <c r="AN588" s="142" t="e">
        <f t="shared" si="777"/>
        <v>#VALUE!</v>
      </c>
      <c r="AO588" s="134" t="str">
        <f t="shared" si="750"/>
        <v/>
      </c>
      <c r="AP588" s="140" t="str">
        <f t="shared" si="730"/>
        <v/>
      </c>
      <c r="AQ588" s="141" t="str">
        <f t="shared" si="751"/>
        <v/>
      </c>
      <c r="AR588" s="142" t="e">
        <f t="shared" si="760"/>
        <v>#N/A</v>
      </c>
      <c r="AS588" s="142" t="e">
        <f t="shared" si="778"/>
        <v>#VALUE!</v>
      </c>
      <c r="AT588" s="134" t="str">
        <f t="shared" si="752"/>
        <v/>
      </c>
      <c r="AU588" s="140" t="str">
        <f t="shared" si="731"/>
        <v/>
      </c>
      <c r="AV588" s="141" t="str">
        <f t="shared" si="753"/>
        <v/>
      </c>
      <c r="AW588" s="142" t="e">
        <f t="shared" si="761"/>
        <v>#N/A</v>
      </c>
      <c r="AX588" s="142" t="e">
        <f t="shared" si="779"/>
        <v>#VALUE!</v>
      </c>
      <c r="AY588" s="134" t="str">
        <f t="shared" si="754"/>
        <v/>
      </c>
      <c r="AZ588" s="140" t="str">
        <f t="shared" si="732"/>
        <v/>
      </c>
      <c r="BA588" s="141" t="str">
        <f t="shared" si="755"/>
        <v/>
      </c>
      <c r="BB588" s="142" t="e">
        <f t="shared" si="762"/>
        <v>#N/A</v>
      </c>
      <c r="BC588" s="142" t="e">
        <f t="shared" si="780"/>
        <v>#VALUE!</v>
      </c>
      <c r="BD588" s="134" t="str">
        <f t="shared" si="756"/>
        <v/>
      </c>
      <c r="BF588" s="143" t="str">
        <f t="shared" si="763"/>
        <v/>
      </c>
      <c r="BG588" s="144" t="str">
        <f t="shared" si="764"/>
        <v/>
      </c>
      <c r="BH588" s="138" t="e">
        <f t="shared" si="781"/>
        <v>#N/A</v>
      </c>
      <c r="BI588" s="138" t="e">
        <f t="shared" si="781"/>
        <v>#N/A</v>
      </c>
      <c r="BJ588" s="138"/>
      <c r="BK588" s="143" t="str">
        <f t="shared" si="765"/>
        <v/>
      </c>
      <c r="BL588" s="144" t="str">
        <f t="shared" si="766"/>
        <v/>
      </c>
      <c r="BM588" s="138" t="e">
        <f t="shared" si="782"/>
        <v>#N/A</v>
      </c>
      <c r="BN588" s="138" t="e">
        <f t="shared" si="782"/>
        <v>#N/A</v>
      </c>
      <c r="BO588" s="138"/>
      <c r="BP588" s="143" t="str">
        <f t="shared" si="767"/>
        <v/>
      </c>
      <c r="BQ588" s="144" t="str">
        <f t="shared" si="768"/>
        <v/>
      </c>
      <c r="BR588" s="138" t="e">
        <f t="shared" si="783"/>
        <v>#N/A</v>
      </c>
      <c r="BS588" s="138" t="e">
        <f t="shared" si="783"/>
        <v>#N/A</v>
      </c>
      <c r="BT588" s="138"/>
      <c r="BU588" s="143" t="str">
        <f t="shared" si="769"/>
        <v/>
      </c>
      <c r="BV588" s="144" t="str">
        <f t="shared" si="770"/>
        <v/>
      </c>
      <c r="BW588" s="138" t="e">
        <f t="shared" si="784"/>
        <v>#N/A</v>
      </c>
      <c r="BX588" s="138" t="e">
        <f t="shared" si="784"/>
        <v>#N/A</v>
      </c>
      <c r="BY588" s="138"/>
      <c r="BZ588" s="143" t="str">
        <f t="shared" si="771"/>
        <v/>
      </c>
      <c r="CA588" s="144" t="str">
        <f t="shared" si="772"/>
        <v/>
      </c>
      <c r="CB588" s="138" t="e">
        <f t="shared" si="785"/>
        <v>#N/A</v>
      </c>
      <c r="CC588" s="138" t="e">
        <f t="shared" si="785"/>
        <v>#N/A</v>
      </c>
      <c r="CD588" s="138"/>
      <c r="CE588" s="143" t="str">
        <f t="shared" si="773"/>
        <v/>
      </c>
      <c r="CF588" s="144" t="str">
        <f t="shared" si="774"/>
        <v/>
      </c>
      <c r="CG588" s="138" t="e">
        <f t="shared" si="786"/>
        <v>#N/A</v>
      </c>
      <c r="CH588" s="138" t="e">
        <f t="shared" si="786"/>
        <v>#N/A</v>
      </c>
      <c r="CJ588" s="171"/>
      <c r="CK588" s="133"/>
      <c r="CL588" s="133"/>
      <c r="CM588" s="133"/>
      <c r="CN588" s="133"/>
      <c r="CO588" s="133"/>
      <c r="CP588" s="133"/>
      <c r="CQ588" s="133"/>
      <c r="CR588" s="133"/>
      <c r="CS588" s="133"/>
      <c r="CT588" s="133"/>
      <c r="CU588" s="133"/>
      <c r="CV588" s="133"/>
      <c r="CW588" s="133"/>
      <c r="CX588" s="133"/>
      <c r="CY588" s="133"/>
      <c r="CZ588" s="133"/>
      <c r="DA588" s="133"/>
      <c r="DB588" s="133"/>
      <c r="DC588" s="133"/>
      <c r="DD588" s="133"/>
      <c r="DE588" s="133"/>
      <c r="DF588" s="133"/>
      <c r="DG588" s="133"/>
      <c r="DH588" s="133"/>
      <c r="DI588" s="133"/>
      <c r="DJ588" s="133"/>
      <c r="DK588" s="133"/>
      <c r="DL588" s="133"/>
      <c r="DM588" s="133"/>
      <c r="DN588" s="133"/>
      <c r="DO588" s="133"/>
      <c r="DP588" s="133"/>
      <c r="DQ588" s="133"/>
      <c r="DR588" s="133"/>
      <c r="DS588" s="133"/>
      <c r="DT588" s="133"/>
      <c r="DU588" s="133"/>
      <c r="DV588" s="133"/>
      <c r="DW588" s="133"/>
      <c r="DX588" s="133"/>
      <c r="DY588" s="133"/>
      <c r="DZ588" s="133"/>
      <c r="EA588" s="133"/>
      <c r="EB588" s="133"/>
      <c r="EC588" s="133"/>
      <c r="ED588" s="133"/>
      <c r="EE588" s="133"/>
      <c r="EF588" s="133"/>
      <c r="EG588" s="133"/>
      <c r="EH588" s="133"/>
      <c r="EI588" s="133"/>
      <c r="EJ588" s="133"/>
      <c r="EK588" s="133"/>
      <c r="EL588" s="133"/>
      <c r="EM588" s="133"/>
      <c r="EN588" s="133"/>
      <c r="EO588" s="133"/>
      <c r="EP588" s="133"/>
      <c r="EQ588" s="133"/>
      <c r="ER588" s="133"/>
      <c r="ES588" s="133"/>
      <c r="ET588" s="133"/>
      <c r="EU588" s="133"/>
      <c r="EV588" s="133"/>
      <c r="EW588" s="133"/>
      <c r="EX588" s="133"/>
      <c r="EY588" s="133"/>
      <c r="EZ588" s="133"/>
      <c r="FA588" s="133"/>
      <c r="FB588" s="133"/>
      <c r="FC588" s="133"/>
      <c r="FD588" s="133"/>
      <c r="FE588" s="133"/>
      <c r="FF588" s="133"/>
      <c r="FG588" s="133"/>
      <c r="FH588" s="133"/>
      <c r="FI588" s="133"/>
      <c r="FJ588" s="133"/>
      <c r="FK588" s="133"/>
      <c r="FL588" s="133"/>
      <c r="FM588" s="133"/>
      <c r="FN588" s="133"/>
      <c r="FO588" s="133"/>
      <c r="FP588" s="133"/>
      <c r="FQ588" s="133"/>
      <c r="FR588" s="133"/>
      <c r="FS588" s="133"/>
      <c r="FT588" s="133"/>
      <c r="FU588" s="133"/>
      <c r="FV588" s="133"/>
      <c r="FW588" s="133"/>
      <c r="FX588" s="133"/>
      <c r="FY588" s="133"/>
      <c r="FZ588" s="133"/>
      <c r="GA588" s="133"/>
      <c r="GB588" s="133"/>
      <c r="GC588" s="133"/>
      <c r="GD588" s="133"/>
      <c r="GE588" s="133"/>
      <c r="GF588" s="133"/>
      <c r="GG588" s="133"/>
      <c r="GH588" s="133"/>
      <c r="GI588" s="133"/>
      <c r="GJ588" s="133"/>
      <c r="GK588" s="133"/>
      <c r="GL588" s="133"/>
      <c r="GM588" s="133"/>
      <c r="GN588" s="133"/>
      <c r="GO588" s="133"/>
      <c r="GP588" s="133"/>
      <c r="GQ588" s="133"/>
      <c r="GR588" s="133"/>
      <c r="GS588" s="133"/>
      <c r="GT588" s="133"/>
      <c r="GU588" s="133"/>
      <c r="GV588" s="133"/>
      <c r="GW588" s="133"/>
      <c r="GX588" s="133"/>
      <c r="GY588" s="133"/>
      <c r="GZ588" s="133"/>
      <c r="HA588" s="133"/>
      <c r="HB588" s="133"/>
    </row>
    <row r="589" spans="2:210" x14ac:dyDescent="0.25">
      <c r="B589" s="120"/>
      <c r="C589" s="114"/>
      <c r="D589"/>
      <c r="E589"/>
      <c r="F589" s="120"/>
      <c r="G589" s="114"/>
      <c r="H589"/>
      <c r="I589"/>
      <c r="J589" s="120"/>
      <c r="K589" s="114"/>
      <c r="L589"/>
      <c r="M589"/>
      <c r="N589" s="120"/>
      <c r="O589" s="114"/>
      <c r="P589" s="139"/>
      <c r="Q589"/>
      <c r="R589" s="120"/>
      <c r="S589" s="114"/>
      <c r="T589"/>
      <c r="U589"/>
      <c r="V589" s="120"/>
      <c r="W589" s="114"/>
      <c r="X589"/>
      <c r="Y589"/>
      <c r="AA589" s="140" t="str">
        <f t="shared" si="727"/>
        <v/>
      </c>
      <c r="AB589" s="141" t="str">
        <f t="shared" si="745"/>
        <v/>
      </c>
      <c r="AC589" s="142" t="e">
        <f t="shared" si="757"/>
        <v>#N/A</v>
      </c>
      <c r="AD589" s="142" t="e">
        <f t="shared" si="775"/>
        <v>#VALUE!</v>
      </c>
      <c r="AE589" s="134" t="str">
        <f t="shared" si="746"/>
        <v/>
      </c>
      <c r="AF589" s="140" t="str">
        <f t="shared" si="728"/>
        <v/>
      </c>
      <c r="AG589" s="141" t="str">
        <f t="shared" si="747"/>
        <v/>
      </c>
      <c r="AH589" s="142" t="e">
        <f t="shared" si="758"/>
        <v>#N/A</v>
      </c>
      <c r="AI589" s="142" t="e">
        <f t="shared" si="776"/>
        <v>#VALUE!</v>
      </c>
      <c r="AJ589" s="134" t="str">
        <f t="shared" si="748"/>
        <v/>
      </c>
      <c r="AK589" s="140" t="str">
        <f t="shared" si="729"/>
        <v/>
      </c>
      <c r="AL589" s="141" t="str">
        <f t="shared" si="749"/>
        <v/>
      </c>
      <c r="AM589" s="142" t="e">
        <f t="shared" si="759"/>
        <v>#N/A</v>
      </c>
      <c r="AN589" s="142" t="e">
        <f t="shared" si="777"/>
        <v>#VALUE!</v>
      </c>
      <c r="AO589" s="134" t="str">
        <f t="shared" si="750"/>
        <v/>
      </c>
      <c r="AP589" s="140" t="str">
        <f t="shared" si="730"/>
        <v/>
      </c>
      <c r="AQ589" s="141" t="str">
        <f t="shared" si="751"/>
        <v/>
      </c>
      <c r="AR589" s="142" t="e">
        <f t="shared" si="760"/>
        <v>#N/A</v>
      </c>
      <c r="AS589" s="142" t="e">
        <f t="shared" si="778"/>
        <v>#VALUE!</v>
      </c>
      <c r="AT589" s="134" t="str">
        <f t="shared" si="752"/>
        <v/>
      </c>
      <c r="AU589" s="140" t="str">
        <f t="shared" si="731"/>
        <v/>
      </c>
      <c r="AV589" s="141" t="str">
        <f t="shared" si="753"/>
        <v/>
      </c>
      <c r="AW589" s="142" t="e">
        <f t="shared" si="761"/>
        <v>#N/A</v>
      </c>
      <c r="AX589" s="142" t="e">
        <f t="shared" si="779"/>
        <v>#VALUE!</v>
      </c>
      <c r="AY589" s="134" t="str">
        <f t="shared" si="754"/>
        <v/>
      </c>
      <c r="AZ589" s="140" t="str">
        <f t="shared" si="732"/>
        <v/>
      </c>
      <c r="BA589" s="141" t="str">
        <f t="shared" si="755"/>
        <v/>
      </c>
      <c r="BB589" s="142" t="e">
        <f t="shared" si="762"/>
        <v>#N/A</v>
      </c>
      <c r="BC589" s="142" t="e">
        <f t="shared" si="780"/>
        <v>#VALUE!</v>
      </c>
      <c r="BD589" s="134" t="str">
        <f t="shared" si="756"/>
        <v/>
      </c>
      <c r="BF589" s="143" t="str">
        <f t="shared" si="763"/>
        <v/>
      </c>
      <c r="BG589" s="144" t="str">
        <f t="shared" si="764"/>
        <v/>
      </c>
      <c r="BH589" s="138" t="e">
        <f t="shared" si="781"/>
        <v>#N/A</v>
      </c>
      <c r="BI589" s="138" t="e">
        <f t="shared" si="781"/>
        <v>#N/A</v>
      </c>
      <c r="BJ589" s="138"/>
      <c r="BK589" s="143" t="str">
        <f t="shared" si="765"/>
        <v/>
      </c>
      <c r="BL589" s="144" t="str">
        <f t="shared" si="766"/>
        <v/>
      </c>
      <c r="BM589" s="138" t="e">
        <f t="shared" si="782"/>
        <v>#N/A</v>
      </c>
      <c r="BN589" s="138" t="e">
        <f t="shared" si="782"/>
        <v>#N/A</v>
      </c>
      <c r="BO589" s="138"/>
      <c r="BP589" s="143" t="str">
        <f t="shared" si="767"/>
        <v/>
      </c>
      <c r="BQ589" s="144" t="str">
        <f t="shared" si="768"/>
        <v/>
      </c>
      <c r="BR589" s="138" t="e">
        <f t="shared" si="783"/>
        <v>#N/A</v>
      </c>
      <c r="BS589" s="138" t="e">
        <f t="shared" si="783"/>
        <v>#N/A</v>
      </c>
      <c r="BT589" s="138"/>
      <c r="BU589" s="143" t="str">
        <f t="shared" si="769"/>
        <v/>
      </c>
      <c r="BV589" s="144" t="str">
        <f t="shared" si="770"/>
        <v/>
      </c>
      <c r="BW589" s="138" t="e">
        <f t="shared" si="784"/>
        <v>#N/A</v>
      </c>
      <c r="BX589" s="138" t="e">
        <f t="shared" si="784"/>
        <v>#N/A</v>
      </c>
      <c r="BY589" s="138"/>
      <c r="BZ589" s="143" t="str">
        <f t="shared" si="771"/>
        <v/>
      </c>
      <c r="CA589" s="144" t="str">
        <f t="shared" si="772"/>
        <v/>
      </c>
      <c r="CB589" s="138" t="e">
        <f t="shared" si="785"/>
        <v>#N/A</v>
      </c>
      <c r="CC589" s="138" t="e">
        <f t="shared" si="785"/>
        <v>#N/A</v>
      </c>
      <c r="CD589" s="138"/>
      <c r="CE589" s="143" t="str">
        <f t="shared" si="773"/>
        <v/>
      </c>
      <c r="CF589" s="144" t="str">
        <f t="shared" si="774"/>
        <v/>
      </c>
      <c r="CG589" s="138" t="e">
        <f t="shared" si="786"/>
        <v>#N/A</v>
      </c>
      <c r="CH589" s="138" t="e">
        <f t="shared" si="786"/>
        <v>#N/A</v>
      </c>
      <c r="CJ589" s="171"/>
      <c r="CK589" s="133"/>
      <c r="CL589" s="133"/>
      <c r="CM589" s="133"/>
      <c r="CN589" s="133"/>
      <c r="CO589" s="133"/>
      <c r="CP589" s="133"/>
      <c r="CQ589" s="133"/>
      <c r="CR589" s="133"/>
      <c r="CS589" s="133"/>
      <c r="CT589" s="133"/>
      <c r="CU589" s="133"/>
      <c r="CV589" s="133"/>
      <c r="CW589" s="133"/>
      <c r="CX589" s="133"/>
      <c r="CY589" s="133"/>
      <c r="CZ589" s="133"/>
      <c r="DA589" s="133"/>
      <c r="DB589" s="133"/>
      <c r="DC589" s="133"/>
      <c r="DD589" s="133"/>
      <c r="DE589" s="133"/>
      <c r="DF589" s="133"/>
      <c r="DG589" s="133"/>
      <c r="DH589" s="133"/>
      <c r="DI589" s="133"/>
      <c r="DJ589" s="133"/>
      <c r="DK589" s="133"/>
      <c r="DL589" s="133"/>
      <c r="DM589" s="133"/>
      <c r="DN589" s="133"/>
      <c r="DO589" s="133"/>
      <c r="DP589" s="133"/>
      <c r="DQ589" s="133"/>
      <c r="DR589" s="133"/>
      <c r="DS589" s="133"/>
      <c r="DT589" s="133"/>
      <c r="DU589" s="133"/>
      <c r="DV589" s="133"/>
      <c r="DW589" s="133"/>
      <c r="DX589" s="133"/>
      <c r="DY589" s="133"/>
      <c r="DZ589" s="133"/>
      <c r="EA589" s="133"/>
      <c r="EB589" s="133"/>
      <c r="EC589" s="133"/>
      <c r="ED589" s="133"/>
      <c r="EE589" s="133"/>
      <c r="EF589" s="133"/>
      <c r="EG589" s="133"/>
      <c r="EH589" s="133"/>
      <c r="EI589" s="133"/>
      <c r="EJ589" s="133"/>
      <c r="EK589" s="133"/>
      <c r="EL589" s="133"/>
      <c r="EM589" s="133"/>
      <c r="EN589" s="133"/>
      <c r="EO589" s="133"/>
      <c r="EP589" s="133"/>
      <c r="EQ589" s="133"/>
      <c r="ER589" s="133"/>
      <c r="ES589" s="133"/>
      <c r="ET589" s="133"/>
      <c r="EU589" s="133"/>
      <c r="EV589" s="133"/>
      <c r="EW589" s="133"/>
      <c r="EX589" s="133"/>
      <c r="EY589" s="133"/>
      <c r="EZ589" s="133"/>
      <c r="FA589" s="133"/>
      <c r="FB589" s="133"/>
      <c r="FC589" s="133"/>
      <c r="FD589" s="133"/>
      <c r="FE589" s="133"/>
      <c r="FF589" s="133"/>
      <c r="FG589" s="133"/>
      <c r="FH589" s="133"/>
      <c r="FI589" s="133"/>
      <c r="FJ589" s="133"/>
      <c r="FK589" s="133"/>
      <c r="FL589" s="133"/>
      <c r="FM589" s="133"/>
      <c r="FN589" s="133"/>
      <c r="FO589" s="133"/>
      <c r="FP589" s="133"/>
      <c r="FQ589" s="133"/>
      <c r="FR589" s="133"/>
      <c r="FS589" s="133"/>
      <c r="FT589" s="133"/>
      <c r="FU589" s="133"/>
      <c r="FV589" s="133"/>
      <c r="FW589" s="133"/>
      <c r="FX589" s="133"/>
      <c r="FY589" s="133"/>
      <c r="FZ589" s="133"/>
      <c r="GA589" s="133"/>
      <c r="GB589" s="133"/>
      <c r="GC589" s="133"/>
      <c r="GD589" s="133"/>
      <c r="GE589" s="133"/>
      <c r="GF589" s="133"/>
      <c r="GG589" s="133"/>
      <c r="GH589" s="133"/>
      <c r="GI589" s="133"/>
      <c r="GJ589" s="133"/>
      <c r="GK589" s="133"/>
      <c r="GL589" s="133"/>
      <c r="GM589" s="133"/>
      <c r="GN589" s="133"/>
      <c r="GO589" s="133"/>
      <c r="GP589" s="133"/>
      <c r="GQ589" s="133"/>
      <c r="GR589" s="133"/>
      <c r="GS589" s="133"/>
      <c r="GT589" s="133"/>
      <c r="GU589" s="133"/>
      <c r="GV589" s="133"/>
      <c r="GW589" s="133"/>
      <c r="GX589" s="133"/>
      <c r="GY589" s="133"/>
      <c r="GZ589" s="133"/>
      <c r="HA589" s="133"/>
      <c r="HB589" s="133"/>
    </row>
    <row r="590" spans="2:210" x14ac:dyDescent="0.25">
      <c r="B590" s="120"/>
      <c r="C590" s="114"/>
      <c r="D590"/>
      <c r="E590"/>
      <c r="F590" s="120"/>
      <c r="G590" s="114"/>
      <c r="H590"/>
      <c r="I590"/>
      <c r="J590" s="120"/>
      <c r="K590" s="114"/>
      <c r="L590"/>
      <c r="M590"/>
      <c r="N590" s="120"/>
      <c r="O590" s="114"/>
      <c r="P590" s="139"/>
      <c r="Q590"/>
      <c r="R590" s="120"/>
      <c r="S590" s="114"/>
      <c r="T590"/>
      <c r="U590"/>
      <c r="V590" s="120"/>
      <c r="W590" s="114"/>
      <c r="X590"/>
      <c r="Y590"/>
      <c r="AA590" s="140" t="str">
        <f t="shared" si="727"/>
        <v/>
      </c>
      <c r="AB590" s="141" t="str">
        <f t="shared" si="745"/>
        <v/>
      </c>
      <c r="AC590" s="142" t="e">
        <f t="shared" si="757"/>
        <v>#N/A</v>
      </c>
      <c r="AD590" s="142" t="e">
        <f t="shared" si="775"/>
        <v>#VALUE!</v>
      </c>
      <c r="AE590" s="134" t="str">
        <f t="shared" si="746"/>
        <v/>
      </c>
      <c r="AF590" s="140" t="str">
        <f t="shared" si="728"/>
        <v/>
      </c>
      <c r="AG590" s="141" t="str">
        <f t="shared" si="747"/>
        <v/>
      </c>
      <c r="AH590" s="142" t="e">
        <f t="shared" si="758"/>
        <v>#N/A</v>
      </c>
      <c r="AI590" s="142" t="e">
        <f t="shared" si="776"/>
        <v>#VALUE!</v>
      </c>
      <c r="AJ590" s="134" t="str">
        <f t="shared" si="748"/>
        <v/>
      </c>
      <c r="AK590" s="140" t="str">
        <f t="shared" si="729"/>
        <v/>
      </c>
      <c r="AL590" s="141" t="str">
        <f t="shared" si="749"/>
        <v/>
      </c>
      <c r="AM590" s="142" t="e">
        <f t="shared" si="759"/>
        <v>#N/A</v>
      </c>
      <c r="AN590" s="142" t="e">
        <f t="shared" si="777"/>
        <v>#VALUE!</v>
      </c>
      <c r="AO590" s="134" t="str">
        <f t="shared" si="750"/>
        <v/>
      </c>
      <c r="AP590" s="140" t="str">
        <f t="shared" si="730"/>
        <v/>
      </c>
      <c r="AQ590" s="141" t="str">
        <f t="shared" si="751"/>
        <v/>
      </c>
      <c r="AR590" s="142" t="e">
        <f t="shared" si="760"/>
        <v>#N/A</v>
      </c>
      <c r="AS590" s="142" t="e">
        <f t="shared" si="778"/>
        <v>#VALUE!</v>
      </c>
      <c r="AT590" s="134" t="str">
        <f t="shared" si="752"/>
        <v/>
      </c>
      <c r="AU590" s="140" t="str">
        <f t="shared" si="731"/>
        <v/>
      </c>
      <c r="AV590" s="141" t="str">
        <f t="shared" si="753"/>
        <v/>
      </c>
      <c r="AW590" s="142" t="e">
        <f t="shared" si="761"/>
        <v>#N/A</v>
      </c>
      <c r="AX590" s="142" t="e">
        <f t="shared" si="779"/>
        <v>#VALUE!</v>
      </c>
      <c r="AY590" s="134" t="str">
        <f t="shared" si="754"/>
        <v/>
      </c>
      <c r="AZ590" s="140" t="str">
        <f t="shared" si="732"/>
        <v/>
      </c>
      <c r="BA590" s="141" t="str">
        <f t="shared" si="755"/>
        <v/>
      </c>
      <c r="BB590" s="142" t="e">
        <f t="shared" si="762"/>
        <v>#N/A</v>
      </c>
      <c r="BC590" s="142" t="e">
        <f t="shared" si="780"/>
        <v>#VALUE!</v>
      </c>
      <c r="BD590" s="134" t="str">
        <f t="shared" si="756"/>
        <v/>
      </c>
      <c r="BF590" s="143" t="str">
        <f t="shared" si="763"/>
        <v/>
      </c>
      <c r="BG590" s="144" t="str">
        <f t="shared" si="764"/>
        <v/>
      </c>
      <c r="BH590" s="138" t="e">
        <f t="shared" si="781"/>
        <v>#N/A</v>
      </c>
      <c r="BI590" s="138" t="e">
        <f t="shared" si="781"/>
        <v>#N/A</v>
      </c>
      <c r="BJ590" s="138"/>
      <c r="BK590" s="143" t="str">
        <f t="shared" si="765"/>
        <v/>
      </c>
      <c r="BL590" s="144" t="str">
        <f t="shared" si="766"/>
        <v/>
      </c>
      <c r="BM590" s="138" t="e">
        <f t="shared" si="782"/>
        <v>#N/A</v>
      </c>
      <c r="BN590" s="138" t="e">
        <f t="shared" si="782"/>
        <v>#N/A</v>
      </c>
      <c r="BO590" s="138"/>
      <c r="BP590" s="143" t="str">
        <f t="shared" si="767"/>
        <v/>
      </c>
      <c r="BQ590" s="144" t="str">
        <f t="shared" si="768"/>
        <v/>
      </c>
      <c r="BR590" s="138" t="e">
        <f t="shared" si="783"/>
        <v>#N/A</v>
      </c>
      <c r="BS590" s="138" t="e">
        <f t="shared" si="783"/>
        <v>#N/A</v>
      </c>
      <c r="BT590" s="138"/>
      <c r="BU590" s="143" t="str">
        <f t="shared" si="769"/>
        <v/>
      </c>
      <c r="BV590" s="144" t="str">
        <f t="shared" si="770"/>
        <v/>
      </c>
      <c r="BW590" s="138" t="e">
        <f t="shared" si="784"/>
        <v>#N/A</v>
      </c>
      <c r="BX590" s="138" t="e">
        <f t="shared" si="784"/>
        <v>#N/A</v>
      </c>
      <c r="BY590" s="138"/>
      <c r="BZ590" s="143" t="str">
        <f t="shared" si="771"/>
        <v/>
      </c>
      <c r="CA590" s="144" t="str">
        <f t="shared" si="772"/>
        <v/>
      </c>
      <c r="CB590" s="138" t="e">
        <f t="shared" si="785"/>
        <v>#N/A</v>
      </c>
      <c r="CC590" s="138" t="e">
        <f t="shared" si="785"/>
        <v>#N/A</v>
      </c>
      <c r="CD590" s="138"/>
      <c r="CE590" s="143" t="str">
        <f t="shared" si="773"/>
        <v/>
      </c>
      <c r="CF590" s="144" t="str">
        <f t="shared" si="774"/>
        <v/>
      </c>
      <c r="CG590" s="138" t="e">
        <f t="shared" si="786"/>
        <v>#N/A</v>
      </c>
      <c r="CH590" s="138" t="e">
        <f t="shared" si="786"/>
        <v>#N/A</v>
      </c>
      <c r="CJ590" s="171"/>
      <c r="CK590" s="133"/>
      <c r="CL590" s="133"/>
      <c r="CM590" s="133"/>
      <c r="CN590" s="133"/>
      <c r="CO590" s="133"/>
      <c r="CP590" s="133"/>
      <c r="CQ590" s="133"/>
      <c r="CR590" s="133"/>
      <c r="CS590" s="133"/>
      <c r="CT590" s="133"/>
      <c r="CU590" s="133"/>
      <c r="CV590" s="133"/>
      <c r="CW590" s="133"/>
      <c r="CX590" s="133"/>
      <c r="CY590" s="133"/>
      <c r="CZ590" s="133"/>
      <c r="DA590" s="133"/>
      <c r="DB590" s="133"/>
      <c r="DC590" s="133"/>
      <c r="DD590" s="133"/>
      <c r="DE590" s="133"/>
      <c r="DF590" s="133"/>
      <c r="DG590" s="133"/>
      <c r="DH590" s="133"/>
      <c r="DI590" s="133"/>
      <c r="DJ590" s="133"/>
      <c r="DK590" s="133"/>
      <c r="DL590" s="133"/>
      <c r="DM590" s="133"/>
      <c r="DN590" s="133"/>
      <c r="DO590" s="133"/>
      <c r="DP590" s="133"/>
      <c r="DQ590" s="133"/>
      <c r="DR590" s="133"/>
      <c r="DS590" s="133"/>
      <c r="DT590" s="133"/>
      <c r="DU590" s="133"/>
      <c r="DV590" s="133"/>
      <c r="DW590" s="133"/>
      <c r="DX590" s="133"/>
      <c r="DY590" s="133"/>
      <c r="DZ590" s="133"/>
      <c r="EA590" s="133"/>
      <c r="EB590" s="133"/>
      <c r="EC590" s="133"/>
      <c r="ED590" s="133"/>
      <c r="EE590" s="133"/>
      <c r="EF590" s="133"/>
      <c r="EG590" s="133"/>
      <c r="EH590" s="133"/>
      <c r="EI590" s="133"/>
      <c r="EJ590" s="133"/>
      <c r="EK590" s="133"/>
      <c r="EL590" s="133"/>
      <c r="EM590" s="133"/>
      <c r="EN590" s="133"/>
      <c r="EO590" s="133"/>
      <c r="EP590" s="133"/>
      <c r="EQ590" s="133"/>
      <c r="ER590" s="133"/>
      <c r="ES590" s="133"/>
      <c r="ET590" s="133"/>
      <c r="EU590" s="133"/>
      <c r="EV590" s="133"/>
      <c r="EW590" s="133"/>
      <c r="EX590" s="133"/>
      <c r="EY590" s="133"/>
      <c r="EZ590" s="133"/>
      <c r="FA590" s="133"/>
      <c r="FB590" s="133"/>
      <c r="FC590" s="133"/>
      <c r="FD590" s="133"/>
      <c r="FE590" s="133"/>
      <c r="FF590" s="133"/>
      <c r="FG590" s="133"/>
      <c r="FH590" s="133"/>
      <c r="FI590" s="133"/>
      <c r="FJ590" s="133"/>
      <c r="FK590" s="133"/>
      <c r="FL590" s="133"/>
      <c r="FM590" s="133"/>
      <c r="FN590" s="133"/>
      <c r="FO590" s="133"/>
      <c r="FP590" s="133"/>
      <c r="FQ590" s="133"/>
      <c r="FR590" s="133"/>
      <c r="FS590" s="133"/>
      <c r="FT590" s="133"/>
      <c r="FU590" s="133"/>
      <c r="FV590" s="133"/>
      <c r="FW590" s="133"/>
      <c r="FX590" s="133"/>
      <c r="FY590" s="133"/>
      <c r="FZ590" s="133"/>
      <c r="GA590" s="133"/>
      <c r="GB590" s="133"/>
      <c r="GC590" s="133"/>
      <c r="GD590" s="133"/>
      <c r="GE590" s="133"/>
      <c r="GF590" s="133"/>
      <c r="GG590" s="133"/>
      <c r="GH590" s="133"/>
      <c r="GI590" s="133"/>
      <c r="GJ590" s="133"/>
      <c r="GK590" s="133"/>
      <c r="GL590" s="133"/>
      <c r="GM590" s="133"/>
      <c r="GN590" s="133"/>
      <c r="GO590" s="133"/>
      <c r="GP590" s="133"/>
      <c r="GQ590" s="133"/>
      <c r="GR590" s="133"/>
      <c r="GS590" s="133"/>
      <c r="GT590" s="133"/>
      <c r="GU590" s="133"/>
      <c r="GV590" s="133"/>
      <c r="GW590" s="133"/>
      <c r="GX590" s="133"/>
      <c r="GY590" s="133"/>
      <c r="GZ590" s="133"/>
      <c r="HA590" s="133"/>
      <c r="HB590" s="133"/>
    </row>
    <row r="591" spans="2:210" x14ac:dyDescent="0.25">
      <c r="B591" s="120"/>
      <c r="C591" s="114"/>
      <c r="D591"/>
      <c r="E591"/>
      <c r="F591" s="120"/>
      <c r="G591" s="114"/>
      <c r="H591"/>
      <c r="I591"/>
      <c r="J591" s="120"/>
      <c r="K591" s="114"/>
      <c r="L591"/>
      <c r="M591"/>
      <c r="N591" s="120"/>
      <c r="O591" s="114"/>
      <c r="P591" s="139"/>
      <c r="Q591"/>
      <c r="R591" s="120"/>
      <c r="S591" s="114"/>
      <c r="T591"/>
      <c r="U591"/>
      <c r="V591" s="120"/>
      <c r="W591" s="114"/>
      <c r="X591"/>
      <c r="Y591"/>
      <c r="AA591" s="140" t="str">
        <f t="shared" si="727"/>
        <v/>
      </c>
      <c r="AB591" s="141" t="str">
        <f t="shared" si="745"/>
        <v/>
      </c>
      <c r="AC591" s="142" t="e">
        <f t="shared" si="757"/>
        <v>#N/A</v>
      </c>
      <c r="AD591" s="142" t="e">
        <f t="shared" si="775"/>
        <v>#VALUE!</v>
      </c>
      <c r="AE591" s="134" t="str">
        <f t="shared" si="746"/>
        <v/>
      </c>
      <c r="AF591" s="140" t="str">
        <f t="shared" si="728"/>
        <v/>
      </c>
      <c r="AG591" s="141" t="str">
        <f t="shared" si="747"/>
        <v/>
      </c>
      <c r="AH591" s="142" t="e">
        <f t="shared" si="758"/>
        <v>#N/A</v>
      </c>
      <c r="AI591" s="142" t="e">
        <f t="shared" si="776"/>
        <v>#VALUE!</v>
      </c>
      <c r="AJ591" s="134" t="str">
        <f t="shared" si="748"/>
        <v/>
      </c>
      <c r="AK591" s="140" t="str">
        <f t="shared" si="729"/>
        <v/>
      </c>
      <c r="AL591" s="141" t="str">
        <f t="shared" si="749"/>
        <v/>
      </c>
      <c r="AM591" s="142" t="e">
        <f t="shared" si="759"/>
        <v>#N/A</v>
      </c>
      <c r="AN591" s="142" t="e">
        <f t="shared" si="777"/>
        <v>#VALUE!</v>
      </c>
      <c r="AO591" s="134" t="str">
        <f t="shared" si="750"/>
        <v/>
      </c>
      <c r="AP591" s="140" t="str">
        <f t="shared" si="730"/>
        <v/>
      </c>
      <c r="AQ591" s="141" t="str">
        <f t="shared" si="751"/>
        <v/>
      </c>
      <c r="AR591" s="142" t="e">
        <f t="shared" si="760"/>
        <v>#N/A</v>
      </c>
      <c r="AS591" s="142" t="e">
        <f t="shared" si="778"/>
        <v>#VALUE!</v>
      </c>
      <c r="AT591" s="134" t="str">
        <f t="shared" si="752"/>
        <v/>
      </c>
      <c r="AU591" s="140" t="str">
        <f t="shared" si="731"/>
        <v/>
      </c>
      <c r="AV591" s="141" t="str">
        <f t="shared" si="753"/>
        <v/>
      </c>
      <c r="AW591" s="142" t="e">
        <f t="shared" si="761"/>
        <v>#N/A</v>
      </c>
      <c r="AX591" s="142" t="e">
        <f t="shared" si="779"/>
        <v>#VALUE!</v>
      </c>
      <c r="AY591" s="134" t="str">
        <f t="shared" si="754"/>
        <v/>
      </c>
      <c r="AZ591" s="140" t="str">
        <f t="shared" si="732"/>
        <v/>
      </c>
      <c r="BA591" s="141" t="str">
        <f t="shared" si="755"/>
        <v/>
      </c>
      <c r="BB591" s="142" t="e">
        <f t="shared" si="762"/>
        <v>#N/A</v>
      </c>
      <c r="BC591" s="142" t="e">
        <f t="shared" si="780"/>
        <v>#VALUE!</v>
      </c>
      <c r="BD591" s="134" t="str">
        <f t="shared" si="756"/>
        <v/>
      </c>
      <c r="BF591" s="143" t="str">
        <f t="shared" si="763"/>
        <v/>
      </c>
      <c r="BG591" s="144" t="str">
        <f t="shared" si="764"/>
        <v/>
      </c>
      <c r="BH591" s="138" t="e">
        <f t="shared" si="781"/>
        <v>#N/A</v>
      </c>
      <c r="BI591" s="138" t="e">
        <f t="shared" si="781"/>
        <v>#N/A</v>
      </c>
      <c r="BJ591" s="138"/>
      <c r="BK591" s="143" t="str">
        <f t="shared" si="765"/>
        <v/>
      </c>
      <c r="BL591" s="144" t="str">
        <f t="shared" si="766"/>
        <v/>
      </c>
      <c r="BM591" s="138" t="e">
        <f t="shared" si="782"/>
        <v>#N/A</v>
      </c>
      <c r="BN591" s="138" t="e">
        <f t="shared" si="782"/>
        <v>#N/A</v>
      </c>
      <c r="BO591" s="138"/>
      <c r="BP591" s="143" t="str">
        <f t="shared" si="767"/>
        <v/>
      </c>
      <c r="BQ591" s="144" t="str">
        <f t="shared" si="768"/>
        <v/>
      </c>
      <c r="BR591" s="138" t="e">
        <f t="shared" si="783"/>
        <v>#N/A</v>
      </c>
      <c r="BS591" s="138" t="e">
        <f t="shared" si="783"/>
        <v>#N/A</v>
      </c>
      <c r="BT591" s="138"/>
      <c r="BU591" s="143" t="str">
        <f t="shared" si="769"/>
        <v/>
      </c>
      <c r="BV591" s="144" t="str">
        <f t="shared" si="770"/>
        <v/>
      </c>
      <c r="BW591" s="138" t="e">
        <f t="shared" si="784"/>
        <v>#N/A</v>
      </c>
      <c r="BX591" s="138" t="e">
        <f t="shared" si="784"/>
        <v>#N/A</v>
      </c>
      <c r="BY591" s="138"/>
      <c r="BZ591" s="143" t="str">
        <f t="shared" si="771"/>
        <v/>
      </c>
      <c r="CA591" s="144" t="str">
        <f t="shared" si="772"/>
        <v/>
      </c>
      <c r="CB591" s="138" t="e">
        <f t="shared" si="785"/>
        <v>#N/A</v>
      </c>
      <c r="CC591" s="138" t="e">
        <f t="shared" si="785"/>
        <v>#N/A</v>
      </c>
      <c r="CD591" s="138"/>
      <c r="CE591" s="143" t="str">
        <f t="shared" si="773"/>
        <v/>
      </c>
      <c r="CF591" s="144" t="str">
        <f t="shared" si="774"/>
        <v/>
      </c>
      <c r="CG591" s="138" t="e">
        <f t="shared" si="786"/>
        <v>#N/A</v>
      </c>
      <c r="CH591" s="138" t="e">
        <f t="shared" si="786"/>
        <v>#N/A</v>
      </c>
      <c r="CJ591" s="171"/>
      <c r="CK591" s="133"/>
      <c r="CL591" s="133"/>
      <c r="CM591" s="133"/>
      <c r="CN591" s="133"/>
      <c r="CO591" s="133"/>
      <c r="CP591" s="133"/>
      <c r="CQ591" s="133"/>
      <c r="CR591" s="133"/>
      <c r="CS591" s="133"/>
      <c r="CT591" s="133"/>
      <c r="CU591" s="133"/>
      <c r="CV591" s="133"/>
      <c r="CW591" s="133"/>
      <c r="CX591" s="133"/>
      <c r="CY591" s="133"/>
      <c r="CZ591" s="133"/>
      <c r="DA591" s="133"/>
      <c r="DB591" s="133"/>
      <c r="DC591" s="133"/>
      <c r="DD591" s="133"/>
      <c r="DE591" s="133"/>
      <c r="DF591" s="133"/>
      <c r="DG591" s="133"/>
      <c r="DH591" s="133"/>
      <c r="DI591" s="133"/>
      <c r="DJ591" s="133"/>
      <c r="DK591" s="133"/>
      <c r="DL591" s="133"/>
      <c r="DM591" s="133"/>
      <c r="DN591" s="133"/>
      <c r="DO591" s="133"/>
      <c r="DP591" s="133"/>
      <c r="DQ591" s="133"/>
      <c r="DR591" s="133"/>
      <c r="DS591" s="133"/>
      <c r="DT591" s="133"/>
      <c r="DU591" s="133"/>
      <c r="DV591" s="133"/>
      <c r="DW591" s="133"/>
      <c r="DX591" s="133"/>
      <c r="DY591" s="133"/>
      <c r="DZ591" s="133"/>
      <c r="EA591" s="133"/>
      <c r="EB591" s="133"/>
      <c r="EC591" s="133"/>
      <c r="ED591" s="133"/>
      <c r="EE591" s="133"/>
      <c r="EF591" s="133"/>
      <c r="EG591" s="133"/>
      <c r="EH591" s="133"/>
      <c r="EI591" s="133"/>
      <c r="EJ591" s="133"/>
      <c r="EK591" s="133"/>
      <c r="EL591" s="133"/>
      <c r="EM591" s="133"/>
      <c r="EN591" s="133"/>
      <c r="EO591" s="133"/>
      <c r="EP591" s="133"/>
      <c r="EQ591" s="133"/>
      <c r="ER591" s="133"/>
      <c r="ES591" s="133"/>
      <c r="ET591" s="133"/>
      <c r="EU591" s="133"/>
      <c r="EV591" s="133"/>
      <c r="EW591" s="133"/>
      <c r="EX591" s="133"/>
      <c r="EY591" s="133"/>
      <c r="EZ591" s="133"/>
      <c r="FA591" s="133"/>
      <c r="FB591" s="133"/>
      <c r="FC591" s="133"/>
      <c r="FD591" s="133"/>
      <c r="FE591" s="133"/>
      <c r="FF591" s="133"/>
      <c r="FG591" s="133"/>
      <c r="FH591" s="133"/>
      <c r="FI591" s="133"/>
      <c r="FJ591" s="133"/>
      <c r="FK591" s="133"/>
      <c r="FL591" s="133"/>
      <c r="FM591" s="133"/>
      <c r="FN591" s="133"/>
      <c r="FO591" s="133"/>
      <c r="FP591" s="133"/>
      <c r="FQ591" s="133"/>
      <c r="FR591" s="133"/>
      <c r="FS591" s="133"/>
      <c r="FT591" s="133"/>
      <c r="FU591" s="133"/>
      <c r="FV591" s="133"/>
      <c r="FW591" s="133"/>
      <c r="FX591" s="133"/>
      <c r="FY591" s="133"/>
      <c r="FZ591" s="133"/>
      <c r="GA591" s="133"/>
      <c r="GB591" s="133"/>
      <c r="GC591" s="133"/>
      <c r="GD591" s="133"/>
      <c r="GE591" s="133"/>
      <c r="GF591" s="133"/>
      <c r="GG591" s="133"/>
      <c r="GH591" s="133"/>
      <c r="GI591" s="133"/>
      <c r="GJ591" s="133"/>
      <c r="GK591" s="133"/>
      <c r="GL591" s="133"/>
      <c r="GM591" s="133"/>
      <c r="GN591" s="133"/>
      <c r="GO591" s="133"/>
      <c r="GP591" s="133"/>
      <c r="GQ591" s="133"/>
      <c r="GR591" s="133"/>
      <c r="GS591" s="133"/>
      <c r="GT591" s="133"/>
      <c r="GU591" s="133"/>
      <c r="GV591" s="133"/>
      <c r="GW591" s="133"/>
      <c r="GX591" s="133"/>
      <c r="GY591" s="133"/>
      <c r="GZ591" s="133"/>
      <c r="HA591" s="133"/>
      <c r="HB591" s="133"/>
    </row>
    <row r="592" spans="2:210" x14ac:dyDescent="0.25">
      <c r="B592" s="120"/>
      <c r="C592" s="114"/>
      <c r="D592"/>
      <c r="E592"/>
      <c r="F592" s="120"/>
      <c r="G592" s="114"/>
      <c r="H592"/>
      <c r="I592"/>
      <c r="J592" s="120"/>
      <c r="K592" s="114"/>
      <c r="L592"/>
      <c r="M592"/>
      <c r="N592" s="120"/>
      <c r="O592" s="114"/>
      <c r="P592" s="139"/>
      <c r="Q592"/>
      <c r="R592" s="120"/>
      <c r="S592" s="114"/>
      <c r="T592"/>
      <c r="U592"/>
      <c r="V592" s="120"/>
      <c r="W592" s="114"/>
      <c r="X592"/>
      <c r="Y592"/>
      <c r="AA592" s="140" t="str">
        <f t="shared" si="727"/>
        <v/>
      </c>
      <c r="AB592" s="141" t="str">
        <f t="shared" si="745"/>
        <v/>
      </c>
      <c r="AC592" s="142" t="e">
        <f t="shared" si="757"/>
        <v>#N/A</v>
      </c>
      <c r="AD592" s="142" t="e">
        <f t="shared" si="775"/>
        <v>#VALUE!</v>
      </c>
      <c r="AE592" s="134" t="str">
        <f t="shared" si="746"/>
        <v/>
      </c>
      <c r="AF592" s="140" t="str">
        <f t="shared" si="728"/>
        <v/>
      </c>
      <c r="AG592" s="141" t="str">
        <f t="shared" si="747"/>
        <v/>
      </c>
      <c r="AH592" s="142" t="e">
        <f t="shared" si="758"/>
        <v>#N/A</v>
      </c>
      <c r="AI592" s="142" t="e">
        <f t="shared" si="776"/>
        <v>#VALUE!</v>
      </c>
      <c r="AJ592" s="134" t="str">
        <f t="shared" si="748"/>
        <v/>
      </c>
      <c r="AK592" s="140" t="str">
        <f t="shared" si="729"/>
        <v/>
      </c>
      <c r="AL592" s="141" t="str">
        <f t="shared" si="749"/>
        <v/>
      </c>
      <c r="AM592" s="142" t="e">
        <f t="shared" si="759"/>
        <v>#N/A</v>
      </c>
      <c r="AN592" s="142" t="e">
        <f t="shared" si="777"/>
        <v>#VALUE!</v>
      </c>
      <c r="AO592" s="134" t="str">
        <f t="shared" si="750"/>
        <v/>
      </c>
      <c r="AP592" s="140" t="str">
        <f t="shared" si="730"/>
        <v/>
      </c>
      <c r="AQ592" s="141" t="str">
        <f t="shared" si="751"/>
        <v/>
      </c>
      <c r="AR592" s="142" t="e">
        <f t="shared" si="760"/>
        <v>#N/A</v>
      </c>
      <c r="AS592" s="142" t="e">
        <f t="shared" si="778"/>
        <v>#VALUE!</v>
      </c>
      <c r="AT592" s="134" t="str">
        <f t="shared" si="752"/>
        <v/>
      </c>
      <c r="AU592" s="140" t="str">
        <f t="shared" si="731"/>
        <v/>
      </c>
      <c r="AV592" s="141" t="str">
        <f t="shared" si="753"/>
        <v/>
      </c>
      <c r="AW592" s="142" t="e">
        <f t="shared" si="761"/>
        <v>#N/A</v>
      </c>
      <c r="AX592" s="142" t="e">
        <f t="shared" si="779"/>
        <v>#VALUE!</v>
      </c>
      <c r="AY592" s="134" t="str">
        <f t="shared" si="754"/>
        <v/>
      </c>
      <c r="AZ592" s="140" t="str">
        <f t="shared" si="732"/>
        <v/>
      </c>
      <c r="BA592" s="141" t="str">
        <f t="shared" si="755"/>
        <v/>
      </c>
      <c r="BB592" s="142" t="e">
        <f t="shared" si="762"/>
        <v>#N/A</v>
      </c>
      <c r="BC592" s="142" t="e">
        <f t="shared" si="780"/>
        <v>#VALUE!</v>
      </c>
      <c r="BD592" s="134" t="str">
        <f t="shared" si="756"/>
        <v/>
      </c>
      <c r="BF592" s="143" t="str">
        <f t="shared" si="763"/>
        <v/>
      </c>
      <c r="BG592" s="144" t="str">
        <f t="shared" si="764"/>
        <v/>
      </c>
      <c r="BH592" s="138" t="e">
        <f t="shared" si="781"/>
        <v>#N/A</v>
      </c>
      <c r="BI592" s="138" t="e">
        <f t="shared" si="781"/>
        <v>#N/A</v>
      </c>
      <c r="BJ592" s="138"/>
      <c r="BK592" s="143" t="str">
        <f t="shared" si="765"/>
        <v/>
      </c>
      <c r="BL592" s="144" t="str">
        <f t="shared" si="766"/>
        <v/>
      </c>
      <c r="BM592" s="138" t="e">
        <f t="shared" si="782"/>
        <v>#N/A</v>
      </c>
      <c r="BN592" s="138" t="e">
        <f t="shared" si="782"/>
        <v>#N/A</v>
      </c>
      <c r="BO592" s="138"/>
      <c r="BP592" s="143" t="str">
        <f t="shared" si="767"/>
        <v/>
      </c>
      <c r="BQ592" s="144" t="str">
        <f t="shared" si="768"/>
        <v/>
      </c>
      <c r="BR592" s="138" t="e">
        <f t="shared" si="783"/>
        <v>#N/A</v>
      </c>
      <c r="BS592" s="138" t="e">
        <f t="shared" si="783"/>
        <v>#N/A</v>
      </c>
      <c r="BT592" s="138"/>
      <c r="BU592" s="143" t="str">
        <f t="shared" si="769"/>
        <v/>
      </c>
      <c r="BV592" s="144" t="str">
        <f t="shared" si="770"/>
        <v/>
      </c>
      <c r="BW592" s="138" t="e">
        <f t="shared" si="784"/>
        <v>#N/A</v>
      </c>
      <c r="BX592" s="138" t="e">
        <f t="shared" si="784"/>
        <v>#N/A</v>
      </c>
      <c r="BY592" s="138"/>
      <c r="BZ592" s="143" t="str">
        <f t="shared" si="771"/>
        <v/>
      </c>
      <c r="CA592" s="144" t="str">
        <f t="shared" si="772"/>
        <v/>
      </c>
      <c r="CB592" s="138" t="e">
        <f t="shared" si="785"/>
        <v>#N/A</v>
      </c>
      <c r="CC592" s="138" t="e">
        <f t="shared" si="785"/>
        <v>#N/A</v>
      </c>
      <c r="CD592" s="138"/>
      <c r="CE592" s="143" t="str">
        <f t="shared" si="773"/>
        <v/>
      </c>
      <c r="CF592" s="144" t="str">
        <f t="shared" si="774"/>
        <v/>
      </c>
      <c r="CG592" s="138" t="e">
        <f t="shared" si="786"/>
        <v>#N/A</v>
      </c>
      <c r="CH592" s="138" t="e">
        <f t="shared" si="786"/>
        <v>#N/A</v>
      </c>
      <c r="CJ592" s="171"/>
      <c r="CK592" s="133"/>
      <c r="CL592" s="133"/>
      <c r="CM592" s="133"/>
      <c r="CN592" s="133"/>
      <c r="CO592" s="133"/>
      <c r="CP592" s="133"/>
      <c r="CQ592" s="133"/>
      <c r="CR592" s="133"/>
      <c r="CS592" s="133"/>
      <c r="CT592" s="133"/>
      <c r="CU592" s="133"/>
      <c r="CV592" s="133"/>
      <c r="CW592" s="133"/>
      <c r="CX592" s="133"/>
      <c r="CY592" s="133"/>
      <c r="CZ592" s="133"/>
      <c r="DA592" s="133"/>
      <c r="DB592" s="133"/>
      <c r="DC592" s="133"/>
      <c r="DD592" s="133"/>
      <c r="DE592" s="133"/>
      <c r="DF592" s="133"/>
      <c r="DG592" s="133"/>
      <c r="DH592" s="133"/>
      <c r="DI592" s="133"/>
      <c r="DJ592" s="133"/>
      <c r="DK592" s="133"/>
      <c r="DL592" s="133"/>
      <c r="DM592" s="133"/>
      <c r="DN592" s="133"/>
      <c r="DO592" s="133"/>
      <c r="DP592" s="133"/>
      <c r="DQ592" s="133"/>
      <c r="DR592" s="133"/>
      <c r="DS592" s="133"/>
      <c r="DT592" s="133"/>
      <c r="DU592" s="133"/>
      <c r="DV592" s="133"/>
      <c r="DW592" s="133"/>
      <c r="DX592" s="133"/>
      <c r="DY592" s="133"/>
      <c r="DZ592" s="133"/>
      <c r="EA592" s="133"/>
      <c r="EB592" s="133"/>
      <c r="EC592" s="133"/>
      <c r="ED592" s="133"/>
      <c r="EE592" s="133"/>
      <c r="EF592" s="133"/>
      <c r="EG592" s="133"/>
      <c r="EH592" s="133"/>
      <c r="EI592" s="133"/>
      <c r="EJ592" s="133"/>
      <c r="EK592" s="133"/>
      <c r="EL592" s="133"/>
      <c r="EM592" s="133"/>
      <c r="EN592" s="133"/>
      <c r="EO592" s="133"/>
      <c r="EP592" s="133"/>
      <c r="EQ592" s="133"/>
      <c r="ER592" s="133"/>
      <c r="ES592" s="133"/>
      <c r="ET592" s="133"/>
      <c r="EU592" s="133"/>
      <c r="EV592" s="133"/>
      <c r="EW592" s="133"/>
      <c r="EX592" s="133"/>
      <c r="EY592" s="133"/>
      <c r="EZ592" s="133"/>
      <c r="FA592" s="133"/>
      <c r="FB592" s="133"/>
      <c r="FC592" s="133"/>
      <c r="FD592" s="133"/>
      <c r="FE592" s="133"/>
      <c r="FF592" s="133"/>
      <c r="FG592" s="133"/>
      <c r="FH592" s="133"/>
      <c r="FI592" s="133"/>
      <c r="FJ592" s="133"/>
      <c r="FK592" s="133"/>
      <c r="FL592" s="133"/>
      <c r="FM592" s="133"/>
      <c r="FN592" s="133"/>
      <c r="FO592" s="133"/>
      <c r="FP592" s="133"/>
      <c r="FQ592" s="133"/>
      <c r="FR592" s="133"/>
      <c r="FS592" s="133"/>
      <c r="FT592" s="133"/>
      <c r="FU592" s="133"/>
      <c r="FV592" s="133"/>
      <c r="FW592" s="133"/>
      <c r="FX592" s="133"/>
      <c r="FY592" s="133"/>
      <c r="FZ592" s="133"/>
      <c r="GA592" s="133"/>
      <c r="GB592" s="133"/>
      <c r="GC592" s="133"/>
      <c r="GD592" s="133"/>
      <c r="GE592" s="133"/>
      <c r="GF592" s="133"/>
      <c r="GG592" s="133"/>
      <c r="GH592" s="133"/>
      <c r="GI592" s="133"/>
      <c r="GJ592" s="133"/>
      <c r="GK592" s="133"/>
      <c r="GL592" s="133"/>
      <c r="GM592" s="133"/>
      <c r="GN592" s="133"/>
      <c r="GO592" s="133"/>
      <c r="GP592" s="133"/>
      <c r="GQ592" s="133"/>
      <c r="GR592" s="133"/>
      <c r="GS592" s="133"/>
      <c r="GT592" s="133"/>
      <c r="GU592" s="133"/>
      <c r="GV592" s="133"/>
      <c r="GW592" s="133"/>
      <c r="GX592" s="133"/>
      <c r="GY592" s="133"/>
      <c r="GZ592" s="133"/>
      <c r="HA592" s="133"/>
      <c r="HB592" s="133"/>
    </row>
    <row r="593" spans="2:210" x14ac:dyDescent="0.25">
      <c r="B593" s="120"/>
      <c r="C593" s="114"/>
      <c r="D593"/>
      <c r="E593"/>
      <c r="F593" s="120"/>
      <c r="G593" s="114"/>
      <c r="H593"/>
      <c r="I593"/>
      <c r="J593" s="120"/>
      <c r="K593" s="114"/>
      <c r="L593"/>
      <c r="M593"/>
      <c r="N593" s="120"/>
      <c r="O593" s="114"/>
      <c r="P593" s="139"/>
      <c r="Q593"/>
      <c r="R593" s="120"/>
      <c r="S593" s="114"/>
      <c r="T593"/>
      <c r="U593"/>
      <c r="V593" s="120"/>
      <c r="W593" s="114"/>
      <c r="X593"/>
      <c r="Y593"/>
      <c r="AA593" s="140" t="str">
        <f t="shared" si="727"/>
        <v/>
      </c>
      <c r="AB593" s="141" t="str">
        <f t="shared" si="745"/>
        <v/>
      </c>
      <c r="AC593" s="142" t="e">
        <f t="shared" si="757"/>
        <v>#N/A</v>
      </c>
      <c r="AD593" s="142" t="e">
        <f t="shared" si="775"/>
        <v>#VALUE!</v>
      </c>
      <c r="AE593" s="134" t="str">
        <f t="shared" si="746"/>
        <v/>
      </c>
      <c r="AF593" s="140" t="str">
        <f t="shared" si="728"/>
        <v/>
      </c>
      <c r="AG593" s="141" t="str">
        <f t="shared" si="747"/>
        <v/>
      </c>
      <c r="AH593" s="142" t="e">
        <f t="shared" si="758"/>
        <v>#N/A</v>
      </c>
      <c r="AI593" s="142" t="e">
        <f t="shared" si="776"/>
        <v>#VALUE!</v>
      </c>
      <c r="AJ593" s="134" t="str">
        <f t="shared" si="748"/>
        <v/>
      </c>
      <c r="AK593" s="140" t="str">
        <f t="shared" si="729"/>
        <v/>
      </c>
      <c r="AL593" s="141" t="str">
        <f t="shared" si="749"/>
        <v/>
      </c>
      <c r="AM593" s="142" t="e">
        <f t="shared" si="759"/>
        <v>#N/A</v>
      </c>
      <c r="AN593" s="142" t="e">
        <f t="shared" si="777"/>
        <v>#VALUE!</v>
      </c>
      <c r="AO593" s="134" t="str">
        <f t="shared" si="750"/>
        <v/>
      </c>
      <c r="AP593" s="140" t="str">
        <f t="shared" si="730"/>
        <v/>
      </c>
      <c r="AQ593" s="141" t="str">
        <f t="shared" si="751"/>
        <v/>
      </c>
      <c r="AR593" s="142" t="e">
        <f t="shared" si="760"/>
        <v>#N/A</v>
      </c>
      <c r="AS593" s="142" t="e">
        <f t="shared" si="778"/>
        <v>#VALUE!</v>
      </c>
      <c r="AT593" s="134" t="str">
        <f t="shared" si="752"/>
        <v/>
      </c>
      <c r="AU593" s="140" t="str">
        <f t="shared" si="731"/>
        <v/>
      </c>
      <c r="AV593" s="141" t="str">
        <f t="shared" si="753"/>
        <v/>
      </c>
      <c r="AW593" s="142" t="e">
        <f t="shared" si="761"/>
        <v>#N/A</v>
      </c>
      <c r="AX593" s="142" t="e">
        <f t="shared" si="779"/>
        <v>#VALUE!</v>
      </c>
      <c r="AY593" s="134" t="str">
        <f t="shared" si="754"/>
        <v/>
      </c>
      <c r="AZ593" s="140" t="str">
        <f t="shared" si="732"/>
        <v/>
      </c>
      <c r="BA593" s="141" t="str">
        <f t="shared" si="755"/>
        <v/>
      </c>
      <c r="BB593" s="142" t="e">
        <f t="shared" si="762"/>
        <v>#N/A</v>
      </c>
      <c r="BC593" s="142" t="e">
        <f t="shared" si="780"/>
        <v>#VALUE!</v>
      </c>
      <c r="BD593" s="134" t="str">
        <f t="shared" si="756"/>
        <v/>
      </c>
      <c r="BF593" s="143" t="str">
        <f t="shared" si="763"/>
        <v/>
      </c>
      <c r="BG593" s="144" t="str">
        <f t="shared" si="764"/>
        <v/>
      </c>
      <c r="BH593" s="138" t="e">
        <f t="shared" si="781"/>
        <v>#N/A</v>
      </c>
      <c r="BI593" s="138" t="e">
        <f t="shared" si="781"/>
        <v>#N/A</v>
      </c>
      <c r="BJ593" s="138"/>
      <c r="BK593" s="143" t="str">
        <f t="shared" si="765"/>
        <v/>
      </c>
      <c r="BL593" s="144" t="str">
        <f t="shared" si="766"/>
        <v/>
      </c>
      <c r="BM593" s="138" t="e">
        <f t="shared" si="782"/>
        <v>#N/A</v>
      </c>
      <c r="BN593" s="138" t="e">
        <f t="shared" si="782"/>
        <v>#N/A</v>
      </c>
      <c r="BO593" s="138"/>
      <c r="BP593" s="143" t="str">
        <f t="shared" si="767"/>
        <v/>
      </c>
      <c r="BQ593" s="144" t="str">
        <f t="shared" si="768"/>
        <v/>
      </c>
      <c r="BR593" s="138" t="e">
        <f t="shared" si="783"/>
        <v>#N/A</v>
      </c>
      <c r="BS593" s="138" t="e">
        <f t="shared" si="783"/>
        <v>#N/A</v>
      </c>
      <c r="BT593" s="138"/>
      <c r="BU593" s="143" t="str">
        <f t="shared" si="769"/>
        <v/>
      </c>
      <c r="BV593" s="144" t="str">
        <f t="shared" si="770"/>
        <v/>
      </c>
      <c r="BW593" s="138" t="e">
        <f t="shared" si="784"/>
        <v>#N/A</v>
      </c>
      <c r="BX593" s="138" t="e">
        <f t="shared" si="784"/>
        <v>#N/A</v>
      </c>
      <c r="BY593" s="138"/>
      <c r="BZ593" s="143" t="str">
        <f t="shared" si="771"/>
        <v/>
      </c>
      <c r="CA593" s="144" t="str">
        <f t="shared" si="772"/>
        <v/>
      </c>
      <c r="CB593" s="138" t="e">
        <f t="shared" si="785"/>
        <v>#N/A</v>
      </c>
      <c r="CC593" s="138" t="e">
        <f t="shared" si="785"/>
        <v>#N/A</v>
      </c>
      <c r="CD593" s="138"/>
      <c r="CE593" s="143" t="str">
        <f t="shared" si="773"/>
        <v/>
      </c>
      <c r="CF593" s="144" t="str">
        <f t="shared" si="774"/>
        <v/>
      </c>
      <c r="CG593" s="138" t="e">
        <f t="shared" si="786"/>
        <v>#N/A</v>
      </c>
      <c r="CH593" s="138" t="e">
        <f t="shared" si="786"/>
        <v>#N/A</v>
      </c>
      <c r="CJ593" s="171"/>
      <c r="CK593" s="133"/>
      <c r="CL593" s="133"/>
      <c r="CM593" s="133"/>
      <c r="CN593" s="133"/>
      <c r="CO593" s="133"/>
      <c r="CP593" s="133"/>
      <c r="CQ593" s="133"/>
      <c r="CR593" s="133"/>
      <c r="CS593" s="133"/>
      <c r="CT593" s="133"/>
      <c r="CU593" s="133"/>
      <c r="DB593" s="133"/>
      <c r="DC593" s="133"/>
      <c r="DD593" s="133"/>
      <c r="DE593" s="133"/>
      <c r="DF593" s="133"/>
      <c r="DG593" s="133"/>
      <c r="DH593" s="133"/>
      <c r="DI593" s="133"/>
      <c r="DJ593" s="133"/>
      <c r="DK593" s="133"/>
      <c r="DL593" s="133"/>
      <c r="DM593" s="133"/>
      <c r="DN593" s="133"/>
      <c r="DO593" s="133"/>
      <c r="DP593" s="133"/>
      <c r="DQ593" s="133"/>
      <c r="DR593" s="133"/>
      <c r="DS593" s="133"/>
      <c r="DT593" s="133"/>
      <c r="DU593" s="133"/>
      <c r="DV593" s="133"/>
      <c r="DW593" s="133"/>
      <c r="DX593" s="133"/>
      <c r="DY593" s="133"/>
      <c r="DZ593" s="133"/>
      <c r="EA593" s="133"/>
      <c r="EB593" s="133"/>
      <c r="EC593" s="133"/>
      <c r="ED593" s="133"/>
      <c r="EE593" s="133"/>
      <c r="EF593" s="133"/>
      <c r="EG593" s="133"/>
      <c r="EH593" s="133"/>
      <c r="EI593" s="133"/>
      <c r="EJ593" s="133"/>
      <c r="EK593" s="133"/>
      <c r="EL593" s="133"/>
      <c r="EM593" s="133"/>
      <c r="EN593" s="133"/>
      <c r="EO593" s="133"/>
      <c r="EP593" s="133"/>
      <c r="EQ593" s="133"/>
      <c r="ER593" s="133"/>
      <c r="ES593" s="133"/>
      <c r="ET593" s="133"/>
      <c r="EU593" s="133"/>
      <c r="EV593" s="133"/>
      <c r="EW593" s="133"/>
      <c r="EX593" s="133"/>
      <c r="EY593" s="133"/>
      <c r="EZ593" s="133"/>
      <c r="FA593" s="133"/>
      <c r="FB593" s="133"/>
      <c r="FC593" s="133"/>
      <c r="FD593" s="133"/>
      <c r="FE593" s="133"/>
      <c r="FF593" s="133"/>
      <c r="FG593" s="133"/>
      <c r="FH593" s="133"/>
      <c r="FI593" s="133"/>
      <c r="FJ593" s="133"/>
      <c r="FK593" s="133"/>
      <c r="FL593" s="133"/>
      <c r="FM593" s="133"/>
      <c r="FN593" s="133"/>
      <c r="FO593" s="133"/>
      <c r="FP593" s="133"/>
      <c r="FQ593" s="133"/>
      <c r="FR593" s="133"/>
      <c r="FS593" s="133"/>
      <c r="FT593" s="133"/>
      <c r="FU593" s="133"/>
      <c r="FV593" s="133"/>
      <c r="FW593" s="133"/>
      <c r="FX593" s="133"/>
      <c r="FY593" s="133"/>
      <c r="FZ593" s="133"/>
      <c r="GA593" s="133"/>
      <c r="GB593" s="133"/>
      <c r="GC593" s="133"/>
      <c r="GD593" s="133"/>
      <c r="GE593" s="133"/>
      <c r="GF593" s="133"/>
      <c r="GG593" s="133"/>
      <c r="GH593" s="133"/>
      <c r="GI593" s="133"/>
      <c r="GJ593" s="133"/>
      <c r="GK593" s="133"/>
      <c r="GL593" s="133"/>
      <c r="GM593" s="133"/>
      <c r="GN593" s="133"/>
      <c r="GO593" s="133"/>
      <c r="GP593" s="133"/>
      <c r="GQ593" s="133"/>
      <c r="GR593" s="133"/>
      <c r="GS593" s="133"/>
      <c r="GT593" s="133"/>
      <c r="GU593" s="133"/>
      <c r="GV593" s="133"/>
      <c r="GW593" s="133"/>
      <c r="GX593" s="133"/>
      <c r="GY593" s="133"/>
      <c r="GZ593" s="133"/>
      <c r="HA593" s="133"/>
      <c r="HB593" s="133"/>
    </row>
    <row r="594" spans="2:210" x14ac:dyDescent="0.25">
      <c r="B594" s="120"/>
      <c r="C594" s="114"/>
      <c r="D594"/>
      <c r="E594"/>
      <c r="F594" s="120"/>
      <c r="G594" s="114"/>
      <c r="H594"/>
      <c r="I594"/>
      <c r="J594" s="120"/>
      <c r="K594" s="114"/>
      <c r="L594"/>
      <c r="M594"/>
      <c r="N594" s="120"/>
      <c r="O594" s="114"/>
      <c r="P594" s="139"/>
      <c r="Q594"/>
      <c r="R594" s="120"/>
      <c r="S594" s="114"/>
      <c r="T594"/>
      <c r="U594"/>
      <c r="V594" s="120"/>
      <c r="W594" s="114"/>
      <c r="X594"/>
      <c r="Y594"/>
      <c r="AA594" s="140" t="str">
        <f t="shared" si="727"/>
        <v/>
      </c>
      <c r="AB594" s="141" t="str">
        <f t="shared" si="745"/>
        <v/>
      </c>
      <c r="AC594" s="142" t="e">
        <f t="shared" si="757"/>
        <v>#N/A</v>
      </c>
      <c r="AD594" s="142" t="e">
        <f t="shared" si="775"/>
        <v>#VALUE!</v>
      </c>
      <c r="AE594" s="134" t="str">
        <f t="shared" si="746"/>
        <v/>
      </c>
      <c r="AF594" s="140" t="str">
        <f t="shared" si="728"/>
        <v/>
      </c>
      <c r="AG594" s="141" t="str">
        <f t="shared" si="747"/>
        <v/>
      </c>
      <c r="AH594" s="142" t="e">
        <f t="shared" si="758"/>
        <v>#N/A</v>
      </c>
      <c r="AI594" s="142" t="e">
        <f t="shared" si="776"/>
        <v>#VALUE!</v>
      </c>
      <c r="AJ594" s="134" t="str">
        <f t="shared" si="748"/>
        <v/>
      </c>
      <c r="AK594" s="140" t="str">
        <f t="shared" si="729"/>
        <v/>
      </c>
      <c r="AL594" s="141" t="str">
        <f t="shared" si="749"/>
        <v/>
      </c>
      <c r="AM594" s="142" t="e">
        <f t="shared" si="759"/>
        <v>#N/A</v>
      </c>
      <c r="AN594" s="142" t="e">
        <f t="shared" si="777"/>
        <v>#VALUE!</v>
      </c>
      <c r="AO594" s="134" t="str">
        <f t="shared" si="750"/>
        <v/>
      </c>
      <c r="AP594" s="140" t="str">
        <f t="shared" si="730"/>
        <v/>
      </c>
      <c r="AQ594" s="141" t="str">
        <f t="shared" si="751"/>
        <v/>
      </c>
      <c r="AR594" s="142" t="e">
        <f t="shared" si="760"/>
        <v>#N/A</v>
      </c>
      <c r="AS594" s="142" t="e">
        <f t="shared" si="778"/>
        <v>#VALUE!</v>
      </c>
      <c r="AT594" s="134" t="str">
        <f t="shared" si="752"/>
        <v/>
      </c>
      <c r="AU594" s="140" t="str">
        <f t="shared" si="731"/>
        <v/>
      </c>
      <c r="AV594" s="141" t="str">
        <f t="shared" si="753"/>
        <v/>
      </c>
      <c r="AW594" s="142" t="e">
        <f t="shared" si="761"/>
        <v>#N/A</v>
      </c>
      <c r="AX594" s="142" t="e">
        <f t="shared" si="779"/>
        <v>#VALUE!</v>
      </c>
      <c r="AY594" s="134" t="str">
        <f t="shared" si="754"/>
        <v/>
      </c>
      <c r="AZ594" s="140" t="str">
        <f t="shared" si="732"/>
        <v/>
      </c>
      <c r="BA594" s="141" t="str">
        <f t="shared" si="755"/>
        <v/>
      </c>
      <c r="BB594" s="142" t="e">
        <f t="shared" si="762"/>
        <v>#N/A</v>
      </c>
      <c r="BC594" s="142" t="e">
        <f t="shared" si="780"/>
        <v>#VALUE!</v>
      </c>
      <c r="BD594" s="134" t="str">
        <f t="shared" si="756"/>
        <v/>
      </c>
      <c r="BF594" s="143" t="str">
        <f t="shared" si="763"/>
        <v/>
      </c>
      <c r="BG594" s="144" t="str">
        <f t="shared" si="764"/>
        <v/>
      </c>
      <c r="BH594" s="138" t="e">
        <f t="shared" si="781"/>
        <v>#N/A</v>
      </c>
      <c r="BI594" s="138" t="e">
        <f t="shared" si="781"/>
        <v>#N/A</v>
      </c>
      <c r="BJ594" s="138"/>
      <c r="BK594" s="143" t="str">
        <f t="shared" si="765"/>
        <v/>
      </c>
      <c r="BL594" s="144" t="str">
        <f t="shared" si="766"/>
        <v/>
      </c>
      <c r="BM594" s="138" t="e">
        <f t="shared" si="782"/>
        <v>#N/A</v>
      </c>
      <c r="BN594" s="138" t="e">
        <f t="shared" si="782"/>
        <v>#N/A</v>
      </c>
      <c r="BO594" s="138"/>
      <c r="BP594" s="143" t="str">
        <f t="shared" si="767"/>
        <v/>
      </c>
      <c r="BQ594" s="144" t="str">
        <f t="shared" si="768"/>
        <v/>
      </c>
      <c r="BR594" s="138" t="e">
        <f t="shared" si="783"/>
        <v>#N/A</v>
      </c>
      <c r="BS594" s="138" t="e">
        <f t="shared" si="783"/>
        <v>#N/A</v>
      </c>
      <c r="BT594" s="138"/>
      <c r="BU594" s="143" t="str">
        <f t="shared" si="769"/>
        <v/>
      </c>
      <c r="BV594" s="144" t="str">
        <f t="shared" si="770"/>
        <v/>
      </c>
      <c r="BW594" s="138" t="e">
        <f t="shared" si="784"/>
        <v>#N/A</v>
      </c>
      <c r="BX594" s="138" t="e">
        <f t="shared" si="784"/>
        <v>#N/A</v>
      </c>
      <c r="BY594" s="138"/>
      <c r="BZ594" s="143" t="str">
        <f t="shared" si="771"/>
        <v/>
      </c>
      <c r="CA594" s="144" t="str">
        <f t="shared" si="772"/>
        <v/>
      </c>
      <c r="CB594" s="138" t="e">
        <f t="shared" si="785"/>
        <v>#N/A</v>
      </c>
      <c r="CC594" s="138" t="e">
        <f t="shared" si="785"/>
        <v>#N/A</v>
      </c>
      <c r="CD594" s="138"/>
      <c r="CE594" s="143" t="str">
        <f t="shared" si="773"/>
        <v/>
      </c>
      <c r="CF594" s="144" t="str">
        <f t="shared" si="774"/>
        <v/>
      </c>
      <c r="CG594" s="138" t="e">
        <f t="shared" si="786"/>
        <v>#N/A</v>
      </c>
      <c r="CH594" s="138" t="e">
        <f t="shared" si="786"/>
        <v>#N/A</v>
      </c>
      <c r="CJ594" s="171"/>
      <c r="CK594" s="133"/>
      <c r="CL594" s="133"/>
      <c r="CM594" s="133"/>
      <c r="CN594" s="133"/>
      <c r="CO594" s="133"/>
      <c r="CP594" s="133"/>
      <c r="CQ594" s="133"/>
      <c r="CR594" s="133"/>
      <c r="CS594" s="133"/>
      <c r="CT594" s="133"/>
      <c r="CU594" s="133"/>
      <c r="DB594" s="133"/>
      <c r="DC594" s="133"/>
      <c r="DD594" s="133"/>
      <c r="DE594" s="133"/>
      <c r="DF594" s="133"/>
      <c r="DG594" s="133"/>
      <c r="DH594" s="133"/>
      <c r="DI594" s="133"/>
      <c r="DJ594" s="133"/>
      <c r="DK594" s="133"/>
      <c r="DL594" s="133"/>
      <c r="DM594" s="133"/>
      <c r="DN594" s="133"/>
      <c r="DO594" s="133"/>
      <c r="DP594" s="133"/>
      <c r="DQ594" s="133"/>
      <c r="DR594" s="133"/>
      <c r="DS594" s="133"/>
      <c r="DT594" s="133"/>
      <c r="DU594" s="133"/>
      <c r="DV594" s="133"/>
      <c r="DW594" s="133"/>
      <c r="DX594" s="133"/>
      <c r="DY594" s="133"/>
      <c r="DZ594" s="133"/>
      <c r="EA594" s="133"/>
      <c r="EB594" s="133"/>
      <c r="EC594" s="133"/>
      <c r="ED594" s="133"/>
      <c r="EE594" s="133"/>
      <c r="EF594" s="133"/>
      <c r="EG594" s="133"/>
      <c r="EH594" s="133"/>
      <c r="EI594" s="133"/>
      <c r="EJ594" s="133"/>
      <c r="EK594" s="133"/>
      <c r="EL594" s="133"/>
      <c r="EM594" s="133"/>
      <c r="EN594" s="133"/>
      <c r="EO594" s="133"/>
      <c r="EP594" s="133"/>
      <c r="EQ594" s="133"/>
      <c r="ER594" s="133"/>
      <c r="ES594" s="133"/>
      <c r="ET594" s="133"/>
      <c r="EU594" s="133"/>
      <c r="EV594" s="133"/>
      <c r="EW594" s="133"/>
      <c r="EX594" s="133"/>
      <c r="EY594" s="133"/>
      <c r="EZ594" s="133"/>
      <c r="FA594" s="133"/>
      <c r="FB594" s="133"/>
      <c r="FC594" s="133"/>
      <c r="FD594" s="133"/>
      <c r="FE594" s="133"/>
      <c r="FF594" s="133"/>
      <c r="FG594" s="133"/>
      <c r="FH594" s="133"/>
      <c r="FI594" s="133"/>
      <c r="FJ594" s="133"/>
      <c r="FK594" s="133"/>
      <c r="FL594" s="133"/>
      <c r="FM594" s="133"/>
      <c r="FN594" s="133"/>
      <c r="FO594" s="133"/>
      <c r="FP594" s="133"/>
      <c r="FQ594" s="133"/>
      <c r="FR594" s="133"/>
      <c r="FS594" s="133"/>
      <c r="FT594" s="133"/>
      <c r="FU594" s="133"/>
      <c r="FV594" s="133"/>
      <c r="FW594" s="133"/>
      <c r="FX594" s="133"/>
      <c r="FY594" s="133"/>
      <c r="FZ594" s="133"/>
      <c r="GA594" s="133"/>
      <c r="GB594" s="133"/>
      <c r="GC594" s="133"/>
      <c r="GD594" s="133"/>
      <c r="GE594" s="133"/>
      <c r="GF594" s="133"/>
      <c r="GG594" s="133"/>
      <c r="GH594" s="133"/>
      <c r="GI594" s="133"/>
      <c r="GJ594" s="133"/>
      <c r="GK594" s="133"/>
      <c r="GL594" s="133"/>
      <c r="GM594" s="133"/>
      <c r="GN594" s="133"/>
      <c r="GO594" s="133"/>
      <c r="GP594" s="133"/>
      <c r="GQ594" s="133"/>
      <c r="GR594" s="133"/>
      <c r="GS594" s="133"/>
      <c r="GT594" s="133"/>
      <c r="GU594" s="133"/>
      <c r="GV594" s="133"/>
      <c r="GW594" s="133"/>
      <c r="GX594" s="133"/>
      <c r="GY594" s="133"/>
      <c r="GZ594" s="133"/>
      <c r="HA594" s="133"/>
      <c r="HB594" s="133"/>
    </row>
    <row r="595" spans="2:210" x14ac:dyDescent="0.25">
      <c r="B595" s="120"/>
      <c r="C595" s="114"/>
      <c r="D595"/>
      <c r="E595"/>
      <c r="F595" s="120"/>
      <c r="G595" s="114"/>
      <c r="H595"/>
      <c r="I595"/>
      <c r="J595" s="120"/>
      <c r="K595" s="114"/>
      <c r="L595"/>
      <c r="M595"/>
      <c r="N595" s="120"/>
      <c r="O595" s="114"/>
      <c r="P595" s="139"/>
      <c r="Q595"/>
      <c r="R595" s="120"/>
      <c r="S595" s="114"/>
      <c r="T595"/>
      <c r="U595"/>
      <c r="V595" s="120"/>
      <c r="W595" s="114"/>
      <c r="X595"/>
      <c r="Y595"/>
      <c r="AA595" s="140" t="str">
        <f t="shared" si="727"/>
        <v/>
      </c>
      <c r="AB595" s="141" t="str">
        <f t="shared" si="745"/>
        <v/>
      </c>
      <c r="AC595" s="142" t="e">
        <f t="shared" si="757"/>
        <v>#N/A</v>
      </c>
      <c r="AD595" s="142" t="e">
        <f t="shared" si="775"/>
        <v>#VALUE!</v>
      </c>
      <c r="AE595" s="134" t="str">
        <f t="shared" si="746"/>
        <v/>
      </c>
      <c r="AF595" s="140" t="str">
        <f t="shared" si="728"/>
        <v/>
      </c>
      <c r="AG595" s="141" t="str">
        <f t="shared" si="747"/>
        <v/>
      </c>
      <c r="AH595" s="142" t="e">
        <f t="shared" si="758"/>
        <v>#N/A</v>
      </c>
      <c r="AI595" s="142" t="e">
        <f t="shared" si="776"/>
        <v>#VALUE!</v>
      </c>
      <c r="AJ595" s="134" t="str">
        <f t="shared" si="748"/>
        <v/>
      </c>
      <c r="AK595" s="140" t="str">
        <f t="shared" si="729"/>
        <v/>
      </c>
      <c r="AL595" s="141" t="str">
        <f t="shared" si="749"/>
        <v/>
      </c>
      <c r="AM595" s="142" t="e">
        <f t="shared" si="759"/>
        <v>#N/A</v>
      </c>
      <c r="AN595" s="142" t="e">
        <f t="shared" si="777"/>
        <v>#VALUE!</v>
      </c>
      <c r="AO595" s="134" t="str">
        <f t="shared" si="750"/>
        <v/>
      </c>
      <c r="AP595" s="140" t="str">
        <f t="shared" si="730"/>
        <v/>
      </c>
      <c r="AQ595" s="141" t="str">
        <f t="shared" si="751"/>
        <v/>
      </c>
      <c r="AR595" s="142" t="e">
        <f t="shared" si="760"/>
        <v>#N/A</v>
      </c>
      <c r="AS595" s="142" t="e">
        <f t="shared" si="778"/>
        <v>#VALUE!</v>
      </c>
      <c r="AT595" s="134" t="str">
        <f t="shared" si="752"/>
        <v/>
      </c>
      <c r="AU595" s="140" t="str">
        <f t="shared" si="731"/>
        <v/>
      </c>
      <c r="AV595" s="141" t="str">
        <f t="shared" si="753"/>
        <v/>
      </c>
      <c r="AW595" s="142" t="e">
        <f t="shared" si="761"/>
        <v>#N/A</v>
      </c>
      <c r="AX595" s="142" t="e">
        <f t="shared" si="779"/>
        <v>#VALUE!</v>
      </c>
      <c r="AY595" s="134" t="str">
        <f t="shared" si="754"/>
        <v/>
      </c>
      <c r="AZ595" s="140" t="str">
        <f t="shared" si="732"/>
        <v/>
      </c>
      <c r="BA595" s="141" t="str">
        <f t="shared" si="755"/>
        <v/>
      </c>
      <c r="BB595" s="142" t="e">
        <f t="shared" si="762"/>
        <v>#N/A</v>
      </c>
      <c r="BC595" s="142" t="e">
        <f t="shared" si="780"/>
        <v>#VALUE!</v>
      </c>
      <c r="BD595" s="134" t="str">
        <f t="shared" si="756"/>
        <v/>
      </c>
      <c r="BF595" s="143" t="str">
        <f t="shared" si="763"/>
        <v/>
      </c>
      <c r="BG595" s="144" t="str">
        <f t="shared" si="764"/>
        <v/>
      </c>
      <c r="BH595" s="138" t="e">
        <f t="shared" si="781"/>
        <v>#N/A</v>
      </c>
      <c r="BI595" s="138" t="e">
        <f t="shared" si="781"/>
        <v>#N/A</v>
      </c>
      <c r="BJ595" s="138"/>
      <c r="BK595" s="143" t="str">
        <f t="shared" si="765"/>
        <v/>
      </c>
      <c r="BL595" s="144" t="str">
        <f t="shared" si="766"/>
        <v/>
      </c>
      <c r="BM595" s="138" t="e">
        <f t="shared" si="782"/>
        <v>#N/A</v>
      </c>
      <c r="BN595" s="138" t="e">
        <f t="shared" si="782"/>
        <v>#N/A</v>
      </c>
      <c r="BO595" s="138"/>
      <c r="BP595" s="143" t="str">
        <f t="shared" si="767"/>
        <v/>
      </c>
      <c r="BQ595" s="144" t="str">
        <f t="shared" si="768"/>
        <v/>
      </c>
      <c r="BR595" s="138" t="e">
        <f t="shared" si="783"/>
        <v>#N/A</v>
      </c>
      <c r="BS595" s="138" t="e">
        <f t="shared" si="783"/>
        <v>#N/A</v>
      </c>
      <c r="BT595" s="138"/>
      <c r="BU595" s="143" t="str">
        <f t="shared" si="769"/>
        <v/>
      </c>
      <c r="BV595" s="144" t="str">
        <f t="shared" si="770"/>
        <v/>
      </c>
      <c r="BW595" s="138" t="e">
        <f t="shared" si="784"/>
        <v>#N/A</v>
      </c>
      <c r="BX595" s="138" t="e">
        <f t="shared" si="784"/>
        <v>#N/A</v>
      </c>
      <c r="BY595" s="138"/>
      <c r="BZ595" s="143" t="str">
        <f t="shared" si="771"/>
        <v/>
      </c>
      <c r="CA595" s="144" t="str">
        <f t="shared" si="772"/>
        <v/>
      </c>
      <c r="CB595" s="138" t="e">
        <f t="shared" si="785"/>
        <v>#N/A</v>
      </c>
      <c r="CC595" s="138" t="e">
        <f t="shared" si="785"/>
        <v>#N/A</v>
      </c>
      <c r="CD595" s="138"/>
      <c r="CE595" s="143" t="str">
        <f t="shared" si="773"/>
        <v/>
      </c>
      <c r="CF595" s="144" t="str">
        <f t="shared" si="774"/>
        <v/>
      </c>
      <c r="CG595" s="138" t="e">
        <f t="shared" si="786"/>
        <v>#N/A</v>
      </c>
      <c r="CH595" s="138" t="e">
        <f t="shared" si="786"/>
        <v>#N/A</v>
      </c>
      <c r="CJ595" s="171"/>
      <c r="CK595" s="133"/>
      <c r="CL595" s="133"/>
      <c r="CM595" s="133"/>
      <c r="CN595" s="133"/>
      <c r="CO595" s="133"/>
      <c r="CP595" s="133"/>
      <c r="CQ595" s="133"/>
      <c r="CR595" s="133"/>
      <c r="CS595" s="133"/>
      <c r="CT595" s="133"/>
      <c r="CU595" s="133"/>
      <c r="DB595" s="133"/>
      <c r="DC595" s="133"/>
      <c r="DD595" s="133"/>
      <c r="DE595" s="133"/>
      <c r="DF595" s="133"/>
      <c r="DG595" s="133"/>
      <c r="DH595" s="133"/>
      <c r="DI595" s="133"/>
      <c r="DJ595" s="133"/>
      <c r="DK595" s="133"/>
      <c r="DL595" s="133"/>
      <c r="DM595" s="133"/>
      <c r="DN595" s="133"/>
      <c r="DO595" s="133"/>
      <c r="DP595" s="133"/>
      <c r="DQ595" s="133"/>
      <c r="DR595" s="133"/>
      <c r="DS595" s="133"/>
      <c r="DT595" s="133"/>
      <c r="DU595" s="133"/>
      <c r="DV595" s="133"/>
      <c r="DW595" s="133"/>
      <c r="DX595" s="133"/>
      <c r="DY595" s="133"/>
      <c r="DZ595" s="133"/>
      <c r="EA595" s="133"/>
      <c r="EB595" s="133"/>
      <c r="EC595" s="133"/>
      <c r="ED595" s="133"/>
      <c r="EE595" s="133"/>
      <c r="EF595" s="133"/>
      <c r="EG595" s="133"/>
      <c r="EH595" s="133"/>
      <c r="EI595" s="133"/>
      <c r="EJ595" s="133"/>
      <c r="EK595" s="133"/>
      <c r="EL595" s="133"/>
      <c r="EM595" s="133"/>
      <c r="EN595" s="133"/>
      <c r="EO595" s="133"/>
      <c r="EP595" s="133"/>
      <c r="EQ595" s="133"/>
      <c r="ER595" s="133"/>
      <c r="ES595" s="133"/>
      <c r="ET595" s="133"/>
      <c r="EU595" s="133"/>
      <c r="EV595" s="133"/>
      <c r="EW595" s="133"/>
      <c r="EX595" s="133"/>
      <c r="EY595" s="133"/>
      <c r="EZ595" s="133"/>
      <c r="FA595" s="133"/>
      <c r="FB595" s="133"/>
      <c r="FC595" s="133"/>
      <c r="FD595" s="133"/>
      <c r="FE595" s="133"/>
      <c r="FF595" s="133"/>
      <c r="FG595" s="133"/>
      <c r="FH595" s="133"/>
      <c r="FI595" s="133"/>
      <c r="FJ595" s="133"/>
      <c r="FK595" s="133"/>
      <c r="FL595" s="133"/>
      <c r="FM595" s="133"/>
      <c r="FN595" s="133"/>
      <c r="FO595" s="133"/>
      <c r="FP595" s="133"/>
      <c r="FQ595" s="133"/>
      <c r="FR595" s="133"/>
      <c r="FS595" s="133"/>
      <c r="FT595" s="133"/>
      <c r="FU595" s="133"/>
      <c r="FV595" s="133"/>
      <c r="FW595" s="133"/>
      <c r="FX595" s="133"/>
      <c r="FY595" s="133"/>
      <c r="FZ595" s="133"/>
      <c r="GA595" s="133"/>
      <c r="GB595" s="133"/>
      <c r="GC595" s="133"/>
      <c r="GD595" s="133"/>
      <c r="GE595" s="133"/>
      <c r="GF595" s="133"/>
      <c r="GG595" s="133"/>
      <c r="GH595" s="133"/>
      <c r="GI595" s="133"/>
      <c r="GJ595" s="133"/>
      <c r="GK595" s="133"/>
      <c r="GL595" s="133"/>
      <c r="GM595" s="133"/>
      <c r="GN595" s="133"/>
      <c r="GO595" s="133"/>
      <c r="GP595" s="133"/>
      <c r="GQ595" s="133"/>
      <c r="GR595" s="133"/>
      <c r="GS595" s="133"/>
      <c r="GT595" s="133"/>
      <c r="GU595" s="133"/>
      <c r="GV595" s="133"/>
      <c r="GW595" s="133"/>
      <c r="GX595" s="133"/>
      <c r="GY595" s="133"/>
      <c r="GZ595" s="133"/>
      <c r="HA595" s="133"/>
      <c r="HB595" s="133"/>
    </row>
    <row r="596" spans="2:210" x14ac:dyDescent="0.25">
      <c r="B596" s="120"/>
      <c r="C596" s="114"/>
      <c r="D596"/>
      <c r="E596"/>
      <c r="F596" s="120"/>
      <c r="G596" s="114"/>
      <c r="H596"/>
      <c r="I596"/>
      <c r="J596" s="120"/>
      <c r="K596" s="114"/>
      <c r="L596"/>
      <c r="M596"/>
      <c r="N596" s="120"/>
      <c r="O596" s="114"/>
      <c r="P596" s="139"/>
      <c r="Q596"/>
      <c r="R596" s="120"/>
      <c r="S596" s="114"/>
      <c r="T596"/>
      <c r="U596"/>
      <c r="V596" s="120"/>
      <c r="W596" s="114"/>
      <c r="X596"/>
      <c r="Y596"/>
      <c r="AA596" s="140" t="str">
        <f t="shared" si="727"/>
        <v/>
      </c>
      <c r="AB596" s="141" t="str">
        <f t="shared" si="745"/>
        <v/>
      </c>
      <c r="AC596" s="142" t="e">
        <f t="shared" si="757"/>
        <v>#N/A</v>
      </c>
      <c r="AD596" s="142" t="e">
        <f t="shared" si="775"/>
        <v>#VALUE!</v>
      </c>
      <c r="AE596" s="134" t="str">
        <f t="shared" si="746"/>
        <v/>
      </c>
      <c r="AF596" s="140" t="str">
        <f t="shared" si="728"/>
        <v/>
      </c>
      <c r="AG596" s="141" t="str">
        <f t="shared" si="747"/>
        <v/>
      </c>
      <c r="AH596" s="142" t="e">
        <f t="shared" si="758"/>
        <v>#N/A</v>
      </c>
      <c r="AI596" s="142" t="e">
        <f t="shared" si="776"/>
        <v>#VALUE!</v>
      </c>
      <c r="AJ596" s="134" t="str">
        <f t="shared" si="748"/>
        <v/>
      </c>
      <c r="AK596" s="140" t="str">
        <f t="shared" si="729"/>
        <v/>
      </c>
      <c r="AL596" s="141" t="str">
        <f t="shared" si="749"/>
        <v/>
      </c>
      <c r="AM596" s="142" t="e">
        <f t="shared" si="759"/>
        <v>#N/A</v>
      </c>
      <c r="AN596" s="142" t="e">
        <f t="shared" si="777"/>
        <v>#VALUE!</v>
      </c>
      <c r="AO596" s="134" t="str">
        <f t="shared" si="750"/>
        <v/>
      </c>
      <c r="AP596" s="140" t="str">
        <f t="shared" si="730"/>
        <v/>
      </c>
      <c r="AQ596" s="141" t="str">
        <f t="shared" si="751"/>
        <v/>
      </c>
      <c r="AR596" s="142" t="e">
        <f t="shared" si="760"/>
        <v>#N/A</v>
      </c>
      <c r="AS596" s="142" t="e">
        <f t="shared" si="778"/>
        <v>#VALUE!</v>
      </c>
      <c r="AT596" s="134" t="str">
        <f t="shared" si="752"/>
        <v/>
      </c>
      <c r="AU596" s="140" t="str">
        <f t="shared" si="731"/>
        <v/>
      </c>
      <c r="AV596" s="141" t="str">
        <f t="shared" si="753"/>
        <v/>
      </c>
      <c r="AW596" s="142" t="e">
        <f t="shared" si="761"/>
        <v>#N/A</v>
      </c>
      <c r="AX596" s="142" t="e">
        <f t="shared" si="779"/>
        <v>#VALUE!</v>
      </c>
      <c r="AY596" s="134" t="str">
        <f t="shared" si="754"/>
        <v/>
      </c>
      <c r="AZ596" s="140" t="str">
        <f t="shared" si="732"/>
        <v/>
      </c>
      <c r="BA596" s="141" t="str">
        <f t="shared" si="755"/>
        <v/>
      </c>
      <c r="BB596" s="142" t="e">
        <f t="shared" si="762"/>
        <v>#N/A</v>
      </c>
      <c r="BC596" s="142" t="e">
        <f t="shared" si="780"/>
        <v>#VALUE!</v>
      </c>
      <c r="BD596" s="134" t="str">
        <f t="shared" si="756"/>
        <v/>
      </c>
      <c r="BF596" s="143" t="str">
        <f t="shared" si="763"/>
        <v/>
      </c>
      <c r="BG596" s="144" t="str">
        <f t="shared" si="764"/>
        <v/>
      </c>
      <c r="BH596" s="138" t="e">
        <f t="shared" si="781"/>
        <v>#N/A</v>
      </c>
      <c r="BI596" s="138" t="e">
        <f t="shared" si="781"/>
        <v>#N/A</v>
      </c>
      <c r="BJ596" s="138"/>
      <c r="BK596" s="143" t="str">
        <f t="shared" si="765"/>
        <v/>
      </c>
      <c r="BL596" s="144" t="str">
        <f t="shared" si="766"/>
        <v/>
      </c>
      <c r="BM596" s="138" t="e">
        <f t="shared" si="782"/>
        <v>#N/A</v>
      </c>
      <c r="BN596" s="138" t="e">
        <f t="shared" si="782"/>
        <v>#N/A</v>
      </c>
      <c r="BO596" s="138"/>
      <c r="BP596" s="143" t="str">
        <f t="shared" si="767"/>
        <v/>
      </c>
      <c r="BQ596" s="144" t="str">
        <f t="shared" si="768"/>
        <v/>
      </c>
      <c r="BR596" s="138" t="e">
        <f t="shared" si="783"/>
        <v>#N/A</v>
      </c>
      <c r="BS596" s="138" t="e">
        <f t="shared" si="783"/>
        <v>#N/A</v>
      </c>
      <c r="BT596" s="138"/>
      <c r="BU596" s="143" t="str">
        <f t="shared" si="769"/>
        <v/>
      </c>
      <c r="BV596" s="144" t="str">
        <f t="shared" si="770"/>
        <v/>
      </c>
      <c r="BW596" s="138" t="e">
        <f t="shared" si="784"/>
        <v>#N/A</v>
      </c>
      <c r="BX596" s="138" t="e">
        <f t="shared" si="784"/>
        <v>#N/A</v>
      </c>
      <c r="BY596" s="138"/>
      <c r="BZ596" s="143" t="str">
        <f t="shared" si="771"/>
        <v/>
      </c>
      <c r="CA596" s="144" t="str">
        <f t="shared" si="772"/>
        <v/>
      </c>
      <c r="CB596" s="138" t="e">
        <f t="shared" si="785"/>
        <v>#N/A</v>
      </c>
      <c r="CC596" s="138" t="e">
        <f t="shared" si="785"/>
        <v>#N/A</v>
      </c>
      <c r="CD596" s="138"/>
      <c r="CE596" s="143" t="str">
        <f t="shared" si="773"/>
        <v/>
      </c>
      <c r="CF596" s="144" t="str">
        <f t="shared" si="774"/>
        <v/>
      </c>
      <c r="CG596" s="138" t="e">
        <f t="shared" si="786"/>
        <v>#N/A</v>
      </c>
      <c r="CH596" s="138" t="e">
        <f t="shared" si="786"/>
        <v>#N/A</v>
      </c>
      <c r="CJ596" s="171"/>
      <c r="CK596" s="133"/>
      <c r="CL596" s="133"/>
      <c r="CM596" s="133"/>
      <c r="CN596" s="133"/>
      <c r="CO596" s="133"/>
      <c r="CP596" s="133"/>
      <c r="CQ596" s="133"/>
      <c r="CR596" s="133"/>
      <c r="CS596" s="133"/>
      <c r="CT596" s="133"/>
      <c r="CU596" s="133"/>
      <c r="DB596" s="133"/>
      <c r="DC596" s="133"/>
      <c r="DD596" s="133"/>
      <c r="DE596" s="133"/>
      <c r="DF596" s="133"/>
      <c r="DG596" s="133"/>
      <c r="DH596" s="133"/>
      <c r="DI596" s="133"/>
      <c r="DJ596" s="133"/>
      <c r="DK596" s="133"/>
      <c r="DL596" s="133"/>
      <c r="DM596" s="133"/>
      <c r="DN596" s="133"/>
      <c r="DO596" s="133"/>
      <c r="DP596" s="133"/>
      <c r="DQ596" s="133"/>
      <c r="DR596" s="133"/>
      <c r="DS596" s="133"/>
      <c r="DT596" s="133"/>
      <c r="DU596" s="133"/>
      <c r="DV596" s="133"/>
      <c r="DW596" s="133"/>
      <c r="DX596" s="133"/>
      <c r="DY596" s="133"/>
      <c r="DZ596" s="133"/>
      <c r="EA596" s="133"/>
      <c r="EB596" s="133"/>
      <c r="EC596" s="133"/>
      <c r="ED596" s="133"/>
      <c r="EE596" s="133"/>
      <c r="EF596" s="133"/>
      <c r="EG596" s="133"/>
      <c r="EH596" s="133"/>
      <c r="EI596" s="133"/>
      <c r="EJ596" s="133"/>
      <c r="EK596" s="133"/>
      <c r="EL596" s="133"/>
      <c r="EM596" s="133"/>
      <c r="EN596" s="133"/>
      <c r="EO596" s="133"/>
      <c r="EP596" s="133"/>
      <c r="EQ596" s="133"/>
      <c r="ER596" s="133"/>
      <c r="ES596" s="133"/>
      <c r="ET596" s="133"/>
      <c r="EU596" s="133"/>
      <c r="EV596" s="133"/>
      <c r="EW596" s="133"/>
      <c r="EX596" s="133"/>
      <c r="EY596" s="133"/>
      <c r="EZ596" s="133"/>
      <c r="FA596" s="133"/>
      <c r="FB596" s="133"/>
      <c r="FC596" s="133"/>
      <c r="FD596" s="133"/>
      <c r="FE596" s="133"/>
      <c r="FF596" s="133"/>
      <c r="FG596" s="133"/>
      <c r="FH596" s="133"/>
      <c r="FI596" s="133"/>
      <c r="FJ596" s="133"/>
      <c r="FK596" s="133"/>
      <c r="FL596" s="133"/>
      <c r="FM596" s="133"/>
      <c r="FN596" s="133"/>
      <c r="FO596" s="133"/>
      <c r="FP596" s="133"/>
      <c r="FQ596" s="133"/>
      <c r="FR596" s="133"/>
      <c r="FS596" s="133"/>
      <c r="FT596" s="133"/>
      <c r="FU596" s="133"/>
      <c r="FV596" s="133"/>
      <c r="FW596" s="133"/>
      <c r="FX596" s="133"/>
      <c r="FY596" s="133"/>
      <c r="FZ596" s="133"/>
      <c r="GA596" s="133"/>
      <c r="GB596" s="133"/>
      <c r="GC596" s="133"/>
      <c r="GD596" s="133"/>
      <c r="GE596" s="133"/>
      <c r="GF596" s="133"/>
      <c r="GG596" s="133"/>
      <c r="GH596" s="133"/>
      <c r="GI596" s="133"/>
      <c r="GJ596" s="133"/>
      <c r="GK596" s="133"/>
      <c r="GL596" s="133"/>
      <c r="GM596" s="133"/>
      <c r="GN596" s="133"/>
      <c r="GO596" s="133"/>
      <c r="GP596" s="133"/>
      <c r="GQ596" s="133"/>
      <c r="GR596" s="133"/>
      <c r="GS596" s="133"/>
      <c r="GT596" s="133"/>
      <c r="GU596" s="133"/>
      <c r="GV596" s="133"/>
      <c r="GW596" s="133"/>
      <c r="GX596" s="133"/>
      <c r="GY596" s="133"/>
      <c r="GZ596" s="133"/>
      <c r="HA596" s="133"/>
      <c r="HB596" s="133"/>
    </row>
    <row r="597" spans="2:210" x14ac:dyDescent="0.25">
      <c r="B597" s="120"/>
      <c r="C597" s="114"/>
      <c r="D597"/>
      <c r="E597"/>
      <c r="F597" s="120"/>
      <c r="G597" s="114"/>
      <c r="H597"/>
      <c r="I597"/>
      <c r="J597" s="120"/>
      <c r="K597" s="114"/>
      <c r="L597"/>
      <c r="M597"/>
      <c r="N597" s="120"/>
      <c r="O597" s="114"/>
      <c r="P597" s="139"/>
      <c r="Q597"/>
      <c r="R597" s="120"/>
      <c r="S597" s="114"/>
      <c r="T597"/>
      <c r="U597"/>
      <c r="V597" s="120"/>
      <c r="W597" s="114"/>
      <c r="X597"/>
      <c r="Y597"/>
      <c r="AA597" s="140" t="str">
        <f t="shared" si="727"/>
        <v/>
      </c>
      <c r="AB597" s="141" t="str">
        <f t="shared" si="745"/>
        <v/>
      </c>
      <c r="AC597" s="142" t="e">
        <f t="shared" si="757"/>
        <v>#N/A</v>
      </c>
      <c r="AD597" s="142" t="e">
        <f t="shared" si="775"/>
        <v>#VALUE!</v>
      </c>
      <c r="AE597" s="134" t="str">
        <f t="shared" si="746"/>
        <v/>
      </c>
      <c r="AF597" s="140" t="str">
        <f t="shared" si="728"/>
        <v/>
      </c>
      <c r="AG597" s="141" t="str">
        <f t="shared" si="747"/>
        <v/>
      </c>
      <c r="AH597" s="142" t="e">
        <f t="shared" si="758"/>
        <v>#N/A</v>
      </c>
      <c r="AI597" s="142" t="e">
        <f t="shared" si="776"/>
        <v>#VALUE!</v>
      </c>
      <c r="AJ597" s="134" t="str">
        <f t="shared" si="748"/>
        <v/>
      </c>
      <c r="AK597" s="140" t="str">
        <f t="shared" si="729"/>
        <v/>
      </c>
      <c r="AL597" s="141" t="str">
        <f t="shared" si="749"/>
        <v/>
      </c>
      <c r="AM597" s="142" t="e">
        <f t="shared" si="759"/>
        <v>#N/A</v>
      </c>
      <c r="AN597" s="142" t="e">
        <f t="shared" si="777"/>
        <v>#VALUE!</v>
      </c>
      <c r="AO597" s="134" t="str">
        <f t="shared" si="750"/>
        <v/>
      </c>
      <c r="AP597" s="140" t="str">
        <f t="shared" si="730"/>
        <v/>
      </c>
      <c r="AQ597" s="141" t="str">
        <f t="shared" si="751"/>
        <v/>
      </c>
      <c r="AR597" s="142" t="e">
        <f t="shared" si="760"/>
        <v>#N/A</v>
      </c>
      <c r="AS597" s="142" t="e">
        <f t="shared" si="778"/>
        <v>#VALUE!</v>
      </c>
      <c r="AT597" s="134" t="str">
        <f t="shared" si="752"/>
        <v/>
      </c>
      <c r="AU597" s="140" t="str">
        <f t="shared" si="731"/>
        <v/>
      </c>
      <c r="AV597" s="141" t="str">
        <f t="shared" si="753"/>
        <v/>
      </c>
      <c r="AW597" s="142" t="e">
        <f t="shared" si="761"/>
        <v>#N/A</v>
      </c>
      <c r="AX597" s="142" t="e">
        <f t="shared" si="779"/>
        <v>#VALUE!</v>
      </c>
      <c r="AY597" s="134" t="str">
        <f t="shared" si="754"/>
        <v/>
      </c>
      <c r="AZ597" s="140" t="str">
        <f t="shared" si="732"/>
        <v/>
      </c>
      <c r="BA597" s="141" t="str">
        <f t="shared" si="755"/>
        <v/>
      </c>
      <c r="BB597" s="142" t="e">
        <f t="shared" si="762"/>
        <v>#N/A</v>
      </c>
      <c r="BC597" s="142" t="e">
        <f t="shared" si="780"/>
        <v>#VALUE!</v>
      </c>
      <c r="BD597" s="134" t="str">
        <f t="shared" si="756"/>
        <v/>
      </c>
      <c r="BF597" s="143" t="str">
        <f t="shared" si="763"/>
        <v/>
      </c>
      <c r="BG597" s="144" t="str">
        <f t="shared" si="764"/>
        <v/>
      </c>
      <c r="BH597" s="138" t="e">
        <f t="shared" ref="BH597:BI612" si="787">IF(BF597="",BH596,BF597)</f>
        <v>#N/A</v>
      </c>
      <c r="BI597" s="138" t="e">
        <f t="shared" si="787"/>
        <v>#N/A</v>
      </c>
      <c r="BJ597" s="138"/>
      <c r="BK597" s="143" t="str">
        <f t="shared" si="765"/>
        <v/>
      </c>
      <c r="BL597" s="144" t="str">
        <f t="shared" si="766"/>
        <v/>
      </c>
      <c r="BM597" s="138" t="e">
        <f t="shared" ref="BM597:BN612" si="788">IF(BK597="",BM596,BK597)</f>
        <v>#N/A</v>
      </c>
      <c r="BN597" s="138" t="e">
        <f t="shared" si="788"/>
        <v>#N/A</v>
      </c>
      <c r="BO597" s="138"/>
      <c r="BP597" s="143" t="str">
        <f t="shared" si="767"/>
        <v/>
      </c>
      <c r="BQ597" s="144" t="str">
        <f t="shared" si="768"/>
        <v/>
      </c>
      <c r="BR597" s="138" t="e">
        <f t="shared" ref="BR597:BS612" si="789">IF(BP597="",BR596,BP597)</f>
        <v>#N/A</v>
      </c>
      <c r="BS597" s="138" t="e">
        <f t="shared" si="789"/>
        <v>#N/A</v>
      </c>
      <c r="BT597" s="138"/>
      <c r="BU597" s="143" t="str">
        <f t="shared" si="769"/>
        <v/>
      </c>
      <c r="BV597" s="144" t="str">
        <f t="shared" si="770"/>
        <v/>
      </c>
      <c r="BW597" s="138" t="e">
        <f t="shared" ref="BW597:BX612" si="790">IF(BU597="",BW596,BU597)</f>
        <v>#N/A</v>
      </c>
      <c r="BX597" s="138" t="e">
        <f t="shared" si="790"/>
        <v>#N/A</v>
      </c>
      <c r="BY597" s="138"/>
      <c r="BZ597" s="143" t="str">
        <f t="shared" si="771"/>
        <v/>
      </c>
      <c r="CA597" s="144" t="str">
        <f t="shared" si="772"/>
        <v/>
      </c>
      <c r="CB597" s="138" t="e">
        <f t="shared" ref="CB597:CC612" si="791">IF(BZ597="",CB596,BZ597)</f>
        <v>#N/A</v>
      </c>
      <c r="CC597" s="138" t="e">
        <f t="shared" si="791"/>
        <v>#N/A</v>
      </c>
      <c r="CD597" s="138"/>
      <c r="CE597" s="143" t="str">
        <f t="shared" si="773"/>
        <v/>
      </c>
      <c r="CF597" s="144" t="str">
        <f t="shared" si="774"/>
        <v/>
      </c>
      <c r="CG597" s="138" t="e">
        <f t="shared" ref="CG597:CH612" si="792">IF(CE597="",CG596,CE597)</f>
        <v>#N/A</v>
      </c>
      <c r="CH597" s="138" t="e">
        <f t="shared" si="792"/>
        <v>#N/A</v>
      </c>
      <c r="CJ597" s="171"/>
      <c r="CK597" s="133"/>
      <c r="CL597" s="133"/>
      <c r="CM597" s="133"/>
      <c r="CN597" s="133"/>
      <c r="CO597" s="133"/>
      <c r="CP597" s="133"/>
      <c r="CQ597" s="133"/>
      <c r="CR597" s="133"/>
      <c r="CS597" s="133"/>
      <c r="CT597" s="133"/>
      <c r="CU597" s="133"/>
      <c r="DB597" s="133"/>
      <c r="DC597" s="133"/>
      <c r="DD597" s="133"/>
      <c r="DE597" s="133"/>
      <c r="DF597" s="133"/>
      <c r="DG597" s="133"/>
      <c r="DH597" s="133"/>
      <c r="DI597" s="133"/>
      <c r="DJ597" s="133"/>
      <c r="DK597" s="133"/>
      <c r="DL597" s="133"/>
      <c r="DM597" s="133"/>
      <c r="DN597" s="133"/>
      <c r="DO597" s="133"/>
      <c r="DP597" s="133"/>
      <c r="DQ597" s="133"/>
      <c r="DR597" s="133"/>
      <c r="DS597" s="133"/>
      <c r="DT597" s="133"/>
      <c r="DU597" s="133"/>
      <c r="DV597" s="133"/>
      <c r="DW597" s="133"/>
      <c r="DX597" s="133"/>
      <c r="DY597" s="133"/>
      <c r="DZ597" s="133"/>
      <c r="EA597" s="133"/>
      <c r="EB597" s="133"/>
      <c r="EC597" s="133"/>
      <c r="ED597" s="133"/>
      <c r="EE597" s="133"/>
      <c r="EF597" s="133"/>
      <c r="EG597" s="133"/>
      <c r="EH597" s="133"/>
      <c r="EI597" s="133"/>
      <c r="EJ597" s="133"/>
      <c r="EK597" s="133"/>
      <c r="EL597" s="133"/>
      <c r="EM597" s="133"/>
      <c r="EN597" s="133"/>
      <c r="EO597" s="133"/>
      <c r="EP597" s="133"/>
      <c r="EQ597" s="133"/>
      <c r="ER597" s="133"/>
      <c r="ES597" s="133"/>
      <c r="ET597" s="133"/>
      <c r="EU597" s="133"/>
      <c r="EV597" s="133"/>
      <c r="EW597" s="133"/>
      <c r="EX597" s="133"/>
      <c r="EY597" s="133"/>
      <c r="EZ597" s="133"/>
      <c r="FA597" s="133"/>
      <c r="FB597" s="133"/>
      <c r="FC597" s="133"/>
      <c r="FD597" s="133"/>
      <c r="FE597" s="133"/>
      <c r="FF597" s="133"/>
      <c r="FG597" s="133"/>
      <c r="FH597" s="133"/>
      <c r="FI597" s="133"/>
      <c r="FJ597" s="133"/>
      <c r="FK597" s="133"/>
      <c r="FL597" s="133"/>
      <c r="FM597" s="133"/>
      <c r="FN597" s="133"/>
      <c r="FO597" s="133"/>
      <c r="FP597" s="133"/>
      <c r="FQ597" s="133"/>
      <c r="FR597" s="133"/>
      <c r="FS597" s="133"/>
      <c r="FT597" s="133"/>
      <c r="FU597" s="133"/>
      <c r="FV597" s="133"/>
      <c r="FW597" s="133"/>
      <c r="FX597" s="133"/>
      <c r="FY597" s="133"/>
      <c r="FZ597" s="133"/>
      <c r="GA597" s="133"/>
      <c r="GB597" s="133"/>
      <c r="GC597" s="133"/>
      <c r="GD597" s="133"/>
      <c r="GE597" s="133"/>
      <c r="GF597" s="133"/>
      <c r="GG597" s="133"/>
      <c r="GH597" s="133"/>
      <c r="GI597" s="133"/>
      <c r="GJ597" s="133"/>
      <c r="GK597" s="133"/>
      <c r="GL597" s="133"/>
      <c r="GM597" s="133"/>
      <c r="GN597" s="133"/>
      <c r="GO597" s="133"/>
      <c r="GP597" s="133"/>
      <c r="GQ597" s="133"/>
      <c r="GR597" s="133"/>
      <c r="GS597" s="133"/>
      <c r="GT597" s="133"/>
      <c r="GU597" s="133"/>
      <c r="GV597" s="133"/>
      <c r="GW597" s="133"/>
      <c r="GX597" s="133"/>
      <c r="GY597" s="133"/>
      <c r="GZ597" s="133"/>
      <c r="HA597" s="133"/>
      <c r="HB597" s="133"/>
    </row>
    <row r="598" spans="2:210" x14ac:dyDescent="0.25">
      <c r="B598" s="120"/>
      <c r="C598" s="114"/>
      <c r="D598"/>
      <c r="E598"/>
      <c r="F598" s="120"/>
      <c r="G598" s="114"/>
      <c r="H598"/>
      <c r="I598"/>
      <c r="J598" s="120"/>
      <c r="K598" s="114"/>
      <c r="L598"/>
      <c r="M598"/>
      <c r="N598" s="120"/>
      <c r="O598" s="114"/>
      <c r="P598" s="139"/>
      <c r="Q598"/>
      <c r="R598" s="120"/>
      <c r="S598" s="114"/>
      <c r="T598"/>
      <c r="U598"/>
      <c r="V598" s="120"/>
      <c r="W598" s="114"/>
      <c r="X598"/>
      <c r="Y598"/>
      <c r="AA598" s="140" t="str">
        <f t="shared" si="727"/>
        <v/>
      </c>
      <c r="AB598" s="141" t="str">
        <f t="shared" si="745"/>
        <v/>
      </c>
      <c r="AC598" s="142" t="e">
        <f t="shared" si="757"/>
        <v>#N/A</v>
      </c>
      <c r="AD598" s="142" t="e">
        <f t="shared" si="775"/>
        <v>#VALUE!</v>
      </c>
      <c r="AE598" s="134" t="str">
        <f t="shared" si="746"/>
        <v/>
      </c>
      <c r="AF598" s="140" t="str">
        <f t="shared" si="728"/>
        <v/>
      </c>
      <c r="AG598" s="141" t="str">
        <f t="shared" si="747"/>
        <v/>
      </c>
      <c r="AH598" s="142" t="e">
        <f t="shared" si="758"/>
        <v>#N/A</v>
      </c>
      <c r="AI598" s="142" t="e">
        <f t="shared" si="776"/>
        <v>#VALUE!</v>
      </c>
      <c r="AJ598" s="134" t="str">
        <f t="shared" si="748"/>
        <v/>
      </c>
      <c r="AK598" s="140" t="str">
        <f t="shared" si="729"/>
        <v/>
      </c>
      <c r="AL598" s="141" t="str">
        <f t="shared" si="749"/>
        <v/>
      </c>
      <c r="AM598" s="142" t="e">
        <f t="shared" si="759"/>
        <v>#N/A</v>
      </c>
      <c r="AN598" s="142" t="e">
        <f t="shared" si="777"/>
        <v>#VALUE!</v>
      </c>
      <c r="AO598" s="134" t="str">
        <f t="shared" si="750"/>
        <v/>
      </c>
      <c r="AP598" s="140" t="str">
        <f t="shared" si="730"/>
        <v/>
      </c>
      <c r="AQ598" s="141" t="str">
        <f t="shared" si="751"/>
        <v/>
      </c>
      <c r="AR598" s="142" t="e">
        <f t="shared" si="760"/>
        <v>#N/A</v>
      </c>
      <c r="AS598" s="142" t="e">
        <f t="shared" si="778"/>
        <v>#VALUE!</v>
      </c>
      <c r="AT598" s="134" t="str">
        <f t="shared" si="752"/>
        <v/>
      </c>
      <c r="AU598" s="140" t="str">
        <f t="shared" si="731"/>
        <v/>
      </c>
      <c r="AV598" s="141" t="str">
        <f t="shared" si="753"/>
        <v/>
      </c>
      <c r="AW598" s="142" t="e">
        <f t="shared" si="761"/>
        <v>#N/A</v>
      </c>
      <c r="AX598" s="142" t="e">
        <f t="shared" si="779"/>
        <v>#VALUE!</v>
      </c>
      <c r="AY598" s="134" t="str">
        <f t="shared" si="754"/>
        <v/>
      </c>
      <c r="AZ598" s="140" t="str">
        <f t="shared" si="732"/>
        <v/>
      </c>
      <c r="BA598" s="141" t="str">
        <f t="shared" si="755"/>
        <v/>
      </c>
      <c r="BB598" s="142" t="e">
        <f t="shared" si="762"/>
        <v>#N/A</v>
      </c>
      <c r="BC598" s="142" t="e">
        <f t="shared" si="780"/>
        <v>#VALUE!</v>
      </c>
      <c r="BD598" s="134" t="str">
        <f t="shared" si="756"/>
        <v/>
      </c>
      <c r="BF598" s="143" t="str">
        <f t="shared" si="763"/>
        <v/>
      </c>
      <c r="BG598" s="144" t="str">
        <f t="shared" si="764"/>
        <v/>
      </c>
      <c r="BH598" s="138" t="e">
        <f t="shared" si="787"/>
        <v>#N/A</v>
      </c>
      <c r="BI598" s="138" t="e">
        <f t="shared" si="787"/>
        <v>#N/A</v>
      </c>
      <c r="BJ598" s="138"/>
      <c r="BK598" s="143" t="str">
        <f t="shared" si="765"/>
        <v/>
      </c>
      <c r="BL598" s="144" t="str">
        <f t="shared" si="766"/>
        <v/>
      </c>
      <c r="BM598" s="138" t="e">
        <f t="shared" si="788"/>
        <v>#N/A</v>
      </c>
      <c r="BN598" s="138" t="e">
        <f t="shared" si="788"/>
        <v>#N/A</v>
      </c>
      <c r="BO598" s="138"/>
      <c r="BP598" s="143" t="str">
        <f t="shared" si="767"/>
        <v/>
      </c>
      <c r="BQ598" s="144" t="str">
        <f t="shared" si="768"/>
        <v/>
      </c>
      <c r="BR598" s="138" t="e">
        <f t="shared" si="789"/>
        <v>#N/A</v>
      </c>
      <c r="BS598" s="138" t="e">
        <f t="shared" si="789"/>
        <v>#N/A</v>
      </c>
      <c r="BT598" s="138"/>
      <c r="BU598" s="143" t="str">
        <f t="shared" si="769"/>
        <v/>
      </c>
      <c r="BV598" s="144" t="str">
        <f t="shared" si="770"/>
        <v/>
      </c>
      <c r="BW598" s="138" t="e">
        <f t="shared" si="790"/>
        <v>#N/A</v>
      </c>
      <c r="BX598" s="138" t="e">
        <f t="shared" si="790"/>
        <v>#N/A</v>
      </c>
      <c r="BY598" s="138"/>
      <c r="BZ598" s="143" t="str">
        <f t="shared" si="771"/>
        <v/>
      </c>
      <c r="CA598" s="144" t="str">
        <f t="shared" si="772"/>
        <v/>
      </c>
      <c r="CB598" s="138" t="e">
        <f t="shared" si="791"/>
        <v>#N/A</v>
      </c>
      <c r="CC598" s="138" t="e">
        <f t="shared" si="791"/>
        <v>#N/A</v>
      </c>
      <c r="CD598" s="138"/>
      <c r="CE598" s="143" t="str">
        <f t="shared" si="773"/>
        <v/>
      </c>
      <c r="CF598" s="144" t="str">
        <f t="shared" si="774"/>
        <v/>
      </c>
      <c r="CG598" s="138" t="e">
        <f t="shared" si="792"/>
        <v>#N/A</v>
      </c>
      <c r="CH598" s="138" t="e">
        <f t="shared" si="792"/>
        <v>#N/A</v>
      </c>
      <c r="CJ598" s="171"/>
      <c r="CK598" s="133"/>
      <c r="CL598" s="133"/>
      <c r="CM598" s="133"/>
      <c r="CN598" s="133"/>
      <c r="CO598" s="133"/>
      <c r="CP598" s="133"/>
      <c r="CQ598" s="133"/>
      <c r="CR598" s="133"/>
      <c r="CS598" s="133"/>
      <c r="CT598" s="133"/>
      <c r="CU598" s="133"/>
      <c r="DB598" s="133"/>
      <c r="DC598" s="133"/>
      <c r="DD598" s="133"/>
      <c r="DE598" s="133"/>
      <c r="DF598" s="133"/>
      <c r="DG598" s="133"/>
      <c r="DH598" s="133"/>
      <c r="DI598" s="133"/>
      <c r="DJ598" s="133"/>
      <c r="DK598" s="133"/>
      <c r="DL598" s="133"/>
      <c r="DM598" s="133"/>
      <c r="DN598" s="133"/>
      <c r="DO598" s="133"/>
      <c r="DP598" s="133"/>
      <c r="DQ598" s="133"/>
      <c r="DR598" s="133"/>
      <c r="DS598" s="133"/>
      <c r="DT598" s="133"/>
      <c r="DU598" s="133"/>
      <c r="DV598" s="133"/>
      <c r="DW598" s="133"/>
      <c r="DX598" s="133"/>
      <c r="DY598" s="133"/>
      <c r="DZ598" s="133"/>
      <c r="EA598" s="133"/>
      <c r="EB598" s="133"/>
      <c r="EC598" s="133"/>
      <c r="ED598" s="133"/>
      <c r="EE598" s="133"/>
      <c r="EF598" s="133"/>
      <c r="EG598" s="133"/>
      <c r="EH598" s="133"/>
      <c r="EI598" s="133"/>
      <c r="EJ598" s="133"/>
      <c r="EK598" s="133"/>
      <c r="EL598" s="133"/>
      <c r="EM598" s="133"/>
      <c r="EN598" s="133"/>
      <c r="EO598" s="133"/>
      <c r="EP598" s="133"/>
      <c r="EQ598" s="133"/>
      <c r="ER598" s="133"/>
      <c r="ES598" s="133"/>
      <c r="ET598" s="133"/>
      <c r="EU598" s="133"/>
      <c r="EV598" s="133"/>
      <c r="EW598" s="133"/>
      <c r="EX598" s="133"/>
      <c r="EY598" s="133"/>
      <c r="EZ598" s="133"/>
      <c r="FA598" s="133"/>
      <c r="FB598" s="133"/>
      <c r="FC598" s="133"/>
      <c r="FD598" s="133"/>
      <c r="FE598" s="133"/>
      <c r="FF598" s="133"/>
      <c r="FG598" s="133"/>
      <c r="FH598" s="133"/>
      <c r="FI598" s="133"/>
      <c r="FJ598" s="133"/>
      <c r="FK598" s="133"/>
      <c r="FL598" s="133"/>
      <c r="FM598" s="133"/>
      <c r="FN598" s="133"/>
      <c r="FO598" s="133"/>
      <c r="FP598" s="133"/>
      <c r="FQ598" s="133"/>
      <c r="FR598" s="133"/>
      <c r="FS598" s="133"/>
      <c r="FT598" s="133"/>
      <c r="FU598" s="133"/>
      <c r="FV598" s="133"/>
      <c r="FW598" s="133"/>
      <c r="FX598" s="133"/>
      <c r="FY598" s="133"/>
      <c r="FZ598" s="133"/>
      <c r="GA598" s="133"/>
      <c r="GB598" s="133"/>
      <c r="GC598" s="133"/>
      <c r="GD598" s="133"/>
      <c r="GE598" s="133"/>
      <c r="GF598" s="133"/>
      <c r="GG598" s="133"/>
      <c r="GH598" s="133"/>
      <c r="GI598" s="133"/>
      <c r="GJ598" s="133"/>
      <c r="GK598" s="133"/>
      <c r="GL598" s="133"/>
      <c r="GM598" s="133"/>
      <c r="GN598" s="133"/>
      <c r="GO598" s="133"/>
      <c r="GP598" s="133"/>
      <c r="GQ598" s="133"/>
      <c r="GR598" s="133"/>
      <c r="GS598" s="133"/>
      <c r="GT598" s="133"/>
      <c r="GU598" s="133"/>
      <c r="GV598" s="133"/>
      <c r="GW598" s="133"/>
      <c r="GX598" s="133"/>
      <c r="GY598" s="133"/>
      <c r="GZ598" s="133"/>
      <c r="HA598" s="133"/>
      <c r="HB598" s="133"/>
    </row>
    <row r="599" spans="2:210" x14ac:dyDescent="0.25">
      <c r="B599" s="120"/>
      <c r="C599" s="114"/>
      <c r="D599"/>
      <c r="E599"/>
      <c r="F599" s="120"/>
      <c r="G599" s="114"/>
      <c r="H599"/>
      <c r="I599"/>
      <c r="J599" s="120"/>
      <c r="K599" s="114"/>
      <c r="L599"/>
      <c r="M599"/>
      <c r="N599" s="120"/>
      <c r="O599" s="114"/>
      <c r="P599" s="139"/>
      <c r="Q599"/>
      <c r="R599" s="120"/>
      <c r="S599" s="114"/>
      <c r="T599"/>
      <c r="U599"/>
      <c r="V599" s="120"/>
      <c r="W599" s="114"/>
      <c r="X599"/>
      <c r="Y599"/>
      <c r="AA599" s="140" t="str">
        <f t="shared" si="727"/>
        <v/>
      </c>
      <c r="AB599" s="141" t="str">
        <f t="shared" si="745"/>
        <v/>
      </c>
      <c r="AC599" s="142" t="e">
        <f t="shared" si="757"/>
        <v>#N/A</v>
      </c>
      <c r="AD599" s="142" t="e">
        <f t="shared" si="775"/>
        <v>#VALUE!</v>
      </c>
      <c r="AE599" s="134" t="str">
        <f t="shared" si="746"/>
        <v/>
      </c>
      <c r="AF599" s="140" t="str">
        <f t="shared" si="728"/>
        <v/>
      </c>
      <c r="AG599" s="141" t="str">
        <f t="shared" si="747"/>
        <v/>
      </c>
      <c r="AH599" s="142" t="e">
        <f t="shared" si="758"/>
        <v>#N/A</v>
      </c>
      <c r="AI599" s="142" t="e">
        <f t="shared" si="776"/>
        <v>#VALUE!</v>
      </c>
      <c r="AJ599" s="134" t="str">
        <f t="shared" si="748"/>
        <v/>
      </c>
      <c r="AK599" s="140" t="str">
        <f t="shared" si="729"/>
        <v/>
      </c>
      <c r="AL599" s="141" t="str">
        <f t="shared" si="749"/>
        <v/>
      </c>
      <c r="AM599" s="142" t="e">
        <f t="shared" si="759"/>
        <v>#N/A</v>
      </c>
      <c r="AN599" s="142" t="e">
        <f t="shared" si="777"/>
        <v>#VALUE!</v>
      </c>
      <c r="AO599" s="134" t="str">
        <f t="shared" si="750"/>
        <v/>
      </c>
      <c r="AP599" s="140" t="str">
        <f t="shared" si="730"/>
        <v/>
      </c>
      <c r="AQ599" s="141" t="str">
        <f t="shared" si="751"/>
        <v/>
      </c>
      <c r="AR599" s="142" t="e">
        <f t="shared" si="760"/>
        <v>#N/A</v>
      </c>
      <c r="AS599" s="142" t="e">
        <f t="shared" si="778"/>
        <v>#VALUE!</v>
      </c>
      <c r="AT599" s="134" t="str">
        <f t="shared" si="752"/>
        <v/>
      </c>
      <c r="AU599" s="140" t="str">
        <f t="shared" si="731"/>
        <v/>
      </c>
      <c r="AV599" s="141" t="str">
        <f t="shared" si="753"/>
        <v/>
      </c>
      <c r="AW599" s="142" t="e">
        <f t="shared" si="761"/>
        <v>#N/A</v>
      </c>
      <c r="AX599" s="142" t="e">
        <f t="shared" si="779"/>
        <v>#VALUE!</v>
      </c>
      <c r="AY599" s="134" t="str">
        <f t="shared" si="754"/>
        <v/>
      </c>
      <c r="AZ599" s="140" t="str">
        <f t="shared" si="732"/>
        <v/>
      </c>
      <c r="BA599" s="141" t="str">
        <f t="shared" si="755"/>
        <v/>
      </c>
      <c r="BB599" s="142" t="e">
        <f t="shared" si="762"/>
        <v>#N/A</v>
      </c>
      <c r="BC599" s="142" t="e">
        <f t="shared" si="780"/>
        <v>#VALUE!</v>
      </c>
      <c r="BD599" s="134" t="str">
        <f t="shared" si="756"/>
        <v/>
      </c>
      <c r="BF599" s="143" t="str">
        <f t="shared" si="763"/>
        <v/>
      </c>
      <c r="BG599" s="144" t="str">
        <f t="shared" si="764"/>
        <v/>
      </c>
      <c r="BH599" s="138" t="e">
        <f t="shared" si="787"/>
        <v>#N/A</v>
      </c>
      <c r="BI599" s="138" t="e">
        <f t="shared" si="787"/>
        <v>#N/A</v>
      </c>
      <c r="BJ599" s="138"/>
      <c r="BK599" s="143" t="str">
        <f t="shared" si="765"/>
        <v/>
      </c>
      <c r="BL599" s="144" t="str">
        <f t="shared" si="766"/>
        <v/>
      </c>
      <c r="BM599" s="138" t="e">
        <f t="shared" si="788"/>
        <v>#N/A</v>
      </c>
      <c r="BN599" s="138" t="e">
        <f t="shared" si="788"/>
        <v>#N/A</v>
      </c>
      <c r="BO599" s="138"/>
      <c r="BP599" s="143" t="str">
        <f t="shared" si="767"/>
        <v/>
      </c>
      <c r="BQ599" s="144" t="str">
        <f t="shared" si="768"/>
        <v/>
      </c>
      <c r="BR599" s="138" t="e">
        <f t="shared" si="789"/>
        <v>#N/A</v>
      </c>
      <c r="BS599" s="138" t="e">
        <f t="shared" si="789"/>
        <v>#N/A</v>
      </c>
      <c r="BT599" s="138"/>
      <c r="BU599" s="143" t="str">
        <f t="shared" si="769"/>
        <v/>
      </c>
      <c r="BV599" s="144" t="str">
        <f t="shared" si="770"/>
        <v/>
      </c>
      <c r="BW599" s="138" t="e">
        <f t="shared" si="790"/>
        <v>#N/A</v>
      </c>
      <c r="BX599" s="138" t="e">
        <f t="shared" si="790"/>
        <v>#N/A</v>
      </c>
      <c r="BY599" s="138"/>
      <c r="BZ599" s="143" t="str">
        <f t="shared" si="771"/>
        <v/>
      </c>
      <c r="CA599" s="144" t="str">
        <f t="shared" si="772"/>
        <v/>
      </c>
      <c r="CB599" s="138" t="e">
        <f t="shared" si="791"/>
        <v>#N/A</v>
      </c>
      <c r="CC599" s="138" t="e">
        <f t="shared" si="791"/>
        <v>#N/A</v>
      </c>
      <c r="CD599" s="138"/>
      <c r="CE599" s="143" t="str">
        <f t="shared" si="773"/>
        <v/>
      </c>
      <c r="CF599" s="144" t="str">
        <f t="shared" si="774"/>
        <v/>
      </c>
      <c r="CG599" s="138" t="e">
        <f t="shared" si="792"/>
        <v>#N/A</v>
      </c>
      <c r="CH599" s="138" t="e">
        <f t="shared" si="792"/>
        <v>#N/A</v>
      </c>
      <c r="CJ599" s="171"/>
      <c r="CK599" s="133"/>
      <c r="CL599" s="133"/>
      <c r="CM599" s="133"/>
      <c r="CN599" s="133"/>
      <c r="CO599" s="133"/>
      <c r="CP599" s="133"/>
      <c r="CQ599" s="133"/>
      <c r="CR599" s="133"/>
      <c r="CS599" s="133"/>
      <c r="CT599" s="133"/>
      <c r="CU599" s="133"/>
      <c r="DB599" s="133"/>
      <c r="DC599" s="133"/>
      <c r="DD599" s="133"/>
      <c r="DE599" s="133"/>
      <c r="DF599" s="133"/>
      <c r="DG599" s="133"/>
      <c r="DH599" s="133"/>
      <c r="DI599" s="133"/>
      <c r="DJ599" s="133"/>
      <c r="DK599" s="133"/>
      <c r="DL599" s="133"/>
      <c r="DM599" s="133"/>
      <c r="DN599" s="133"/>
      <c r="DO599" s="133"/>
      <c r="DP599" s="133"/>
      <c r="DQ599" s="133"/>
      <c r="DR599" s="133"/>
      <c r="DS599" s="133"/>
      <c r="DT599" s="133"/>
      <c r="DU599" s="133"/>
      <c r="DV599" s="133"/>
      <c r="DW599" s="133"/>
      <c r="DX599" s="133"/>
      <c r="DY599" s="133"/>
      <c r="DZ599" s="133"/>
      <c r="EA599" s="133"/>
      <c r="EB599" s="133"/>
      <c r="EC599" s="133"/>
      <c r="ED599" s="133"/>
      <c r="EE599" s="133"/>
      <c r="EF599" s="133"/>
      <c r="EG599" s="133"/>
      <c r="EH599" s="133"/>
      <c r="EI599" s="133"/>
      <c r="EJ599" s="133"/>
      <c r="EK599" s="133"/>
      <c r="EL599" s="133"/>
      <c r="EM599" s="133"/>
      <c r="EN599" s="133"/>
      <c r="EO599" s="133"/>
      <c r="EP599" s="133"/>
      <c r="EQ599" s="133"/>
      <c r="ER599" s="133"/>
      <c r="ES599" s="133"/>
      <c r="ET599" s="133"/>
      <c r="EU599" s="133"/>
      <c r="EV599" s="133"/>
      <c r="EW599" s="133"/>
      <c r="EX599" s="133"/>
      <c r="EY599" s="133"/>
      <c r="EZ599" s="133"/>
      <c r="FA599" s="133"/>
      <c r="FB599" s="133"/>
      <c r="FC599" s="133"/>
      <c r="FD599" s="133"/>
      <c r="FE599" s="133"/>
      <c r="FF599" s="133"/>
      <c r="FG599" s="133"/>
      <c r="FH599" s="133"/>
      <c r="FI599" s="133"/>
      <c r="FJ599" s="133"/>
      <c r="FK599" s="133"/>
      <c r="FL599" s="133"/>
      <c r="FM599" s="133"/>
      <c r="FN599" s="133"/>
      <c r="FO599" s="133"/>
      <c r="FP599" s="133"/>
      <c r="FQ599" s="133"/>
      <c r="FR599" s="133"/>
      <c r="FS599" s="133"/>
      <c r="FT599" s="133"/>
      <c r="FU599" s="133"/>
      <c r="FV599" s="133"/>
      <c r="FW599" s="133"/>
      <c r="FX599" s="133"/>
      <c r="FY599" s="133"/>
      <c r="FZ599" s="133"/>
      <c r="GA599" s="133"/>
      <c r="GB599" s="133"/>
      <c r="GC599" s="133"/>
      <c r="GD599" s="133"/>
      <c r="GE599" s="133"/>
      <c r="GF599" s="133"/>
      <c r="GG599" s="133"/>
      <c r="GH599" s="133"/>
      <c r="GI599" s="133"/>
      <c r="GJ599" s="133"/>
      <c r="GK599" s="133"/>
      <c r="GL599" s="133"/>
      <c r="GM599" s="133"/>
      <c r="GN599" s="133"/>
      <c r="GO599" s="133"/>
      <c r="GP599" s="133"/>
      <c r="GQ599" s="133"/>
      <c r="GR599" s="133"/>
      <c r="GS599" s="133"/>
      <c r="GT599" s="133"/>
      <c r="GU599" s="133"/>
      <c r="GV599" s="133"/>
      <c r="GW599" s="133"/>
      <c r="GX599" s="133"/>
      <c r="GY599" s="133"/>
      <c r="GZ599" s="133"/>
      <c r="HA599" s="133"/>
      <c r="HB599" s="133"/>
    </row>
    <row r="600" spans="2:210" x14ac:dyDescent="0.25">
      <c r="B600" s="120"/>
      <c r="C600" s="114"/>
      <c r="D600"/>
      <c r="E600"/>
      <c r="F600" s="120"/>
      <c r="G600" s="114"/>
      <c r="H600"/>
      <c r="I600"/>
      <c r="J600" s="120"/>
      <c r="K600" s="114"/>
      <c r="L600"/>
      <c r="M600"/>
      <c r="N600" s="120"/>
      <c r="O600" s="114"/>
      <c r="P600" s="139"/>
      <c r="Q600"/>
      <c r="R600" s="120"/>
      <c r="S600" s="114"/>
      <c r="T600"/>
      <c r="U600"/>
      <c r="V600" s="120"/>
      <c r="W600" s="114"/>
      <c r="X600"/>
      <c r="Y600"/>
      <c r="AA600" s="140" t="str">
        <f t="shared" si="727"/>
        <v/>
      </c>
      <c r="AB600" s="141" t="str">
        <f t="shared" si="745"/>
        <v/>
      </c>
      <c r="AC600" s="142" t="e">
        <f t="shared" si="757"/>
        <v>#N/A</v>
      </c>
      <c r="AD600" s="142" t="e">
        <f t="shared" si="775"/>
        <v>#VALUE!</v>
      </c>
      <c r="AE600" s="134" t="str">
        <f t="shared" si="746"/>
        <v/>
      </c>
      <c r="AF600" s="140" t="str">
        <f t="shared" si="728"/>
        <v/>
      </c>
      <c r="AG600" s="141" t="str">
        <f t="shared" si="747"/>
        <v/>
      </c>
      <c r="AH600" s="142" t="e">
        <f t="shared" si="758"/>
        <v>#N/A</v>
      </c>
      <c r="AI600" s="142" t="e">
        <f t="shared" si="776"/>
        <v>#VALUE!</v>
      </c>
      <c r="AJ600" s="134" t="str">
        <f t="shared" si="748"/>
        <v/>
      </c>
      <c r="AK600" s="140" t="str">
        <f t="shared" si="729"/>
        <v/>
      </c>
      <c r="AL600" s="141" t="str">
        <f t="shared" si="749"/>
        <v/>
      </c>
      <c r="AM600" s="142" t="e">
        <f t="shared" si="759"/>
        <v>#N/A</v>
      </c>
      <c r="AN600" s="142" t="e">
        <f t="shared" si="777"/>
        <v>#VALUE!</v>
      </c>
      <c r="AO600" s="134" t="str">
        <f t="shared" si="750"/>
        <v/>
      </c>
      <c r="AP600" s="140" t="str">
        <f t="shared" si="730"/>
        <v/>
      </c>
      <c r="AQ600" s="141" t="str">
        <f t="shared" si="751"/>
        <v/>
      </c>
      <c r="AR600" s="142" t="e">
        <f t="shared" si="760"/>
        <v>#N/A</v>
      </c>
      <c r="AS600" s="142" t="e">
        <f t="shared" si="778"/>
        <v>#VALUE!</v>
      </c>
      <c r="AT600" s="134" t="str">
        <f t="shared" si="752"/>
        <v/>
      </c>
      <c r="AU600" s="140" t="str">
        <f t="shared" si="731"/>
        <v/>
      </c>
      <c r="AV600" s="141" t="str">
        <f t="shared" si="753"/>
        <v/>
      </c>
      <c r="AW600" s="142" t="e">
        <f t="shared" si="761"/>
        <v>#N/A</v>
      </c>
      <c r="AX600" s="142" t="e">
        <f t="shared" si="779"/>
        <v>#VALUE!</v>
      </c>
      <c r="AY600" s="134" t="str">
        <f t="shared" si="754"/>
        <v/>
      </c>
      <c r="AZ600" s="140" t="str">
        <f t="shared" si="732"/>
        <v/>
      </c>
      <c r="BA600" s="141" t="str">
        <f t="shared" si="755"/>
        <v/>
      </c>
      <c r="BB600" s="142" t="e">
        <f t="shared" si="762"/>
        <v>#N/A</v>
      </c>
      <c r="BC600" s="142" t="e">
        <f t="shared" si="780"/>
        <v>#VALUE!</v>
      </c>
      <c r="BD600" s="134" t="str">
        <f t="shared" si="756"/>
        <v/>
      </c>
      <c r="BF600" s="143" t="str">
        <f t="shared" si="763"/>
        <v/>
      </c>
      <c r="BG600" s="144" t="str">
        <f t="shared" si="764"/>
        <v/>
      </c>
      <c r="BH600" s="138" t="e">
        <f t="shared" si="787"/>
        <v>#N/A</v>
      </c>
      <c r="BI600" s="138" t="e">
        <f t="shared" si="787"/>
        <v>#N/A</v>
      </c>
      <c r="BJ600" s="138"/>
      <c r="BK600" s="143" t="str">
        <f t="shared" si="765"/>
        <v/>
      </c>
      <c r="BL600" s="144" t="str">
        <f t="shared" si="766"/>
        <v/>
      </c>
      <c r="BM600" s="138" t="e">
        <f t="shared" si="788"/>
        <v>#N/A</v>
      </c>
      <c r="BN600" s="138" t="e">
        <f t="shared" si="788"/>
        <v>#N/A</v>
      </c>
      <c r="BO600" s="138"/>
      <c r="BP600" s="143" t="str">
        <f t="shared" si="767"/>
        <v/>
      </c>
      <c r="BQ600" s="144" t="str">
        <f t="shared" si="768"/>
        <v/>
      </c>
      <c r="BR600" s="138" t="e">
        <f t="shared" si="789"/>
        <v>#N/A</v>
      </c>
      <c r="BS600" s="138" t="e">
        <f t="shared" si="789"/>
        <v>#N/A</v>
      </c>
      <c r="BT600" s="138"/>
      <c r="BU600" s="143" t="str">
        <f t="shared" si="769"/>
        <v/>
      </c>
      <c r="BV600" s="144" t="str">
        <f t="shared" si="770"/>
        <v/>
      </c>
      <c r="BW600" s="138" t="e">
        <f t="shared" si="790"/>
        <v>#N/A</v>
      </c>
      <c r="BX600" s="138" t="e">
        <f t="shared" si="790"/>
        <v>#N/A</v>
      </c>
      <c r="BY600" s="138"/>
      <c r="BZ600" s="143" t="str">
        <f t="shared" si="771"/>
        <v/>
      </c>
      <c r="CA600" s="144" t="str">
        <f t="shared" si="772"/>
        <v/>
      </c>
      <c r="CB600" s="138" t="e">
        <f t="shared" si="791"/>
        <v>#N/A</v>
      </c>
      <c r="CC600" s="138" t="e">
        <f t="shared" si="791"/>
        <v>#N/A</v>
      </c>
      <c r="CD600" s="138"/>
      <c r="CE600" s="143" t="str">
        <f t="shared" si="773"/>
        <v/>
      </c>
      <c r="CF600" s="144" t="str">
        <f t="shared" si="774"/>
        <v/>
      </c>
      <c r="CG600" s="138" t="e">
        <f t="shared" si="792"/>
        <v>#N/A</v>
      </c>
      <c r="CH600" s="138" t="e">
        <f t="shared" si="792"/>
        <v>#N/A</v>
      </c>
      <c r="CJ600" s="171"/>
      <c r="CK600" s="133"/>
      <c r="CL600" s="133"/>
      <c r="CM600" s="133"/>
      <c r="CN600" s="133"/>
      <c r="CO600" s="133"/>
      <c r="CP600" s="133"/>
      <c r="CQ600" s="133"/>
      <c r="CR600" s="133"/>
      <c r="CS600" s="133"/>
      <c r="CT600" s="133"/>
      <c r="CU600" s="133"/>
      <c r="DB600" s="133"/>
      <c r="DC600" s="133"/>
      <c r="DD600" s="133"/>
      <c r="DE600" s="133"/>
      <c r="DF600" s="133"/>
      <c r="DG600" s="133"/>
      <c r="DH600" s="133"/>
      <c r="DI600" s="133"/>
      <c r="DJ600" s="133"/>
      <c r="DK600" s="133"/>
      <c r="DL600" s="133"/>
      <c r="DM600" s="133"/>
      <c r="DN600" s="133"/>
      <c r="DO600" s="133"/>
      <c r="DP600" s="133"/>
      <c r="DQ600" s="133"/>
      <c r="DR600" s="133"/>
      <c r="DS600" s="133"/>
      <c r="DT600" s="133"/>
      <c r="DU600" s="133"/>
      <c r="DV600" s="133"/>
      <c r="DW600" s="133"/>
      <c r="DX600" s="133"/>
      <c r="DY600" s="133"/>
      <c r="DZ600" s="133"/>
      <c r="EA600" s="133"/>
      <c r="EB600" s="133"/>
      <c r="EC600" s="133"/>
      <c r="ED600" s="133"/>
      <c r="EE600" s="133"/>
      <c r="EF600" s="133"/>
      <c r="EG600" s="133"/>
      <c r="EH600" s="133"/>
      <c r="EI600" s="133"/>
      <c r="EJ600" s="133"/>
      <c r="EK600" s="133"/>
      <c r="EL600" s="133"/>
      <c r="EM600" s="133"/>
      <c r="EN600" s="133"/>
      <c r="EO600" s="133"/>
      <c r="EP600" s="133"/>
      <c r="EQ600" s="133"/>
      <c r="ER600" s="133"/>
      <c r="ES600" s="133"/>
      <c r="ET600" s="133"/>
      <c r="EU600" s="133"/>
      <c r="EV600" s="133"/>
      <c r="EW600" s="133"/>
      <c r="EX600" s="133"/>
      <c r="EY600" s="133"/>
      <c r="EZ600" s="133"/>
      <c r="FA600" s="133"/>
      <c r="FB600" s="133"/>
      <c r="FC600" s="133"/>
      <c r="FD600" s="133"/>
      <c r="FE600" s="133"/>
      <c r="FF600" s="133"/>
      <c r="FG600" s="133"/>
      <c r="FH600" s="133"/>
      <c r="FI600" s="133"/>
      <c r="FJ600" s="133"/>
      <c r="FK600" s="133"/>
      <c r="FL600" s="133"/>
      <c r="FM600" s="133"/>
      <c r="FN600" s="133"/>
      <c r="FO600" s="133"/>
      <c r="FP600" s="133"/>
      <c r="FQ600" s="133"/>
      <c r="FR600" s="133"/>
      <c r="FS600" s="133"/>
      <c r="FT600" s="133"/>
      <c r="FU600" s="133"/>
      <c r="FV600" s="133"/>
      <c r="FW600" s="133"/>
      <c r="FX600" s="133"/>
      <c r="FY600" s="133"/>
      <c r="FZ600" s="133"/>
      <c r="GA600" s="133"/>
      <c r="GB600" s="133"/>
      <c r="GC600" s="133"/>
      <c r="GD600" s="133"/>
      <c r="GE600" s="133"/>
      <c r="GF600" s="133"/>
      <c r="GG600" s="133"/>
      <c r="GH600" s="133"/>
      <c r="GI600" s="133"/>
      <c r="GJ600" s="133"/>
      <c r="GK600" s="133"/>
      <c r="GL600" s="133"/>
      <c r="GM600" s="133"/>
      <c r="GN600" s="133"/>
      <c r="GO600" s="133"/>
      <c r="GP600" s="133"/>
      <c r="GQ600" s="133"/>
      <c r="GR600" s="133"/>
      <c r="GS600" s="133"/>
      <c r="GT600" s="133"/>
      <c r="GU600" s="133"/>
      <c r="GV600" s="133"/>
      <c r="GW600" s="133"/>
      <c r="GX600" s="133"/>
      <c r="GY600" s="133"/>
      <c r="GZ600" s="133"/>
      <c r="HA600" s="133"/>
      <c r="HB600" s="133"/>
    </row>
    <row r="601" spans="2:210" x14ac:dyDescent="0.25">
      <c r="B601" s="120"/>
      <c r="C601" s="114"/>
      <c r="D601"/>
      <c r="E601"/>
      <c r="F601" s="120"/>
      <c r="G601" s="114"/>
      <c r="H601"/>
      <c r="I601"/>
      <c r="J601" s="120"/>
      <c r="K601" s="114"/>
      <c r="L601"/>
      <c r="M601"/>
      <c r="N601" s="120"/>
      <c r="O601" s="114"/>
      <c r="P601" s="139"/>
      <c r="Q601"/>
      <c r="R601" s="120"/>
      <c r="S601" s="114"/>
      <c r="T601"/>
      <c r="U601"/>
      <c r="V601" s="120"/>
      <c r="W601" s="114"/>
      <c r="X601"/>
      <c r="Y601"/>
      <c r="AA601" s="140" t="str">
        <f t="shared" si="727"/>
        <v/>
      </c>
      <c r="AB601" s="141" t="str">
        <f t="shared" si="745"/>
        <v/>
      </c>
      <c r="AC601" s="142" t="e">
        <f t="shared" si="757"/>
        <v>#N/A</v>
      </c>
      <c r="AD601" s="142" t="e">
        <f t="shared" si="775"/>
        <v>#VALUE!</v>
      </c>
      <c r="AE601" s="134" t="str">
        <f t="shared" si="746"/>
        <v/>
      </c>
      <c r="AF601" s="140" t="str">
        <f t="shared" si="728"/>
        <v/>
      </c>
      <c r="AG601" s="141" t="str">
        <f t="shared" si="747"/>
        <v/>
      </c>
      <c r="AH601" s="142" t="e">
        <f t="shared" si="758"/>
        <v>#N/A</v>
      </c>
      <c r="AI601" s="142" t="e">
        <f t="shared" si="776"/>
        <v>#VALUE!</v>
      </c>
      <c r="AJ601" s="134" t="str">
        <f t="shared" si="748"/>
        <v/>
      </c>
      <c r="AK601" s="140" t="str">
        <f t="shared" si="729"/>
        <v/>
      </c>
      <c r="AL601" s="141" t="str">
        <f t="shared" si="749"/>
        <v/>
      </c>
      <c r="AM601" s="142" t="e">
        <f t="shared" si="759"/>
        <v>#N/A</v>
      </c>
      <c r="AN601" s="142" t="e">
        <f t="shared" si="777"/>
        <v>#VALUE!</v>
      </c>
      <c r="AO601" s="134" t="str">
        <f t="shared" si="750"/>
        <v/>
      </c>
      <c r="AP601" s="140" t="str">
        <f t="shared" si="730"/>
        <v/>
      </c>
      <c r="AQ601" s="141" t="str">
        <f t="shared" si="751"/>
        <v/>
      </c>
      <c r="AR601" s="142" t="e">
        <f t="shared" si="760"/>
        <v>#N/A</v>
      </c>
      <c r="AS601" s="142" t="e">
        <f t="shared" si="778"/>
        <v>#VALUE!</v>
      </c>
      <c r="AT601" s="134" t="str">
        <f t="shared" si="752"/>
        <v/>
      </c>
      <c r="AU601" s="140" t="str">
        <f t="shared" si="731"/>
        <v/>
      </c>
      <c r="AV601" s="141" t="str">
        <f t="shared" si="753"/>
        <v/>
      </c>
      <c r="AW601" s="142" t="e">
        <f t="shared" si="761"/>
        <v>#N/A</v>
      </c>
      <c r="AX601" s="142" t="e">
        <f t="shared" si="779"/>
        <v>#VALUE!</v>
      </c>
      <c r="AY601" s="134" t="str">
        <f t="shared" si="754"/>
        <v/>
      </c>
      <c r="AZ601" s="140" t="str">
        <f t="shared" si="732"/>
        <v/>
      </c>
      <c r="BA601" s="141" t="str">
        <f t="shared" si="755"/>
        <v/>
      </c>
      <c r="BB601" s="142" t="e">
        <f t="shared" si="762"/>
        <v>#N/A</v>
      </c>
      <c r="BC601" s="142" t="e">
        <f t="shared" si="780"/>
        <v>#VALUE!</v>
      </c>
      <c r="BD601" s="134" t="str">
        <f t="shared" si="756"/>
        <v/>
      </c>
      <c r="BF601" s="143" t="str">
        <f t="shared" si="763"/>
        <v/>
      </c>
      <c r="BG601" s="144" t="str">
        <f t="shared" si="764"/>
        <v/>
      </c>
      <c r="BH601" s="138" t="e">
        <f t="shared" si="787"/>
        <v>#N/A</v>
      </c>
      <c r="BI601" s="138" t="e">
        <f t="shared" si="787"/>
        <v>#N/A</v>
      </c>
      <c r="BJ601" s="138"/>
      <c r="BK601" s="143" t="str">
        <f t="shared" si="765"/>
        <v/>
      </c>
      <c r="BL601" s="144" t="str">
        <f t="shared" si="766"/>
        <v/>
      </c>
      <c r="BM601" s="138" t="e">
        <f t="shared" si="788"/>
        <v>#N/A</v>
      </c>
      <c r="BN601" s="138" t="e">
        <f t="shared" si="788"/>
        <v>#N/A</v>
      </c>
      <c r="BO601" s="138"/>
      <c r="BP601" s="143" t="str">
        <f t="shared" si="767"/>
        <v/>
      </c>
      <c r="BQ601" s="144" t="str">
        <f t="shared" si="768"/>
        <v/>
      </c>
      <c r="BR601" s="138" t="e">
        <f t="shared" si="789"/>
        <v>#N/A</v>
      </c>
      <c r="BS601" s="138" t="e">
        <f t="shared" si="789"/>
        <v>#N/A</v>
      </c>
      <c r="BT601" s="138"/>
      <c r="BU601" s="143" t="str">
        <f t="shared" si="769"/>
        <v/>
      </c>
      <c r="BV601" s="144" t="str">
        <f t="shared" si="770"/>
        <v/>
      </c>
      <c r="BW601" s="138" t="e">
        <f t="shared" si="790"/>
        <v>#N/A</v>
      </c>
      <c r="BX601" s="138" t="e">
        <f t="shared" si="790"/>
        <v>#N/A</v>
      </c>
      <c r="BY601" s="138"/>
      <c r="BZ601" s="143" t="str">
        <f t="shared" si="771"/>
        <v/>
      </c>
      <c r="CA601" s="144" t="str">
        <f t="shared" si="772"/>
        <v/>
      </c>
      <c r="CB601" s="138" t="e">
        <f t="shared" si="791"/>
        <v>#N/A</v>
      </c>
      <c r="CC601" s="138" t="e">
        <f t="shared" si="791"/>
        <v>#N/A</v>
      </c>
      <c r="CD601" s="138"/>
      <c r="CE601" s="143" t="str">
        <f t="shared" si="773"/>
        <v/>
      </c>
      <c r="CF601" s="144" t="str">
        <f t="shared" si="774"/>
        <v/>
      </c>
      <c r="CG601" s="138" t="e">
        <f t="shared" si="792"/>
        <v>#N/A</v>
      </c>
      <c r="CH601" s="138" t="e">
        <f t="shared" si="792"/>
        <v>#N/A</v>
      </c>
      <c r="CJ601" s="171"/>
      <c r="CK601" s="133"/>
      <c r="CL601" s="133"/>
      <c r="CM601" s="133"/>
      <c r="CN601" s="133"/>
      <c r="CO601" s="133"/>
      <c r="CP601" s="133"/>
      <c r="CQ601" s="133"/>
      <c r="CR601" s="133"/>
      <c r="CS601" s="133"/>
      <c r="CT601" s="133"/>
      <c r="CU601" s="133"/>
      <c r="DB601" s="133"/>
      <c r="DC601" s="133"/>
      <c r="DD601" s="133"/>
      <c r="DE601" s="133"/>
      <c r="DF601" s="133"/>
      <c r="DG601" s="133"/>
      <c r="DH601" s="133"/>
      <c r="DI601" s="133"/>
      <c r="DJ601" s="133"/>
      <c r="DK601" s="133"/>
      <c r="DL601" s="133"/>
      <c r="DM601" s="133"/>
      <c r="DN601" s="133"/>
      <c r="DO601" s="133"/>
      <c r="DP601" s="133"/>
      <c r="DQ601" s="133"/>
      <c r="DR601" s="133"/>
      <c r="DS601" s="133"/>
      <c r="DT601" s="133"/>
      <c r="DU601" s="133"/>
      <c r="DV601" s="133"/>
      <c r="DW601" s="133"/>
      <c r="DX601" s="133"/>
      <c r="DY601" s="133"/>
      <c r="DZ601" s="133"/>
      <c r="EA601" s="133"/>
      <c r="EB601" s="133"/>
      <c r="EC601" s="133"/>
      <c r="ED601" s="133"/>
      <c r="EE601" s="133"/>
      <c r="EF601" s="133"/>
      <c r="EG601" s="133"/>
      <c r="EH601" s="133"/>
      <c r="EI601" s="133"/>
      <c r="EJ601" s="133"/>
      <c r="EK601" s="133"/>
      <c r="EL601" s="133"/>
      <c r="EM601" s="133"/>
      <c r="EN601" s="133"/>
      <c r="EO601" s="133"/>
      <c r="EP601" s="133"/>
      <c r="EQ601" s="133"/>
      <c r="ER601" s="133"/>
      <c r="ES601" s="133"/>
      <c r="ET601" s="133"/>
      <c r="EU601" s="133"/>
      <c r="EV601" s="133"/>
      <c r="EW601" s="133"/>
      <c r="EX601" s="133"/>
      <c r="EY601" s="133"/>
      <c r="EZ601" s="133"/>
      <c r="FA601" s="133"/>
      <c r="FB601" s="133"/>
      <c r="FC601" s="133"/>
      <c r="FD601" s="133"/>
      <c r="FE601" s="133"/>
      <c r="FF601" s="133"/>
      <c r="FG601" s="133"/>
      <c r="FH601" s="133"/>
      <c r="FI601" s="133"/>
      <c r="FJ601" s="133"/>
      <c r="FK601" s="133"/>
      <c r="FL601" s="133"/>
      <c r="FM601" s="133"/>
      <c r="FN601" s="133"/>
      <c r="FO601" s="133"/>
      <c r="FP601" s="133"/>
      <c r="FQ601" s="133"/>
      <c r="FR601" s="133"/>
      <c r="FS601" s="133"/>
      <c r="FT601" s="133"/>
      <c r="FU601" s="133"/>
      <c r="FV601" s="133"/>
      <c r="FW601" s="133"/>
      <c r="FX601" s="133"/>
      <c r="FY601" s="133"/>
      <c r="FZ601" s="133"/>
      <c r="GA601" s="133"/>
      <c r="GB601" s="133"/>
      <c r="GC601" s="133"/>
      <c r="GD601" s="133"/>
      <c r="GE601" s="133"/>
      <c r="GF601" s="133"/>
      <c r="GG601" s="133"/>
      <c r="GH601" s="133"/>
      <c r="GI601" s="133"/>
      <c r="GJ601" s="133"/>
      <c r="GK601" s="133"/>
      <c r="GL601" s="133"/>
      <c r="GM601" s="133"/>
      <c r="GN601" s="133"/>
      <c r="GO601" s="133"/>
      <c r="GP601" s="133"/>
      <c r="GQ601" s="133"/>
      <c r="GR601" s="133"/>
      <c r="GS601" s="133"/>
      <c r="GT601" s="133"/>
      <c r="GU601" s="133"/>
      <c r="GV601" s="133"/>
      <c r="GW601" s="133"/>
      <c r="GX601" s="133"/>
      <c r="GY601" s="133"/>
      <c r="GZ601" s="133"/>
      <c r="HA601" s="133"/>
      <c r="HB601" s="133"/>
    </row>
    <row r="602" spans="2:210" x14ac:dyDescent="0.25">
      <c r="B602" s="120"/>
      <c r="C602" s="114"/>
      <c r="D602"/>
      <c r="E602"/>
      <c r="F602" s="120"/>
      <c r="G602" s="114"/>
      <c r="H602"/>
      <c r="I602"/>
      <c r="J602" s="120"/>
      <c r="K602" s="114"/>
      <c r="L602"/>
      <c r="M602"/>
      <c r="N602" s="120"/>
      <c r="O602" s="114"/>
      <c r="P602" s="139"/>
      <c r="Q602"/>
      <c r="R602" s="120"/>
      <c r="S602" s="114"/>
      <c r="T602"/>
      <c r="U602"/>
      <c r="V602" s="120"/>
      <c r="W602" s="114"/>
      <c r="X602"/>
      <c r="Y602"/>
      <c r="AA602" s="140" t="str">
        <f t="shared" si="727"/>
        <v/>
      </c>
      <c r="AB602" s="141" t="str">
        <f t="shared" si="745"/>
        <v/>
      </c>
      <c r="AC602" s="142" t="e">
        <f t="shared" si="757"/>
        <v>#N/A</v>
      </c>
      <c r="AD602" s="142" t="e">
        <f t="shared" si="775"/>
        <v>#VALUE!</v>
      </c>
      <c r="AE602" s="134" t="str">
        <f t="shared" si="746"/>
        <v/>
      </c>
      <c r="AF602" s="140" t="str">
        <f t="shared" si="728"/>
        <v/>
      </c>
      <c r="AG602" s="141" t="str">
        <f t="shared" si="747"/>
        <v/>
      </c>
      <c r="AH602" s="142" t="e">
        <f t="shared" si="758"/>
        <v>#N/A</v>
      </c>
      <c r="AI602" s="142" t="e">
        <f t="shared" si="776"/>
        <v>#VALUE!</v>
      </c>
      <c r="AJ602" s="134" t="str">
        <f t="shared" si="748"/>
        <v/>
      </c>
      <c r="AK602" s="140" t="str">
        <f t="shared" si="729"/>
        <v/>
      </c>
      <c r="AL602" s="141" t="str">
        <f t="shared" si="749"/>
        <v/>
      </c>
      <c r="AM602" s="142" t="e">
        <f t="shared" si="759"/>
        <v>#N/A</v>
      </c>
      <c r="AN602" s="142" t="e">
        <f t="shared" si="777"/>
        <v>#VALUE!</v>
      </c>
      <c r="AO602" s="134" t="str">
        <f t="shared" si="750"/>
        <v/>
      </c>
      <c r="AP602" s="140" t="str">
        <f t="shared" si="730"/>
        <v/>
      </c>
      <c r="AQ602" s="141" t="str">
        <f t="shared" si="751"/>
        <v/>
      </c>
      <c r="AR602" s="142" t="e">
        <f t="shared" si="760"/>
        <v>#N/A</v>
      </c>
      <c r="AS602" s="142" t="e">
        <f t="shared" si="778"/>
        <v>#VALUE!</v>
      </c>
      <c r="AT602" s="134" t="str">
        <f t="shared" si="752"/>
        <v/>
      </c>
      <c r="AU602" s="140" t="str">
        <f t="shared" si="731"/>
        <v/>
      </c>
      <c r="AV602" s="141" t="str">
        <f t="shared" si="753"/>
        <v/>
      </c>
      <c r="AW602" s="142" t="e">
        <f t="shared" si="761"/>
        <v>#N/A</v>
      </c>
      <c r="AX602" s="142" t="e">
        <f t="shared" si="779"/>
        <v>#VALUE!</v>
      </c>
      <c r="AY602" s="134" t="str">
        <f t="shared" si="754"/>
        <v/>
      </c>
      <c r="AZ602" s="140" t="str">
        <f t="shared" si="732"/>
        <v/>
      </c>
      <c r="BA602" s="141" t="str">
        <f t="shared" si="755"/>
        <v/>
      </c>
      <c r="BB602" s="142" t="e">
        <f t="shared" si="762"/>
        <v>#N/A</v>
      </c>
      <c r="BC602" s="142" t="e">
        <f t="shared" si="780"/>
        <v>#VALUE!</v>
      </c>
      <c r="BD602" s="134" t="str">
        <f t="shared" si="756"/>
        <v/>
      </c>
      <c r="BF602" s="143" t="str">
        <f t="shared" si="763"/>
        <v/>
      </c>
      <c r="BG602" s="144" t="str">
        <f t="shared" si="764"/>
        <v/>
      </c>
      <c r="BH602" s="138" t="e">
        <f t="shared" si="787"/>
        <v>#N/A</v>
      </c>
      <c r="BI602" s="138" t="e">
        <f t="shared" si="787"/>
        <v>#N/A</v>
      </c>
      <c r="BJ602" s="138"/>
      <c r="BK602" s="143" t="str">
        <f t="shared" si="765"/>
        <v/>
      </c>
      <c r="BL602" s="144" t="str">
        <f t="shared" si="766"/>
        <v/>
      </c>
      <c r="BM602" s="138" t="e">
        <f t="shared" si="788"/>
        <v>#N/A</v>
      </c>
      <c r="BN602" s="138" t="e">
        <f t="shared" si="788"/>
        <v>#N/A</v>
      </c>
      <c r="BO602" s="138"/>
      <c r="BP602" s="143" t="str">
        <f t="shared" si="767"/>
        <v/>
      </c>
      <c r="BQ602" s="144" t="str">
        <f t="shared" si="768"/>
        <v/>
      </c>
      <c r="BR602" s="138" t="e">
        <f t="shared" si="789"/>
        <v>#N/A</v>
      </c>
      <c r="BS602" s="138" t="e">
        <f t="shared" si="789"/>
        <v>#N/A</v>
      </c>
      <c r="BT602" s="138"/>
      <c r="BU602" s="143" t="str">
        <f t="shared" si="769"/>
        <v/>
      </c>
      <c r="BV602" s="144" t="str">
        <f t="shared" si="770"/>
        <v/>
      </c>
      <c r="BW602" s="138" t="e">
        <f t="shared" si="790"/>
        <v>#N/A</v>
      </c>
      <c r="BX602" s="138" t="e">
        <f t="shared" si="790"/>
        <v>#N/A</v>
      </c>
      <c r="BY602" s="138"/>
      <c r="BZ602" s="143" t="str">
        <f t="shared" si="771"/>
        <v/>
      </c>
      <c r="CA602" s="144" t="str">
        <f t="shared" si="772"/>
        <v/>
      </c>
      <c r="CB602" s="138" t="e">
        <f t="shared" si="791"/>
        <v>#N/A</v>
      </c>
      <c r="CC602" s="138" t="e">
        <f t="shared" si="791"/>
        <v>#N/A</v>
      </c>
      <c r="CD602" s="138"/>
      <c r="CE602" s="143" t="str">
        <f t="shared" si="773"/>
        <v/>
      </c>
      <c r="CF602" s="144" t="str">
        <f t="shared" si="774"/>
        <v/>
      </c>
      <c r="CG602" s="138" t="e">
        <f t="shared" si="792"/>
        <v>#N/A</v>
      </c>
      <c r="CH602" s="138" t="e">
        <f t="shared" si="792"/>
        <v>#N/A</v>
      </c>
      <c r="CJ602" s="171"/>
      <c r="CK602" s="133"/>
      <c r="CL602" s="133"/>
      <c r="CM602" s="133"/>
      <c r="CN602" s="133"/>
      <c r="CO602" s="133"/>
      <c r="CP602" s="133"/>
      <c r="CQ602" s="133"/>
      <c r="CR602" s="133"/>
      <c r="CS602" s="133"/>
      <c r="CT602" s="133"/>
      <c r="CU602" s="133"/>
      <c r="DB602" s="133"/>
      <c r="DC602" s="133"/>
      <c r="DD602" s="133"/>
      <c r="DE602" s="133"/>
      <c r="DF602" s="133"/>
      <c r="DG602" s="133"/>
      <c r="DH602" s="133"/>
      <c r="DI602" s="133"/>
      <c r="DJ602" s="133"/>
      <c r="DK602" s="133"/>
      <c r="DL602" s="133"/>
      <c r="DM602" s="133"/>
      <c r="DN602" s="133"/>
      <c r="DO602" s="133"/>
      <c r="DP602" s="133"/>
      <c r="DQ602" s="133"/>
      <c r="DR602" s="133"/>
      <c r="DS602" s="133"/>
      <c r="DT602" s="133"/>
      <c r="DU602" s="133"/>
      <c r="DV602" s="133"/>
      <c r="DW602" s="133"/>
      <c r="DX602" s="133"/>
      <c r="DY602" s="133"/>
      <c r="DZ602" s="133"/>
      <c r="EA602" s="133"/>
      <c r="EB602" s="133"/>
      <c r="EC602" s="133"/>
      <c r="ED602" s="133"/>
      <c r="EE602" s="133"/>
      <c r="EF602" s="133"/>
      <c r="EG602" s="133"/>
      <c r="EH602" s="133"/>
      <c r="EI602" s="133"/>
      <c r="EJ602" s="133"/>
      <c r="EK602" s="133"/>
      <c r="EL602" s="133"/>
      <c r="EM602" s="133"/>
      <c r="EN602" s="133"/>
      <c r="EO602" s="133"/>
      <c r="EP602" s="133"/>
      <c r="EQ602" s="133"/>
      <c r="ER602" s="133"/>
      <c r="ES602" s="133"/>
      <c r="ET602" s="133"/>
      <c r="EU602" s="133"/>
      <c r="EV602" s="133"/>
      <c r="EW602" s="133"/>
      <c r="EX602" s="133"/>
      <c r="EY602" s="133"/>
      <c r="EZ602" s="133"/>
      <c r="FA602" s="133"/>
      <c r="FB602" s="133"/>
      <c r="FC602" s="133"/>
      <c r="FD602" s="133"/>
      <c r="FE602" s="133"/>
      <c r="FF602" s="133"/>
      <c r="FG602" s="133"/>
      <c r="FH602" s="133"/>
      <c r="FI602" s="133"/>
      <c r="FJ602" s="133"/>
      <c r="FK602" s="133"/>
      <c r="FL602" s="133"/>
      <c r="FM602" s="133"/>
      <c r="FN602" s="133"/>
      <c r="FO602" s="133"/>
      <c r="FP602" s="133"/>
      <c r="FQ602" s="133"/>
      <c r="FR602" s="133"/>
      <c r="FS602" s="133"/>
      <c r="FT602" s="133"/>
      <c r="FU602" s="133"/>
      <c r="FV602" s="133"/>
      <c r="FW602" s="133"/>
      <c r="FX602" s="133"/>
      <c r="FY602" s="133"/>
      <c r="FZ602" s="133"/>
      <c r="GA602" s="133"/>
      <c r="GB602" s="133"/>
      <c r="GC602" s="133"/>
      <c r="GD602" s="133"/>
      <c r="GE602" s="133"/>
      <c r="GF602" s="133"/>
      <c r="GG602" s="133"/>
      <c r="GH602" s="133"/>
      <c r="GI602" s="133"/>
      <c r="GJ602" s="133"/>
      <c r="GK602" s="133"/>
      <c r="GL602" s="133"/>
      <c r="GM602" s="133"/>
      <c r="GN602" s="133"/>
      <c r="GO602" s="133"/>
      <c r="GP602" s="133"/>
      <c r="GQ602" s="133"/>
      <c r="GR602" s="133"/>
      <c r="GS602" s="133"/>
      <c r="GT602" s="133"/>
      <c r="GU602" s="133"/>
      <c r="GV602" s="133"/>
      <c r="GW602" s="133"/>
      <c r="GX602" s="133"/>
      <c r="GY602" s="133"/>
      <c r="GZ602" s="133"/>
      <c r="HA602" s="133"/>
      <c r="HB602" s="133"/>
    </row>
    <row r="603" spans="2:210" x14ac:dyDescent="0.25">
      <c r="B603" s="120"/>
      <c r="C603" s="114"/>
      <c r="D603"/>
      <c r="E603"/>
      <c r="F603" s="120"/>
      <c r="G603" s="114"/>
      <c r="H603"/>
      <c r="I603"/>
      <c r="J603" s="120"/>
      <c r="K603" s="114"/>
      <c r="L603"/>
      <c r="M603"/>
      <c r="N603" s="120"/>
      <c r="O603" s="114"/>
      <c r="P603" s="139"/>
      <c r="Q603"/>
      <c r="R603" s="120"/>
      <c r="S603" s="114"/>
      <c r="T603"/>
      <c r="U603"/>
      <c r="V603" s="120"/>
      <c r="W603" s="114"/>
      <c r="X603"/>
      <c r="Y603"/>
      <c r="AA603" s="140" t="str">
        <f t="shared" si="727"/>
        <v/>
      </c>
      <c r="AB603" s="141" t="str">
        <f t="shared" si="745"/>
        <v/>
      </c>
      <c r="AC603" s="142" t="e">
        <f t="shared" si="757"/>
        <v>#N/A</v>
      </c>
      <c r="AD603" s="142" t="e">
        <f t="shared" si="775"/>
        <v>#VALUE!</v>
      </c>
      <c r="AE603" s="134" t="str">
        <f t="shared" si="746"/>
        <v/>
      </c>
      <c r="AF603" s="140" t="str">
        <f t="shared" si="728"/>
        <v/>
      </c>
      <c r="AG603" s="141" t="str">
        <f t="shared" si="747"/>
        <v/>
      </c>
      <c r="AH603" s="142" t="e">
        <f t="shared" si="758"/>
        <v>#N/A</v>
      </c>
      <c r="AI603" s="142" t="e">
        <f t="shared" si="776"/>
        <v>#VALUE!</v>
      </c>
      <c r="AJ603" s="134" t="str">
        <f t="shared" si="748"/>
        <v/>
      </c>
      <c r="AK603" s="140" t="str">
        <f t="shared" si="729"/>
        <v/>
      </c>
      <c r="AL603" s="141" t="str">
        <f t="shared" si="749"/>
        <v/>
      </c>
      <c r="AM603" s="142" t="e">
        <f t="shared" si="759"/>
        <v>#N/A</v>
      </c>
      <c r="AN603" s="142" t="e">
        <f t="shared" si="777"/>
        <v>#VALUE!</v>
      </c>
      <c r="AO603" s="134" t="str">
        <f t="shared" si="750"/>
        <v/>
      </c>
      <c r="AP603" s="140" t="str">
        <f t="shared" si="730"/>
        <v/>
      </c>
      <c r="AQ603" s="141" t="str">
        <f t="shared" si="751"/>
        <v/>
      </c>
      <c r="AR603" s="142" t="e">
        <f t="shared" si="760"/>
        <v>#N/A</v>
      </c>
      <c r="AS603" s="142" t="e">
        <f t="shared" si="778"/>
        <v>#VALUE!</v>
      </c>
      <c r="AT603" s="134" t="str">
        <f t="shared" si="752"/>
        <v/>
      </c>
      <c r="AU603" s="140" t="str">
        <f t="shared" si="731"/>
        <v/>
      </c>
      <c r="AV603" s="141" t="str">
        <f t="shared" si="753"/>
        <v/>
      </c>
      <c r="AW603" s="142" t="e">
        <f t="shared" si="761"/>
        <v>#N/A</v>
      </c>
      <c r="AX603" s="142" t="e">
        <f t="shared" si="779"/>
        <v>#VALUE!</v>
      </c>
      <c r="AY603" s="134" t="str">
        <f t="shared" si="754"/>
        <v/>
      </c>
      <c r="AZ603" s="140" t="str">
        <f t="shared" si="732"/>
        <v/>
      </c>
      <c r="BA603" s="141" t="str">
        <f t="shared" si="755"/>
        <v/>
      </c>
      <c r="BB603" s="142" t="e">
        <f t="shared" si="762"/>
        <v>#N/A</v>
      </c>
      <c r="BC603" s="142" t="e">
        <f t="shared" si="780"/>
        <v>#VALUE!</v>
      </c>
      <c r="BD603" s="134" t="str">
        <f t="shared" si="756"/>
        <v/>
      </c>
      <c r="BF603" s="143" t="str">
        <f t="shared" si="763"/>
        <v/>
      </c>
      <c r="BG603" s="144" t="str">
        <f t="shared" si="764"/>
        <v/>
      </c>
      <c r="BH603" s="138" t="e">
        <f t="shared" si="787"/>
        <v>#N/A</v>
      </c>
      <c r="BI603" s="138" t="e">
        <f t="shared" si="787"/>
        <v>#N/A</v>
      </c>
      <c r="BJ603" s="138"/>
      <c r="BK603" s="143" t="str">
        <f t="shared" si="765"/>
        <v/>
      </c>
      <c r="BL603" s="144" t="str">
        <f t="shared" si="766"/>
        <v/>
      </c>
      <c r="BM603" s="138" t="e">
        <f t="shared" si="788"/>
        <v>#N/A</v>
      </c>
      <c r="BN603" s="138" t="e">
        <f t="shared" si="788"/>
        <v>#N/A</v>
      </c>
      <c r="BO603" s="138"/>
      <c r="BP603" s="143" t="str">
        <f t="shared" si="767"/>
        <v/>
      </c>
      <c r="BQ603" s="144" t="str">
        <f t="shared" si="768"/>
        <v/>
      </c>
      <c r="BR603" s="138" t="e">
        <f t="shared" si="789"/>
        <v>#N/A</v>
      </c>
      <c r="BS603" s="138" t="e">
        <f t="shared" si="789"/>
        <v>#N/A</v>
      </c>
      <c r="BT603" s="138"/>
      <c r="BU603" s="143" t="str">
        <f t="shared" si="769"/>
        <v/>
      </c>
      <c r="BV603" s="144" t="str">
        <f t="shared" si="770"/>
        <v/>
      </c>
      <c r="BW603" s="138" t="e">
        <f t="shared" si="790"/>
        <v>#N/A</v>
      </c>
      <c r="BX603" s="138" t="e">
        <f t="shared" si="790"/>
        <v>#N/A</v>
      </c>
      <c r="BY603" s="138"/>
      <c r="BZ603" s="143" t="str">
        <f t="shared" si="771"/>
        <v/>
      </c>
      <c r="CA603" s="144" t="str">
        <f t="shared" si="772"/>
        <v/>
      </c>
      <c r="CB603" s="138" t="e">
        <f t="shared" si="791"/>
        <v>#N/A</v>
      </c>
      <c r="CC603" s="138" t="e">
        <f t="shared" si="791"/>
        <v>#N/A</v>
      </c>
      <c r="CD603" s="138"/>
      <c r="CE603" s="143" t="str">
        <f t="shared" si="773"/>
        <v/>
      </c>
      <c r="CF603" s="144" t="str">
        <f t="shared" si="774"/>
        <v/>
      </c>
      <c r="CG603" s="138" t="e">
        <f t="shared" si="792"/>
        <v>#N/A</v>
      </c>
      <c r="CH603" s="138" t="e">
        <f t="shared" si="792"/>
        <v>#N/A</v>
      </c>
      <c r="CJ603" s="171"/>
      <c r="CK603" s="133"/>
      <c r="CL603" s="133"/>
      <c r="CM603" s="133"/>
      <c r="CN603" s="133"/>
      <c r="CO603" s="133"/>
      <c r="CP603" s="133"/>
      <c r="CQ603" s="133"/>
      <c r="CR603" s="133"/>
      <c r="CS603" s="133"/>
      <c r="CT603" s="133"/>
      <c r="CU603" s="133"/>
      <c r="DB603" s="133"/>
      <c r="DC603" s="133"/>
      <c r="DD603" s="133"/>
      <c r="DE603" s="133"/>
      <c r="DF603" s="133"/>
      <c r="DG603" s="133"/>
      <c r="DH603" s="133"/>
      <c r="DI603" s="133"/>
      <c r="DJ603" s="133"/>
      <c r="DK603" s="133"/>
      <c r="DL603" s="133"/>
      <c r="DM603" s="133"/>
      <c r="DN603" s="133"/>
      <c r="DO603" s="133"/>
      <c r="DP603" s="133"/>
      <c r="DQ603" s="133"/>
      <c r="DR603" s="133"/>
      <c r="DS603" s="133"/>
      <c r="DT603" s="133"/>
      <c r="DU603" s="133"/>
      <c r="DV603" s="133"/>
      <c r="DW603" s="133"/>
      <c r="DX603" s="133"/>
      <c r="DY603" s="133"/>
      <c r="DZ603" s="133"/>
      <c r="EA603" s="133"/>
      <c r="EB603" s="133"/>
      <c r="EC603" s="133"/>
      <c r="ED603" s="133"/>
      <c r="EE603" s="133"/>
      <c r="EF603" s="133"/>
      <c r="EG603" s="133"/>
      <c r="EH603" s="133"/>
      <c r="EI603" s="133"/>
      <c r="EJ603" s="133"/>
      <c r="EK603" s="133"/>
      <c r="EL603" s="133"/>
      <c r="EM603" s="133"/>
      <c r="EN603" s="133"/>
      <c r="EO603" s="133"/>
      <c r="EP603" s="133"/>
      <c r="EQ603" s="133"/>
      <c r="ER603" s="133"/>
      <c r="ES603" s="133"/>
      <c r="ET603" s="133"/>
      <c r="EU603" s="133"/>
      <c r="EV603" s="133"/>
      <c r="EW603" s="133"/>
      <c r="EX603" s="133"/>
      <c r="EY603" s="133"/>
      <c r="EZ603" s="133"/>
      <c r="FA603" s="133"/>
      <c r="FB603" s="133"/>
      <c r="FC603" s="133"/>
      <c r="FD603" s="133"/>
      <c r="FE603" s="133"/>
      <c r="FF603" s="133"/>
      <c r="FG603" s="133"/>
      <c r="FH603" s="133"/>
      <c r="FI603" s="133"/>
      <c r="FJ603" s="133"/>
      <c r="FK603" s="133"/>
      <c r="FL603" s="133"/>
      <c r="FM603" s="133"/>
      <c r="FN603" s="133"/>
      <c r="FO603" s="133"/>
      <c r="FP603" s="133"/>
      <c r="FQ603" s="133"/>
      <c r="FR603" s="133"/>
      <c r="FS603" s="133"/>
      <c r="FT603" s="133"/>
      <c r="FU603" s="133"/>
      <c r="FV603" s="133"/>
      <c r="FW603" s="133"/>
      <c r="FX603" s="133"/>
      <c r="FY603" s="133"/>
      <c r="FZ603" s="133"/>
      <c r="GA603" s="133"/>
      <c r="GB603" s="133"/>
      <c r="GC603" s="133"/>
      <c r="GD603" s="133"/>
      <c r="GE603" s="133"/>
      <c r="GF603" s="133"/>
      <c r="GG603" s="133"/>
      <c r="GH603" s="133"/>
      <c r="GI603" s="133"/>
      <c r="GJ603" s="133"/>
      <c r="GK603" s="133"/>
      <c r="GL603" s="133"/>
      <c r="GM603" s="133"/>
      <c r="GN603" s="133"/>
      <c r="GO603" s="133"/>
      <c r="GP603" s="133"/>
      <c r="GQ603" s="133"/>
      <c r="GR603" s="133"/>
      <c r="GS603" s="133"/>
      <c r="GT603" s="133"/>
      <c r="GU603" s="133"/>
      <c r="GV603" s="133"/>
      <c r="GW603" s="133"/>
      <c r="GX603" s="133"/>
      <c r="GY603" s="133"/>
      <c r="GZ603" s="133"/>
      <c r="HA603" s="133"/>
      <c r="HB603" s="133"/>
    </row>
    <row r="604" spans="2:210" x14ac:dyDescent="0.25">
      <c r="B604" s="120"/>
      <c r="C604" s="114"/>
      <c r="D604"/>
      <c r="E604"/>
      <c r="F604" s="120"/>
      <c r="G604" s="114"/>
      <c r="H604"/>
      <c r="I604"/>
      <c r="J604" s="120"/>
      <c r="K604" s="114"/>
      <c r="L604"/>
      <c r="M604"/>
      <c r="N604" s="120"/>
      <c r="O604" s="114"/>
      <c r="P604" s="139"/>
      <c r="Q604"/>
      <c r="R604" s="120"/>
      <c r="S604" s="114"/>
      <c r="T604"/>
      <c r="U604"/>
      <c r="V604" s="120"/>
      <c r="W604" s="114"/>
      <c r="X604"/>
      <c r="Y604"/>
      <c r="AA604" s="140" t="str">
        <f t="shared" si="727"/>
        <v/>
      </c>
      <c r="AB604" s="141" t="str">
        <f t="shared" si="745"/>
        <v/>
      </c>
      <c r="AC604" s="142" t="e">
        <f t="shared" si="757"/>
        <v>#N/A</v>
      </c>
      <c r="AD604" s="142" t="e">
        <f t="shared" si="775"/>
        <v>#VALUE!</v>
      </c>
      <c r="AE604" s="134" t="str">
        <f t="shared" si="746"/>
        <v/>
      </c>
      <c r="AF604" s="140" t="str">
        <f t="shared" si="728"/>
        <v/>
      </c>
      <c r="AG604" s="141" t="str">
        <f t="shared" si="747"/>
        <v/>
      </c>
      <c r="AH604" s="142" t="e">
        <f t="shared" si="758"/>
        <v>#N/A</v>
      </c>
      <c r="AI604" s="142" t="e">
        <f t="shared" si="776"/>
        <v>#VALUE!</v>
      </c>
      <c r="AJ604" s="134" t="str">
        <f t="shared" si="748"/>
        <v/>
      </c>
      <c r="AK604" s="140" t="str">
        <f t="shared" si="729"/>
        <v/>
      </c>
      <c r="AL604" s="141" t="str">
        <f t="shared" si="749"/>
        <v/>
      </c>
      <c r="AM604" s="142" t="e">
        <f t="shared" si="759"/>
        <v>#N/A</v>
      </c>
      <c r="AN604" s="142" t="e">
        <f t="shared" si="777"/>
        <v>#VALUE!</v>
      </c>
      <c r="AO604" s="134" t="str">
        <f t="shared" si="750"/>
        <v/>
      </c>
      <c r="AP604" s="140" t="str">
        <f t="shared" si="730"/>
        <v/>
      </c>
      <c r="AQ604" s="141" t="str">
        <f t="shared" si="751"/>
        <v/>
      </c>
      <c r="AR604" s="142" t="e">
        <f t="shared" si="760"/>
        <v>#N/A</v>
      </c>
      <c r="AS604" s="142" t="e">
        <f t="shared" si="778"/>
        <v>#VALUE!</v>
      </c>
      <c r="AT604" s="134" t="str">
        <f t="shared" si="752"/>
        <v/>
      </c>
      <c r="AU604" s="140" t="str">
        <f t="shared" si="731"/>
        <v/>
      </c>
      <c r="AV604" s="141" t="str">
        <f t="shared" si="753"/>
        <v/>
      </c>
      <c r="AW604" s="142" t="e">
        <f t="shared" si="761"/>
        <v>#N/A</v>
      </c>
      <c r="AX604" s="142" t="e">
        <f t="shared" si="779"/>
        <v>#VALUE!</v>
      </c>
      <c r="AY604" s="134" t="str">
        <f t="shared" si="754"/>
        <v/>
      </c>
      <c r="AZ604" s="140" t="str">
        <f t="shared" si="732"/>
        <v/>
      </c>
      <c r="BA604" s="141" t="str">
        <f t="shared" si="755"/>
        <v/>
      </c>
      <c r="BB604" s="142" t="e">
        <f t="shared" si="762"/>
        <v>#N/A</v>
      </c>
      <c r="BC604" s="142" t="e">
        <f t="shared" si="780"/>
        <v>#VALUE!</v>
      </c>
      <c r="BD604" s="134" t="str">
        <f t="shared" si="756"/>
        <v/>
      </c>
      <c r="BF604" s="143" t="str">
        <f t="shared" si="763"/>
        <v/>
      </c>
      <c r="BG604" s="144" t="str">
        <f t="shared" si="764"/>
        <v/>
      </c>
      <c r="BH604" s="138" t="e">
        <f t="shared" si="787"/>
        <v>#N/A</v>
      </c>
      <c r="BI604" s="138" t="e">
        <f t="shared" si="787"/>
        <v>#N/A</v>
      </c>
      <c r="BJ604" s="138"/>
      <c r="BK604" s="143" t="str">
        <f t="shared" si="765"/>
        <v/>
      </c>
      <c r="BL604" s="144" t="str">
        <f t="shared" si="766"/>
        <v/>
      </c>
      <c r="BM604" s="138" t="e">
        <f t="shared" si="788"/>
        <v>#N/A</v>
      </c>
      <c r="BN604" s="138" t="e">
        <f t="shared" si="788"/>
        <v>#N/A</v>
      </c>
      <c r="BO604" s="138"/>
      <c r="BP604" s="143" t="str">
        <f t="shared" si="767"/>
        <v/>
      </c>
      <c r="BQ604" s="144" t="str">
        <f t="shared" si="768"/>
        <v/>
      </c>
      <c r="BR604" s="138" t="e">
        <f t="shared" si="789"/>
        <v>#N/A</v>
      </c>
      <c r="BS604" s="138" t="e">
        <f t="shared" si="789"/>
        <v>#N/A</v>
      </c>
      <c r="BT604" s="138"/>
      <c r="BU604" s="143" t="str">
        <f t="shared" si="769"/>
        <v/>
      </c>
      <c r="BV604" s="144" t="str">
        <f t="shared" si="770"/>
        <v/>
      </c>
      <c r="BW604" s="138" t="e">
        <f t="shared" si="790"/>
        <v>#N/A</v>
      </c>
      <c r="BX604" s="138" t="e">
        <f t="shared" si="790"/>
        <v>#N/A</v>
      </c>
      <c r="BY604" s="138"/>
      <c r="BZ604" s="143" t="str">
        <f t="shared" si="771"/>
        <v/>
      </c>
      <c r="CA604" s="144" t="str">
        <f t="shared" si="772"/>
        <v/>
      </c>
      <c r="CB604" s="138" t="e">
        <f t="shared" si="791"/>
        <v>#N/A</v>
      </c>
      <c r="CC604" s="138" t="e">
        <f t="shared" si="791"/>
        <v>#N/A</v>
      </c>
      <c r="CD604" s="138"/>
      <c r="CE604" s="143" t="str">
        <f t="shared" si="773"/>
        <v/>
      </c>
      <c r="CF604" s="144" t="str">
        <f t="shared" si="774"/>
        <v/>
      </c>
      <c r="CG604" s="138" t="e">
        <f t="shared" si="792"/>
        <v>#N/A</v>
      </c>
      <c r="CH604" s="138" t="e">
        <f t="shared" si="792"/>
        <v>#N/A</v>
      </c>
      <c r="CJ604" s="171"/>
      <c r="CK604" s="133"/>
      <c r="CL604" s="133"/>
      <c r="CM604" s="133"/>
      <c r="CN604" s="133"/>
      <c r="CO604" s="133"/>
      <c r="CP604" s="133"/>
      <c r="CQ604" s="133"/>
      <c r="CR604" s="133"/>
      <c r="CS604" s="133"/>
      <c r="CT604" s="133"/>
      <c r="CU604" s="133"/>
      <c r="DB604" s="133"/>
      <c r="DC604" s="133"/>
      <c r="DD604" s="133"/>
      <c r="DE604" s="133"/>
      <c r="DF604" s="133"/>
      <c r="DG604" s="133"/>
      <c r="DH604" s="133"/>
      <c r="DI604" s="133"/>
      <c r="DJ604" s="133"/>
      <c r="DK604" s="133"/>
      <c r="DL604" s="133"/>
      <c r="DM604" s="133"/>
      <c r="DN604" s="133"/>
      <c r="DO604" s="133"/>
      <c r="DP604" s="133"/>
      <c r="DQ604" s="133"/>
      <c r="DR604" s="133"/>
      <c r="DS604" s="133"/>
      <c r="DT604" s="133"/>
      <c r="DU604" s="133"/>
      <c r="DV604" s="133"/>
      <c r="DW604" s="133"/>
      <c r="DX604" s="133"/>
      <c r="DY604" s="133"/>
      <c r="DZ604" s="133"/>
      <c r="EA604" s="133"/>
      <c r="EB604" s="133"/>
      <c r="EC604" s="133"/>
      <c r="ED604" s="133"/>
      <c r="EE604" s="133"/>
      <c r="EF604" s="133"/>
      <c r="EG604" s="133"/>
      <c r="EH604" s="133"/>
      <c r="EI604" s="133"/>
      <c r="EJ604" s="133"/>
      <c r="EK604" s="133"/>
      <c r="EL604" s="133"/>
      <c r="EM604" s="133"/>
      <c r="EN604" s="133"/>
      <c r="EO604" s="133"/>
      <c r="EP604" s="133"/>
      <c r="EQ604" s="133"/>
      <c r="ER604" s="133"/>
      <c r="ES604" s="133"/>
      <c r="ET604" s="133"/>
      <c r="EU604" s="133"/>
      <c r="EV604" s="133"/>
      <c r="EW604" s="133"/>
      <c r="EX604" s="133"/>
      <c r="EY604" s="133"/>
      <c r="EZ604" s="133"/>
      <c r="FA604" s="133"/>
      <c r="FB604" s="133"/>
      <c r="FC604" s="133"/>
      <c r="FD604" s="133"/>
      <c r="FE604" s="133"/>
      <c r="FF604" s="133"/>
      <c r="FG604" s="133"/>
      <c r="FH604" s="133"/>
      <c r="FI604" s="133"/>
      <c r="FJ604" s="133"/>
      <c r="FK604" s="133"/>
      <c r="FL604" s="133"/>
      <c r="FM604" s="133"/>
      <c r="FN604" s="133"/>
      <c r="FO604" s="133"/>
      <c r="FP604" s="133"/>
      <c r="FQ604" s="133"/>
      <c r="FR604" s="133"/>
      <c r="FS604" s="133"/>
      <c r="FT604" s="133"/>
      <c r="FU604" s="133"/>
      <c r="FV604" s="133"/>
      <c r="FW604" s="133"/>
      <c r="FX604" s="133"/>
      <c r="FY604" s="133"/>
      <c r="FZ604" s="133"/>
      <c r="GA604" s="133"/>
      <c r="GB604" s="133"/>
      <c r="GC604" s="133"/>
      <c r="GD604" s="133"/>
      <c r="GE604" s="133"/>
      <c r="GF604" s="133"/>
      <c r="GG604" s="133"/>
      <c r="GH604" s="133"/>
      <c r="GI604" s="133"/>
      <c r="GJ604" s="133"/>
      <c r="GK604" s="133"/>
      <c r="GL604" s="133"/>
      <c r="GM604" s="133"/>
      <c r="GN604" s="133"/>
      <c r="GO604" s="133"/>
      <c r="GP604" s="133"/>
      <c r="GQ604" s="133"/>
      <c r="GR604" s="133"/>
      <c r="GS604" s="133"/>
      <c r="GT604" s="133"/>
      <c r="GU604" s="133"/>
      <c r="GV604" s="133"/>
      <c r="GW604" s="133"/>
      <c r="GX604" s="133"/>
      <c r="GY604" s="133"/>
      <c r="GZ604" s="133"/>
      <c r="HA604" s="133"/>
      <c r="HB604" s="133"/>
    </row>
    <row r="605" spans="2:210" x14ac:dyDescent="0.25">
      <c r="B605" s="120"/>
      <c r="C605" s="114"/>
      <c r="D605"/>
      <c r="E605"/>
      <c r="F605" s="120"/>
      <c r="G605" s="114"/>
      <c r="H605"/>
      <c r="I605"/>
      <c r="J605" s="120"/>
      <c r="K605" s="114"/>
      <c r="L605"/>
      <c r="M605"/>
      <c r="N605" s="120"/>
      <c r="O605" s="114"/>
      <c r="P605" s="139"/>
      <c r="Q605"/>
      <c r="R605" s="120"/>
      <c r="S605" s="114"/>
      <c r="T605"/>
      <c r="U605"/>
      <c r="V605" s="120"/>
      <c r="W605" s="114"/>
      <c r="X605"/>
      <c r="Y605"/>
      <c r="AA605" s="140" t="str">
        <f t="shared" si="727"/>
        <v/>
      </c>
      <c r="AB605" s="141" t="str">
        <f t="shared" si="745"/>
        <v/>
      </c>
      <c r="AC605" s="142" t="e">
        <f t="shared" si="757"/>
        <v>#N/A</v>
      </c>
      <c r="AD605" s="142" t="e">
        <f t="shared" si="775"/>
        <v>#VALUE!</v>
      </c>
      <c r="AE605" s="134" t="str">
        <f t="shared" si="746"/>
        <v/>
      </c>
      <c r="AF605" s="140" t="str">
        <f t="shared" si="728"/>
        <v/>
      </c>
      <c r="AG605" s="141" t="str">
        <f t="shared" si="747"/>
        <v/>
      </c>
      <c r="AH605" s="142" t="e">
        <f t="shared" si="758"/>
        <v>#N/A</v>
      </c>
      <c r="AI605" s="142" t="e">
        <f t="shared" si="776"/>
        <v>#VALUE!</v>
      </c>
      <c r="AJ605" s="134" t="str">
        <f t="shared" si="748"/>
        <v/>
      </c>
      <c r="AK605" s="140" t="str">
        <f t="shared" si="729"/>
        <v/>
      </c>
      <c r="AL605" s="141" t="str">
        <f t="shared" si="749"/>
        <v/>
      </c>
      <c r="AM605" s="142" t="e">
        <f t="shared" si="759"/>
        <v>#N/A</v>
      </c>
      <c r="AN605" s="142" t="e">
        <f t="shared" si="777"/>
        <v>#VALUE!</v>
      </c>
      <c r="AO605" s="134" t="str">
        <f t="shared" si="750"/>
        <v/>
      </c>
      <c r="AP605" s="140" t="str">
        <f t="shared" si="730"/>
        <v/>
      </c>
      <c r="AQ605" s="141" t="str">
        <f t="shared" si="751"/>
        <v/>
      </c>
      <c r="AR605" s="142" t="e">
        <f t="shared" si="760"/>
        <v>#N/A</v>
      </c>
      <c r="AS605" s="142" t="e">
        <f t="shared" si="778"/>
        <v>#VALUE!</v>
      </c>
      <c r="AT605" s="134" t="str">
        <f t="shared" si="752"/>
        <v/>
      </c>
      <c r="AU605" s="140" t="str">
        <f t="shared" si="731"/>
        <v/>
      </c>
      <c r="AV605" s="141" t="str">
        <f t="shared" si="753"/>
        <v/>
      </c>
      <c r="AW605" s="142" t="e">
        <f t="shared" si="761"/>
        <v>#N/A</v>
      </c>
      <c r="AX605" s="142" t="e">
        <f t="shared" si="779"/>
        <v>#VALUE!</v>
      </c>
      <c r="AY605" s="134" t="str">
        <f t="shared" si="754"/>
        <v/>
      </c>
      <c r="AZ605" s="140" t="str">
        <f t="shared" si="732"/>
        <v/>
      </c>
      <c r="BA605" s="141" t="str">
        <f t="shared" si="755"/>
        <v/>
      </c>
      <c r="BB605" s="142" t="e">
        <f t="shared" si="762"/>
        <v>#N/A</v>
      </c>
      <c r="BC605" s="142" t="e">
        <f t="shared" si="780"/>
        <v>#VALUE!</v>
      </c>
      <c r="BD605" s="134" t="str">
        <f t="shared" si="756"/>
        <v/>
      </c>
      <c r="BF605" s="143" t="str">
        <f t="shared" si="763"/>
        <v/>
      </c>
      <c r="BG605" s="144" t="str">
        <f t="shared" si="764"/>
        <v/>
      </c>
      <c r="BH605" s="138" t="e">
        <f t="shared" si="787"/>
        <v>#N/A</v>
      </c>
      <c r="BI605" s="138" t="e">
        <f t="shared" si="787"/>
        <v>#N/A</v>
      </c>
      <c r="BJ605" s="138"/>
      <c r="BK605" s="143" t="str">
        <f t="shared" si="765"/>
        <v/>
      </c>
      <c r="BL605" s="144" t="str">
        <f t="shared" si="766"/>
        <v/>
      </c>
      <c r="BM605" s="138" t="e">
        <f t="shared" si="788"/>
        <v>#N/A</v>
      </c>
      <c r="BN605" s="138" t="e">
        <f t="shared" si="788"/>
        <v>#N/A</v>
      </c>
      <c r="BO605" s="138"/>
      <c r="BP605" s="143" t="str">
        <f t="shared" si="767"/>
        <v/>
      </c>
      <c r="BQ605" s="144" t="str">
        <f t="shared" si="768"/>
        <v/>
      </c>
      <c r="BR605" s="138" t="e">
        <f t="shared" si="789"/>
        <v>#N/A</v>
      </c>
      <c r="BS605" s="138" t="e">
        <f t="shared" si="789"/>
        <v>#N/A</v>
      </c>
      <c r="BT605" s="138"/>
      <c r="BU605" s="143" t="str">
        <f t="shared" si="769"/>
        <v/>
      </c>
      <c r="BV605" s="144" t="str">
        <f t="shared" si="770"/>
        <v/>
      </c>
      <c r="BW605" s="138" t="e">
        <f t="shared" si="790"/>
        <v>#N/A</v>
      </c>
      <c r="BX605" s="138" t="e">
        <f t="shared" si="790"/>
        <v>#N/A</v>
      </c>
      <c r="BY605" s="138"/>
      <c r="BZ605" s="143" t="str">
        <f t="shared" si="771"/>
        <v/>
      </c>
      <c r="CA605" s="144" t="str">
        <f t="shared" si="772"/>
        <v/>
      </c>
      <c r="CB605" s="138" t="e">
        <f t="shared" si="791"/>
        <v>#N/A</v>
      </c>
      <c r="CC605" s="138" t="e">
        <f t="shared" si="791"/>
        <v>#N/A</v>
      </c>
      <c r="CD605" s="138"/>
      <c r="CE605" s="143" t="str">
        <f t="shared" si="773"/>
        <v/>
      </c>
      <c r="CF605" s="144" t="str">
        <f t="shared" si="774"/>
        <v/>
      </c>
      <c r="CG605" s="138" t="e">
        <f t="shared" si="792"/>
        <v>#N/A</v>
      </c>
      <c r="CH605" s="138" t="e">
        <f t="shared" si="792"/>
        <v>#N/A</v>
      </c>
      <c r="CJ605" s="171"/>
      <c r="CK605" s="133"/>
      <c r="CL605" s="133"/>
      <c r="CM605" s="133"/>
      <c r="CN605" s="133"/>
      <c r="CO605" s="133"/>
      <c r="CP605" s="133"/>
      <c r="CQ605" s="133"/>
      <c r="CR605" s="133"/>
      <c r="DB605" s="133"/>
      <c r="DC605" s="133"/>
      <c r="DD605" s="133"/>
      <c r="DE605" s="133"/>
      <c r="DF605" s="133"/>
      <c r="DG605" s="133"/>
      <c r="DH605" s="133"/>
      <c r="DI605" s="133"/>
      <c r="DJ605" s="133"/>
      <c r="DK605" s="133"/>
      <c r="DL605" s="133"/>
      <c r="DM605" s="133"/>
      <c r="DN605" s="133"/>
      <c r="DO605" s="133"/>
      <c r="DP605" s="133"/>
      <c r="DQ605" s="133"/>
      <c r="DR605" s="133"/>
      <c r="DS605" s="133"/>
      <c r="DT605" s="133"/>
      <c r="DU605" s="133"/>
      <c r="DV605" s="133"/>
      <c r="DW605" s="133"/>
      <c r="DX605" s="133"/>
      <c r="DY605" s="133"/>
      <c r="DZ605" s="133"/>
      <c r="EA605" s="133"/>
      <c r="EB605" s="133"/>
      <c r="EC605" s="133"/>
      <c r="ED605" s="133"/>
      <c r="EE605" s="133"/>
      <c r="EF605" s="133"/>
      <c r="EG605" s="133"/>
      <c r="EH605" s="133"/>
      <c r="EI605" s="133"/>
      <c r="EJ605" s="133"/>
      <c r="EK605" s="133"/>
      <c r="EL605" s="133"/>
      <c r="EM605" s="133"/>
      <c r="EN605" s="133"/>
      <c r="EO605" s="133"/>
      <c r="EP605" s="133"/>
      <c r="EQ605" s="133"/>
      <c r="ER605" s="133"/>
      <c r="ES605" s="133"/>
      <c r="ET605" s="133"/>
      <c r="EU605" s="133"/>
      <c r="EV605" s="133"/>
      <c r="EW605" s="133"/>
      <c r="EX605" s="133"/>
      <c r="EY605" s="133"/>
      <c r="EZ605" s="133"/>
      <c r="FA605" s="133"/>
      <c r="FB605" s="133"/>
      <c r="FC605" s="133"/>
      <c r="FD605" s="133"/>
      <c r="FE605" s="133"/>
      <c r="FF605" s="133"/>
      <c r="FG605" s="133"/>
      <c r="FH605" s="133"/>
      <c r="FI605" s="133"/>
      <c r="FJ605" s="133"/>
      <c r="FK605" s="133"/>
      <c r="FL605" s="133"/>
      <c r="FM605" s="133"/>
      <c r="FN605" s="133"/>
      <c r="FO605" s="133"/>
      <c r="FP605" s="133"/>
      <c r="FQ605" s="133"/>
      <c r="FR605" s="133"/>
      <c r="FS605" s="133"/>
      <c r="FT605" s="133"/>
      <c r="FU605" s="133"/>
      <c r="FV605" s="133"/>
      <c r="FW605" s="133"/>
      <c r="FX605" s="133"/>
      <c r="FY605" s="133"/>
      <c r="FZ605" s="133"/>
      <c r="GA605" s="133"/>
      <c r="GB605" s="133"/>
      <c r="GC605" s="133"/>
      <c r="GD605" s="133"/>
      <c r="GE605" s="133"/>
      <c r="GF605" s="133"/>
      <c r="GG605" s="133"/>
      <c r="GH605" s="133"/>
      <c r="GI605" s="133"/>
      <c r="GJ605" s="133"/>
      <c r="GK605" s="133"/>
      <c r="GL605" s="133"/>
      <c r="GM605" s="133"/>
      <c r="GN605" s="133"/>
      <c r="GO605" s="133"/>
      <c r="GP605" s="133"/>
      <c r="GQ605" s="133"/>
      <c r="GR605" s="133"/>
      <c r="GS605" s="133"/>
      <c r="GT605" s="133"/>
      <c r="GU605" s="133"/>
      <c r="GV605" s="133"/>
      <c r="GW605" s="133"/>
      <c r="GX605" s="133"/>
      <c r="GY605" s="133"/>
      <c r="GZ605" s="133"/>
      <c r="HA605" s="133"/>
      <c r="HB605" s="133"/>
    </row>
    <row r="606" spans="2:210" x14ac:dyDescent="0.25">
      <c r="B606" s="120"/>
      <c r="C606" s="114"/>
      <c r="D606"/>
      <c r="E606"/>
      <c r="F606" s="120"/>
      <c r="G606" s="114"/>
      <c r="H606"/>
      <c r="I606"/>
      <c r="J606" s="120"/>
      <c r="K606" s="114"/>
      <c r="L606"/>
      <c r="M606"/>
      <c r="N606" s="120"/>
      <c r="O606" s="114"/>
      <c r="P606" s="139"/>
      <c r="Q606"/>
      <c r="R606" s="120"/>
      <c r="S606" s="114"/>
      <c r="T606"/>
      <c r="U606"/>
      <c r="V606" s="120"/>
      <c r="W606" s="114"/>
      <c r="X606"/>
      <c r="Y606"/>
      <c r="AA606" s="140" t="str">
        <f t="shared" si="727"/>
        <v/>
      </c>
      <c r="AB606" s="141" t="str">
        <f t="shared" si="745"/>
        <v/>
      </c>
      <c r="AC606" s="142" t="e">
        <f t="shared" si="757"/>
        <v>#N/A</v>
      </c>
      <c r="AD606" s="142" t="e">
        <f t="shared" si="775"/>
        <v>#VALUE!</v>
      </c>
      <c r="AE606" s="134" t="str">
        <f t="shared" si="746"/>
        <v/>
      </c>
      <c r="AF606" s="140" t="str">
        <f t="shared" si="728"/>
        <v/>
      </c>
      <c r="AG606" s="141" t="str">
        <f t="shared" si="747"/>
        <v/>
      </c>
      <c r="AH606" s="142" t="e">
        <f t="shared" si="758"/>
        <v>#N/A</v>
      </c>
      <c r="AI606" s="142" t="e">
        <f t="shared" si="776"/>
        <v>#VALUE!</v>
      </c>
      <c r="AJ606" s="134" t="str">
        <f t="shared" si="748"/>
        <v/>
      </c>
      <c r="AK606" s="140" t="str">
        <f t="shared" si="729"/>
        <v/>
      </c>
      <c r="AL606" s="141" t="str">
        <f t="shared" si="749"/>
        <v/>
      </c>
      <c r="AM606" s="142" t="e">
        <f t="shared" si="759"/>
        <v>#N/A</v>
      </c>
      <c r="AN606" s="142" t="e">
        <f t="shared" si="777"/>
        <v>#VALUE!</v>
      </c>
      <c r="AO606" s="134" t="str">
        <f t="shared" si="750"/>
        <v/>
      </c>
      <c r="AP606" s="140" t="str">
        <f t="shared" si="730"/>
        <v/>
      </c>
      <c r="AQ606" s="141" t="str">
        <f t="shared" si="751"/>
        <v/>
      </c>
      <c r="AR606" s="142" t="e">
        <f t="shared" si="760"/>
        <v>#N/A</v>
      </c>
      <c r="AS606" s="142" t="e">
        <f t="shared" si="778"/>
        <v>#VALUE!</v>
      </c>
      <c r="AT606" s="134" t="str">
        <f t="shared" si="752"/>
        <v/>
      </c>
      <c r="AU606" s="140" t="str">
        <f t="shared" si="731"/>
        <v/>
      </c>
      <c r="AV606" s="141" t="str">
        <f t="shared" si="753"/>
        <v/>
      </c>
      <c r="AW606" s="142" t="e">
        <f t="shared" si="761"/>
        <v>#N/A</v>
      </c>
      <c r="AX606" s="142" t="e">
        <f t="shared" si="779"/>
        <v>#VALUE!</v>
      </c>
      <c r="AY606" s="134" t="str">
        <f t="shared" si="754"/>
        <v/>
      </c>
      <c r="AZ606" s="140" t="str">
        <f t="shared" si="732"/>
        <v/>
      </c>
      <c r="BA606" s="141" t="str">
        <f t="shared" si="755"/>
        <v/>
      </c>
      <c r="BB606" s="142" t="e">
        <f t="shared" si="762"/>
        <v>#N/A</v>
      </c>
      <c r="BC606" s="142" t="e">
        <f t="shared" si="780"/>
        <v>#VALUE!</v>
      </c>
      <c r="BD606" s="134" t="str">
        <f t="shared" si="756"/>
        <v/>
      </c>
      <c r="BF606" s="143" t="str">
        <f t="shared" si="763"/>
        <v/>
      </c>
      <c r="BG606" s="144" t="str">
        <f t="shared" si="764"/>
        <v/>
      </c>
      <c r="BH606" s="138" t="e">
        <f t="shared" si="787"/>
        <v>#N/A</v>
      </c>
      <c r="BI606" s="138" t="e">
        <f t="shared" si="787"/>
        <v>#N/A</v>
      </c>
      <c r="BJ606" s="138"/>
      <c r="BK606" s="143" t="str">
        <f t="shared" si="765"/>
        <v/>
      </c>
      <c r="BL606" s="144" t="str">
        <f t="shared" si="766"/>
        <v/>
      </c>
      <c r="BM606" s="138" t="e">
        <f t="shared" si="788"/>
        <v>#N/A</v>
      </c>
      <c r="BN606" s="138" t="e">
        <f t="shared" si="788"/>
        <v>#N/A</v>
      </c>
      <c r="BO606" s="138"/>
      <c r="BP606" s="143" t="str">
        <f t="shared" si="767"/>
        <v/>
      </c>
      <c r="BQ606" s="144" t="str">
        <f t="shared" si="768"/>
        <v/>
      </c>
      <c r="BR606" s="138" t="e">
        <f t="shared" si="789"/>
        <v>#N/A</v>
      </c>
      <c r="BS606" s="138" t="e">
        <f t="shared" si="789"/>
        <v>#N/A</v>
      </c>
      <c r="BT606" s="138"/>
      <c r="BU606" s="143" t="str">
        <f t="shared" si="769"/>
        <v/>
      </c>
      <c r="BV606" s="144" t="str">
        <f t="shared" si="770"/>
        <v/>
      </c>
      <c r="BW606" s="138" t="e">
        <f t="shared" si="790"/>
        <v>#N/A</v>
      </c>
      <c r="BX606" s="138" t="e">
        <f t="shared" si="790"/>
        <v>#N/A</v>
      </c>
      <c r="BY606" s="138"/>
      <c r="BZ606" s="143" t="str">
        <f t="shared" si="771"/>
        <v/>
      </c>
      <c r="CA606" s="144" t="str">
        <f t="shared" si="772"/>
        <v/>
      </c>
      <c r="CB606" s="138" t="e">
        <f t="shared" si="791"/>
        <v>#N/A</v>
      </c>
      <c r="CC606" s="138" t="e">
        <f t="shared" si="791"/>
        <v>#N/A</v>
      </c>
      <c r="CD606" s="138"/>
      <c r="CE606" s="143" t="str">
        <f t="shared" si="773"/>
        <v/>
      </c>
      <c r="CF606" s="144" t="str">
        <f t="shared" si="774"/>
        <v/>
      </c>
      <c r="CG606" s="138" t="e">
        <f t="shared" si="792"/>
        <v>#N/A</v>
      </c>
      <c r="CH606" s="138" t="e">
        <f t="shared" si="792"/>
        <v>#N/A</v>
      </c>
      <c r="CJ606" s="171"/>
      <c r="CK606" s="133"/>
      <c r="CL606" s="133"/>
      <c r="CM606" s="133"/>
      <c r="CN606" s="133"/>
      <c r="CO606" s="133"/>
      <c r="CP606" s="133"/>
      <c r="CQ606" s="133"/>
      <c r="CR606" s="133"/>
      <c r="DB606" s="133"/>
      <c r="DC606" s="133"/>
      <c r="DD606" s="133"/>
      <c r="DE606" s="133"/>
      <c r="DF606" s="133"/>
      <c r="DG606" s="133"/>
      <c r="DH606" s="133"/>
      <c r="DI606" s="133"/>
      <c r="DJ606" s="133"/>
      <c r="DK606" s="133"/>
      <c r="DL606" s="133"/>
      <c r="DM606" s="133"/>
      <c r="DN606" s="133"/>
      <c r="DO606" s="133"/>
      <c r="DP606" s="133"/>
      <c r="DQ606" s="133"/>
      <c r="DR606" s="133"/>
      <c r="DS606" s="133"/>
      <c r="DT606" s="133"/>
      <c r="DU606" s="133"/>
      <c r="DV606" s="133"/>
      <c r="DW606" s="133"/>
      <c r="DX606" s="133"/>
      <c r="DY606" s="133"/>
      <c r="DZ606" s="133"/>
      <c r="EA606" s="133"/>
      <c r="EB606" s="133"/>
      <c r="EC606" s="133"/>
      <c r="ED606" s="133"/>
      <c r="EE606" s="133"/>
      <c r="EF606" s="133"/>
      <c r="EG606" s="133"/>
      <c r="EH606" s="133"/>
      <c r="EI606" s="133"/>
      <c r="EJ606" s="133"/>
      <c r="EK606" s="133"/>
      <c r="EL606" s="133"/>
      <c r="EM606" s="133"/>
      <c r="EN606" s="133"/>
      <c r="EO606" s="133"/>
      <c r="EP606" s="133"/>
      <c r="EQ606" s="133"/>
      <c r="ER606" s="133"/>
      <c r="ES606" s="133"/>
      <c r="ET606" s="133"/>
      <c r="EU606" s="133"/>
      <c r="EV606" s="133"/>
      <c r="EW606" s="133"/>
      <c r="EX606" s="133"/>
      <c r="EY606" s="133"/>
      <c r="EZ606" s="133"/>
      <c r="FA606" s="133"/>
      <c r="FB606" s="133"/>
      <c r="FC606" s="133"/>
      <c r="FD606" s="133"/>
      <c r="FE606" s="133"/>
      <c r="FF606" s="133"/>
      <c r="FG606" s="133"/>
      <c r="FH606" s="133"/>
      <c r="FI606" s="133"/>
      <c r="FJ606" s="133"/>
      <c r="FK606" s="133"/>
      <c r="FL606" s="133"/>
      <c r="FM606" s="133"/>
      <c r="FN606" s="133"/>
      <c r="FO606" s="133"/>
      <c r="FP606" s="133"/>
      <c r="FQ606" s="133"/>
      <c r="FR606" s="133"/>
      <c r="FS606" s="133"/>
      <c r="FT606" s="133"/>
      <c r="FU606" s="133"/>
      <c r="FV606" s="133"/>
      <c r="FW606" s="133"/>
      <c r="FX606" s="133"/>
      <c r="FY606" s="133"/>
      <c r="FZ606" s="133"/>
      <c r="GA606" s="133"/>
      <c r="GB606" s="133"/>
      <c r="GC606" s="133"/>
      <c r="GD606" s="133"/>
      <c r="GE606" s="133"/>
      <c r="GF606" s="133"/>
      <c r="GG606" s="133"/>
      <c r="GH606" s="133"/>
      <c r="GI606" s="133"/>
      <c r="GJ606" s="133"/>
      <c r="GK606" s="133"/>
      <c r="GL606" s="133"/>
      <c r="GM606" s="133"/>
      <c r="GN606" s="133"/>
      <c r="GO606" s="133"/>
      <c r="GP606" s="133"/>
      <c r="GQ606" s="133"/>
      <c r="GR606" s="133"/>
      <c r="GS606" s="133"/>
      <c r="GT606" s="133"/>
      <c r="GU606" s="133"/>
      <c r="GV606" s="133"/>
      <c r="GW606" s="133"/>
      <c r="GX606" s="133"/>
      <c r="GY606" s="133"/>
      <c r="GZ606" s="133"/>
      <c r="HA606" s="133"/>
      <c r="HB606" s="133"/>
    </row>
    <row r="607" spans="2:210" x14ac:dyDescent="0.25">
      <c r="B607" s="120"/>
      <c r="C607" s="114"/>
      <c r="D607"/>
      <c r="E607"/>
      <c r="F607" s="120"/>
      <c r="G607" s="114"/>
      <c r="H607"/>
      <c r="I607"/>
      <c r="J607" s="120"/>
      <c r="K607" s="114"/>
      <c r="L607"/>
      <c r="M607"/>
      <c r="N607" s="120"/>
      <c r="O607" s="114"/>
      <c r="P607" s="139"/>
      <c r="Q607"/>
      <c r="R607" s="120"/>
      <c r="S607" s="114"/>
      <c r="T607"/>
      <c r="U607"/>
      <c r="V607" s="120"/>
      <c r="W607" s="114"/>
      <c r="X607"/>
      <c r="Y607"/>
      <c r="AA607" s="140" t="str">
        <f t="shared" ref="AA607:AA670" si="793">IF(D607&lt;=$CL$45,D607*-1,"")</f>
        <v/>
      </c>
      <c r="AB607" s="141" t="str">
        <f t="shared" si="745"/>
        <v/>
      </c>
      <c r="AC607" s="142" t="e">
        <f t="shared" si="757"/>
        <v>#N/A</v>
      </c>
      <c r="AD607" s="142" t="e">
        <f t="shared" si="775"/>
        <v>#VALUE!</v>
      </c>
      <c r="AE607" s="134" t="str">
        <f t="shared" si="746"/>
        <v/>
      </c>
      <c r="AF607" s="140" t="str">
        <f t="shared" ref="AF607:AF670" si="794">IF(H607&lt;=$CL$45,H607*-1,"")</f>
        <v/>
      </c>
      <c r="AG607" s="141" t="str">
        <f t="shared" si="747"/>
        <v/>
      </c>
      <c r="AH607" s="142" t="e">
        <f t="shared" si="758"/>
        <v>#N/A</v>
      </c>
      <c r="AI607" s="142" t="e">
        <f t="shared" si="776"/>
        <v>#VALUE!</v>
      </c>
      <c r="AJ607" s="134" t="str">
        <f t="shared" si="748"/>
        <v/>
      </c>
      <c r="AK607" s="140" t="str">
        <f t="shared" ref="AK607:AK670" si="795">IF(L607&lt;=$CL$45,L607*-1,"")</f>
        <v/>
      </c>
      <c r="AL607" s="141" t="str">
        <f t="shared" si="749"/>
        <v/>
      </c>
      <c r="AM607" s="142" t="e">
        <f t="shared" si="759"/>
        <v>#N/A</v>
      </c>
      <c r="AN607" s="142" t="e">
        <f t="shared" si="777"/>
        <v>#VALUE!</v>
      </c>
      <c r="AO607" s="134" t="str">
        <f t="shared" si="750"/>
        <v/>
      </c>
      <c r="AP607" s="140" t="str">
        <f t="shared" ref="AP607:AP670" si="796">IF(P607&lt;=$CL$45,P607*-1,"")</f>
        <v/>
      </c>
      <c r="AQ607" s="141" t="str">
        <f t="shared" si="751"/>
        <v/>
      </c>
      <c r="AR607" s="142" t="e">
        <f t="shared" si="760"/>
        <v>#N/A</v>
      </c>
      <c r="AS607" s="142" t="e">
        <f t="shared" si="778"/>
        <v>#VALUE!</v>
      </c>
      <c r="AT607" s="134" t="str">
        <f t="shared" si="752"/>
        <v/>
      </c>
      <c r="AU607" s="140" t="str">
        <f t="shared" ref="AU607:AU670" si="797">IF(T607&lt;=$CL$45,T607*-1,"")</f>
        <v/>
      </c>
      <c r="AV607" s="141" t="str">
        <f t="shared" si="753"/>
        <v/>
      </c>
      <c r="AW607" s="142" t="e">
        <f t="shared" si="761"/>
        <v>#N/A</v>
      </c>
      <c r="AX607" s="142" t="e">
        <f t="shared" si="779"/>
        <v>#VALUE!</v>
      </c>
      <c r="AY607" s="134" t="str">
        <f t="shared" si="754"/>
        <v/>
      </c>
      <c r="AZ607" s="140" t="str">
        <f t="shared" ref="AZ607:AZ670" si="798">IF(X607&lt;=$CL$45,X607*-1,"")</f>
        <v/>
      </c>
      <c r="BA607" s="141" t="str">
        <f t="shared" si="755"/>
        <v/>
      </c>
      <c r="BB607" s="142" t="e">
        <f t="shared" si="762"/>
        <v>#N/A</v>
      </c>
      <c r="BC607" s="142" t="e">
        <f t="shared" si="780"/>
        <v>#VALUE!</v>
      </c>
      <c r="BD607" s="134" t="str">
        <f t="shared" si="756"/>
        <v/>
      </c>
      <c r="BF607" s="143" t="str">
        <f t="shared" si="763"/>
        <v/>
      </c>
      <c r="BG607" s="144" t="str">
        <f t="shared" si="764"/>
        <v/>
      </c>
      <c r="BH607" s="138" t="e">
        <f t="shared" si="787"/>
        <v>#N/A</v>
      </c>
      <c r="BI607" s="138" t="e">
        <f t="shared" si="787"/>
        <v>#N/A</v>
      </c>
      <c r="BJ607" s="138"/>
      <c r="BK607" s="143" t="str">
        <f t="shared" si="765"/>
        <v/>
      </c>
      <c r="BL607" s="144" t="str">
        <f t="shared" si="766"/>
        <v/>
      </c>
      <c r="BM607" s="138" t="e">
        <f t="shared" si="788"/>
        <v>#N/A</v>
      </c>
      <c r="BN607" s="138" t="e">
        <f t="shared" si="788"/>
        <v>#N/A</v>
      </c>
      <c r="BO607" s="138"/>
      <c r="BP607" s="143" t="str">
        <f t="shared" si="767"/>
        <v/>
      </c>
      <c r="BQ607" s="144" t="str">
        <f t="shared" si="768"/>
        <v/>
      </c>
      <c r="BR607" s="138" t="e">
        <f t="shared" si="789"/>
        <v>#N/A</v>
      </c>
      <c r="BS607" s="138" t="e">
        <f t="shared" si="789"/>
        <v>#N/A</v>
      </c>
      <c r="BT607" s="138"/>
      <c r="BU607" s="143" t="str">
        <f t="shared" si="769"/>
        <v/>
      </c>
      <c r="BV607" s="144" t="str">
        <f t="shared" si="770"/>
        <v/>
      </c>
      <c r="BW607" s="138" t="e">
        <f t="shared" si="790"/>
        <v>#N/A</v>
      </c>
      <c r="BX607" s="138" t="e">
        <f t="shared" si="790"/>
        <v>#N/A</v>
      </c>
      <c r="BY607" s="138"/>
      <c r="BZ607" s="143" t="str">
        <f t="shared" si="771"/>
        <v/>
      </c>
      <c r="CA607" s="144" t="str">
        <f t="shared" si="772"/>
        <v/>
      </c>
      <c r="CB607" s="138" t="e">
        <f t="shared" si="791"/>
        <v>#N/A</v>
      </c>
      <c r="CC607" s="138" t="e">
        <f t="shared" si="791"/>
        <v>#N/A</v>
      </c>
      <c r="CD607" s="138"/>
      <c r="CE607" s="143" t="str">
        <f t="shared" si="773"/>
        <v/>
      </c>
      <c r="CF607" s="144" t="str">
        <f t="shared" si="774"/>
        <v/>
      </c>
      <c r="CG607" s="138" t="e">
        <f t="shared" si="792"/>
        <v>#N/A</v>
      </c>
      <c r="CH607" s="138" t="e">
        <f t="shared" si="792"/>
        <v>#N/A</v>
      </c>
      <c r="CJ607" s="171"/>
      <c r="CK607" s="133"/>
      <c r="CL607" s="133"/>
      <c r="CM607" s="133"/>
      <c r="CN607" s="133"/>
      <c r="CO607" s="133"/>
      <c r="CP607" s="133"/>
      <c r="CQ607" s="133"/>
      <c r="CR607" s="133"/>
      <c r="DI607" s="133"/>
      <c r="DJ607" s="133"/>
      <c r="DK607" s="133"/>
      <c r="DL607" s="133"/>
      <c r="DM607" s="133"/>
      <c r="DN607" s="133"/>
      <c r="DO607" s="133"/>
      <c r="DP607" s="133"/>
      <c r="DQ607" s="133"/>
      <c r="DR607" s="133"/>
      <c r="DS607" s="133"/>
      <c r="DT607" s="133"/>
      <c r="DU607" s="133"/>
      <c r="DV607" s="133"/>
      <c r="DW607" s="133"/>
      <c r="DX607" s="133"/>
      <c r="DY607" s="133"/>
      <c r="DZ607" s="133"/>
      <c r="EA607" s="133"/>
      <c r="EB607" s="133"/>
      <c r="EC607" s="133"/>
      <c r="ED607" s="133"/>
      <c r="EE607" s="133"/>
      <c r="EF607" s="133"/>
      <c r="EG607" s="133"/>
      <c r="EH607" s="133"/>
      <c r="EI607" s="133"/>
      <c r="EJ607" s="133"/>
      <c r="EK607" s="133"/>
      <c r="EL607" s="133"/>
      <c r="EM607" s="133"/>
      <c r="EN607" s="133"/>
      <c r="EO607" s="133"/>
      <c r="EP607" s="133"/>
      <c r="EQ607" s="133"/>
      <c r="ER607" s="133"/>
      <c r="ES607" s="133"/>
      <c r="ET607" s="133"/>
      <c r="EU607" s="133"/>
      <c r="EV607" s="133"/>
      <c r="EW607" s="133"/>
      <c r="EX607" s="133"/>
      <c r="EY607" s="133"/>
      <c r="EZ607" s="133"/>
      <c r="FA607" s="133"/>
      <c r="FB607" s="133"/>
      <c r="FC607" s="133"/>
      <c r="FD607" s="133"/>
      <c r="FE607" s="133"/>
      <c r="FF607" s="133"/>
      <c r="FG607" s="133"/>
      <c r="FH607" s="133"/>
      <c r="FI607" s="133"/>
      <c r="FJ607" s="133"/>
      <c r="FK607" s="133"/>
      <c r="FL607" s="133"/>
      <c r="FM607" s="133"/>
      <c r="FN607" s="133"/>
      <c r="FO607" s="133"/>
      <c r="FP607" s="133"/>
      <c r="FQ607" s="133"/>
      <c r="FR607" s="133"/>
      <c r="FS607" s="133"/>
      <c r="FT607" s="133"/>
      <c r="FU607" s="133"/>
      <c r="FV607" s="133"/>
      <c r="FW607" s="133"/>
      <c r="FX607" s="133"/>
      <c r="FY607" s="133"/>
      <c r="FZ607" s="133"/>
      <c r="GA607" s="133"/>
      <c r="GB607" s="133"/>
      <c r="GC607" s="133"/>
      <c r="GD607" s="133"/>
      <c r="GE607" s="133"/>
      <c r="GF607" s="133"/>
      <c r="GG607" s="133"/>
      <c r="GH607" s="133"/>
      <c r="GI607" s="133"/>
      <c r="GJ607" s="133"/>
      <c r="GK607" s="133"/>
      <c r="GL607" s="133"/>
      <c r="GM607" s="133"/>
      <c r="GN607" s="133"/>
      <c r="GO607" s="133"/>
      <c r="GP607" s="133"/>
      <c r="GQ607" s="133"/>
      <c r="GR607" s="133"/>
      <c r="GS607" s="133"/>
      <c r="GT607" s="133"/>
      <c r="GU607" s="133"/>
      <c r="GV607" s="133"/>
      <c r="GW607" s="133"/>
      <c r="GX607" s="133"/>
      <c r="GY607" s="133"/>
      <c r="GZ607" s="133"/>
      <c r="HA607" s="133"/>
      <c r="HB607" s="133"/>
    </row>
    <row r="608" spans="2:210" x14ac:dyDescent="0.25">
      <c r="B608" s="120"/>
      <c r="C608" s="114"/>
      <c r="D608"/>
      <c r="E608"/>
      <c r="F608" s="120"/>
      <c r="G608" s="114"/>
      <c r="H608"/>
      <c r="I608"/>
      <c r="J608" s="120"/>
      <c r="K608" s="114"/>
      <c r="L608"/>
      <c r="M608"/>
      <c r="N608" s="120"/>
      <c r="O608" s="114"/>
      <c r="P608" s="139"/>
      <c r="Q608"/>
      <c r="R608" s="120"/>
      <c r="S608" s="114"/>
      <c r="T608"/>
      <c r="U608"/>
      <c r="V608" s="120"/>
      <c r="W608" s="114"/>
      <c r="X608"/>
      <c r="Y608"/>
      <c r="AA608" s="140" t="str">
        <f t="shared" si="793"/>
        <v/>
      </c>
      <c r="AB608" s="141" t="str">
        <f t="shared" si="745"/>
        <v/>
      </c>
      <c r="AC608" s="142" t="e">
        <f t="shared" si="757"/>
        <v>#N/A</v>
      </c>
      <c r="AD608" s="142" t="e">
        <f t="shared" si="775"/>
        <v>#VALUE!</v>
      </c>
      <c r="AE608" s="134" t="str">
        <f t="shared" si="746"/>
        <v/>
      </c>
      <c r="AF608" s="140" t="str">
        <f t="shared" si="794"/>
        <v/>
      </c>
      <c r="AG608" s="141" t="str">
        <f t="shared" si="747"/>
        <v/>
      </c>
      <c r="AH608" s="142" t="e">
        <f t="shared" si="758"/>
        <v>#N/A</v>
      </c>
      <c r="AI608" s="142" t="e">
        <f t="shared" si="776"/>
        <v>#VALUE!</v>
      </c>
      <c r="AJ608" s="134" t="str">
        <f t="shared" si="748"/>
        <v/>
      </c>
      <c r="AK608" s="140" t="str">
        <f t="shared" si="795"/>
        <v/>
      </c>
      <c r="AL608" s="141" t="str">
        <f t="shared" si="749"/>
        <v/>
      </c>
      <c r="AM608" s="142" t="e">
        <f t="shared" si="759"/>
        <v>#N/A</v>
      </c>
      <c r="AN608" s="142" t="e">
        <f t="shared" si="777"/>
        <v>#VALUE!</v>
      </c>
      <c r="AO608" s="134" t="str">
        <f t="shared" si="750"/>
        <v/>
      </c>
      <c r="AP608" s="140" t="str">
        <f t="shared" si="796"/>
        <v/>
      </c>
      <c r="AQ608" s="141" t="str">
        <f t="shared" si="751"/>
        <v/>
      </c>
      <c r="AR608" s="142" t="e">
        <f t="shared" si="760"/>
        <v>#N/A</v>
      </c>
      <c r="AS608" s="142" t="e">
        <f t="shared" si="778"/>
        <v>#VALUE!</v>
      </c>
      <c r="AT608" s="134" t="str">
        <f t="shared" si="752"/>
        <v/>
      </c>
      <c r="AU608" s="140" t="str">
        <f t="shared" si="797"/>
        <v/>
      </c>
      <c r="AV608" s="141" t="str">
        <f t="shared" si="753"/>
        <v/>
      </c>
      <c r="AW608" s="142" t="e">
        <f t="shared" si="761"/>
        <v>#N/A</v>
      </c>
      <c r="AX608" s="142" t="e">
        <f t="shared" si="779"/>
        <v>#VALUE!</v>
      </c>
      <c r="AY608" s="134" t="str">
        <f t="shared" si="754"/>
        <v/>
      </c>
      <c r="AZ608" s="140" t="str">
        <f t="shared" si="798"/>
        <v/>
      </c>
      <c r="BA608" s="141" t="str">
        <f t="shared" si="755"/>
        <v/>
      </c>
      <c r="BB608" s="142" t="e">
        <f t="shared" si="762"/>
        <v>#N/A</v>
      </c>
      <c r="BC608" s="142" t="e">
        <f t="shared" si="780"/>
        <v>#VALUE!</v>
      </c>
      <c r="BD608" s="134" t="str">
        <f t="shared" si="756"/>
        <v/>
      </c>
      <c r="BF608" s="143" t="str">
        <f t="shared" si="763"/>
        <v/>
      </c>
      <c r="BG608" s="144" t="str">
        <f t="shared" si="764"/>
        <v/>
      </c>
      <c r="BH608" s="138" t="e">
        <f t="shared" si="787"/>
        <v>#N/A</v>
      </c>
      <c r="BI608" s="138" t="e">
        <f t="shared" si="787"/>
        <v>#N/A</v>
      </c>
      <c r="BJ608" s="138"/>
      <c r="BK608" s="143" t="str">
        <f t="shared" si="765"/>
        <v/>
      </c>
      <c r="BL608" s="144" t="str">
        <f t="shared" si="766"/>
        <v/>
      </c>
      <c r="BM608" s="138" t="e">
        <f t="shared" si="788"/>
        <v>#N/A</v>
      </c>
      <c r="BN608" s="138" t="e">
        <f t="shared" si="788"/>
        <v>#N/A</v>
      </c>
      <c r="BO608" s="138"/>
      <c r="BP608" s="143" t="str">
        <f t="shared" si="767"/>
        <v/>
      </c>
      <c r="BQ608" s="144" t="str">
        <f t="shared" si="768"/>
        <v/>
      </c>
      <c r="BR608" s="138" t="e">
        <f t="shared" si="789"/>
        <v>#N/A</v>
      </c>
      <c r="BS608" s="138" t="e">
        <f t="shared" si="789"/>
        <v>#N/A</v>
      </c>
      <c r="BT608" s="138"/>
      <c r="BU608" s="143" t="str">
        <f t="shared" si="769"/>
        <v/>
      </c>
      <c r="BV608" s="144" t="str">
        <f t="shared" si="770"/>
        <v/>
      </c>
      <c r="BW608" s="138" t="e">
        <f t="shared" si="790"/>
        <v>#N/A</v>
      </c>
      <c r="BX608" s="138" t="e">
        <f t="shared" si="790"/>
        <v>#N/A</v>
      </c>
      <c r="BY608" s="138"/>
      <c r="BZ608" s="143" t="str">
        <f t="shared" si="771"/>
        <v/>
      </c>
      <c r="CA608" s="144" t="str">
        <f t="shared" si="772"/>
        <v/>
      </c>
      <c r="CB608" s="138" t="e">
        <f t="shared" si="791"/>
        <v>#N/A</v>
      </c>
      <c r="CC608" s="138" t="e">
        <f t="shared" si="791"/>
        <v>#N/A</v>
      </c>
      <c r="CD608" s="138"/>
      <c r="CE608" s="143" t="str">
        <f t="shared" si="773"/>
        <v/>
      </c>
      <c r="CF608" s="144" t="str">
        <f t="shared" si="774"/>
        <v/>
      </c>
      <c r="CG608" s="138" t="e">
        <f t="shared" si="792"/>
        <v>#N/A</v>
      </c>
      <c r="CH608" s="138" t="e">
        <f t="shared" si="792"/>
        <v>#N/A</v>
      </c>
      <c r="CJ608" s="171"/>
      <c r="CK608" s="133"/>
      <c r="CL608" s="133"/>
      <c r="CM608" s="133"/>
      <c r="CN608" s="133"/>
      <c r="CO608" s="133"/>
      <c r="CP608" s="133"/>
      <c r="CQ608" s="133"/>
      <c r="CR608" s="133"/>
      <c r="DI608" s="133"/>
      <c r="DJ608" s="133"/>
      <c r="DK608" s="133"/>
      <c r="DL608" s="133"/>
      <c r="DM608" s="133"/>
      <c r="DN608" s="133"/>
      <c r="DO608" s="133"/>
      <c r="DP608" s="133"/>
      <c r="DQ608" s="133"/>
      <c r="DR608" s="133"/>
      <c r="DS608" s="133"/>
      <c r="DT608" s="133"/>
      <c r="DU608" s="133"/>
      <c r="DV608" s="133"/>
      <c r="DW608" s="133"/>
      <c r="DX608" s="133"/>
      <c r="DY608" s="133"/>
      <c r="DZ608" s="133"/>
      <c r="EA608" s="133"/>
      <c r="EB608" s="133"/>
      <c r="EC608" s="133"/>
      <c r="ED608" s="133"/>
      <c r="EE608" s="133"/>
      <c r="EF608" s="133"/>
      <c r="EG608" s="133"/>
      <c r="EH608" s="133"/>
      <c r="EI608" s="133"/>
      <c r="EJ608" s="133"/>
      <c r="EK608" s="133"/>
      <c r="EL608" s="133"/>
      <c r="EM608" s="133"/>
      <c r="EN608" s="133"/>
      <c r="EO608" s="133"/>
      <c r="EP608" s="133"/>
      <c r="EQ608" s="133"/>
      <c r="ER608" s="133"/>
      <c r="ES608" s="133"/>
      <c r="ET608" s="133"/>
      <c r="EU608" s="133"/>
      <c r="EV608" s="133"/>
      <c r="EW608" s="133"/>
      <c r="EX608" s="133"/>
      <c r="EY608" s="133"/>
      <c r="EZ608" s="133"/>
      <c r="FA608" s="133"/>
      <c r="FB608" s="133"/>
      <c r="FC608" s="133"/>
      <c r="FD608" s="133"/>
      <c r="FE608" s="133"/>
      <c r="FF608" s="133"/>
      <c r="FG608" s="133"/>
      <c r="FH608" s="133"/>
      <c r="FI608" s="133"/>
      <c r="FJ608" s="133"/>
      <c r="FK608" s="133"/>
      <c r="FL608" s="133"/>
      <c r="FM608" s="133"/>
      <c r="FN608" s="133"/>
      <c r="FO608" s="133"/>
      <c r="FP608" s="133"/>
      <c r="FQ608" s="133"/>
      <c r="FR608" s="133"/>
      <c r="FS608" s="133"/>
      <c r="FT608" s="133"/>
      <c r="FU608" s="133"/>
      <c r="FV608" s="133"/>
      <c r="FW608" s="133"/>
      <c r="FX608" s="133"/>
      <c r="FY608" s="133"/>
      <c r="FZ608" s="133"/>
      <c r="GA608" s="133"/>
      <c r="GB608" s="133"/>
      <c r="GC608" s="133"/>
      <c r="GD608" s="133"/>
      <c r="GE608" s="133"/>
      <c r="GF608" s="133"/>
      <c r="GG608" s="133"/>
      <c r="GH608" s="133"/>
      <c r="GI608" s="133"/>
      <c r="GJ608" s="133"/>
      <c r="GK608" s="133"/>
      <c r="GL608" s="133"/>
      <c r="GM608" s="133"/>
      <c r="GN608" s="133"/>
      <c r="GO608" s="133"/>
      <c r="GP608" s="133"/>
      <c r="GQ608" s="133"/>
      <c r="GR608" s="133"/>
      <c r="GS608" s="133"/>
      <c r="GT608" s="133"/>
      <c r="GU608" s="133"/>
      <c r="GV608" s="133"/>
      <c r="GW608" s="133"/>
      <c r="GX608" s="133"/>
      <c r="GY608" s="133"/>
      <c r="GZ608" s="133"/>
      <c r="HA608" s="133"/>
      <c r="HB608" s="133"/>
    </row>
    <row r="609" spans="2:223" x14ac:dyDescent="0.25">
      <c r="B609" s="120"/>
      <c r="C609" s="114"/>
      <c r="D609"/>
      <c r="E609"/>
      <c r="F609" s="120"/>
      <c r="G609" s="114"/>
      <c r="H609"/>
      <c r="I609"/>
      <c r="J609" s="120"/>
      <c r="K609" s="114"/>
      <c r="L609"/>
      <c r="M609"/>
      <c r="N609" s="120"/>
      <c r="O609" s="114"/>
      <c r="P609" s="139"/>
      <c r="Q609"/>
      <c r="R609" s="120"/>
      <c r="S609" s="114"/>
      <c r="T609"/>
      <c r="U609"/>
      <c r="V609" s="120"/>
      <c r="W609" s="114"/>
      <c r="X609"/>
      <c r="Y609"/>
      <c r="AA609" s="140" t="str">
        <f t="shared" si="793"/>
        <v/>
      </c>
      <c r="AB609" s="141" t="str">
        <f t="shared" si="745"/>
        <v/>
      </c>
      <c r="AC609" s="142" t="e">
        <f t="shared" si="757"/>
        <v>#N/A</v>
      </c>
      <c r="AD609" s="142" t="e">
        <f t="shared" si="775"/>
        <v>#VALUE!</v>
      </c>
      <c r="AE609" s="134" t="str">
        <f t="shared" si="746"/>
        <v/>
      </c>
      <c r="AF609" s="140" t="str">
        <f t="shared" si="794"/>
        <v/>
      </c>
      <c r="AG609" s="141" t="str">
        <f t="shared" si="747"/>
        <v/>
      </c>
      <c r="AH609" s="142" t="e">
        <f t="shared" si="758"/>
        <v>#N/A</v>
      </c>
      <c r="AI609" s="142" t="e">
        <f t="shared" si="776"/>
        <v>#VALUE!</v>
      </c>
      <c r="AJ609" s="134" t="str">
        <f t="shared" si="748"/>
        <v/>
      </c>
      <c r="AK609" s="140" t="str">
        <f t="shared" si="795"/>
        <v/>
      </c>
      <c r="AL609" s="141" t="str">
        <f t="shared" si="749"/>
        <v/>
      </c>
      <c r="AM609" s="142" t="e">
        <f t="shared" si="759"/>
        <v>#N/A</v>
      </c>
      <c r="AN609" s="142" t="e">
        <f t="shared" si="777"/>
        <v>#VALUE!</v>
      </c>
      <c r="AO609" s="134" t="str">
        <f t="shared" si="750"/>
        <v/>
      </c>
      <c r="AP609" s="140" t="str">
        <f t="shared" si="796"/>
        <v/>
      </c>
      <c r="AQ609" s="141" t="str">
        <f t="shared" si="751"/>
        <v/>
      </c>
      <c r="AR609" s="142" t="e">
        <f t="shared" si="760"/>
        <v>#N/A</v>
      </c>
      <c r="AS609" s="142" t="e">
        <f t="shared" si="778"/>
        <v>#VALUE!</v>
      </c>
      <c r="AT609" s="134" t="str">
        <f t="shared" si="752"/>
        <v/>
      </c>
      <c r="AU609" s="140" t="str">
        <f t="shared" si="797"/>
        <v/>
      </c>
      <c r="AV609" s="141" t="str">
        <f t="shared" si="753"/>
        <v/>
      </c>
      <c r="AW609" s="142" t="e">
        <f t="shared" si="761"/>
        <v>#N/A</v>
      </c>
      <c r="AX609" s="142" t="e">
        <f t="shared" si="779"/>
        <v>#VALUE!</v>
      </c>
      <c r="AY609" s="134" t="str">
        <f t="shared" si="754"/>
        <v/>
      </c>
      <c r="AZ609" s="140" t="str">
        <f t="shared" si="798"/>
        <v/>
      </c>
      <c r="BA609" s="141" t="str">
        <f t="shared" si="755"/>
        <v/>
      </c>
      <c r="BB609" s="142" t="e">
        <f t="shared" si="762"/>
        <v>#N/A</v>
      </c>
      <c r="BC609" s="142" t="e">
        <f t="shared" si="780"/>
        <v>#VALUE!</v>
      </c>
      <c r="BD609" s="134" t="str">
        <f t="shared" si="756"/>
        <v/>
      </c>
      <c r="BF609" s="143" t="str">
        <f t="shared" si="763"/>
        <v/>
      </c>
      <c r="BG609" s="144" t="str">
        <f t="shared" si="764"/>
        <v/>
      </c>
      <c r="BH609" s="138" t="e">
        <f t="shared" si="787"/>
        <v>#N/A</v>
      </c>
      <c r="BI609" s="138" t="e">
        <f t="shared" si="787"/>
        <v>#N/A</v>
      </c>
      <c r="BJ609" s="138"/>
      <c r="BK609" s="143" t="str">
        <f t="shared" si="765"/>
        <v/>
      </c>
      <c r="BL609" s="144" t="str">
        <f t="shared" si="766"/>
        <v/>
      </c>
      <c r="BM609" s="138" t="e">
        <f t="shared" si="788"/>
        <v>#N/A</v>
      </c>
      <c r="BN609" s="138" t="e">
        <f t="shared" si="788"/>
        <v>#N/A</v>
      </c>
      <c r="BO609" s="138"/>
      <c r="BP609" s="143" t="str">
        <f t="shared" si="767"/>
        <v/>
      </c>
      <c r="BQ609" s="144" t="str">
        <f t="shared" si="768"/>
        <v/>
      </c>
      <c r="BR609" s="138" t="e">
        <f t="shared" si="789"/>
        <v>#N/A</v>
      </c>
      <c r="BS609" s="138" t="e">
        <f t="shared" si="789"/>
        <v>#N/A</v>
      </c>
      <c r="BT609" s="138"/>
      <c r="BU609" s="143" t="str">
        <f t="shared" si="769"/>
        <v/>
      </c>
      <c r="BV609" s="144" t="str">
        <f t="shared" si="770"/>
        <v/>
      </c>
      <c r="BW609" s="138" t="e">
        <f t="shared" si="790"/>
        <v>#N/A</v>
      </c>
      <c r="BX609" s="138" t="e">
        <f t="shared" si="790"/>
        <v>#N/A</v>
      </c>
      <c r="BY609" s="138"/>
      <c r="BZ609" s="143" t="str">
        <f t="shared" si="771"/>
        <v/>
      </c>
      <c r="CA609" s="144" t="str">
        <f t="shared" si="772"/>
        <v/>
      </c>
      <c r="CB609" s="138" t="e">
        <f t="shared" si="791"/>
        <v>#N/A</v>
      </c>
      <c r="CC609" s="138" t="e">
        <f t="shared" si="791"/>
        <v>#N/A</v>
      </c>
      <c r="CD609" s="138"/>
      <c r="CE609" s="143" t="str">
        <f t="shared" si="773"/>
        <v/>
      </c>
      <c r="CF609" s="144" t="str">
        <f t="shared" si="774"/>
        <v/>
      </c>
      <c r="CG609" s="138" t="e">
        <f t="shared" si="792"/>
        <v>#N/A</v>
      </c>
      <c r="CH609" s="138" t="e">
        <f t="shared" si="792"/>
        <v>#N/A</v>
      </c>
      <c r="CJ609" s="171"/>
      <c r="CK609" s="133"/>
      <c r="CL609" s="133"/>
      <c r="CM609" s="133"/>
      <c r="CN609" s="133"/>
      <c r="CO609" s="133"/>
      <c r="CP609" s="133"/>
      <c r="CQ609" s="133"/>
      <c r="CR609" s="133"/>
      <c r="DI609" s="133"/>
      <c r="DJ609" s="133"/>
      <c r="DK609" s="133"/>
      <c r="DL609" s="133"/>
      <c r="DM609" s="133"/>
      <c r="DN609" s="133"/>
      <c r="DO609" s="133"/>
      <c r="DP609" s="133"/>
      <c r="DQ609" s="133"/>
      <c r="DR609" s="133"/>
      <c r="DS609" s="133"/>
      <c r="DT609" s="133"/>
      <c r="DU609" s="133"/>
      <c r="DV609" s="133"/>
      <c r="DW609" s="133"/>
      <c r="DX609" s="133"/>
      <c r="DY609" s="133"/>
      <c r="DZ609" s="133"/>
      <c r="EA609" s="133"/>
      <c r="EB609" s="133"/>
      <c r="EC609" s="133"/>
      <c r="ED609" s="133"/>
      <c r="EE609" s="133"/>
      <c r="EF609" s="133"/>
      <c r="EG609" s="133"/>
      <c r="EH609" s="133"/>
      <c r="EI609" s="133"/>
      <c r="EJ609" s="133"/>
      <c r="EK609" s="133"/>
      <c r="EL609" s="133"/>
      <c r="EM609" s="133"/>
      <c r="EN609" s="133"/>
      <c r="EO609" s="133"/>
      <c r="EP609" s="133"/>
      <c r="EQ609" s="133"/>
      <c r="ER609" s="133"/>
      <c r="ES609" s="133"/>
      <c r="ET609" s="133"/>
      <c r="EU609" s="133"/>
      <c r="EV609" s="133"/>
      <c r="EW609" s="133"/>
      <c r="EX609" s="133"/>
      <c r="EY609" s="133"/>
      <c r="EZ609" s="133"/>
      <c r="FA609" s="133"/>
      <c r="FB609" s="133"/>
      <c r="FC609" s="133"/>
      <c r="FD609" s="133"/>
      <c r="FE609" s="133"/>
      <c r="FF609" s="133"/>
      <c r="FG609" s="133"/>
      <c r="FH609" s="133"/>
      <c r="FI609" s="133"/>
      <c r="FJ609" s="133"/>
      <c r="FK609" s="133"/>
      <c r="FL609" s="133"/>
      <c r="FM609" s="133"/>
      <c r="FN609" s="133"/>
      <c r="FO609" s="133"/>
      <c r="FP609" s="133"/>
      <c r="FQ609" s="133"/>
      <c r="FR609" s="133"/>
      <c r="FS609" s="133"/>
      <c r="FT609" s="133"/>
      <c r="FU609" s="133"/>
      <c r="FV609" s="133"/>
      <c r="FW609" s="133"/>
      <c r="FX609" s="133"/>
      <c r="FY609" s="133"/>
      <c r="FZ609" s="133"/>
      <c r="GA609" s="133"/>
      <c r="GB609" s="133"/>
      <c r="GC609" s="133"/>
      <c r="GD609" s="133"/>
      <c r="GE609" s="133"/>
      <c r="GF609" s="133"/>
      <c r="GG609" s="133"/>
      <c r="GH609" s="133"/>
      <c r="GI609" s="133"/>
      <c r="GJ609" s="133"/>
      <c r="GK609" s="133"/>
      <c r="GL609" s="133"/>
      <c r="GM609" s="133"/>
      <c r="GN609" s="133"/>
      <c r="GO609" s="133"/>
      <c r="GP609" s="133"/>
      <c r="GQ609" s="133"/>
      <c r="GR609" s="133"/>
      <c r="GS609" s="133"/>
      <c r="GT609" s="133"/>
      <c r="GU609" s="133"/>
      <c r="GV609" s="133"/>
      <c r="GW609" s="133"/>
      <c r="GX609" s="133"/>
      <c r="GY609" s="133"/>
      <c r="GZ609" s="133"/>
      <c r="HA609" s="133"/>
      <c r="HB609" s="133"/>
    </row>
    <row r="610" spans="2:223" x14ac:dyDescent="0.25">
      <c r="B610" s="120"/>
      <c r="C610" s="114"/>
      <c r="D610"/>
      <c r="E610"/>
      <c r="F610" s="120"/>
      <c r="G610" s="114"/>
      <c r="H610"/>
      <c r="I610"/>
      <c r="J610" s="120"/>
      <c r="K610" s="114"/>
      <c r="L610"/>
      <c r="M610"/>
      <c r="N610" s="120"/>
      <c r="O610" s="114"/>
      <c r="P610" s="139"/>
      <c r="Q610"/>
      <c r="R610" s="120"/>
      <c r="S610" s="114"/>
      <c r="T610"/>
      <c r="U610"/>
      <c r="V610" s="120"/>
      <c r="W610" s="114"/>
      <c r="X610"/>
      <c r="Y610"/>
      <c r="AA610" s="140" t="str">
        <f t="shared" si="793"/>
        <v/>
      </c>
      <c r="AB610" s="141" t="str">
        <f t="shared" si="745"/>
        <v/>
      </c>
      <c r="AC610" s="142" t="e">
        <f t="shared" si="757"/>
        <v>#N/A</v>
      </c>
      <c r="AD610" s="142" t="e">
        <f t="shared" si="775"/>
        <v>#VALUE!</v>
      </c>
      <c r="AE610" s="134" t="str">
        <f t="shared" si="746"/>
        <v/>
      </c>
      <c r="AF610" s="140" t="str">
        <f t="shared" si="794"/>
        <v/>
      </c>
      <c r="AG610" s="141" t="str">
        <f t="shared" si="747"/>
        <v/>
      </c>
      <c r="AH610" s="142" t="e">
        <f t="shared" si="758"/>
        <v>#N/A</v>
      </c>
      <c r="AI610" s="142" t="e">
        <f t="shared" si="776"/>
        <v>#VALUE!</v>
      </c>
      <c r="AJ610" s="134" t="str">
        <f t="shared" si="748"/>
        <v/>
      </c>
      <c r="AK610" s="140" t="str">
        <f t="shared" si="795"/>
        <v/>
      </c>
      <c r="AL610" s="141" t="str">
        <f t="shared" si="749"/>
        <v/>
      </c>
      <c r="AM610" s="142" t="e">
        <f t="shared" si="759"/>
        <v>#N/A</v>
      </c>
      <c r="AN610" s="142" t="e">
        <f t="shared" si="777"/>
        <v>#VALUE!</v>
      </c>
      <c r="AO610" s="134" t="str">
        <f t="shared" si="750"/>
        <v/>
      </c>
      <c r="AP610" s="140" t="str">
        <f t="shared" si="796"/>
        <v/>
      </c>
      <c r="AQ610" s="141" t="str">
        <f t="shared" si="751"/>
        <v/>
      </c>
      <c r="AR610" s="142" t="e">
        <f t="shared" si="760"/>
        <v>#N/A</v>
      </c>
      <c r="AS610" s="142" t="e">
        <f t="shared" si="778"/>
        <v>#VALUE!</v>
      </c>
      <c r="AT610" s="134" t="str">
        <f t="shared" si="752"/>
        <v/>
      </c>
      <c r="AU610" s="140" t="str">
        <f t="shared" si="797"/>
        <v/>
      </c>
      <c r="AV610" s="141" t="str">
        <f t="shared" si="753"/>
        <v/>
      </c>
      <c r="AW610" s="142" t="e">
        <f t="shared" si="761"/>
        <v>#N/A</v>
      </c>
      <c r="AX610" s="142" t="e">
        <f t="shared" si="779"/>
        <v>#VALUE!</v>
      </c>
      <c r="AY610" s="134" t="str">
        <f t="shared" si="754"/>
        <v/>
      </c>
      <c r="AZ610" s="140" t="str">
        <f t="shared" si="798"/>
        <v/>
      </c>
      <c r="BA610" s="141" t="str">
        <f t="shared" si="755"/>
        <v/>
      </c>
      <c r="BB610" s="142" t="e">
        <f t="shared" si="762"/>
        <v>#N/A</v>
      </c>
      <c r="BC610" s="142" t="e">
        <f t="shared" si="780"/>
        <v>#VALUE!</v>
      </c>
      <c r="BD610" s="134" t="str">
        <f t="shared" si="756"/>
        <v/>
      </c>
      <c r="BF610" s="143" t="str">
        <f t="shared" si="763"/>
        <v/>
      </c>
      <c r="BG610" s="144" t="str">
        <f t="shared" si="764"/>
        <v/>
      </c>
      <c r="BH610" s="138" t="e">
        <f t="shared" si="787"/>
        <v>#N/A</v>
      </c>
      <c r="BI610" s="138" t="e">
        <f t="shared" si="787"/>
        <v>#N/A</v>
      </c>
      <c r="BJ610" s="138"/>
      <c r="BK610" s="143" t="str">
        <f t="shared" si="765"/>
        <v/>
      </c>
      <c r="BL610" s="144" t="str">
        <f t="shared" si="766"/>
        <v/>
      </c>
      <c r="BM610" s="138" t="e">
        <f t="shared" si="788"/>
        <v>#N/A</v>
      </c>
      <c r="BN610" s="138" t="e">
        <f t="shared" si="788"/>
        <v>#N/A</v>
      </c>
      <c r="BO610" s="138"/>
      <c r="BP610" s="143" t="str">
        <f t="shared" si="767"/>
        <v/>
      </c>
      <c r="BQ610" s="144" t="str">
        <f t="shared" si="768"/>
        <v/>
      </c>
      <c r="BR610" s="138" t="e">
        <f t="shared" si="789"/>
        <v>#N/A</v>
      </c>
      <c r="BS610" s="138" t="e">
        <f t="shared" si="789"/>
        <v>#N/A</v>
      </c>
      <c r="BT610" s="138"/>
      <c r="BU610" s="143" t="str">
        <f t="shared" si="769"/>
        <v/>
      </c>
      <c r="BV610" s="144" t="str">
        <f t="shared" si="770"/>
        <v/>
      </c>
      <c r="BW610" s="138" t="e">
        <f t="shared" si="790"/>
        <v>#N/A</v>
      </c>
      <c r="BX610" s="138" t="e">
        <f t="shared" si="790"/>
        <v>#N/A</v>
      </c>
      <c r="BY610" s="138"/>
      <c r="BZ610" s="143" t="str">
        <f t="shared" si="771"/>
        <v/>
      </c>
      <c r="CA610" s="144" t="str">
        <f t="shared" si="772"/>
        <v/>
      </c>
      <c r="CB610" s="138" t="e">
        <f t="shared" si="791"/>
        <v>#N/A</v>
      </c>
      <c r="CC610" s="138" t="e">
        <f t="shared" si="791"/>
        <v>#N/A</v>
      </c>
      <c r="CD610" s="138"/>
      <c r="CE610" s="143" t="str">
        <f t="shared" si="773"/>
        <v/>
      </c>
      <c r="CF610" s="144" t="str">
        <f t="shared" si="774"/>
        <v/>
      </c>
      <c r="CG610" s="138" t="e">
        <f t="shared" si="792"/>
        <v>#N/A</v>
      </c>
      <c r="CH610" s="138" t="e">
        <f t="shared" si="792"/>
        <v>#N/A</v>
      </c>
      <c r="CJ610" s="171"/>
      <c r="CK610" s="133"/>
      <c r="CL610" s="133"/>
      <c r="CM610" s="133"/>
      <c r="CN610" s="133"/>
      <c r="CO610" s="133"/>
      <c r="CP610" s="133"/>
      <c r="CQ610" s="133"/>
      <c r="CR610" s="133"/>
      <c r="DI610" s="133"/>
      <c r="DJ610" s="133"/>
      <c r="DK610" s="133"/>
      <c r="DL610" s="133"/>
      <c r="DM610" s="133"/>
      <c r="DN610" s="133"/>
      <c r="DO610" s="133"/>
      <c r="DP610" s="133"/>
      <c r="DQ610" s="133"/>
      <c r="DR610" s="133"/>
      <c r="DS610" s="133"/>
      <c r="DT610" s="133"/>
      <c r="DU610" s="133"/>
      <c r="DV610" s="133"/>
      <c r="DW610" s="133"/>
      <c r="DX610" s="133"/>
      <c r="DY610" s="133"/>
      <c r="DZ610" s="133"/>
      <c r="EA610" s="133"/>
      <c r="EB610" s="133"/>
      <c r="EC610" s="133"/>
      <c r="ED610" s="133"/>
      <c r="EE610" s="133"/>
      <c r="EF610" s="133"/>
      <c r="EG610" s="133"/>
      <c r="EH610" s="133"/>
      <c r="EI610" s="133"/>
      <c r="EJ610" s="133"/>
      <c r="EK610" s="133"/>
      <c r="EL610" s="133"/>
      <c r="EM610" s="133"/>
      <c r="EN610" s="133"/>
      <c r="EO610" s="133"/>
      <c r="EP610" s="133"/>
      <c r="EQ610" s="133"/>
      <c r="ER610" s="133"/>
      <c r="ES610" s="133"/>
      <c r="ET610" s="133"/>
      <c r="EU610" s="133"/>
      <c r="EV610" s="133"/>
      <c r="EW610" s="133"/>
      <c r="EX610" s="133"/>
      <c r="EY610" s="133"/>
      <c r="EZ610" s="133"/>
      <c r="FA610" s="133"/>
      <c r="FB610" s="133"/>
      <c r="FC610" s="133"/>
      <c r="FD610" s="133"/>
      <c r="FE610" s="133"/>
      <c r="FF610" s="133"/>
      <c r="FG610" s="133"/>
      <c r="FH610" s="133"/>
      <c r="FI610" s="133"/>
      <c r="FJ610" s="133"/>
      <c r="FK610" s="133"/>
      <c r="FL610" s="133"/>
      <c r="FM610" s="133"/>
      <c r="FN610" s="133"/>
      <c r="FO610" s="133"/>
      <c r="FP610" s="133"/>
      <c r="FQ610" s="133"/>
      <c r="FR610" s="133"/>
      <c r="FS610" s="133"/>
      <c r="FT610" s="133"/>
      <c r="FU610" s="133"/>
      <c r="FV610" s="133"/>
      <c r="FW610" s="133"/>
      <c r="FX610" s="133"/>
      <c r="FY610" s="133"/>
      <c r="FZ610" s="133"/>
      <c r="GA610" s="133"/>
      <c r="GB610" s="133"/>
      <c r="GC610" s="133"/>
      <c r="GD610" s="133"/>
      <c r="GE610" s="133"/>
      <c r="GF610" s="133"/>
      <c r="GG610" s="133"/>
      <c r="GH610" s="133"/>
      <c r="GI610" s="133"/>
      <c r="GJ610" s="133"/>
      <c r="GK610" s="133"/>
      <c r="GL610" s="133"/>
      <c r="GM610" s="133"/>
      <c r="GN610" s="133"/>
      <c r="GO610" s="133"/>
      <c r="GP610" s="133"/>
      <c r="GQ610" s="133"/>
      <c r="GR610" s="133"/>
      <c r="GS610" s="133"/>
      <c r="GT610" s="133"/>
      <c r="GU610" s="133"/>
      <c r="GV610" s="133"/>
      <c r="GW610" s="133"/>
      <c r="GX610" s="133"/>
      <c r="GY610" s="133"/>
      <c r="GZ610" s="133"/>
      <c r="HA610" s="133"/>
      <c r="HB610" s="133"/>
    </row>
    <row r="611" spans="2:223" x14ac:dyDescent="0.25">
      <c r="B611" s="120"/>
      <c r="C611" s="114"/>
      <c r="D611"/>
      <c r="E611"/>
      <c r="F611" s="120"/>
      <c r="G611" s="114"/>
      <c r="H611"/>
      <c r="I611"/>
      <c r="J611" s="120"/>
      <c r="K611" s="114"/>
      <c r="L611"/>
      <c r="M611"/>
      <c r="N611" s="120"/>
      <c r="O611" s="114"/>
      <c r="P611" s="139"/>
      <c r="Q611"/>
      <c r="R611" s="120"/>
      <c r="S611" s="114"/>
      <c r="T611"/>
      <c r="U611"/>
      <c r="V611" s="120"/>
      <c r="W611" s="114"/>
      <c r="X611"/>
      <c r="Y611"/>
      <c r="AA611" s="140" t="str">
        <f t="shared" si="793"/>
        <v/>
      </c>
      <c r="AB611" s="141" t="str">
        <f t="shared" si="745"/>
        <v/>
      </c>
      <c r="AC611" s="142" t="e">
        <f t="shared" si="757"/>
        <v>#N/A</v>
      </c>
      <c r="AD611" s="142" t="e">
        <f t="shared" si="775"/>
        <v>#VALUE!</v>
      </c>
      <c r="AE611" s="134" t="str">
        <f t="shared" si="746"/>
        <v/>
      </c>
      <c r="AF611" s="140" t="str">
        <f t="shared" si="794"/>
        <v/>
      </c>
      <c r="AG611" s="141" t="str">
        <f t="shared" si="747"/>
        <v/>
      </c>
      <c r="AH611" s="142" t="e">
        <f t="shared" si="758"/>
        <v>#N/A</v>
      </c>
      <c r="AI611" s="142" t="e">
        <f t="shared" si="776"/>
        <v>#VALUE!</v>
      </c>
      <c r="AJ611" s="134" t="str">
        <f t="shared" si="748"/>
        <v/>
      </c>
      <c r="AK611" s="140" t="str">
        <f t="shared" si="795"/>
        <v/>
      </c>
      <c r="AL611" s="141" t="str">
        <f t="shared" si="749"/>
        <v/>
      </c>
      <c r="AM611" s="142" t="e">
        <f t="shared" si="759"/>
        <v>#N/A</v>
      </c>
      <c r="AN611" s="142" t="e">
        <f t="shared" si="777"/>
        <v>#VALUE!</v>
      </c>
      <c r="AO611" s="134" t="str">
        <f t="shared" si="750"/>
        <v/>
      </c>
      <c r="AP611" s="140" t="str">
        <f t="shared" si="796"/>
        <v/>
      </c>
      <c r="AQ611" s="141" t="str">
        <f t="shared" si="751"/>
        <v/>
      </c>
      <c r="AR611" s="142" t="e">
        <f t="shared" si="760"/>
        <v>#N/A</v>
      </c>
      <c r="AS611" s="142" t="e">
        <f t="shared" si="778"/>
        <v>#VALUE!</v>
      </c>
      <c r="AT611" s="134" t="str">
        <f t="shared" si="752"/>
        <v/>
      </c>
      <c r="AU611" s="140" t="str">
        <f t="shared" si="797"/>
        <v/>
      </c>
      <c r="AV611" s="141" t="str">
        <f t="shared" si="753"/>
        <v/>
      </c>
      <c r="AW611" s="142" t="e">
        <f t="shared" si="761"/>
        <v>#N/A</v>
      </c>
      <c r="AX611" s="142" t="e">
        <f t="shared" si="779"/>
        <v>#VALUE!</v>
      </c>
      <c r="AY611" s="134" t="str">
        <f t="shared" si="754"/>
        <v/>
      </c>
      <c r="AZ611" s="140" t="str">
        <f t="shared" si="798"/>
        <v/>
      </c>
      <c r="BA611" s="141" t="str">
        <f t="shared" si="755"/>
        <v/>
      </c>
      <c r="BB611" s="142" t="e">
        <f t="shared" si="762"/>
        <v>#N/A</v>
      </c>
      <c r="BC611" s="142" t="e">
        <f t="shared" si="780"/>
        <v>#VALUE!</v>
      </c>
      <c r="BD611" s="134" t="str">
        <f t="shared" si="756"/>
        <v/>
      </c>
      <c r="BF611" s="143" t="str">
        <f t="shared" si="763"/>
        <v/>
      </c>
      <c r="BG611" s="144" t="str">
        <f t="shared" si="764"/>
        <v/>
      </c>
      <c r="BH611" s="138" t="e">
        <f t="shared" si="787"/>
        <v>#N/A</v>
      </c>
      <c r="BI611" s="138" t="e">
        <f t="shared" si="787"/>
        <v>#N/A</v>
      </c>
      <c r="BJ611" s="138"/>
      <c r="BK611" s="143" t="str">
        <f t="shared" si="765"/>
        <v/>
      </c>
      <c r="BL611" s="144" t="str">
        <f t="shared" si="766"/>
        <v/>
      </c>
      <c r="BM611" s="138" t="e">
        <f t="shared" si="788"/>
        <v>#N/A</v>
      </c>
      <c r="BN611" s="138" t="e">
        <f t="shared" si="788"/>
        <v>#N/A</v>
      </c>
      <c r="BO611" s="138"/>
      <c r="BP611" s="143" t="str">
        <f t="shared" si="767"/>
        <v/>
      </c>
      <c r="BQ611" s="144" t="str">
        <f t="shared" si="768"/>
        <v/>
      </c>
      <c r="BR611" s="138" t="e">
        <f t="shared" si="789"/>
        <v>#N/A</v>
      </c>
      <c r="BS611" s="138" t="e">
        <f t="shared" si="789"/>
        <v>#N/A</v>
      </c>
      <c r="BT611" s="138"/>
      <c r="BU611" s="143" t="str">
        <f t="shared" si="769"/>
        <v/>
      </c>
      <c r="BV611" s="144" t="str">
        <f t="shared" si="770"/>
        <v/>
      </c>
      <c r="BW611" s="138" t="e">
        <f t="shared" si="790"/>
        <v>#N/A</v>
      </c>
      <c r="BX611" s="138" t="e">
        <f t="shared" si="790"/>
        <v>#N/A</v>
      </c>
      <c r="BY611" s="138"/>
      <c r="BZ611" s="143" t="str">
        <f t="shared" si="771"/>
        <v/>
      </c>
      <c r="CA611" s="144" t="str">
        <f t="shared" si="772"/>
        <v/>
      </c>
      <c r="CB611" s="138" t="e">
        <f t="shared" si="791"/>
        <v>#N/A</v>
      </c>
      <c r="CC611" s="138" t="e">
        <f t="shared" si="791"/>
        <v>#N/A</v>
      </c>
      <c r="CD611" s="138"/>
      <c r="CE611" s="143" t="str">
        <f t="shared" si="773"/>
        <v/>
      </c>
      <c r="CF611" s="144" t="str">
        <f t="shared" si="774"/>
        <v/>
      </c>
      <c r="CG611" s="138" t="e">
        <f t="shared" si="792"/>
        <v>#N/A</v>
      </c>
      <c r="CH611" s="138" t="e">
        <f t="shared" si="792"/>
        <v>#N/A</v>
      </c>
      <c r="CJ611" s="171"/>
      <c r="CK611" s="133"/>
      <c r="CL611" s="133"/>
      <c r="CM611" s="133"/>
      <c r="CN611" s="133"/>
      <c r="CO611" s="133"/>
      <c r="CP611" s="133"/>
      <c r="CQ611" s="133"/>
      <c r="CR611" s="133"/>
      <c r="DI611" s="133"/>
      <c r="DJ611" s="133"/>
      <c r="DK611" s="133"/>
      <c r="DL611" s="133"/>
      <c r="DM611" s="133"/>
      <c r="DN611" s="133"/>
      <c r="DO611" s="133"/>
      <c r="DP611" s="133"/>
      <c r="DQ611" s="133"/>
      <c r="DR611" s="133"/>
      <c r="DS611" s="133"/>
      <c r="DT611" s="133"/>
      <c r="DU611" s="133"/>
      <c r="DV611" s="133"/>
      <c r="DW611" s="133"/>
      <c r="DX611" s="133"/>
      <c r="DY611" s="133"/>
      <c r="DZ611" s="133"/>
      <c r="EA611" s="133"/>
      <c r="EB611" s="133"/>
      <c r="EC611" s="133"/>
      <c r="ED611" s="133"/>
      <c r="EE611" s="133"/>
      <c r="EF611" s="133"/>
      <c r="EG611" s="133"/>
      <c r="EH611" s="133"/>
      <c r="EI611" s="133"/>
      <c r="EJ611" s="133"/>
      <c r="EK611" s="133"/>
      <c r="EL611" s="133"/>
      <c r="EM611" s="133"/>
      <c r="EN611" s="133"/>
      <c r="EO611" s="133"/>
      <c r="EP611" s="133"/>
      <c r="EQ611" s="133"/>
      <c r="ER611" s="133"/>
      <c r="ES611" s="133"/>
      <c r="ET611" s="133"/>
      <c r="EU611" s="133"/>
      <c r="EV611" s="133"/>
      <c r="EW611" s="133"/>
      <c r="EX611" s="133"/>
      <c r="EY611" s="133"/>
      <c r="EZ611" s="133"/>
      <c r="FA611" s="133"/>
      <c r="FB611" s="133"/>
      <c r="FC611" s="133"/>
      <c r="FD611" s="133"/>
      <c r="FE611" s="133"/>
      <c r="FF611" s="133"/>
      <c r="FG611" s="133"/>
      <c r="FH611" s="133"/>
      <c r="FI611" s="133"/>
      <c r="FJ611" s="133"/>
      <c r="FK611" s="133"/>
      <c r="FL611" s="133"/>
      <c r="FM611" s="133"/>
      <c r="FN611" s="133"/>
      <c r="FO611" s="133"/>
      <c r="FP611" s="133"/>
      <c r="FQ611" s="133"/>
      <c r="FR611" s="133"/>
      <c r="FS611" s="133"/>
      <c r="FT611" s="133"/>
      <c r="FU611" s="133"/>
      <c r="FV611" s="133"/>
      <c r="FW611" s="133"/>
      <c r="FX611" s="133"/>
      <c r="FY611" s="133"/>
      <c r="FZ611" s="133"/>
      <c r="GA611" s="133"/>
      <c r="GB611" s="133"/>
      <c r="GC611" s="133"/>
      <c r="GD611" s="133"/>
      <c r="GE611" s="133"/>
      <c r="GF611" s="133"/>
      <c r="GG611" s="133"/>
      <c r="GH611" s="133"/>
      <c r="GI611" s="133"/>
      <c r="GJ611" s="133"/>
      <c r="GK611" s="133"/>
      <c r="GL611" s="133"/>
      <c r="GM611" s="133"/>
      <c r="GN611" s="133"/>
      <c r="GO611" s="133"/>
      <c r="GP611" s="133"/>
      <c r="GQ611" s="133"/>
      <c r="GR611" s="133"/>
      <c r="GS611" s="133"/>
      <c r="GT611" s="133"/>
      <c r="GU611" s="133"/>
      <c r="GV611" s="133"/>
      <c r="GW611" s="133"/>
      <c r="GX611" s="133"/>
      <c r="GY611" s="133"/>
      <c r="GZ611" s="133"/>
      <c r="HA611" s="133"/>
      <c r="HB611" s="133"/>
    </row>
    <row r="612" spans="2:223" x14ac:dyDescent="0.25">
      <c r="B612" s="120"/>
      <c r="C612" s="114"/>
      <c r="D612"/>
      <c r="E612"/>
      <c r="F612" s="120"/>
      <c r="G612" s="114"/>
      <c r="H612"/>
      <c r="I612"/>
      <c r="J612" s="120"/>
      <c r="K612" s="114"/>
      <c r="L612"/>
      <c r="M612"/>
      <c r="N612" s="120"/>
      <c r="O612" s="114"/>
      <c r="P612" s="139"/>
      <c r="Q612"/>
      <c r="R612" s="120"/>
      <c r="S612" s="114"/>
      <c r="T612"/>
      <c r="U612"/>
      <c r="V612" s="120"/>
      <c r="W612" s="114"/>
      <c r="X612"/>
      <c r="Y612"/>
      <c r="AA612" s="140" t="str">
        <f t="shared" si="793"/>
        <v/>
      </c>
      <c r="AB612" s="141" t="str">
        <f t="shared" si="745"/>
        <v/>
      </c>
      <c r="AC612" s="142" t="e">
        <f t="shared" si="757"/>
        <v>#N/A</v>
      </c>
      <c r="AD612" s="142" t="e">
        <f t="shared" si="775"/>
        <v>#VALUE!</v>
      </c>
      <c r="AE612" s="134" t="str">
        <f t="shared" si="746"/>
        <v/>
      </c>
      <c r="AF612" s="140" t="str">
        <f t="shared" si="794"/>
        <v/>
      </c>
      <c r="AG612" s="141" t="str">
        <f t="shared" si="747"/>
        <v/>
      </c>
      <c r="AH612" s="142" t="e">
        <f t="shared" si="758"/>
        <v>#N/A</v>
      </c>
      <c r="AI612" s="142" t="e">
        <f t="shared" si="776"/>
        <v>#VALUE!</v>
      </c>
      <c r="AJ612" s="134" t="str">
        <f t="shared" si="748"/>
        <v/>
      </c>
      <c r="AK612" s="140" t="str">
        <f t="shared" si="795"/>
        <v/>
      </c>
      <c r="AL612" s="141" t="str">
        <f t="shared" si="749"/>
        <v/>
      </c>
      <c r="AM612" s="142" t="e">
        <f t="shared" si="759"/>
        <v>#N/A</v>
      </c>
      <c r="AN612" s="142" t="e">
        <f t="shared" si="777"/>
        <v>#VALUE!</v>
      </c>
      <c r="AO612" s="134" t="str">
        <f t="shared" si="750"/>
        <v/>
      </c>
      <c r="AP612" s="140" t="str">
        <f t="shared" si="796"/>
        <v/>
      </c>
      <c r="AQ612" s="141" t="str">
        <f t="shared" si="751"/>
        <v/>
      </c>
      <c r="AR612" s="142" t="e">
        <f t="shared" si="760"/>
        <v>#N/A</v>
      </c>
      <c r="AS612" s="142" t="e">
        <f t="shared" si="778"/>
        <v>#VALUE!</v>
      </c>
      <c r="AT612" s="134" t="str">
        <f t="shared" si="752"/>
        <v/>
      </c>
      <c r="AU612" s="140" t="str">
        <f t="shared" si="797"/>
        <v/>
      </c>
      <c r="AV612" s="141" t="str">
        <f t="shared" si="753"/>
        <v/>
      </c>
      <c r="AW612" s="142" t="e">
        <f t="shared" si="761"/>
        <v>#N/A</v>
      </c>
      <c r="AX612" s="142" t="e">
        <f t="shared" si="779"/>
        <v>#VALUE!</v>
      </c>
      <c r="AY612" s="134" t="str">
        <f t="shared" si="754"/>
        <v/>
      </c>
      <c r="AZ612" s="140" t="str">
        <f t="shared" si="798"/>
        <v/>
      </c>
      <c r="BA612" s="141" t="str">
        <f t="shared" si="755"/>
        <v/>
      </c>
      <c r="BB612" s="142" t="e">
        <f t="shared" si="762"/>
        <v>#N/A</v>
      </c>
      <c r="BC612" s="142" t="e">
        <f t="shared" si="780"/>
        <v>#VALUE!</v>
      </c>
      <c r="BD612" s="134" t="str">
        <f t="shared" si="756"/>
        <v/>
      </c>
      <c r="BF612" s="143" t="str">
        <f t="shared" si="763"/>
        <v/>
      </c>
      <c r="BG612" s="144" t="str">
        <f t="shared" si="764"/>
        <v/>
      </c>
      <c r="BH612" s="138" t="e">
        <f t="shared" si="787"/>
        <v>#N/A</v>
      </c>
      <c r="BI612" s="138" t="e">
        <f t="shared" si="787"/>
        <v>#N/A</v>
      </c>
      <c r="BJ612" s="138"/>
      <c r="BK612" s="143" t="str">
        <f t="shared" si="765"/>
        <v/>
      </c>
      <c r="BL612" s="144" t="str">
        <f t="shared" si="766"/>
        <v/>
      </c>
      <c r="BM612" s="138" t="e">
        <f t="shared" si="788"/>
        <v>#N/A</v>
      </c>
      <c r="BN612" s="138" t="e">
        <f t="shared" si="788"/>
        <v>#N/A</v>
      </c>
      <c r="BO612" s="138"/>
      <c r="BP612" s="143" t="str">
        <f t="shared" si="767"/>
        <v/>
      </c>
      <c r="BQ612" s="144" t="str">
        <f t="shared" si="768"/>
        <v/>
      </c>
      <c r="BR612" s="138" t="e">
        <f t="shared" si="789"/>
        <v>#N/A</v>
      </c>
      <c r="BS612" s="138" t="e">
        <f t="shared" si="789"/>
        <v>#N/A</v>
      </c>
      <c r="BT612" s="138"/>
      <c r="BU612" s="143" t="str">
        <f t="shared" si="769"/>
        <v/>
      </c>
      <c r="BV612" s="144" t="str">
        <f t="shared" si="770"/>
        <v/>
      </c>
      <c r="BW612" s="138" t="e">
        <f t="shared" si="790"/>
        <v>#N/A</v>
      </c>
      <c r="BX612" s="138" t="e">
        <f t="shared" si="790"/>
        <v>#N/A</v>
      </c>
      <c r="BY612" s="138"/>
      <c r="BZ612" s="143" t="str">
        <f t="shared" si="771"/>
        <v/>
      </c>
      <c r="CA612" s="144" t="str">
        <f t="shared" si="772"/>
        <v/>
      </c>
      <c r="CB612" s="138" t="e">
        <f t="shared" si="791"/>
        <v>#N/A</v>
      </c>
      <c r="CC612" s="138" t="e">
        <f t="shared" si="791"/>
        <v>#N/A</v>
      </c>
      <c r="CD612" s="138"/>
      <c r="CE612" s="143" t="str">
        <f t="shared" si="773"/>
        <v/>
      </c>
      <c r="CF612" s="144" t="str">
        <f t="shared" si="774"/>
        <v/>
      </c>
      <c r="CG612" s="138" t="e">
        <f t="shared" si="792"/>
        <v>#N/A</v>
      </c>
      <c r="CH612" s="138" t="e">
        <f t="shared" si="792"/>
        <v>#N/A</v>
      </c>
      <c r="CJ612" s="171"/>
      <c r="CK612" s="133"/>
      <c r="CL612" s="133"/>
      <c r="CM612" s="133"/>
      <c r="CN612" s="133"/>
      <c r="CO612" s="133"/>
      <c r="CP612" s="133"/>
      <c r="CQ612" s="133"/>
      <c r="CR612" s="133"/>
      <c r="DI612" s="133"/>
      <c r="DJ612" s="133"/>
      <c r="DK612" s="133"/>
      <c r="DL612" s="133"/>
      <c r="DM612" s="133"/>
      <c r="DN612" s="133"/>
      <c r="DO612" s="133"/>
      <c r="DP612" s="133"/>
      <c r="DQ612" s="133"/>
      <c r="DR612" s="133"/>
      <c r="DS612" s="133"/>
      <c r="DT612" s="133"/>
      <c r="DU612" s="133"/>
      <c r="DV612" s="133"/>
      <c r="DW612" s="133"/>
      <c r="DX612" s="133"/>
      <c r="DY612" s="133"/>
      <c r="DZ612" s="133"/>
      <c r="EA612" s="133"/>
      <c r="EB612" s="133"/>
      <c r="EC612" s="133"/>
      <c r="ED612" s="133"/>
      <c r="EE612" s="133"/>
      <c r="EF612" s="133"/>
      <c r="EG612" s="133"/>
      <c r="EH612" s="133"/>
      <c r="EI612" s="133"/>
      <c r="EJ612" s="133"/>
      <c r="EK612" s="133"/>
      <c r="EL612" s="133"/>
      <c r="EM612" s="133"/>
      <c r="EN612" s="133"/>
      <c r="EO612" s="133"/>
      <c r="EP612" s="133"/>
      <c r="EQ612" s="133"/>
      <c r="ER612" s="133"/>
      <c r="ES612" s="133"/>
      <c r="ET612" s="133"/>
      <c r="EU612" s="133"/>
      <c r="EV612" s="133"/>
      <c r="EW612" s="133"/>
      <c r="EX612" s="133"/>
      <c r="EY612" s="133"/>
      <c r="EZ612" s="133"/>
      <c r="FA612" s="133"/>
      <c r="FB612" s="133"/>
      <c r="FC612" s="133"/>
      <c r="FD612" s="133"/>
      <c r="FE612" s="133"/>
      <c r="FF612" s="133"/>
      <c r="FG612" s="133"/>
      <c r="FH612" s="133"/>
      <c r="FI612" s="133"/>
      <c r="FJ612" s="133"/>
      <c r="FK612" s="133"/>
      <c r="FL612" s="133"/>
      <c r="FM612" s="133"/>
      <c r="FN612" s="133"/>
      <c r="FO612" s="133"/>
      <c r="FP612" s="133"/>
      <c r="FQ612" s="133"/>
      <c r="FR612" s="133"/>
      <c r="FS612" s="133"/>
      <c r="FT612" s="133"/>
      <c r="FU612" s="133"/>
      <c r="FV612" s="133"/>
      <c r="FW612" s="133"/>
      <c r="FX612" s="133"/>
      <c r="FY612" s="133"/>
      <c r="FZ612" s="133"/>
      <c r="GA612" s="133"/>
      <c r="GB612" s="133"/>
      <c r="GC612" s="133"/>
      <c r="GD612" s="133"/>
      <c r="GE612" s="133"/>
      <c r="GF612" s="133"/>
      <c r="GG612" s="133"/>
      <c r="GH612" s="133"/>
      <c r="GI612" s="133"/>
      <c r="GJ612" s="133"/>
      <c r="GK612" s="133"/>
      <c r="GL612" s="133"/>
      <c r="GM612" s="133"/>
      <c r="GN612" s="133"/>
      <c r="GO612" s="133"/>
      <c r="GP612" s="133"/>
      <c r="GQ612" s="133"/>
      <c r="GR612" s="133"/>
      <c r="GS612" s="133"/>
      <c r="GT612" s="133"/>
      <c r="GU612" s="133"/>
      <c r="GV612" s="133"/>
      <c r="GW612" s="133"/>
      <c r="GX612" s="133"/>
      <c r="GY612" s="133"/>
      <c r="GZ612" s="133"/>
      <c r="HA612" s="133"/>
      <c r="HB612" s="133"/>
    </row>
    <row r="613" spans="2:223" x14ac:dyDescent="0.25">
      <c r="B613" s="120"/>
      <c r="C613" s="114"/>
      <c r="D613"/>
      <c r="E613"/>
      <c r="F613" s="120"/>
      <c r="G613" s="114"/>
      <c r="H613"/>
      <c r="I613"/>
      <c r="J613" s="120"/>
      <c r="K613" s="114"/>
      <c r="L613"/>
      <c r="M613"/>
      <c r="N613" s="120"/>
      <c r="O613" s="114"/>
      <c r="P613" s="139"/>
      <c r="Q613"/>
      <c r="R613" s="120"/>
      <c r="S613" s="114"/>
      <c r="T613"/>
      <c r="U613"/>
      <c r="V613" s="120"/>
      <c r="W613" s="114"/>
      <c r="X613"/>
      <c r="Y613"/>
      <c r="AA613" s="140" t="str">
        <f t="shared" si="793"/>
        <v/>
      </c>
      <c r="AB613" s="141" t="str">
        <f t="shared" si="745"/>
        <v/>
      </c>
      <c r="AC613" s="142" t="e">
        <f t="shared" si="757"/>
        <v>#N/A</v>
      </c>
      <c r="AD613" s="142" t="e">
        <f t="shared" si="775"/>
        <v>#VALUE!</v>
      </c>
      <c r="AE613" s="134" t="str">
        <f t="shared" si="746"/>
        <v/>
      </c>
      <c r="AF613" s="140" t="str">
        <f t="shared" si="794"/>
        <v/>
      </c>
      <c r="AG613" s="141" t="str">
        <f t="shared" si="747"/>
        <v/>
      </c>
      <c r="AH613" s="142" t="e">
        <f t="shared" si="758"/>
        <v>#N/A</v>
      </c>
      <c r="AI613" s="142" t="e">
        <f t="shared" si="776"/>
        <v>#VALUE!</v>
      </c>
      <c r="AJ613" s="134" t="str">
        <f t="shared" si="748"/>
        <v/>
      </c>
      <c r="AK613" s="140" t="str">
        <f t="shared" si="795"/>
        <v/>
      </c>
      <c r="AL613" s="141" t="str">
        <f t="shared" si="749"/>
        <v/>
      </c>
      <c r="AM613" s="142" t="e">
        <f t="shared" si="759"/>
        <v>#N/A</v>
      </c>
      <c r="AN613" s="142" t="e">
        <f t="shared" si="777"/>
        <v>#VALUE!</v>
      </c>
      <c r="AO613" s="134" t="str">
        <f t="shared" si="750"/>
        <v/>
      </c>
      <c r="AP613" s="140" t="str">
        <f t="shared" si="796"/>
        <v/>
      </c>
      <c r="AQ613" s="141" t="str">
        <f t="shared" si="751"/>
        <v/>
      </c>
      <c r="AR613" s="142" t="e">
        <f t="shared" si="760"/>
        <v>#N/A</v>
      </c>
      <c r="AS613" s="142" t="e">
        <f t="shared" si="778"/>
        <v>#VALUE!</v>
      </c>
      <c r="AT613" s="134" t="str">
        <f t="shared" si="752"/>
        <v/>
      </c>
      <c r="AU613" s="140" t="str">
        <f t="shared" si="797"/>
        <v/>
      </c>
      <c r="AV613" s="141" t="str">
        <f t="shared" si="753"/>
        <v/>
      </c>
      <c r="AW613" s="142" t="e">
        <f t="shared" si="761"/>
        <v>#N/A</v>
      </c>
      <c r="AX613" s="142" t="e">
        <f t="shared" si="779"/>
        <v>#VALUE!</v>
      </c>
      <c r="AY613" s="134" t="str">
        <f t="shared" si="754"/>
        <v/>
      </c>
      <c r="AZ613" s="140" t="str">
        <f t="shared" si="798"/>
        <v/>
      </c>
      <c r="BA613" s="141" t="str">
        <f t="shared" si="755"/>
        <v/>
      </c>
      <c r="BB613" s="142" t="e">
        <f t="shared" si="762"/>
        <v>#N/A</v>
      </c>
      <c r="BC613" s="142" t="e">
        <f t="shared" si="780"/>
        <v>#VALUE!</v>
      </c>
      <c r="BD613" s="134" t="str">
        <f t="shared" si="756"/>
        <v/>
      </c>
      <c r="BF613" s="143" t="str">
        <f t="shared" si="763"/>
        <v/>
      </c>
      <c r="BG613" s="144" t="str">
        <f t="shared" si="764"/>
        <v/>
      </c>
      <c r="BH613" s="138" t="e">
        <f t="shared" ref="BH613:BI628" si="799">IF(BF613="",BH612,BF613)</f>
        <v>#N/A</v>
      </c>
      <c r="BI613" s="138" t="e">
        <f t="shared" si="799"/>
        <v>#N/A</v>
      </c>
      <c r="BJ613" s="138"/>
      <c r="BK613" s="143" t="str">
        <f t="shared" si="765"/>
        <v/>
      </c>
      <c r="BL613" s="144" t="str">
        <f t="shared" si="766"/>
        <v/>
      </c>
      <c r="BM613" s="138" t="e">
        <f t="shared" ref="BM613:BN628" si="800">IF(BK613="",BM612,BK613)</f>
        <v>#N/A</v>
      </c>
      <c r="BN613" s="138" t="e">
        <f t="shared" si="800"/>
        <v>#N/A</v>
      </c>
      <c r="BO613" s="138"/>
      <c r="BP613" s="143" t="str">
        <f t="shared" si="767"/>
        <v/>
      </c>
      <c r="BQ613" s="144" t="str">
        <f t="shared" si="768"/>
        <v/>
      </c>
      <c r="BR613" s="138" t="e">
        <f t="shared" ref="BR613:BS628" si="801">IF(BP613="",BR612,BP613)</f>
        <v>#N/A</v>
      </c>
      <c r="BS613" s="138" t="e">
        <f t="shared" si="801"/>
        <v>#N/A</v>
      </c>
      <c r="BT613" s="138"/>
      <c r="BU613" s="143" t="str">
        <f t="shared" si="769"/>
        <v/>
      </c>
      <c r="BV613" s="144" t="str">
        <f t="shared" si="770"/>
        <v/>
      </c>
      <c r="BW613" s="138" t="e">
        <f t="shared" ref="BW613:BX628" si="802">IF(BU613="",BW612,BU613)</f>
        <v>#N/A</v>
      </c>
      <c r="BX613" s="138" t="e">
        <f t="shared" si="802"/>
        <v>#N/A</v>
      </c>
      <c r="BY613" s="138"/>
      <c r="BZ613" s="143" t="str">
        <f t="shared" si="771"/>
        <v/>
      </c>
      <c r="CA613" s="144" t="str">
        <f t="shared" si="772"/>
        <v/>
      </c>
      <c r="CB613" s="138" t="e">
        <f t="shared" ref="CB613:CC628" si="803">IF(BZ613="",CB612,BZ613)</f>
        <v>#N/A</v>
      </c>
      <c r="CC613" s="138" t="e">
        <f t="shared" si="803"/>
        <v>#N/A</v>
      </c>
      <c r="CD613" s="138"/>
      <c r="CE613" s="143" t="str">
        <f t="shared" si="773"/>
        <v/>
      </c>
      <c r="CF613" s="144" t="str">
        <f t="shared" si="774"/>
        <v/>
      </c>
      <c r="CG613" s="138" t="e">
        <f t="shared" ref="CG613:CH628" si="804">IF(CE613="",CG612,CE613)</f>
        <v>#N/A</v>
      </c>
      <c r="CH613" s="138" t="e">
        <f t="shared" si="804"/>
        <v>#N/A</v>
      </c>
      <c r="CJ613" s="171"/>
      <c r="CK613" s="133"/>
      <c r="CL613" s="133"/>
      <c r="CM613" s="133"/>
      <c r="CN613" s="133"/>
      <c r="CO613" s="133"/>
      <c r="CP613" s="133"/>
      <c r="CQ613" s="133"/>
      <c r="CR613" s="133"/>
      <c r="DI613" s="133"/>
      <c r="DJ613" s="133"/>
      <c r="DK613" s="133"/>
      <c r="DL613" s="133"/>
      <c r="DM613" s="133"/>
      <c r="DN613" s="133"/>
      <c r="DO613" s="133"/>
      <c r="DP613" s="133"/>
      <c r="DQ613" s="133"/>
      <c r="DR613" s="133"/>
      <c r="DS613" s="133"/>
      <c r="DT613" s="133"/>
      <c r="DU613" s="133"/>
      <c r="DV613" s="133"/>
      <c r="DW613" s="133"/>
      <c r="DX613" s="133"/>
      <c r="DY613" s="133"/>
      <c r="DZ613" s="133"/>
      <c r="EA613" s="133"/>
      <c r="EB613" s="133"/>
      <c r="EC613" s="133"/>
      <c r="ED613" s="133"/>
      <c r="EE613" s="133"/>
      <c r="EF613" s="133"/>
      <c r="EG613" s="133"/>
      <c r="EH613" s="133"/>
      <c r="EI613" s="133"/>
      <c r="EJ613" s="133"/>
      <c r="EK613" s="133"/>
      <c r="EL613" s="133"/>
      <c r="EM613" s="133"/>
      <c r="EN613" s="133"/>
      <c r="EO613" s="133"/>
      <c r="EP613" s="133"/>
      <c r="EQ613" s="133"/>
      <c r="ER613" s="133"/>
      <c r="ES613" s="133"/>
      <c r="ET613" s="133"/>
      <c r="EU613" s="133"/>
      <c r="EV613" s="133"/>
      <c r="EW613" s="133"/>
      <c r="EX613" s="133"/>
      <c r="EY613" s="133"/>
      <c r="EZ613" s="133"/>
      <c r="FA613" s="133"/>
      <c r="FB613" s="133"/>
      <c r="FC613" s="133"/>
      <c r="FD613" s="133"/>
      <c r="FE613" s="133"/>
      <c r="FF613" s="133"/>
      <c r="FG613" s="133"/>
      <c r="FH613" s="133"/>
      <c r="FI613" s="133"/>
      <c r="FJ613" s="133"/>
      <c r="FK613" s="133"/>
      <c r="FL613" s="133"/>
      <c r="FM613" s="133"/>
      <c r="FN613" s="133"/>
      <c r="FO613" s="133"/>
      <c r="FP613" s="133"/>
      <c r="FQ613" s="133"/>
      <c r="FR613" s="133"/>
      <c r="FS613" s="133"/>
      <c r="FT613" s="133"/>
      <c r="FU613" s="133"/>
      <c r="FV613" s="133"/>
      <c r="FW613" s="133"/>
      <c r="FX613" s="133"/>
      <c r="FY613" s="133"/>
      <c r="FZ613" s="133"/>
      <c r="GA613" s="133"/>
      <c r="GB613" s="133"/>
      <c r="GC613" s="133"/>
      <c r="GD613" s="133"/>
      <c r="GE613" s="133"/>
      <c r="GF613" s="133"/>
      <c r="GG613" s="133"/>
      <c r="GH613" s="133"/>
      <c r="GI613" s="133"/>
      <c r="GJ613" s="133"/>
      <c r="GK613" s="133"/>
      <c r="GL613" s="133"/>
      <c r="GM613" s="133"/>
      <c r="GN613" s="133"/>
      <c r="GO613" s="133"/>
      <c r="GP613" s="133"/>
      <c r="GQ613" s="133"/>
      <c r="GR613" s="133"/>
      <c r="GS613" s="133"/>
      <c r="GT613" s="133"/>
      <c r="GU613" s="133"/>
      <c r="GV613" s="133"/>
      <c r="GW613" s="133"/>
      <c r="GX613" s="133"/>
      <c r="GY613" s="133"/>
      <c r="GZ613" s="133"/>
      <c r="HA613" s="133"/>
      <c r="HB613" s="133"/>
      <c r="HH613" s="37"/>
      <c r="HI613" s="37"/>
      <c r="HJ613" s="37"/>
      <c r="HK613" s="37"/>
    </row>
    <row r="614" spans="2:223" x14ac:dyDescent="0.25">
      <c r="B614" s="120"/>
      <c r="C614" s="114"/>
      <c r="D614"/>
      <c r="E614"/>
      <c r="F614" s="120"/>
      <c r="G614" s="114"/>
      <c r="H614"/>
      <c r="I614"/>
      <c r="J614" s="120"/>
      <c r="K614" s="114"/>
      <c r="L614"/>
      <c r="M614"/>
      <c r="N614" s="120"/>
      <c r="O614" s="114"/>
      <c r="P614" s="139"/>
      <c r="Q614"/>
      <c r="R614" s="120"/>
      <c r="S614" s="114"/>
      <c r="T614"/>
      <c r="U614"/>
      <c r="V614" s="120"/>
      <c r="W614" s="114"/>
      <c r="X614"/>
      <c r="Y614"/>
      <c r="AA614" s="140" t="str">
        <f t="shared" si="793"/>
        <v/>
      </c>
      <c r="AB614" s="141" t="str">
        <f t="shared" si="745"/>
        <v/>
      </c>
      <c r="AC614" s="142" t="e">
        <f t="shared" si="757"/>
        <v>#N/A</v>
      </c>
      <c r="AD614" s="142" t="e">
        <f t="shared" si="775"/>
        <v>#VALUE!</v>
      </c>
      <c r="AE614" s="134" t="str">
        <f t="shared" si="746"/>
        <v/>
      </c>
      <c r="AF614" s="140" t="str">
        <f t="shared" si="794"/>
        <v/>
      </c>
      <c r="AG614" s="141" t="str">
        <f t="shared" si="747"/>
        <v/>
      </c>
      <c r="AH614" s="142" t="e">
        <f t="shared" si="758"/>
        <v>#N/A</v>
      </c>
      <c r="AI614" s="142" t="e">
        <f t="shared" si="776"/>
        <v>#VALUE!</v>
      </c>
      <c r="AJ614" s="134" t="str">
        <f t="shared" si="748"/>
        <v/>
      </c>
      <c r="AK614" s="140" t="str">
        <f t="shared" si="795"/>
        <v/>
      </c>
      <c r="AL614" s="141" t="str">
        <f t="shared" si="749"/>
        <v/>
      </c>
      <c r="AM614" s="142" t="e">
        <f t="shared" si="759"/>
        <v>#N/A</v>
      </c>
      <c r="AN614" s="142" t="e">
        <f t="shared" si="777"/>
        <v>#VALUE!</v>
      </c>
      <c r="AO614" s="134" t="str">
        <f t="shared" si="750"/>
        <v/>
      </c>
      <c r="AP614" s="140" t="str">
        <f t="shared" si="796"/>
        <v/>
      </c>
      <c r="AQ614" s="141" t="str">
        <f t="shared" si="751"/>
        <v/>
      </c>
      <c r="AR614" s="142" t="e">
        <f t="shared" si="760"/>
        <v>#N/A</v>
      </c>
      <c r="AS614" s="142" t="e">
        <f t="shared" si="778"/>
        <v>#VALUE!</v>
      </c>
      <c r="AT614" s="134" t="str">
        <f t="shared" si="752"/>
        <v/>
      </c>
      <c r="AU614" s="140" t="str">
        <f t="shared" si="797"/>
        <v/>
      </c>
      <c r="AV614" s="141" t="str">
        <f t="shared" si="753"/>
        <v/>
      </c>
      <c r="AW614" s="142" t="e">
        <f t="shared" si="761"/>
        <v>#N/A</v>
      </c>
      <c r="AX614" s="142" t="e">
        <f t="shared" si="779"/>
        <v>#VALUE!</v>
      </c>
      <c r="AY614" s="134" t="str">
        <f t="shared" si="754"/>
        <v/>
      </c>
      <c r="AZ614" s="140" t="str">
        <f t="shared" si="798"/>
        <v/>
      </c>
      <c r="BA614" s="141" t="str">
        <f t="shared" si="755"/>
        <v/>
      </c>
      <c r="BB614" s="142" t="e">
        <f t="shared" si="762"/>
        <v>#N/A</v>
      </c>
      <c r="BC614" s="142" t="e">
        <f t="shared" si="780"/>
        <v>#VALUE!</v>
      </c>
      <c r="BD614" s="134" t="str">
        <f t="shared" si="756"/>
        <v/>
      </c>
      <c r="BF614" s="143" t="str">
        <f t="shared" si="763"/>
        <v/>
      </c>
      <c r="BG614" s="144" t="str">
        <f t="shared" si="764"/>
        <v/>
      </c>
      <c r="BH614" s="138" t="e">
        <f t="shared" si="799"/>
        <v>#N/A</v>
      </c>
      <c r="BI614" s="138" t="e">
        <f t="shared" si="799"/>
        <v>#N/A</v>
      </c>
      <c r="BJ614" s="138"/>
      <c r="BK614" s="143" t="str">
        <f t="shared" si="765"/>
        <v/>
      </c>
      <c r="BL614" s="144" t="str">
        <f t="shared" si="766"/>
        <v/>
      </c>
      <c r="BM614" s="138" t="e">
        <f t="shared" si="800"/>
        <v>#N/A</v>
      </c>
      <c r="BN614" s="138" t="e">
        <f t="shared" si="800"/>
        <v>#N/A</v>
      </c>
      <c r="BO614" s="138"/>
      <c r="BP614" s="143" t="str">
        <f t="shared" si="767"/>
        <v/>
      </c>
      <c r="BQ614" s="144" t="str">
        <f t="shared" si="768"/>
        <v/>
      </c>
      <c r="BR614" s="138" t="e">
        <f t="shared" si="801"/>
        <v>#N/A</v>
      </c>
      <c r="BS614" s="138" t="e">
        <f t="shared" si="801"/>
        <v>#N/A</v>
      </c>
      <c r="BT614" s="138"/>
      <c r="BU614" s="143" t="str">
        <f t="shared" si="769"/>
        <v/>
      </c>
      <c r="BV614" s="144" t="str">
        <f t="shared" si="770"/>
        <v/>
      </c>
      <c r="BW614" s="138" t="e">
        <f t="shared" si="802"/>
        <v>#N/A</v>
      </c>
      <c r="BX614" s="138" t="e">
        <f t="shared" si="802"/>
        <v>#N/A</v>
      </c>
      <c r="BY614" s="138"/>
      <c r="BZ614" s="143" t="str">
        <f t="shared" si="771"/>
        <v/>
      </c>
      <c r="CA614" s="144" t="str">
        <f t="shared" si="772"/>
        <v/>
      </c>
      <c r="CB614" s="138" t="e">
        <f t="shared" si="803"/>
        <v>#N/A</v>
      </c>
      <c r="CC614" s="138" t="e">
        <f t="shared" si="803"/>
        <v>#N/A</v>
      </c>
      <c r="CD614" s="138"/>
      <c r="CE614" s="143" t="str">
        <f t="shared" si="773"/>
        <v/>
      </c>
      <c r="CF614" s="144" t="str">
        <f t="shared" si="774"/>
        <v/>
      </c>
      <c r="CG614" s="138" t="e">
        <f t="shared" si="804"/>
        <v>#N/A</v>
      </c>
      <c r="CH614" s="138" t="e">
        <f t="shared" si="804"/>
        <v>#N/A</v>
      </c>
      <c r="CJ614" s="171"/>
      <c r="CK614" s="133"/>
      <c r="CL614" s="133"/>
      <c r="CM614" s="133"/>
      <c r="CN614" s="133"/>
      <c r="CO614" s="133"/>
      <c r="CP614" s="133"/>
      <c r="CQ614" s="133"/>
      <c r="CR614" s="133"/>
      <c r="DI614" s="133"/>
      <c r="DJ614" s="133"/>
      <c r="DK614" s="133"/>
      <c r="DL614" s="133"/>
      <c r="DM614" s="133"/>
      <c r="DN614" s="133"/>
      <c r="DO614" s="133"/>
      <c r="DP614" s="133"/>
      <c r="DQ614" s="133"/>
      <c r="DR614" s="133"/>
      <c r="DS614" s="133"/>
      <c r="DT614" s="133"/>
      <c r="DU614" s="133"/>
      <c r="DV614" s="133"/>
      <c r="DW614" s="133"/>
      <c r="DX614" s="133"/>
      <c r="DY614" s="133"/>
      <c r="DZ614" s="133"/>
      <c r="EA614" s="133"/>
      <c r="EB614" s="133"/>
      <c r="EC614" s="133"/>
      <c r="ED614" s="133"/>
      <c r="EE614" s="133"/>
      <c r="EF614" s="133"/>
      <c r="EG614" s="133"/>
      <c r="EH614" s="133"/>
      <c r="EI614" s="133"/>
      <c r="EJ614" s="133"/>
      <c r="EK614" s="133"/>
      <c r="EL614" s="133"/>
      <c r="EM614" s="133"/>
      <c r="EN614" s="133"/>
      <c r="EO614" s="133"/>
      <c r="EP614" s="133"/>
      <c r="EQ614" s="133"/>
      <c r="ER614" s="133"/>
      <c r="ES614" s="133"/>
      <c r="ET614" s="133"/>
      <c r="EU614" s="133"/>
      <c r="EV614" s="133"/>
      <c r="EW614" s="133"/>
      <c r="EX614" s="133"/>
      <c r="EY614" s="133"/>
      <c r="EZ614" s="133"/>
      <c r="FA614" s="133"/>
      <c r="FB614" s="133"/>
      <c r="FC614" s="133"/>
      <c r="FD614" s="133"/>
      <c r="FE614" s="133"/>
      <c r="FF614" s="133"/>
      <c r="FG614" s="133"/>
      <c r="FH614" s="133"/>
      <c r="FI614" s="133"/>
      <c r="FJ614" s="133"/>
      <c r="FK614" s="133"/>
      <c r="FL614" s="133"/>
      <c r="FM614" s="133"/>
      <c r="FN614" s="133"/>
      <c r="FO614" s="133"/>
      <c r="FP614" s="133"/>
      <c r="FQ614" s="133"/>
      <c r="FR614" s="133"/>
      <c r="FS614" s="133"/>
      <c r="FT614" s="133"/>
      <c r="FU614" s="133"/>
      <c r="FV614" s="133"/>
      <c r="FW614" s="133"/>
      <c r="FX614" s="133"/>
      <c r="FY614" s="133"/>
      <c r="FZ614" s="133"/>
      <c r="GA614" s="133"/>
      <c r="GB614" s="133"/>
      <c r="GC614" s="133"/>
      <c r="GD614" s="133"/>
      <c r="GE614" s="133"/>
      <c r="GF614" s="133"/>
      <c r="GG614" s="133"/>
      <c r="GH614" s="133"/>
      <c r="GI614" s="133"/>
      <c r="GJ614" s="133"/>
      <c r="GK614" s="133"/>
      <c r="GL614" s="133"/>
      <c r="GM614" s="133"/>
      <c r="GN614" s="133"/>
      <c r="GO614" s="133"/>
      <c r="GP614" s="133"/>
      <c r="GQ614" s="133"/>
      <c r="GR614" s="133"/>
      <c r="GS614" s="133"/>
      <c r="GT614" s="133"/>
      <c r="GU614" s="133"/>
      <c r="GV614" s="133"/>
      <c r="GW614" s="133"/>
      <c r="GX614" s="133"/>
      <c r="GY614" s="133"/>
      <c r="GZ614" s="133"/>
      <c r="HA614" s="133"/>
      <c r="HB614" s="133"/>
      <c r="HH614" s="37"/>
      <c r="HI614" s="37"/>
      <c r="HJ614" s="37"/>
      <c r="HK614" s="37"/>
      <c r="HL614" s="37"/>
    </row>
    <row r="615" spans="2:223" x14ac:dyDescent="0.25">
      <c r="B615" s="120"/>
      <c r="C615" s="114"/>
      <c r="D615"/>
      <c r="E615"/>
      <c r="F615" s="120"/>
      <c r="G615" s="114"/>
      <c r="H615"/>
      <c r="I615"/>
      <c r="J615" s="120"/>
      <c r="K615" s="114"/>
      <c r="L615"/>
      <c r="M615"/>
      <c r="N615" s="120"/>
      <c r="O615" s="114"/>
      <c r="P615" s="139"/>
      <c r="Q615"/>
      <c r="R615" s="120"/>
      <c r="S615" s="114"/>
      <c r="T615"/>
      <c r="U615"/>
      <c r="V615" s="120"/>
      <c r="W615" s="114"/>
      <c r="X615"/>
      <c r="Y615"/>
      <c r="AA615" s="140" t="str">
        <f t="shared" si="793"/>
        <v/>
      </c>
      <c r="AB615" s="141" t="str">
        <f t="shared" si="745"/>
        <v/>
      </c>
      <c r="AC615" s="142" t="e">
        <f t="shared" si="757"/>
        <v>#N/A</v>
      </c>
      <c r="AD615" s="142" t="e">
        <f t="shared" si="775"/>
        <v>#VALUE!</v>
      </c>
      <c r="AE615" s="134" t="str">
        <f t="shared" si="746"/>
        <v/>
      </c>
      <c r="AF615" s="140" t="str">
        <f t="shared" si="794"/>
        <v/>
      </c>
      <c r="AG615" s="141" t="str">
        <f t="shared" si="747"/>
        <v/>
      </c>
      <c r="AH615" s="142" t="e">
        <f t="shared" si="758"/>
        <v>#N/A</v>
      </c>
      <c r="AI615" s="142" t="e">
        <f t="shared" si="776"/>
        <v>#VALUE!</v>
      </c>
      <c r="AJ615" s="134" t="str">
        <f t="shared" si="748"/>
        <v/>
      </c>
      <c r="AK615" s="140" t="str">
        <f t="shared" si="795"/>
        <v/>
      </c>
      <c r="AL615" s="141" t="str">
        <f t="shared" si="749"/>
        <v/>
      </c>
      <c r="AM615" s="142" t="e">
        <f t="shared" si="759"/>
        <v>#N/A</v>
      </c>
      <c r="AN615" s="142" t="e">
        <f t="shared" si="777"/>
        <v>#VALUE!</v>
      </c>
      <c r="AO615" s="134" t="str">
        <f t="shared" si="750"/>
        <v/>
      </c>
      <c r="AP615" s="140" t="str">
        <f t="shared" si="796"/>
        <v/>
      </c>
      <c r="AQ615" s="141" t="str">
        <f t="shared" si="751"/>
        <v/>
      </c>
      <c r="AR615" s="142" t="e">
        <f t="shared" si="760"/>
        <v>#N/A</v>
      </c>
      <c r="AS615" s="142" t="e">
        <f t="shared" si="778"/>
        <v>#VALUE!</v>
      </c>
      <c r="AT615" s="134" t="str">
        <f t="shared" si="752"/>
        <v/>
      </c>
      <c r="AU615" s="140" t="str">
        <f t="shared" si="797"/>
        <v/>
      </c>
      <c r="AV615" s="141" t="str">
        <f t="shared" si="753"/>
        <v/>
      </c>
      <c r="AW615" s="142" t="e">
        <f t="shared" si="761"/>
        <v>#N/A</v>
      </c>
      <c r="AX615" s="142" t="e">
        <f t="shared" si="779"/>
        <v>#VALUE!</v>
      </c>
      <c r="AY615" s="134" t="str">
        <f t="shared" si="754"/>
        <v/>
      </c>
      <c r="AZ615" s="140" t="str">
        <f t="shared" si="798"/>
        <v/>
      </c>
      <c r="BA615" s="141" t="str">
        <f t="shared" si="755"/>
        <v/>
      </c>
      <c r="BB615" s="142" t="e">
        <f t="shared" si="762"/>
        <v>#N/A</v>
      </c>
      <c r="BC615" s="142" t="e">
        <f t="shared" si="780"/>
        <v>#VALUE!</v>
      </c>
      <c r="BD615" s="134" t="str">
        <f t="shared" si="756"/>
        <v/>
      </c>
      <c r="BF615" s="143" t="str">
        <f t="shared" si="763"/>
        <v/>
      </c>
      <c r="BG615" s="144" t="str">
        <f t="shared" si="764"/>
        <v/>
      </c>
      <c r="BH615" s="138" t="e">
        <f t="shared" si="799"/>
        <v>#N/A</v>
      </c>
      <c r="BI615" s="138" t="e">
        <f t="shared" si="799"/>
        <v>#N/A</v>
      </c>
      <c r="BJ615" s="138"/>
      <c r="BK615" s="143" t="str">
        <f t="shared" si="765"/>
        <v/>
      </c>
      <c r="BL615" s="144" t="str">
        <f t="shared" si="766"/>
        <v/>
      </c>
      <c r="BM615" s="138" t="e">
        <f t="shared" si="800"/>
        <v>#N/A</v>
      </c>
      <c r="BN615" s="138" t="e">
        <f t="shared" si="800"/>
        <v>#N/A</v>
      </c>
      <c r="BO615" s="138"/>
      <c r="BP615" s="143" t="str">
        <f t="shared" si="767"/>
        <v/>
      </c>
      <c r="BQ615" s="144" t="str">
        <f t="shared" si="768"/>
        <v/>
      </c>
      <c r="BR615" s="138" t="e">
        <f t="shared" si="801"/>
        <v>#N/A</v>
      </c>
      <c r="BS615" s="138" t="e">
        <f t="shared" si="801"/>
        <v>#N/A</v>
      </c>
      <c r="BT615" s="138"/>
      <c r="BU615" s="143" t="str">
        <f t="shared" si="769"/>
        <v/>
      </c>
      <c r="BV615" s="144" t="str">
        <f t="shared" si="770"/>
        <v/>
      </c>
      <c r="BW615" s="138" t="e">
        <f t="shared" si="802"/>
        <v>#N/A</v>
      </c>
      <c r="BX615" s="138" t="e">
        <f t="shared" si="802"/>
        <v>#N/A</v>
      </c>
      <c r="BY615" s="138"/>
      <c r="BZ615" s="143" t="str">
        <f t="shared" si="771"/>
        <v/>
      </c>
      <c r="CA615" s="144" t="str">
        <f t="shared" si="772"/>
        <v/>
      </c>
      <c r="CB615" s="138" t="e">
        <f t="shared" si="803"/>
        <v>#N/A</v>
      </c>
      <c r="CC615" s="138" t="e">
        <f t="shared" si="803"/>
        <v>#N/A</v>
      </c>
      <c r="CD615" s="138"/>
      <c r="CE615" s="143" t="str">
        <f t="shared" si="773"/>
        <v/>
      </c>
      <c r="CF615" s="144" t="str">
        <f t="shared" si="774"/>
        <v/>
      </c>
      <c r="CG615" s="138" t="e">
        <f t="shared" si="804"/>
        <v>#N/A</v>
      </c>
      <c r="CH615" s="138" t="e">
        <f t="shared" si="804"/>
        <v>#N/A</v>
      </c>
      <c r="CJ615" s="171"/>
      <c r="CK615" s="133"/>
      <c r="CL615" s="133"/>
      <c r="CM615" s="133"/>
      <c r="CN615" s="133"/>
      <c r="CO615" s="133"/>
      <c r="CP615" s="133"/>
      <c r="CQ615" s="133"/>
      <c r="CR615" s="133"/>
      <c r="DI615" s="133"/>
      <c r="DJ615" s="133"/>
      <c r="DK615" s="133"/>
      <c r="DL615" s="133"/>
      <c r="DM615" s="133"/>
      <c r="DN615" s="133"/>
      <c r="DO615" s="133"/>
      <c r="DP615" s="133"/>
      <c r="DQ615" s="133"/>
      <c r="DR615" s="133"/>
      <c r="DS615" s="133"/>
      <c r="DT615" s="133"/>
      <c r="DU615" s="133"/>
      <c r="DV615" s="133"/>
      <c r="DW615" s="133"/>
      <c r="DX615" s="133"/>
      <c r="DY615" s="133"/>
      <c r="DZ615" s="133"/>
      <c r="EA615" s="133"/>
      <c r="EB615" s="133"/>
      <c r="EC615" s="133"/>
      <c r="ED615" s="133"/>
      <c r="EE615" s="133"/>
      <c r="EF615" s="133"/>
      <c r="EG615" s="133"/>
      <c r="EH615" s="133"/>
      <c r="EI615" s="133"/>
      <c r="EJ615" s="133"/>
      <c r="EK615" s="133"/>
      <c r="EL615" s="133"/>
      <c r="EM615" s="133"/>
      <c r="EN615" s="133"/>
      <c r="EO615" s="133"/>
      <c r="EP615" s="133"/>
      <c r="EQ615" s="133"/>
      <c r="ER615" s="133"/>
      <c r="ES615" s="133"/>
      <c r="ET615" s="133"/>
      <c r="EU615" s="133"/>
      <c r="EV615" s="133"/>
      <c r="EW615" s="133"/>
      <c r="EX615" s="133"/>
      <c r="EY615" s="133"/>
      <c r="EZ615" s="133"/>
      <c r="FA615" s="133"/>
      <c r="FB615" s="133"/>
      <c r="FC615" s="133"/>
      <c r="FD615" s="133"/>
      <c r="FE615" s="133"/>
      <c r="FF615" s="133"/>
      <c r="FG615" s="133"/>
      <c r="FH615" s="133"/>
      <c r="FI615" s="133"/>
      <c r="FJ615" s="133"/>
      <c r="FK615" s="133"/>
      <c r="FL615" s="133"/>
      <c r="FM615" s="133"/>
      <c r="FN615" s="133"/>
      <c r="FO615" s="133"/>
      <c r="FP615" s="133"/>
      <c r="FQ615" s="133"/>
      <c r="FR615" s="133"/>
      <c r="FS615" s="133"/>
      <c r="FT615" s="133"/>
      <c r="FU615" s="133"/>
      <c r="FV615" s="133"/>
      <c r="FW615" s="133"/>
      <c r="FX615" s="133"/>
      <c r="FY615" s="133"/>
      <c r="FZ615" s="133"/>
      <c r="GA615" s="133"/>
      <c r="GB615" s="133"/>
      <c r="GC615" s="133"/>
      <c r="GD615" s="133"/>
      <c r="GE615" s="133"/>
      <c r="GF615" s="133"/>
      <c r="GG615" s="133"/>
      <c r="GH615" s="133"/>
      <c r="GI615" s="133"/>
      <c r="GJ615" s="133"/>
      <c r="GK615" s="133"/>
      <c r="GL615" s="133"/>
      <c r="GM615" s="133"/>
      <c r="GN615" s="133"/>
      <c r="GO615" s="133"/>
      <c r="GP615" s="133"/>
      <c r="GQ615" s="133"/>
      <c r="GR615" s="133"/>
      <c r="GS615" s="133"/>
      <c r="GT615" s="133"/>
      <c r="GU615" s="133"/>
      <c r="GV615" s="133"/>
      <c r="GW615" s="133"/>
      <c r="GX615" s="133"/>
      <c r="GY615" s="133"/>
      <c r="GZ615" s="133"/>
      <c r="HA615" s="133"/>
      <c r="HB615" s="133"/>
      <c r="HH615" s="37"/>
      <c r="HI615" s="37"/>
      <c r="HJ615" s="37"/>
      <c r="HK615" s="37"/>
      <c r="HL615" s="37"/>
    </row>
    <row r="616" spans="2:223" x14ac:dyDescent="0.25">
      <c r="B616" s="120"/>
      <c r="C616" s="114"/>
      <c r="D616"/>
      <c r="E616"/>
      <c r="F616" s="120"/>
      <c r="G616" s="114"/>
      <c r="H616"/>
      <c r="I616"/>
      <c r="J616" s="120"/>
      <c r="K616" s="114"/>
      <c r="L616"/>
      <c r="M616"/>
      <c r="N616" s="120"/>
      <c r="O616" s="114"/>
      <c r="P616" s="139"/>
      <c r="Q616"/>
      <c r="R616" s="120"/>
      <c r="S616" s="114"/>
      <c r="T616"/>
      <c r="U616"/>
      <c r="V616" s="120"/>
      <c r="W616" s="114"/>
      <c r="X616"/>
      <c r="Y616"/>
      <c r="AA616" s="140" t="str">
        <f t="shared" si="793"/>
        <v/>
      </c>
      <c r="AB616" s="141" t="str">
        <f t="shared" si="745"/>
        <v/>
      </c>
      <c r="AC616" s="142" t="e">
        <f t="shared" si="757"/>
        <v>#N/A</v>
      </c>
      <c r="AD616" s="142" t="e">
        <f t="shared" si="775"/>
        <v>#VALUE!</v>
      </c>
      <c r="AE616" s="134" t="str">
        <f t="shared" si="746"/>
        <v/>
      </c>
      <c r="AF616" s="140" t="str">
        <f t="shared" si="794"/>
        <v/>
      </c>
      <c r="AG616" s="141" t="str">
        <f t="shared" si="747"/>
        <v/>
      </c>
      <c r="AH616" s="142" t="e">
        <f t="shared" si="758"/>
        <v>#N/A</v>
      </c>
      <c r="AI616" s="142" t="e">
        <f t="shared" si="776"/>
        <v>#VALUE!</v>
      </c>
      <c r="AJ616" s="134" t="str">
        <f t="shared" si="748"/>
        <v/>
      </c>
      <c r="AK616" s="140" t="str">
        <f t="shared" si="795"/>
        <v/>
      </c>
      <c r="AL616" s="141" t="str">
        <f t="shared" si="749"/>
        <v/>
      </c>
      <c r="AM616" s="142" t="e">
        <f t="shared" si="759"/>
        <v>#N/A</v>
      </c>
      <c r="AN616" s="142" t="e">
        <f t="shared" si="777"/>
        <v>#VALUE!</v>
      </c>
      <c r="AO616" s="134" t="str">
        <f t="shared" si="750"/>
        <v/>
      </c>
      <c r="AP616" s="140" t="str">
        <f t="shared" si="796"/>
        <v/>
      </c>
      <c r="AQ616" s="141" t="str">
        <f t="shared" si="751"/>
        <v/>
      </c>
      <c r="AR616" s="142" t="e">
        <f t="shared" si="760"/>
        <v>#N/A</v>
      </c>
      <c r="AS616" s="142" t="e">
        <f t="shared" si="778"/>
        <v>#VALUE!</v>
      </c>
      <c r="AT616" s="134" t="str">
        <f t="shared" si="752"/>
        <v/>
      </c>
      <c r="AU616" s="140" t="str">
        <f t="shared" si="797"/>
        <v/>
      </c>
      <c r="AV616" s="141" t="str">
        <f t="shared" si="753"/>
        <v/>
      </c>
      <c r="AW616" s="142" t="e">
        <f t="shared" si="761"/>
        <v>#N/A</v>
      </c>
      <c r="AX616" s="142" t="e">
        <f t="shared" si="779"/>
        <v>#VALUE!</v>
      </c>
      <c r="AY616" s="134" t="str">
        <f t="shared" si="754"/>
        <v/>
      </c>
      <c r="AZ616" s="140" t="str">
        <f t="shared" si="798"/>
        <v/>
      </c>
      <c r="BA616" s="141" t="str">
        <f t="shared" si="755"/>
        <v/>
      </c>
      <c r="BB616" s="142" t="e">
        <f t="shared" si="762"/>
        <v>#N/A</v>
      </c>
      <c r="BC616" s="142" t="e">
        <f t="shared" si="780"/>
        <v>#VALUE!</v>
      </c>
      <c r="BD616" s="134" t="str">
        <f t="shared" si="756"/>
        <v/>
      </c>
      <c r="BF616" s="143" t="str">
        <f t="shared" si="763"/>
        <v/>
      </c>
      <c r="BG616" s="144" t="str">
        <f t="shared" si="764"/>
        <v/>
      </c>
      <c r="BH616" s="138" t="e">
        <f t="shared" si="799"/>
        <v>#N/A</v>
      </c>
      <c r="BI616" s="138" t="e">
        <f t="shared" si="799"/>
        <v>#N/A</v>
      </c>
      <c r="BJ616" s="138"/>
      <c r="BK616" s="143" t="str">
        <f t="shared" si="765"/>
        <v/>
      </c>
      <c r="BL616" s="144" t="str">
        <f t="shared" si="766"/>
        <v/>
      </c>
      <c r="BM616" s="138" t="e">
        <f t="shared" si="800"/>
        <v>#N/A</v>
      </c>
      <c r="BN616" s="138" t="e">
        <f t="shared" si="800"/>
        <v>#N/A</v>
      </c>
      <c r="BO616" s="138"/>
      <c r="BP616" s="143" t="str">
        <f t="shared" si="767"/>
        <v/>
      </c>
      <c r="BQ616" s="144" t="str">
        <f t="shared" si="768"/>
        <v/>
      </c>
      <c r="BR616" s="138" t="e">
        <f t="shared" si="801"/>
        <v>#N/A</v>
      </c>
      <c r="BS616" s="138" t="e">
        <f t="shared" si="801"/>
        <v>#N/A</v>
      </c>
      <c r="BT616" s="138"/>
      <c r="BU616" s="143" t="str">
        <f t="shared" si="769"/>
        <v/>
      </c>
      <c r="BV616" s="144" t="str">
        <f t="shared" si="770"/>
        <v/>
      </c>
      <c r="BW616" s="138" t="e">
        <f t="shared" si="802"/>
        <v>#N/A</v>
      </c>
      <c r="BX616" s="138" t="e">
        <f t="shared" si="802"/>
        <v>#N/A</v>
      </c>
      <c r="BY616" s="138"/>
      <c r="BZ616" s="143" t="str">
        <f t="shared" si="771"/>
        <v/>
      </c>
      <c r="CA616" s="144" t="str">
        <f t="shared" si="772"/>
        <v/>
      </c>
      <c r="CB616" s="138" t="e">
        <f t="shared" si="803"/>
        <v>#N/A</v>
      </c>
      <c r="CC616" s="138" t="e">
        <f t="shared" si="803"/>
        <v>#N/A</v>
      </c>
      <c r="CD616" s="138"/>
      <c r="CE616" s="143" t="str">
        <f t="shared" si="773"/>
        <v/>
      </c>
      <c r="CF616" s="144" t="str">
        <f t="shared" si="774"/>
        <v/>
      </c>
      <c r="CG616" s="138" t="e">
        <f t="shared" si="804"/>
        <v>#N/A</v>
      </c>
      <c r="CH616" s="138" t="e">
        <f t="shared" si="804"/>
        <v>#N/A</v>
      </c>
      <c r="CJ616" s="171"/>
      <c r="CK616" s="133"/>
      <c r="CL616" s="133"/>
      <c r="CM616" s="133"/>
      <c r="CN616" s="133"/>
      <c r="CO616" s="133"/>
      <c r="CP616" s="133"/>
      <c r="CQ616" s="133"/>
      <c r="CR616" s="133"/>
      <c r="DI616" s="133"/>
      <c r="DJ616" s="133"/>
      <c r="DK616" s="133"/>
      <c r="DL616" s="133"/>
      <c r="DM616" s="133"/>
      <c r="DN616" s="133"/>
      <c r="DO616" s="133"/>
      <c r="DP616" s="133"/>
      <c r="DQ616" s="133"/>
      <c r="DR616" s="133"/>
      <c r="DS616" s="133"/>
      <c r="DT616" s="133"/>
      <c r="DU616" s="133"/>
      <c r="DV616" s="133"/>
      <c r="DW616" s="133"/>
      <c r="DX616" s="133"/>
      <c r="DY616" s="133"/>
      <c r="DZ616" s="133"/>
      <c r="EA616" s="133"/>
      <c r="EB616" s="133"/>
      <c r="EC616" s="133"/>
      <c r="ED616" s="133"/>
      <c r="EE616" s="133"/>
      <c r="EF616" s="133"/>
      <c r="EG616" s="133"/>
      <c r="EH616" s="133"/>
      <c r="EI616" s="133"/>
      <c r="EJ616" s="133"/>
      <c r="EK616" s="133"/>
      <c r="EL616" s="133"/>
      <c r="EM616" s="133"/>
      <c r="EN616" s="133"/>
      <c r="EO616" s="133"/>
      <c r="EP616" s="133"/>
      <c r="EQ616" s="133"/>
      <c r="ER616" s="133"/>
      <c r="ES616" s="133"/>
      <c r="ET616" s="133"/>
      <c r="EU616" s="133"/>
      <c r="EV616" s="133"/>
      <c r="EW616" s="133"/>
      <c r="EX616" s="133"/>
      <c r="EY616" s="133"/>
      <c r="EZ616" s="133"/>
      <c r="FA616" s="133"/>
      <c r="FB616" s="133"/>
      <c r="FC616" s="133"/>
      <c r="FD616" s="133"/>
      <c r="FE616" s="133"/>
      <c r="FF616" s="133"/>
      <c r="FG616" s="133"/>
      <c r="FH616" s="133"/>
      <c r="FI616" s="133"/>
      <c r="FJ616" s="133"/>
      <c r="FK616" s="133"/>
      <c r="FL616" s="133"/>
      <c r="FM616" s="133"/>
      <c r="FN616" s="133"/>
      <c r="FO616" s="133"/>
      <c r="FP616" s="133"/>
      <c r="FQ616" s="133"/>
      <c r="FR616" s="133"/>
      <c r="FS616" s="133"/>
      <c r="FT616" s="133"/>
      <c r="FU616" s="133"/>
      <c r="FV616" s="133"/>
      <c r="FW616" s="133"/>
      <c r="FX616" s="133"/>
      <c r="FY616" s="133"/>
      <c r="FZ616" s="133"/>
      <c r="GA616" s="133"/>
      <c r="GB616" s="133"/>
      <c r="GC616" s="133"/>
      <c r="GD616" s="133"/>
      <c r="GE616" s="133"/>
      <c r="GF616" s="133"/>
      <c r="GG616" s="133"/>
      <c r="GH616" s="133"/>
      <c r="GI616" s="133"/>
      <c r="GJ616" s="133"/>
      <c r="GK616" s="133"/>
      <c r="GL616" s="133"/>
      <c r="GM616" s="133"/>
      <c r="GN616" s="133"/>
      <c r="GO616" s="133"/>
      <c r="GP616" s="133"/>
      <c r="GQ616" s="133"/>
      <c r="GR616" s="133"/>
      <c r="GS616" s="133"/>
      <c r="GT616" s="133"/>
      <c r="GU616" s="133"/>
      <c r="GV616" s="133"/>
      <c r="GW616" s="133"/>
      <c r="GX616" s="133"/>
      <c r="GY616" s="133"/>
      <c r="GZ616" s="133"/>
      <c r="HA616" s="133"/>
      <c r="HB616" s="133"/>
      <c r="HH616" s="37"/>
      <c r="HI616" s="37"/>
      <c r="HJ616" s="37"/>
      <c r="HK616" s="37"/>
      <c r="HL616" s="37"/>
    </row>
    <row r="617" spans="2:223" x14ac:dyDescent="0.25">
      <c r="B617" s="120"/>
      <c r="C617" s="114"/>
      <c r="D617"/>
      <c r="E617"/>
      <c r="F617" s="120"/>
      <c r="G617" s="114"/>
      <c r="H617"/>
      <c r="I617"/>
      <c r="J617" s="120"/>
      <c r="K617" s="114"/>
      <c r="L617"/>
      <c r="M617"/>
      <c r="N617" s="120"/>
      <c r="O617" s="114"/>
      <c r="P617" s="139"/>
      <c r="Q617"/>
      <c r="R617" s="120"/>
      <c r="S617" s="114"/>
      <c r="T617"/>
      <c r="U617"/>
      <c r="V617" s="120"/>
      <c r="W617" s="114"/>
      <c r="X617"/>
      <c r="Y617"/>
      <c r="AA617" s="140" t="str">
        <f t="shared" si="793"/>
        <v/>
      </c>
      <c r="AB617" s="141" t="str">
        <f t="shared" si="745"/>
        <v/>
      </c>
      <c r="AC617" s="142" t="e">
        <f t="shared" si="757"/>
        <v>#N/A</v>
      </c>
      <c r="AD617" s="142" t="e">
        <f t="shared" si="775"/>
        <v>#VALUE!</v>
      </c>
      <c r="AE617" s="134" t="str">
        <f t="shared" si="746"/>
        <v/>
      </c>
      <c r="AF617" s="140" t="str">
        <f t="shared" si="794"/>
        <v/>
      </c>
      <c r="AG617" s="141" t="str">
        <f t="shared" si="747"/>
        <v/>
      </c>
      <c r="AH617" s="142" t="e">
        <f t="shared" si="758"/>
        <v>#N/A</v>
      </c>
      <c r="AI617" s="142" t="e">
        <f t="shared" si="776"/>
        <v>#VALUE!</v>
      </c>
      <c r="AJ617" s="134" t="str">
        <f t="shared" si="748"/>
        <v/>
      </c>
      <c r="AK617" s="140" t="str">
        <f t="shared" si="795"/>
        <v/>
      </c>
      <c r="AL617" s="141" t="str">
        <f t="shared" si="749"/>
        <v/>
      </c>
      <c r="AM617" s="142" t="e">
        <f t="shared" si="759"/>
        <v>#N/A</v>
      </c>
      <c r="AN617" s="142" t="e">
        <f t="shared" si="777"/>
        <v>#VALUE!</v>
      </c>
      <c r="AO617" s="134" t="str">
        <f t="shared" si="750"/>
        <v/>
      </c>
      <c r="AP617" s="140" t="str">
        <f t="shared" si="796"/>
        <v/>
      </c>
      <c r="AQ617" s="141" t="str">
        <f t="shared" si="751"/>
        <v/>
      </c>
      <c r="AR617" s="142" t="e">
        <f t="shared" si="760"/>
        <v>#N/A</v>
      </c>
      <c r="AS617" s="142" t="e">
        <f t="shared" si="778"/>
        <v>#VALUE!</v>
      </c>
      <c r="AT617" s="134" t="str">
        <f t="shared" si="752"/>
        <v/>
      </c>
      <c r="AU617" s="140" t="str">
        <f t="shared" si="797"/>
        <v/>
      </c>
      <c r="AV617" s="141" t="str">
        <f t="shared" si="753"/>
        <v/>
      </c>
      <c r="AW617" s="142" t="e">
        <f t="shared" si="761"/>
        <v>#N/A</v>
      </c>
      <c r="AX617" s="142" t="e">
        <f t="shared" si="779"/>
        <v>#VALUE!</v>
      </c>
      <c r="AY617" s="134" t="str">
        <f t="shared" si="754"/>
        <v/>
      </c>
      <c r="AZ617" s="140" t="str">
        <f t="shared" si="798"/>
        <v/>
      </c>
      <c r="BA617" s="141" t="str">
        <f t="shared" si="755"/>
        <v/>
      </c>
      <c r="BB617" s="142" t="e">
        <f t="shared" si="762"/>
        <v>#N/A</v>
      </c>
      <c r="BC617" s="142" t="e">
        <f t="shared" si="780"/>
        <v>#VALUE!</v>
      </c>
      <c r="BD617" s="134" t="str">
        <f t="shared" si="756"/>
        <v/>
      </c>
      <c r="BF617" s="143" t="str">
        <f t="shared" si="763"/>
        <v/>
      </c>
      <c r="BG617" s="144" t="str">
        <f t="shared" si="764"/>
        <v/>
      </c>
      <c r="BH617" s="138" t="e">
        <f t="shared" si="799"/>
        <v>#N/A</v>
      </c>
      <c r="BI617" s="138" t="e">
        <f t="shared" si="799"/>
        <v>#N/A</v>
      </c>
      <c r="BJ617" s="138"/>
      <c r="BK617" s="143" t="str">
        <f t="shared" si="765"/>
        <v/>
      </c>
      <c r="BL617" s="144" t="str">
        <f t="shared" si="766"/>
        <v/>
      </c>
      <c r="BM617" s="138" t="e">
        <f t="shared" si="800"/>
        <v>#N/A</v>
      </c>
      <c r="BN617" s="138" t="e">
        <f t="shared" si="800"/>
        <v>#N/A</v>
      </c>
      <c r="BO617" s="138"/>
      <c r="BP617" s="143" t="str">
        <f t="shared" si="767"/>
        <v/>
      </c>
      <c r="BQ617" s="144" t="str">
        <f t="shared" si="768"/>
        <v/>
      </c>
      <c r="BR617" s="138" t="e">
        <f t="shared" si="801"/>
        <v>#N/A</v>
      </c>
      <c r="BS617" s="138" t="e">
        <f t="shared" si="801"/>
        <v>#N/A</v>
      </c>
      <c r="BT617" s="138"/>
      <c r="BU617" s="143" t="str">
        <f t="shared" si="769"/>
        <v/>
      </c>
      <c r="BV617" s="144" t="str">
        <f t="shared" si="770"/>
        <v/>
      </c>
      <c r="BW617" s="138" t="e">
        <f t="shared" si="802"/>
        <v>#N/A</v>
      </c>
      <c r="BX617" s="138" t="e">
        <f t="shared" si="802"/>
        <v>#N/A</v>
      </c>
      <c r="BY617" s="138"/>
      <c r="BZ617" s="143" t="str">
        <f t="shared" si="771"/>
        <v/>
      </c>
      <c r="CA617" s="144" t="str">
        <f t="shared" si="772"/>
        <v/>
      </c>
      <c r="CB617" s="138" t="e">
        <f t="shared" si="803"/>
        <v>#N/A</v>
      </c>
      <c r="CC617" s="138" t="e">
        <f t="shared" si="803"/>
        <v>#N/A</v>
      </c>
      <c r="CD617" s="138"/>
      <c r="CE617" s="143" t="str">
        <f t="shared" si="773"/>
        <v/>
      </c>
      <c r="CF617" s="144" t="str">
        <f t="shared" si="774"/>
        <v/>
      </c>
      <c r="CG617" s="138" t="e">
        <f t="shared" si="804"/>
        <v>#N/A</v>
      </c>
      <c r="CH617" s="138" t="e">
        <f t="shared" si="804"/>
        <v>#N/A</v>
      </c>
      <c r="CJ617" s="171"/>
      <c r="CK617" s="133"/>
      <c r="CL617" s="133"/>
      <c r="CM617" s="133"/>
      <c r="CN617" s="133"/>
      <c r="CO617" s="133"/>
      <c r="CP617" s="133"/>
      <c r="CQ617" s="133"/>
      <c r="CR617" s="133"/>
      <c r="DI617" s="133"/>
      <c r="DJ617" s="133"/>
      <c r="DK617" s="133"/>
      <c r="DL617" s="133"/>
      <c r="DM617" s="133"/>
      <c r="DN617" s="133"/>
      <c r="DO617" s="133"/>
      <c r="DP617" s="133"/>
      <c r="DQ617" s="133"/>
      <c r="DR617" s="133"/>
      <c r="DS617" s="133"/>
      <c r="DT617" s="133"/>
      <c r="DU617" s="133"/>
      <c r="DV617" s="133"/>
      <c r="DW617" s="133"/>
      <c r="DX617" s="133"/>
      <c r="DY617" s="133"/>
      <c r="DZ617" s="133"/>
      <c r="EA617" s="133"/>
      <c r="EB617" s="133"/>
      <c r="EC617" s="133"/>
      <c r="ED617" s="133"/>
      <c r="EE617" s="133"/>
      <c r="EF617" s="133"/>
      <c r="EG617" s="133"/>
      <c r="EH617" s="133"/>
      <c r="EI617" s="133"/>
      <c r="EJ617" s="133"/>
      <c r="EK617" s="133"/>
      <c r="EL617" s="133"/>
      <c r="EM617" s="133"/>
      <c r="EN617" s="133"/>
      <c r="EO617" s="133"/>
      <c r="EP617" s="133"/>
      <c r="EQ617" s="133"/>
      <c r="ER617" s="133"/>
      <c r="ES617" s="133"/>
      <c r="ET617" s="133"/>
      <c r="EU617" s="133"/>
      <c r="EV617" s="133"/>
      <c r="EW617" s="133"/>
      <c r="EX617" s="133"/>
      <c r="EY617" s="133"/>
      <c r="EZ617" s="133"/>
      <c r="FA617" s="133"/>
      <c r="FB617" s="133"/>
      <c r="FC617" s="133"/>
      <c r="FD617" s="133"/>
      <c r="FE617" s="133"/>
      <c r="FF617" s="133"/>
      <c r="FG617" s="133"/>
      <c r="FH617" s="133"/>
      <c r="FI617" s="133"/>
      <c r="FJ617" s="133"/>
      <c r="FK617" s="133"/>
      <c r="FL617" s="133"/>
      <c r="FM617" s="133"/>
      <c r="FN617" s="133"/>
      <c r="FO617" s="133"/>
      <c r="FP617" s="133"/>
      <c r="FQ617" s="133"/>
      <c r="FR617" s="133"/>
      <c r="FS617" s="133"/>
      <c r="FT617" s="133"/>
      <c r="FU617" s="133"/>
      <c r="FV617" s="133"/>
      <c r="FW617" s="133"/>
      <c r="FX617" s="133"/>
      <c r="FY617" s="133"/>
      <c r="FZ617" s="133"/>
      <c r="GA617" s="133"/>
      <c r="GB617" s="133"/>
      <c r="GC617" s="133"/>
      <c r="GD617" s="133"/>
      <c r="GE617" s="133"/>
      <c r="GF617" s="133"/>
      <c r="GG617" s="133"/>
      <c r="GH617" s="133"/>
      <c r="GI617" s="133"/>
      <c r="GJ617" s="133"/>
      <c r="GK617" s="133"/>
      <c r="GL617" s="133"/>
      <c r="GM617" s="133"/>
      <c r="GN617" s="133"/>
      <c r="GO617" s="133"/>
      <c r="GP617" s="133"/>
      <c r="GQ617" s="133"/>
      <c r="GR617" s="133"/>
      <c r="GS617" s="133"/>
      <c r="GT617" s="133"/>
      <c r="GU617" s="133"/>
      <c r="GV617" s="133"/>
      <c r="GW617" s="133"/>
      <c r="GX617" s="133"/>
      <c r="GY617" s="133"/>
      <c r="GZ617" s="133"/>
      <c r="HA617" s="133"/>
      <c r="HB617" s="133"/>
      <c r="HH617" s="37"/>
      <c r="HI617" s="37"/>
      <c r="HJ617" s="37"/>
      <c r="HK617" s="37"/>
      <c r="HL617" s="37"/>
      <c r="HM617" s="37"/>
    </row>
    <row r="618" spans="2:223" x14ac:dyDescent="0.25">
      <c r="B618" s="120"/>
      <c r="C618" s="114"/>
      <c r="D618"/>
      <c r="E618"/>
      <c r="F618" s="120"/>
      <c r="G618" s="114"/>
      <c r="H618"/>
      <c r="I618"/>
      <c r="J618" s="120"/>
      <c r="K618" s="114"/>
      <c r="L618"/>
      <c r="M618"/>
      <c r="N618" s="120"/>
      <c r="O618" s="114"/>
      <c r="P618" s="139"/>
      <c r="Q618"/>
      <c r="R618" s="120"/>
      <c r="S618" s="114"/>
      <c r="T618"/>
      <c r="U618"/>
      <c r="V618" s="120"/>
      <c r="W618" s="114"/>
      <c r="X618"/>
      <c r="Y618"/>
      <c r="AA618" s="140" t="str">
        <f t="shared" si="793"/>
        <v/>
      </c>
      <c r="AB618" s="141" t="str">
        <f t="shared" si="745"/>
        <v/>
      </c>
      <c r="AC618" s="142" t="e">
        <f t="shared" si="757"/>
        <v>#N/A</v>
      </c>
      <c r="AD618" s="142" t="e">
        <f t="shared" si="775"/>
        <v>#VALUE!</v>
      </c>
      <c r="AE618" s="134" t="str">
        <f t="shared" si="746"/>
        <v/>
      </c>
      <c r="AF618" s="140" t="str">
        <f t="shared" si="794"/>
        <v/>
      </c>
      <c r="AG618" s="141" t="str">
        <f t="shared" si="747"/>
        <v/>
      </c>
      <c r="AH618" s="142" t="e">
        <f t="shared" si="758"/>
        <v>#N/A</v>
      </c>
      <c r="AI618" s="142" t="e">
        <f t="shared" si="776"/>
        <v>#VALUE!</v>
      </c>
      <c r="AJ618" s="134" t="str">
        <f t="shared" si="748"/>
        <v/>
      </c>
      <c r="AK618" s="140" t="str">
        <f t="shared" si="795"/>
        <v/>
      </c>
      <c r="AL618" s="141" t="str">
        <f t="shared" si="749"/>
        <v/>
      </c>
      <c r="AM618" s="142" t="e">
        <f t="shared" si="759"/>
        <v>#N/A</v>
      </c>
      <c r="AN618" s="142" t="e">
        <f t="shared" si="777"/>
        <v>#VALUE!</v>
      </c>
      <c r="AO618" s="134" t="str">
        <f t="shared" si="750"/>
        <v/>
      </c>
      <c r="AP618" s="140" t="str">
        <f t="shared" si="796"/>
        <v/>
      </c>
      <c r="AQ618" s="141" t="str">
        <f t="shared" si="751"/>
        <v/>
      </c>
      <c r="AR618" s="142" t="e">
        <f t="shared" si="760"/>
        <v>#N/A</v>
      </c>
      <c r="AS618" s="142" t="e">
        <f t="shared" si="778"/>
        <v>#VALUE!</v>
      </c>
      <c r="AT618" s="134" t="str">
        <f t="shared" si="752"/>
        <v/>
      </c>
      <c r="AU618" s="140" t="str">
        <f t="shared" si="797"/>
        <v/>
      </c>
      <c r="AV618" s="141" t="str">
        <f t="shared" si="753"/>
        <v/>
      </c>
      <c r="AW618" s="142" t="e">
        <f t="shared" si="761"/>
        <v>#N/A</v>
      </c>
      <c r="AX618" s="142" t="e">
        <f t="shared" si="779"/>
        <v>#VALUE!</v>
      </c>
      <c r="AY618" s="134" t="str">
        <f t="shared" si="754"/>
        <v/>
      </c>
      <c r="AZ618" s="140" t="str">
        <f t="shared" si="798"/>
        <v/>
      </c>
      <c r="BA618" s="141" t="str">
        <f t="shared" si="755"/>
        <v/>
      </c>
      <c r="BB618" s="142" t="e">
        <f t="shared" si="762"/>
        <v>#N/A</v>
      </c>
      <c r="BC618" s="142" t="e">
        <f t="shared" si="780"/>
        <v>#VALUE!</v>
      </c>
      <c r="BD618" s="134" t="str">
        <f t="shared" si="756"/>
        <v/>
      </c>
      <c r="BF618" s="143" t="str">
        <f t="shared" si="763"/>
        <v/>
      </c>
      <c r="BG618" s="144" t="str">
        <f t="shared" si="764"/>
        <v/>
      </c>
      <c r="BH618" s="138" t="e">
        <f t="shared" si="799"/>
        <v>#N/A</v>
      </c>
      <c r="BI618" s="138" t="e">
        <f t="shared" si="799"/>
        <v>#N/A</v>
      </c>
      <c r="BJ618" s="138"/>
      <c r="BK618" s="143" t="str">
        <f t="shared" si="765"/>
        <v/>
      </c>
      <c r="BL618" s="144" t="str">
        <f t="shared" si="766"/>
        <v/>
      </c>
      <c r="BM618" s="138" t="e">
        <f t="shared" si="800"/>
        <v>#N/A</v>
      </c>
      <c r="BN618" s="138" t="e">
        <f t="shared" si="800"/>
        <v>#N/A</v>
      </c>
      <c r="BO618" s="138"/>
      <c r="BP618" s="143" t="str">
        <f t="shared" si="767"/>
        <v/>
      </c>
      <c r="BQ618" s="144" t="str">
        <f t="shared" si="768"/>
        <v/>
      </c>
      <c r="BR618" s="138" t="e">
        <f t="shared" si="801"/>
        <v>#N/A</v>
      </c>
      <c r="BS618" s="138" t="e">
        <f t="shared" si="801"/>
        <v>#N/A</v>
      </c>
      <c r="BT618" s="138"/>
      <c r="BU618" s="143" t="str">
        <f t="shared" si="769"/>
        <v/>
      </c>
      <c r="BV618" s="144" t="str">
        <f t="shared" si="770"/>
        <v/>
      </c>
      <c r="BW618" s="138" t="e">
        <f t="shared" si="802"/>
        <v>#N/A</v>
      </c>
      <c r="BX618" s="138" t="e">
        <f t="shared" si="802"/>
        <v>#N/A</v>
      </c>
      <c r="BY618" s="138"/>
      <c r="BZ618" s="143" t="str">
        <f t="shared" si="771"/>
        <v/>
      </c>
      <c r="CA618" s="144" t="str">
        <f t="shared" si="772"/>
        <v/>
      </c>
      <c r="CB618" s="138" t="e">
        <f t="shared" si="803"/>
        <v>#N/A</v>
      </c>
      <c r="CC618" s="138" t="e">
        <f t="shared" si="803"/>
        <v>#N/A</v>
      </c>
      <c r="CD618" s="138"/>
      <c r="CE618" s="143" t="str">
        <f t="shared" si="773"/>
        <v/>
      </c>
      <c r="CF618" s="144" t="str">
        <f t="shared" si="774"/>
        <v/>
      </c>
      <c r="CG618" s="138" t="e">
        <f t="shared" si="804"/>
        <v>#N/A</v>
      </c>
      <c r="CH618" s="138" t="e">
        <f t="shared" si="804"/>
        <v>#N/A</v>
      </c>
      <c r="CJ618" s="171"/>
      <c r="CK618" s="133"/>
      <c r="CL618" s="133"/>
      <c r="CM618" s="133"/>
      <c r="CN618" s="133"/>
      <c r="CO618" s="133"/>
      <c r="CP618" s="133"/>
      <c r="CQ618" s="133"/>
      <c r="CR618" s="133"/>
      <c r="DI618" s="133"/>
      <c r="DJ618" s="133"/>
      <c r="DK618" s="133"/>
      <c r="DL618" s="133"/>
      <c r="DM618" s="133"/>
      <c r="DN618" s="133"/>
      <c r="DO618" s="133"/>
      <c r="DP618" s="133"/>
      <c r="DQ618" s="133"/>
      <c r="DR618" s="133"/>
      <c r="DS618" s="133"/>
      <c r="DT618" s="133"/>
      <c r="DU618" s="133"/>
      <c r="DV618" s="133"/>
      <c r="DW618" s="133"/>
      <c r="DX618" s="133"/>
      <c r="DY618" s="133"/>
      <c r="DZ618" s="133"/>
      <c r="EA618" s="133"/>
      <c r="EB618" s="133"/>
      <c r="EC618" s="133"/>
      <c r="ED618" s="133"/>
      <c r="EE618" s="133"/>
      <c r="EF618" s="133"/>
      <c r="EG618" s="133"/>
      <c r="EH618" s="133"/>
      <c r="EI618" s="133"/>
      <c r="EJ618" s="133"/>
      <c r="EK618" s="133"/>
      <c r="EL618" s="133"/>
      <c r="EM618" s="133"/>
      <c r="EN618" s="133"/>
      <c r="EO618" s="133"/>
      <c r="EP618" s="133"/>
      <c r="EQ618" s="133"/>
      <c r="ER618" s="133"/>
      <c r="ES618" s="133"/>
      <c r="ET618" s="133"/>
      <c r="EU618" s="133"/>
      <c r="EV618" s="133"/>
      <c r="EW618" s="133"/>
      <c r="EX618" s="133"/>
      <c r="EY618" s="133"/>
      <c r="EZ618" s="133"/>
      <c r="FA618" s="133"/>
      <c r="FB618" s="133"/>
      <c r="FC618" s="133"/>
      <c r="FD618" s="133"/>
      <c r="FE618" s="133"/>
      <c r="FF618" s="133"/>
      <c r="FG618" s="133"/>
      <c r="FH618" s="133"/>
      <c r="FI618" s="133"/>
      <c r="FJ618" s="133"/>
      <c r="FK618" s="133"/>
      <c r="FL618" s="133"/>
      <c r="FM618" s="133"/>
      <c r="FN618" s="133"/>
      <c r="FO618" s="133"/>
      <c r="FP618" s="133"/>
      <c r="FQ618" s="133"/>
      <c r="FR618" s="133"/>
      <c r="FS618" s="133"/>
      <c r="FT618" s="133"/>
      <c r="FU618" s="133"/>
      <c r="FV618" s="133"/>
      <c r="FW618" s="133"/>
      <c r="FX618" s="133"/>
      <c r="FY618" s="133"/>
      <c r="FZ618" s="133"/>
      <c r="GA618" s="133"/>
      <c r="GB618" s="133"/>
      <c r="GC618" s="133"/>
      <c r="GD618" s="133"/>
      <c r="GE618" s="133"/>
      <c r="GF618" s="133"/>
      <c r="GG618" s="133"/>
      <c r="GH618" s="133"/>
      <c r="GI618" s="133"/>
      <c r="GJ618" s="133"/>
      <c r="GK618" s="133"/>
      <c r="GL618" s="133"/>
      <c r="GM618" s="133"/>
      <c r="GN618" s="133"/>
      <c r="GO618" s="133"/>
      <c r="GP618" s="133"/>
      <c r="GQ618" s="133"/>
      <c r="GR618" s="133"/>
      <c r="GS618" s="133"/>
      <c r="GT618" s="133"/>
      <c r="GU618" s="133"/>
      <c r="GV618" s="133"/>
      <c r="GW618" s="133"/>
      <c r="GX618" s="133"/>
      <c r="GY618" s="133"/>
      <c r="GZ618" s="133"/>
      <c r="HA618" s="133"/>
      <c r="HB618" s="133"/>
      <c r="HG618" s="37"/>
      <c r="HH618" s="37"/>
      <c r="HI618" s="37"/>
      <c r="HJ618" s="37"/>
      <c r="HK618" s="37"/>
      <c r="HL618" s="37"/>
      <c r="HM618" s="37"/>
    </row>
    <row r="619" spans="2:223" x14ac:dyDescent="0.25">
      <c r="B619" s="120"/>
      <c r="C619" s="114"/>
      <c r="D619"/>
      <c r="E619"/>
      <c r="F619" s="120"/>
      <c r="G619" s="114"/>
      <c r="H619"/>
      <c r="I619"/>
      <c r="J619" s="120"/>
      <c r="K619" s="114"/>
      <c r="L619"/>
      <c r="M619"/>
      <c r="N619" s="120"/>
      <c r="O619" s="114"/>
      <c r="P619" s="139"/>
      <c r="Q619"/>
      <c r="R619" s="120"/>
      <c r="S619" s="114"/>
      <c r="T619"/>
      <c r="U619"/>
      <c r="V619" s="120"/>
      <c r="W619" s="114"/>
      <c r="X619"/>
      <c r="Y619"/>
      <c r="AA619" s="140" t="str">
        <f t="shared" si="793"/>
        <v/>
      </c>
      <c r="AB619" s="141" t="str">
        <f t="shared" si="745"/>
        <v/>
      </c>
      <c r="AC619" s="142" t="e">
        <f t="shared" si="757"/>
        <v>#N/A</v>
      </c>
      <c r="AD619" s="142" t="e">
        <f t="shared" si="775"/>
        <v>#VALUE!</v>
      </c>
      <c r="AE619" s="134" t="str">
        <f t="shared" si="746"/>
        <v/>
      </c>
      <c r="AF619" s="140" t="str">
        <f t="shared" si="794"/>
        <v/>
      </c>
      <c r="AG619" s="141" t="str">
        <f t="shared" si="747"/>
        <v/>
      </c>
      <c r="AH619" s="142" t="e">
        <f t="shared" si="758"/>
        <v>#N/A</v>
      </c>
      <c r="AI619" s="142" t="e">
        <f t="shared" si="776"/>
        <v>#VALUE!</v>
      </c>
      <c r="AJ619" s="134" t="str">
        <f t="shared" si="748"/>
        <v/>
      </c>
      <c r="AK619" s="140" t="str">
        <f t="shared" si="795"/>
        <v/>
      </c>
      <c r="AL619" s="141" t="str">
        <f t="shared" si="749"/>
        <v/>
      </c>
      <c r="AM619" s="142" t="e">
        <f t="shared" si="759"/>
        <v>#N/A</v>
      </c>
      <c r="AN619" s="142" t="e">
        <f t="shared" si="777"/>
        <v>#VALUE!</v>
      </c>
      <c r="AO619" s="134" t="str">
        <f t="shared" si="750"/>
        <v/>
      </c>
      <c r="AP619" s="140" t="str">
        <f t="shared" si="796"/>
        <v/>
      </c>
      <c r="AQ619" s="141" t="str">
        <f t="shared" si="751"/>
        <v/>
      </c>
      <c r="AR619" s="142" t="e">
        <f t="shared" si="760"/>
        <v>#N/A</v>
      </c>
      <c r="AS619" s="142" t="e">
        <f t="shared" si="778"/>
        <v>#VALUE!</v>
      </c>
      <c r="AT619" s="134" t="str">
        <f t="shared" si="752"/>
        <v/>
      </c>
      <c r="AU619" s="140" t="str">
        <f t="shared" si="797"/>
        <v/>
      </c>
      <c r="AV619" s="141" t="str">
        <f t="shared" si="753"/>
        <v/>
      </c>
      <c r="AW619" s="142" t="e">
        <f t="shared" si="761"/>
        <v>#N/A</v>
      </c>
      <c r="AX619" s="142" t="e">
        <f t="shared" si="779"/>
        <v>#VALUE!</v>
      </c>
      <c r="AY619" s="134" t="str">
        <f t="shared" si="754"/>
        <v/>
      </c>
      <c r="AZ619" s="140" t="str">
        <f t="shared" si="798"/>
        <v/>
      </c>
      <c r="BA619" s="141" t="str">
        <f t="shared" si="755"/>
        <v/>
      </c>
      <c r="BB619" s="142" t="e">
        <f t="shared" si="762"/>
        <v>#N/A</v>
      </c>
      <c r="BC619" s="142" t="e">
        <f t="shared" si="780"/>
        <v>#VALUE!</v>
      </c>
      <c r="BD619" s="134" t="str">
        <f t="shared" si="756"/>
        <v/>
      </c>
      <c r="BF619" s="143" t="str">
        <f t="shared" si="763"/>
        <v/>
      </c>
      <c r="BG619" s="144" t="str">
        <f t="shared" si="764"/>
        <v/>
      </c>
      <c r="BH619" s="138" t="e">
        <f t="shared" si="799"/>
        <v>#N/A</v>
      </c>
      <c r="BI619" s="138" t="e">
        <f t="shared" si="799"/>
        <v>#N/A</v>
      </c>
      <c r="BJ619" s="138"/>
      <c r="BK619" s="143" t="str">
        <f t="shared" si="765"/>
        <v/>
      </c>
      <c r="BL619" s="144" t="str">
        <f t="shared" si="766"/>
        <v/>
      </c>
      <c r="BM619" s="138" t="e">
        <f t="shared" si="800"/>
        <v>#N/A</v>
      </c>
      <c r="BN619" s="138" t="e">
        <f t="shared" si="800"/>
        <v>#N/A</v>
      </c>
      <c r="BO619" s="138"/>
      <c r="BP619" s="143" t="str">
        <f t="shared" si="767"/>
        <v/>
      </c>
      <c r="BQ619" s="144" t="str">
        <f t="shared" si="768"/>
        <v/>
      </c>
      <c r="BR619" s="138" t="e">
        <f t="shared" si="801"/>
        <v>#N/A</v>
      </c>
      <c r="BS619" s="138" t="e">
        <f t="shared" si="801"/>
        <v>#N/A</v>
      </c>
      <c r="BT619" s="138"/>
      <c r="BU619" s="143" t="str">
        <f t="shared" si="769"/>
        <v/>
      </c>
      <c r="BV619" s="144" t="str">
        <f t="shared" si="770"/>
        <v/>
      </c>
      <c r="BW619" s="138" t="e">
        <f t="shared" si="802"/>
        <v>#N/A</v>
      </c>
      <c r="BX619" s="138" t="e">
        <f t="shared" si="802"/>
        <v>#N/A</v>
      </c>
      <c r="BY619" s="138"/>
      <c r="BZ619" s="143" t="str">
        <f t="shared" si="771"/>
        <v/>
      </c>
      <c r="CA619" s="144" t="str">
        <f t="shared" si="772"/>
        <v/>
      </c>
      <c r="CB619" s="138" t="e">
        <f t="shared" si="803"/>
        <v>#N/A</v>
      </c>
      <c r="CC619" s="138" t="e">
        <f t="shared" si="803"/>
        <v>#N/A</v>
      </c>
      <c r="CD619" s="138"/>
      <c r="CE619" s="143" t="str">
        <f t="shared" si="773"/>
        <v/>
      </c>
      <c r="CF619" s="144" t="str">
        <f t="shared" si="774"/>
        <v/>
      </c>
      <c r="CG619" s="138" t="e">
        <f t="shared" si="804"/>
        <v>#N/A</v>
      </c>
      <c r="CH619" s="138" t="e">
        <f t="shared" si="804"/>
        <v>#N/A</v>
      </c>
      <c r="CJ619" s="171"/>
      <c r="CK619" s="133"/>
      <c r="CL619" s="133"/>
      <c r="CM619" s="133"/>
      <c r="CN619" s="133"/>
      <c r="CO619" s="133"/>
      <c r="CP619" s="133"/>
      <c r="CQ619" s="133"/>
      <c r="CR619" s="133"/>
      <c r="DI619" s="133"/>
      <c r="DJ619" s="133"/>
      <c r="DK619" s="133"/>
      <c r="DL619" s="133"/>
      <c r="DM619" s="133"/>
      <c r="DN619" s="133"/>
      <c r="DO619" s="133"/>
      <c r="DP619" s="133"/>
      <c r="DQ619" s="133"/>
      <c r="DR619" s="133"/>
      <c r="DS619" s="133"/>
      <c r="DT619" s="133"/>
      <c r="DU619" s="133"/>
      <c r="DV619" s="133"/>
      <c r="DW619" s="133"/>
      <c r="DX619" s="133"/>
      <c r="DY619" s="133"/>
      <c r="DZ619" s="133"/>
      <c r="EA619" s="133"/>
      <c r="EB619" s="133"/>
      <c r="EC619" s="133"/>
      <c r="ED619" s="133"/>
      <c r="EE619" s="133"/>
      <c r="EF619" s="133"/>
      <c r="EG619" s="133"/>
      <c r="EH619" s="133"/>
      <c r="EI619" s="133"/>
      <c r="EJ619" s="133"/>
      <c r="EK619" s="133"/>
      <c r="EL619" s="133"/>
      <c r="EM619" s="133"/>
      <c r="EN619" s="133"/>
      <c r="EO619" s="133"/>
      <c r="EP619" s="133"/>
      <c r="EQ619" s="133"/>
      <c r="ER619" s="133"/>
      <c r="ES619" s="133"/>
      <c r="ET619" s="133"/>
      <c r="EU619" s="133"/>
      <c r="EV619" s="133"/>
      <c r="EW619" s="133"/>
      <c r="EX619" s="133"/>
      <c r="EY619" s="133"/>
      <c r="EZ619" s="133"/>
      <c r="FA619" s="133"/>
      <c r="FB619" s="133"/>
      <c r="FC619" s="133"/>
      <c r="FD619" s="133"/>
      <c r="FE619" s="133"/>
      <c r="FF619" s="133"/>
      <c r="FG619" s="133"/>
      <c r="FH619" s="133"/>
      <c r="FI619" s="133"/>
      <c r="FJ619" s="133"/>
      <c r="FK619" s="133"/>
      <c r="FL619" s="133"/>
      <c r="FM619" s="133"/>
      <c r="FN619" s="133"/>
      <c r="FO619" s="133"/>
      <c r="FP619" s="133"/>
      <c r="FQ619" s="133"/>
      <c r="FR619" s="133"/>
      <c r="FS619" s="133"/>
      <c r="FT619" s="133"/>
      <c r="FU619" s="133"/>
      <c r="FV619" s="133"/>
      <c r="FW619" s="133"/>
      <c r="FX619" s="133"/>
      <c r="FY619" s="133"/>
      <c r="FZ619" s="133"/>
      <c r="GA619" s="133"/>
      <c r="GB619" s="133"/>
      <c r="GC619" s="133"/>
      <c r="GD619" s="133"/>
      <c r="GE619" s="133"/>
      <c r="GF619" s="133"/>
      <c r="GG619" s="133"/>
      <c r="GH619" s="133"/>
      <c r="GI619" s="133"/>
      <c r="GJ619" s="133"/>
      <c r="GK619" s="133"/>
      <c r="GL619" s="133"/>
      <c r="GM619" s="133"/>
      <c r="GN619" s="133"/>
      <c r="GO619" s="133"/>
      <c r="GP619" s="133"/>
      <c r="GQ619" s="133"/>
      <c r="GR619" s="133"/>
      <c r="GS619" s="133"/>
      <c r="GT619" s="133"/>
      <c r="GU619" s="133"/>
      <c r="GV619" s="133"/>
      <c r="GW619" s="133"/>
      <c r="GX619" s="133"/>
      <c r="GY619" s="133"/>
      <c r="GZ619" s="133"/>
      <c r="HA619" s="133"/>
      <c r="HB619" s="133"/>
      <c r="HG619" s="37"/>
      <c r="HH619" s="37"/>
      <c r="HI619" s="37"/>
      <c r="HJ619" s="37"/>
      <c r="HK619" s="37"/>
      <c r="HL619" s="37"/>
      <c r="HM619" s="37"/>
      <c r="HN619" s="37"/>
      <c r="HO619" s="37"/>
    </row>
    <row r="620" spans="2:223" x14ac:dyDescent="0.25">
      <c r="B620" s="120"/>
      <c r="C620" s="114"/>
      <c r="D620"/>
      <c r="E620"/>
      <c r="F620" s="120"/>
      <c r="G620" s="114"/>
      <c r="H620"/>
      <c r="I620"/>
      <c r="J620" s="120"/>
      <c r="K620" s="114"/>
      <c r="L620"/>
      <c r="M620"/>
      <c r="N620" s="120"/>
      <c r="O620" s="114"/>
      <c r="P620" s="139"/>
      <c r="Q620"/>
      <c r="R620" s="120"/>
      <c r="S620" s="114"/>
      <c r="T620"/>
      <c r="U620"/>
      <c r="V620" s="120"/>
      <c r="W620" s="114"/>
      <c r="X620"/>
      <c r="Y620"/>
      <c r="AA620" s="140" t="str">
        <f t="shared" si="793"/>
        <v/>
      </c>
      <c r="AB620" s="141" t="str">
        <f t="shared" si="745"/>
        <v/>
      </c>
      <c r="AC620" s="142" t="e">
        <f t="shared" si="757"/>
        <v>#N/A</v>
      </c>
      <c r="AD620" s="142" t="e">
        <f t="shared" si="775"/>
        <v>#VALUE!</v>
      </c>
      <c r="AE620" s="134" t="str">
        <f t="shared" si="746"/>
        <v/>
      </c>
      <c r="AF620" s="140" t="str">
        <f t="shared" si="794"/>
        <v/>
      </c>
      <c r="AG620" s="141" t="str">
        <f t="shared" si="747"/>
        <v/>
      </c>
      <c r="AH620" s="142" t="e">
        <f t="shared" si="758"/>
        <v>#N/A</v>
      </c>
      <c r="AI620" s="142" t="e">
        <f t="shared" si="776"/>
        <v>#VALUE!</v>
      </c>
      <c r="AJ620" s="134" t="str">
        <f t="shared" si="748"/>
        <v/>
      </c>
      <c r="AK620" s="140" t="str">
        <f t="shared" si="795"/>
        <v/>
      </c>
      <c r="AL620" s="141" t="str">
        <f t="shared" si="749"/>
        <v/>
      </c>
      <c r="AM620" s="142" t="e">
        <f t="shared" si="759"/>
        <v>#N/A</v>
      </c>
      <c r="AN620" s="142" t="e">
        <f t="shared" si="777"/>
        <v>#VALUE!</v>
      </c>
      <c r="AO620" s="134" t="str">
        <f t="shared" si="750"/>
        <v/>
      </c>
      <c r="AP620" s="140" t="str">
        <f t="shared" si="796"/>
        <v/>
      </c>
      <c r="AQ620" s="141" t="str">
        <f t="shared" si="751"/>
        <v/>
      </c>
      <c r="AR620" s="142" t="e">
        <f t="shared" si="760"/>
        <v>#N/A</v>
      </c>
      <c r="AS620" s="142" t="e">
        <f t="shared" si="778"/>
        <v>#VALUE!</v>
      </c>
      <c r="AT620" s="134" t="str">
        <f t="shared" si="752"/>
        <v/>
      </c>
      <c r="AU620" s="140" t="str">
        <f t="shared" si="797"/>
        <v/>
      </c>
      <c r="AV620" s="141" t="str">
        <f t="shared" si="753"/>
        <v/>
      </c>
      <c r="AW620" s="142" t="e">
        <f t="shared" si="761"/>
        <v>#N/A</v>
      </c>
      <c r="AX620" s="142" t="e">
        <f t="shared" si="779"/>
        <v>#VALUE!</v>
      </c>
      <c r="AY620" s="134" t="str">
        <f t="shared" si="754"/>
        <v/>
      </c>
      <c r="AZ620" s="140" t="str">
        <f t="shared" si="798"/>
        <v/>
      </c>
      <c r="BA620" s="141" t="str">
        <f t="shared" si="755"/>
        <v/>
      </c>
      <c r="BB620" s="142" t="e">
        <f t="shared" si="762"/>
        <v>#N/A</v>
      </c>
      <c r="BC620" s="142" t="e">
        <f t="shared" si="780"/>
        <v>#VALUE!</v>
      </c>
      <c r="BD620" s="134" t="str">
        <f t="shared" si="756"/>
        <v/>
      </c>
      <c r="BF620" s="143" t="str">
        <f t="shared" si="763"/>
        <v/>
      </c>
      <c r="BG620" s="144" t="str">
        <f t="shared" si="764"/>
        <v/>
      </c>
      <c r="BH620" s="138" t="e">
        <f t="shared" si="799"/>
        <v>#N/A</v>
      </c>
      <c r="BI620" s="138" t="e">
        <f t="shared" si="799"/>
        <v>#N/A</v>
      </c>
      <c r="BJ620" s="138"/>
      <c r="BK620" s="143" t="str">
        <f t="shared" si="765"/>
        <v/>
      </c>
      <c r="BL620" s="144" t="str">
        <f t="shared" si="766"/>
        <v/>
      </c>
      <c r="BM620" s="138" t="e">
        <f t="shared" si="800"/>
        <v>#N/A</v>
      </c>
      <c r="BN620" s="138" t="e">
        <f t="shared" si="800"/>
        <v>#N/A</v>
      </c>
      <c r="BO620" s="138"/>
      <c r="BP620" s="143" t="str">
        <f t="shared" si="767"/>
        <v/>
      </c>
      <c r="BQ620" s="144" t="str">
        <f t="shared" si="768"/>
        <v/>
      </c>
      <c r="BR620" s="138" t="e">
        <f t="shared" si="801"/>
        <v>#N/A</v>
      </c>
      <c r="BS620" s="138" t="e">
        <f t="shared" si="801"/>
        <v>#N/A</v>
      </c>
      <c r="BT620" s="138"/>
      <c r="BU620" s="143" t="str">
        <f t="shared" si="769"/>
        <v/>
      </c>
      <c r="BV620" s="144" t="str">
        <f t="shared" si="770"/>
        <v/>
      </c>
      <c r="BW620" s="138" t="e">
        <f t="shared" si="802"/>
        <v>#N/A</v>
      </c>
      <c r="BX620" s="138" t="e">
        <f t="shared" si="802"/>
        <v>#N/A</v>
      </c>
      <c r="BY620" s="138"/>
      <c r="BZ620" s="143" t="str">
        <f t="shared" si="771"/>
        <v/>
      </c>
      <c r="CA620" s="144" t="str">
        <f t="shared" si="772"/>
        <v/>
      </c>
      <c r="CB620" s="138" t="e">
        <f t="shared" si="803"/>
        <v>#N/A</v>
      </c>
      <c r="CC620" s="138" t="e">
        <f t="shared" si="803"/>
        <v>#N/A</v>
      </c>
      <c r="CD620" s="138"/>
      <c r="CE620" s="143" t="str">
        <f t="shared" si="773"/>
        <v/>
      </c>
      <c r="CF620" s="144" t="str">
        <f t="shared" si="774"/>
        <v/>
      </c>
      <c r="CG620" s="138" t="e">
        <f t="shared" si="804"/>
        <v>#N/A</v>
      </c>
      <c r="CH620" s="138" t="e">
        <f t="shared" si="804"/>
        <v>#N/A</v>
      </c>
      <c r="CJ620" s="171"/>
      <c r="CK620" s="133"/>
      <c r="CL620" s="133"/>
      <c r="CM620" s="133"/>
      <c r="CN620" s="133"/>
      <c r="CO620" s="133"/>
      <c r="CP620" s="133"/>
      <c r="CQ620" s="133"/>
      <c r="CR620" s="133"/>
      <c r="DI620" s="133"/>
      <c r="DJ620" s="133"/>
      <c r="DK620" s="133"/>
      <c r="DL620" s="133"/>
      <c r="DM620" s="133"/>
      <c r="DN620" s="133"/>
      <c r="DO620" s="133"/>
      <c r="DP620" s="133"/>
      <c r="DQ620" s="133"/>
      <c r="DR620" s="133"/>
      <c r="DS620" s="133"/>
      <c r="DT620" s="133"/>
      <c r="DU620" s="133"/>
      <c r="DV620" s="133"/>
      <c r="DW620" s="133"/>
      <c r="DX620" s="133"/>
      <c r="DY620" s="133"/>
      <c r="DZ620" s="133"/>
      <c r="EA620" s="133"/>
      <c r="EB620" s="133"/>
      <c r="EC620" s="133"/>
      <c r="ED620" s="133"/>
      <c r="EE620" s="133"/>
      <c r="EF620" s="133"/>
      <c r="EG620" s="133"/>
      <c r="EH620" s="133"/>
      <c r="EI620" s="133"/>
      <c r="EJ620" s="133"/>
      <c r="EK620" s="133"/>
      <c r="EL620" s="133"/>
      <c r="EM620" s="133"/>
      <c r="EN620" s="133"/>
      <c r="EO620" s="133"/>
      <c r="EP620" s="133"/>
      <c r="EQ620" s="133"/>
      <c r="ER620" s="133"/>
      <c r="ES620" s="133"/>
      <c r="ET620" s="133"/>
      <c r="EU620" s="133"/>
      <c r="EV620" s="133"/>
      <c r="EW620" s="133"/>
      <c r="EX620" s="133"/>
      <c r="EY620" s="133"/>
      <c r="EZ620" s="133"/>
      <c r="FA620" s="133"/>
      <c r="FB620" s="133"/>
      <c r="FC620" s="133"/>
      <c r="FD620" s="133"/>
      <c r="FE620" s="133"/>
      <c r="FF620" s="133"/>
      <c r="FG620" s="133"/>
      <c r="FH620" s="133"/>
      <c r="FI620" s="133"/>
      <c r="FJ620" s="133"/>
      <c r="FK620" s="133"/>
      <c r="FL620" s="133"/>
      <c r="FM620" s="133"/>
      <c r="FN620" s="133"/>
      <c r="FO620" s="133"/>
      <c r="FP620" s="133"/>
      <c r="FQ620" s="133"/>
      <c r="FR620" s="133"/>
      <c r="FS620" s="133"/>
      <c r="FT620" s="133"/>
      <c r="FU620" s="133"/>
      <c r="FV620" s="133"/>
      <c r="FW620" s="133"/>
      <c r="FX620" s="133"/>
      <c r="FY620" s="133"/>
      <c r="FZ620" s="133"/>
      <c r="GA620" s="133"/>
      <c r="GB620" s="133"/>
      <c r="GC620" s="133"/>
      <c r="GD620" s="133"/>
      <c r="GE620" s="133"/>
      <c r="GF620" s="133"/>
      <c r="GG620" s="133"/>
      <c r="GH620" s="133"/>
      <c r="GI620" s="133"/>
      <c r="GJ620" s="133"/>
      <c r="GK620" s="133"/>
      <c r="GL620" s="133"/>
      <c r="GM620" s="133"/>
      <c r="GN620" s="133"/>
      <c r="GO620" s="133"/>
      <c r="GP620" s="133"/>
      <c r="GQ620" s="133"/>
      <c r="GR620" s="133"/>
      <c r="GS620" s="133"/>
      <c r="GT620" s="133"/>
      <c r="GU620" s="133"/>
      <c r="GV620" s="133"/>
      <c r="GW620" s="133"/>
      <c r="GX620" s="133"/>
      <c r="GY620" s="133"/>
      <c r="GZ620" s="133"/>
      <c r="HA620" s="133"/>
      <c r="HB620" s="133"/>
      <c r="HG620" s="37"/>
      <c r="HH620" s="37"/>
      <c r="HI620" s="37"/>
      <c r="HJ620" s="37"/>
      <c r="HK620" s="37"/>
      <c r="HL620" s="37"/>
      <c r="HM620" s="37"/>
      <c r="HN620" s="37"/>
      <c r="HO620" s="37"/>
    </row>
    <row r="621" spans="2:223" x14ac:dyDescent="0.25">
      <c r="B621" s="120"/>
      <c r="C621" s="114"/>
      <c r="D621"/>
      <c r="E621"/>
      <c r="F621" s="120"/>
      <c r="G621" s="114"/>
      <c r="H621"/>
      <c r="I621"/>
      <c r="J621" s="120"/>
      <c r="K621" s="114"/>
      <c r="L621"/>
      <c r="M621"/>
      <c r="N621" s="120"/>
      <c r="O621" s="114"/>
      <c r="P621" s="139"/>
      <c r="Q621"/>
      <c r="R621" s="120"/>
      <c r="S621" s="114"/>
      <c r="T621"/>
      <c r="U621"/>
      <c r="V621" s="120"/>
      <c r="W621" s="114"/>
      <c r="X621"/>
      <c r="Y621"/>
      <c r="AA621" s="140" t="str">
        <f t="shared" si="793"/>
        <v/>
      </c>
      <c r="AB621" s="141" t="str">
        <f t="shared" si="745"/>
        <v/>
      </c>
      <c r="AC621" s="142" t="e">
        <f t="shared" si="757"/>
        <v>#N/A</v>
      </c>
      <c r="AD621" s="142" t="e">
        <f t="shared" si="775"/>
        <v>#VALUE!</v>
      </c>
      <c r="AE621" s="134" t="str">
        <f t="shared" si="746"/>
        <v/>
      </c>
      <c r="AF621" s="140" t="str">
        <f t="shared" si="794"/>
        <v/>
      </c>
      <c r="AG621" s="141" t="str">
        <f t="shared" si="747"/>
        <v/>
      </c>
      <c r="AH621" s="142" t="e">
        <f t="shared" si="758"/>
        <v>#N/A</v>
      </c>
      <c r="AI621" s="142" t="e">
        <f t="shared" si="776"/>
        <v>#VALUE!</v>
      </c>
      <c r="AJ621" s="134" t="str">
        <f t="shared" si="748"/>
        <v/>
      </c>
      <c r="AK621" s="140" t="str">
        <f t="shared" si="795"/>
        <v/>
      </c>
      <c r="AL621" s="141" t="str">
        <f t="shared" si="749"/>
        <v/>
      </c>
      <c r="AM621" s="142" t="e">
        <f t="shared" si="759"/>
        <v>#N/A</v>
      </c>
      <c r="AN621" s="142" t="e">
        <f t="shared" si="777"/>
        <v>#VALUE!</v>
      </c>
      <c r="AO621" s="134" t="str">
        <f t="shared" si="750"/>
        <v/>
      </c>
      <c r="AP621" s="140" t="str">
        <f t="shared" si="796"/>
        <v/>
      </c>
      <c r="AQ621" s="141" t="str">
        <f t="shared" si="751"/>
        <v/>
      </c>
      <c r="AR621" s="142" t="e">
        <f t="shared" si="760"/>
        <v>#N/A</v>
      </c>
      <c r="AS621" s="142" t="e">
        <f t="shared" si="778"/>
        <v>#VALUE!</v>
      </c>
      <c r="AT621" s="134" t="str">
        <f t="shared" si="752"/>
        <v/>
      </c>
      <c r="AU621" s="140" t="str">
        <f t="shared" si="797"/>
        <v/>
      </c>
      <c r="AV621" s="141" t="str">
        <f t="shared" si="753"/>
        <v/>
      </c>
      <c r="AW621" s="142" t="e">
        <f t="shared" si="761"/>
        <v>#N/A</v>
      </c>
      <c r="AX621" s="142" t="e">
        <f t="shared" si="779"/>
        <v>#VALUE!</v>
      </c>
      <c r="AY621" s="134" t="str">
        <f t="shared" si="754"/>
        <v/>
      </c>
      <c r="AZ621" s="140" t="str">
        <f t="shared" si="798"/>
        <v/>
      </c>
      <c r="BA621" s="141" t="str">
        <f t="shared" si="755"/>
        <v/>
      </c>
      <c r="BB621" s="142" t="e">
        <f t="shared" si="762"/>
        <v>#N/A</v>
      </c>
      <c r="BC621" s="142" t="e">
        <f t="shared" si="780"/>
        <v>#VALUE!</v>
      </c>
      <c r="BD621" s="134" t="str">
        <f t="shared" si="756"/>
        <v/>
      </c>
      <c r="BF621" s="143" t="str">
        <f t="shared" si="763"/>
        <v/>
      </c>
      <c r="BG621" s="144" t="str">
        <f t="shared" si="764"/>
        <v/>
      </c>
      <c r="BH621" s="138" t="e">
        <f t="shared" si="799"/>
        <v>#N/A</v>
      </c>
      <c r="BI621" s="138" t="e">
        <f t="shared" si="799"/>
        <v>#N/A</v>
      </c>
      <c r="BJ621" s="138"/>
      <c r="BK621" s="143" t="str">
        <f t="shared" si="765"/>
        <v/>
      </c>
      <c r="BL621" s="144" t="str">
        <f t="shared" si="766"/>
        <v/>
      </c>
      <c r="BM621" s="138" t="e">
        <f t="shared" si="800"/>
        <v>#N/A</v>
      </c>
      <c r="BN621" s="138" t="e">
        <f t="shared" si="800"/>
        <v>#N/A</v>
      </c>
      <c r="BO621" s="138"/>
      <c r="BP621" s="143" t="str">
        <f t="shared" si="767"/>
        <v/>
      </c>
      <c r="BQ621" s="144" t="str">
        <f t="shared" si="768"/>
        <v/>
      </c>
      <c r="BR621" s="138" t="e">
        <f t="shared" si="801"/>
        <v>#N/A</v>
      </c>
      <c r="BS621" s="138" t="e">
        <f t="shared" si="801"/>
        <v>#N/A</v>
      </c>
      <c r="BT621" s="138"/>
      <c r="BU621" s="143" t="str">
        <f t="shared" si="769"/>
        <v/>
      </c>
      <c r="BV621" s="144" t="str">
        <f t="shared" si="770"/>
        <v/>
      </c>
      <c r="BW621" s="138" t="e">
        <f t="shared" si="802"/>
        <v>#N/A</v>
      </c>
      <c r="BX621" s="138" t="e">
        <f t="shared" si="802"/>
        <v>#N/A</v>
      </c>
      <c r="BY621" s="138"/>
      <c r="BZ621" s="143" t="str">
        <f t="shared" si="771"/>
        <v/>
      </c>
      <c r="CA621" s="144" t="str">
        <f t="shared" si="772"/>
        <v/>
      </c>
      <c r="CB621" s="138" t="e">
        <f t="shared" si="803"/>
        <v>#N/A</v>
      </c>
      <c r="CC621" s="138" t="e">
        <f t="shared" si="803"/>
        <v>#N/A</v>
      </c>
      <c r="CD621" s="138"/>
      <c r="CE621" s="143" t="str">
        <f t="shared" si="773"/>
        <v/>
      </c>
      <c r="CF621" s="144" t="str">
        <f t="shared" si="774"/>
        <v/>
      </c>
      <c r="CG621" s="138" t="e">
        <f t="shared" si="804"/>
        <v>#N/A</v>
      </c>
      <c r="CH621" s="138" t="e">
        <f t="shared" si="804"/>
        <v>#N/A</v>
      </c>
      <c r="CJ621" s="171"/>
      <c r="CK621" s="133"/>
      <c r="CL621" s="133"/>
      <c r="CM621" s="133"/>
      <c r="CN621" s="133"/>
      <c r="CO621" s="133"/>
      <c r="CP621" s="133"/>
      <c r="CQ621" s="133"/>
      <c r="CR621" s="133"/>
      <c r="DI621" s="133"/>
      <c r="DJ621" s="133"/>
      <c r="DK621" s="133"/>
      <c r="DL621" s="133"/>
      <c r="DM621" s="133"/>
      <c r="DN621" s="133"/>
      <c r="DO621" s="133"/>
      <c r="DP621" s="133"/>
      <c r="DQ621" s="133"/>
      <c r="DR621" s="133"/>
      <c r="DS621" s="133"/>
      <c r="DT621" s="133"/>
      <c r="DU621" s="133"/>
      <c r="DV621" s="133"/>
      <c r="DW621" s="133"/>
      <c r="DX621" s="133"/>
      <c r="DY621" s="133"/>
      <c r="DZ621" s="133"/>
      <c r="EA621" s="133"/>
      <c r="EB621" s="133"/>
      <c r="EC621" s="133"/>
      <c r="ED621" s="133"/>
      <c r="EE621" s="133"/>
      <c r="EF621" s="133"/>
      <c r="EG621" s="133"/>
      <c r="EH621" s="133"/>
      <c r="EI621" s="133"/>
      <c r="EJ621" s="133"/>
      <c r="EK621" s="133"/>
      <c r="EL621" s="133"/>
      <c r="EM621" s="133"/>
      <c r="EN621" s="133"/>
      <c r="EO621" s="133"/>
      <c r="EP621" s="133"/>
      <c r="EQ621" s="133"/>
      <c r="ER621" s="133"/>
      <c r="ES621" s="133"/>
      <c r="ET621" s="133"/>
      <c r="EU621" s="133"/>
      <c r="EV621" s="133"/>
      <c r="EW621" s="133"/>
      <c r="EX621" s="133"/>
      <c r="EY621" s="133"/>
      <c r="EZ621" s="133"/>
      <c r="FA621" s="133"/>
      <c r="FB621" s="133"/>
      <c r="FC621" s="133"/>
      <c r="FD621" s="133"/>
      <c r="FE621" s="133"/>
      <c r="FF621" s="133"/>
      <c r="FG621" s="133"/>
      <c r="FH621" s="133"/>
      <c r="FI621" s="133"/>
      <c r="FJ621" s="133"/>
      <c r="FK621" s="133"/>
      <c r="FL621" s="133"/>
      <c r="FM621" s="133"/>
      <c r="FN621" s="133"/>
      <c r="FO621" s="133"/>
      <c r="FP621" s="133"/>
      <c r="FQ621" s="133"/>
      <c r="FR621" s="133"/>
      <c r="FS621" s="133"/>
      <c r="FT621" s="133"/>
      <c r="FU621" s="133"/>
      <c r="FV621" s="133"/>
      <c r="FW621" s="133"/>
      <c r="FX621" s="133"/>
      <c r="FY621" s="133"/>
      <c r="FZ621" s="133"/>
      <c r="GA621" s="133"/>
      <c r="GB621" s="133"/>
      <c r="GC621" s="133"/>
      <c r="GD621" s="133"/>
      <c r="GE621" s="133"/>
      <c r="GF621" s="133"/>
      <c r="GG621" s="133"/>
      <c r="GH621" s="133"/>
      <c r="GI621" s="133"/>
      <c r="GJ621" s="133"/>
      <c r="GK621" s="133"/>
      <c r="GL621" s="133"/>
      <c r="GM621" s="133"/>
      <c r="GN621" s="133"/>
      <c r="GO621" s="133"/>
      <c r="GP621" s="133"/>
      <c r="GQ621" s="133"/>
      <c r="GR621" s="133"/>
      <c r="GS621" s="133"/>
      <c r="GT621" s="133"/>
      <c r="GU621" s="133"/>
      <c r="GV621" s="133"/>
      <c r="GW621" s="133"/>
      <c r="GX621" s="133"/>
      <c r="GY621" s="133"/>
      <c r="GZ621" s="133"/>
      <c r="HA621" s="133"/>
      <c r="HB621" s="133"/>
      <c r="HG621" s="37"/>
      <c r="HH621" s="37"/>
      <c r="HI621" s="37"/>
      <c r="HJ621" s="37"/>
      <c r="HK621" s="37"/>
      <c r="HL621" s="37"/>
      <c r="HM621" s="37"/>
      <c r="HN621" s="37"/>
      <c r="HO621" s="37"/>
    </row>
    <row r="622" spans="2:223" x14ac:dyDescent="0.25">
      <c r="B622" s="120"/>
      <c r="C622" s="114"/>
      <c r="D622"/>
      <c r="E622"/>
      <c r="F622" s="120"/>
      <c r="G622" s="114"/>
      <c r="H622"/>
      <c r="I622"/>
      <c r="J622" s="120"/>
      <c r="K622" s="114"/>
      <c r="L622"/>
      <c r="M622"/>
      <c r="N622" s="120"/>
      <c r="O622" s="114"/>
      <c r="P622" s="139"/>
      <c r="Q622"/>
      <c r="R622" s="120"/>
      <c r="S622" s="114"/>
      <c r="T622"/>
      <c r="U622"/>
      <c r="V622" s="120"/>
      <c r="W622" s="114"/>
      <c r="X622"/>
      <c r="Y622"/>
      <c r="AA622" s="140" t="str">
        <f t="shared" si="793"/>
        <v/>
      </c>
      <c r="AB622" s="141" t="str">
        <f t="shared" si="745"/>
        <v/>
      </c>
      <c r="AC622" s="142" t="e">
        <f t="shared" si="757"/>
        <v>#N/A</v>
      </c>
      <c r="AD622" s="142" t="e">
        <f t="shared" si="775"/>
        <v>#VALUE!</v>
      </c>
      <c r="AE622" s="134" t="str">
        <f t="shared" si="746"/>
        <v/>
      </c>
      <c r="AF622" s="140" t="str">
        <f t="shared" si="794"/>
        <v/>
      </c>
      <c r="AG622" s="141" t="str">
        <f t="shared" si="747"/>
        <v/>
      </c>
      <c r="AH622" s="142" t="e">
        <f t="shared" si="758"/>
        <v>#N/A</v>
      </c>
      <c r="AI622" s="142" t="e">
        <f t="shared" si="776"/>
        <v>#VALUE!</v>
      </c>
      <c r="AJ622" s="134" t="str">
        <f t="shared" si="748"/>
        <v/>
      </c>
      <c r="AK622" s="140" t="str">
        <f t="shared" si="795"/>
        <v/>
      </c>
      <c r="AL622" s="141" t="str">
        <f t="shared" si="749"/>
        <v/>
      </c>
      <c r="AM622" s="142" t="e">
        <f t="shared" si="759"/>
        <v>#N/A</v>
      </c>
      <c r="AN622" s="142" t="e">
        <f t="shared" si="777"/>
        <v>#VALUE!</v>
      </c>
      <c r="AO622" s="134" t="str">
        <f t="shared" si="750"/>
        <v/>
      </c>
      <c r="AP622" s="140" t="str">
        <f t="shared" si="796"/>
        <v/>
      </c>
      <c r="AQ622" s="141" t="str">
        <f t="shared" si="751"/>
        <v/>
      </c>
      <c r="AR622" s="142" t="e">
        <f t="shared" si="760"/>
        <v>#N/A</v>
      </c>
      <c r="AS622" s="142" t="e">
        <f t="shared" si="778"/>
        <v>#VALUE!</v>
      </c>
      <c r="AT622" s="134" t="str">
        <f t="shared" si="752"/>
        <v/>
      </c>
      <c r="AU622" s="140" t="str">
        <f t="shared" si="797"/>
        <v/>
      </c>
      <c r="AV622" s="141" t="str">
        <f t="shared" si="753"/>
        <v/>
      </c>
      <c r="AW622" s="142" t="e">
        <f t="shared" si="761"/>
        <v>#N/A</v>
      </c>
      <c r="AX622" s="142" t="e">
        <f t="shared" si="779"/>
        <v>#VALUE!</v>
      </c>
      <c r="AY622" s="134" t="str">
        <f t="shared" si="754"/>
        <v/>
      </c>
      <c r="AZ622" s="140" t="str">
        <f t="shared" si="798"/>
        <v/>
      </c>
      <c r="BA622" s="141" t="str">
        <f t="shared" si="755"/>
        <v/>
      </c>
      <c r="BB622" s="142" t="e">
        <f t="shared" si="762"/>
        <v>#N/A</v>
      </c>
      <c r="BC622" s="142" t="e">
        <f t="shared" si="780"/>
        <v>#VALUE!</v>
      </c>
      <c r="BD622" s="134" t="str">
        <f t="shared" si="756"/>
        <v/>
      </c>
      <c r="BF622" s="143" t="str">
        <f t="shared" si="763"/>
        <v/>
      </c>
      <c r="BG622" s="144" t="str">
        <f t="shared" si="764"/>
        <v/>
      </c>
      <c r="BH622" s="138" t="e">
        <f t="shared" si="799"/>
        <v>#N/A</v>
      </c>
      <c r="BI622" s="138" t="e">
        <f t="shared" si="799"/>
        <v>#N/A</v>
      </c>
      <c r="BJ622" s="138"/>
      <c r="BK622" s="143" t="str">
        <f t="shared" si="765"/>
        <v/>
      </c>
      <c r="BL622" s="144" t="str">
        <f t="shared" si="766"/>
        <v/>
      </c>
      <c r="BM622" s="138" t="e">
        <f t="shared" si="800"/>
        <v>#N/A</v>
      </c>
      <c r="BN622" s="138" t="e">
        <f t="shared" si="800"/>
        <v>#N/A</v>
      </c>
      <c r="BO622" s="138"/>
      <c r="BP622" s="143" t="str">
        <f t="shared" si="767"/>
        <v/>
      </c>
      <c r="BQ622" s="144" t="str">
        <f t="shared" si="768"/>
        <v/>
      </c>
      <c r="BR622" s="138" t="e">
        <f t="shared" si="801"/>
        <v>#N/A</v>
      </c>
      <c r="BS622" s="138" t="e">
        <f t="shared" si="801"/>
        <v>#N/A</v>
      </c>
      <c r="BT622" s="138"/>
      <c r="BU622" s="143" t="str">
        <f t="shared" si="769"/>
        <v/>
      </c>
      <c r="BV622" s="144" t="str">
        <f t="shared" si="770"/>
        <v/>
      </c>
      <c r="BW622" s="138" t="e">
        <f t="shared" si="802"/>
        <v>#N/A</v>
      </c>
      <c r="BX622" s="138" t="e">
        <f t="shared" si="802"/>
        <v>#N/A</v>
      </c>
      <c r="BY622" s="138"/>
      <c r="BZ622" s="143" t="str">
        <f t="shared" si="771"/>
        <v/>
      </c>
      <c r="CA622" s="144" t="str">
        <f t="shared" si="772"/>
        <v/>
      </c>
      <c r="CB622" s="138" t="e">
        <f t="shared" si="803"/>
        <v>#N/A</v>
      </c>
      <c r="CC622" s="138" t="e">
        <f t="shared" si="803"/>
        <v>#N/A</v>
      </c>
      <c r="CD622" s="138"/>
      <c r="CE622" s="143" t="str">
        <f t="shared" si="773"/>
        <v/>
      </c>
      <c r="CF622" s="144" t="str">
        <f t="shared" si="774"/>
        <v/>
      </c>
      <c r="CG622" s="138" t="e">
        <f t="shared" si="804"/>
        <v>#N/A</v>
      </c>
      <c r="CH622" s="138" t="e">
        <f t="shared" si="804"/>
        <v>#N/A</v>
      </c>
      <c r="CJ622" s="171"/>
      <c r="CK622" s="133"/>
      <c r="CL622" s="133"/>
      <c r="CM622" s="133"/>
      <c r="CN622" s="133"/>
      <c r="CO622" s="133"/>
      <c r="CP622" s="133"/>
      <c r="CQ622" s="133"/>
      <c r="CR622" s="133"/>
      <c r="DI622" s="133"/>
      <c r="DJ622" s="133"/>
      <c r="DK622" s="133"/>
      <c r="DL622" s="133"/>
      <c r="DM622" s="133"/>
      <c r="DN622" s="133"/>
      <c r="DO622" s="133"/>
      <c r="DP622" s="133"/>
      <c r="DQ622" s="133"/>
      <c r="DR622" s="133"/>
      <c r="DS622" s="133"/>
      <c r="DT622" s="133"/>
      <c r="DU622" s="133"/>
      <c r="DV622" s="133"/>
      <c r="DW622" s="133"/>
      <c r="DX622" s="133"/>
      <c r="DY622" s="133"/>
      <c r="DZ622" s="133"/>
      <c r="EA622" s="133"/>
      <c r="EB622" s="133"/>
      <c r="EC622" s="133"/>
      <c r="ED622" s="133"/>
      <c r="EE622" s="133"/>
      <c r="EF622" s="133"/>
      <c r="EG622" s="133"/>
      <c r="EH622" s="133"/>
      <c r="EI622" s="133"/>
      <c r="EJ622" s="133"/>
      <c r="EK622" s="133"/>
      <c r="EL622" s="133"/>
      <c r="EM622" s="133"/>
      <c r="EN622" s="133"/>
      <c r="EO622" s="133"/>
      <c r="EP622" s="133"/>
      <c r="EQ622" s="133"/>
      <c r="ER622" s="133"/>
      <c r="ES622" s="133"/>
      <c r="ET622" s="133"/>
      <c r="EU622" s="133"/>
      <c r="EV622" s="133"/>
      <c r="EW622" s="133"/>
      <c r="EX622" s="133"/>
      <c r="EY622" s="133"/>
      <c r="EZ622" s="133"/>
      <c r="FA622" s="133"/>
      <c r="FB622" s="133"/>
      <c r="FC622" s="133"/>
      <c r="FD622" s="133"/>
      <c r="FE622" s="133"/>
      <c r="FF622" s="133"/>
      <c r="FG622" s="133"/>
      <c r="FH622" s="133"/>
      <c r="FI622" s="133"/>
      <c r="FJ622" s="133"/>
      <c r="FK622" s="133"/>
      <c r="FL622" s="133"/>
      <c r="FM622" s="133"/>
      <c r="FN622" s="133"/>
      <c r="FO622" s="133"/>
      <c r="FP622" s="133"/>
      <c r="FQ622" s="133"/>
      <c r="FR622" s="133"/>
      <c r="FS622" s="133"/>
      <c r="FT622" s="133"/>
      <c r="FU622" s="133"/>
      <c r="FV622" s="133"/>
      <c r="FW622" s="133"/>
      <c r="FX622" s="133"/>
      <c r="FY622" s="133"/>
      <c r="FZ622" s="133"/>
      <c r="GA622" s="133"/>
      <c r="GB622" s="133"/>
      <c r="GC622" s="133"/>
      <c r="GD622" s="133"/>
      <c r="GE622" s="133"/>
      <c r="GF622" s="133"/>
      <c r="GG622" s="133"/>
      <c r="GH622" s="133"/>
      <c r="GI622" s="133"/>
      <c r="GJ622" s="133"/>
      <c r="GK622" s="133"/>
      <c r="GL622" s="133"/>
      <c r="GM622" s="133"/>
      <c r="GN622" s="133"/>
      <c r="GO622" s="133"/>
      <c r="GP622" s="133"/>
      <c r="GQ622" s="133"/>
      <c r="GR622" s="133"/>
      <c r="GS622" s="133"/>
      <c r="GT622" s="133"/>
      <c r="GU622" s="133"/>
      <c r="GV622" s="133"/>
      <c r="GW622" s="133"/>
      <c r="GX622" s="133"/>
      <c r="GY622" s="133"/>
      <c r="GZ622" s="133"/>
      <c r="HA622" s="133"/>
      <c r="HB622" s="133"/>
      <c r="HG622" s="37"/>
      <c r="HH622" s="37"/>
      <c r="HI622" s="37"/>
      <c r="HJ622" s="37"/>
      <c r="HK622" s="37"/>
      <c r="HL622" s="37"/>
      <c r="HM622" s="37"/>
      <c r="HN622" s="37"/>
      <c r="HO622" s="37"/>
    </row>
    <row r="623" spans="2:223" x14ac:dyDescent="0.25">
      <c r="B623" s="120"/>
      <c r="C623" s="114"/>
      <c r="D623"/>
      <c r="E623"/>
      <c r="F623" s="120"/>
      <c r="G623" s="114"/>
      <c r="H623"/>
      <c r="I623"/>
      <c r="J623" s="120"/>
      <c r="K623" s="114"/>
      <c r="L623"/>
      <c r="M623"/>
      <c r="N623" s="120"/>
      <c r="O623" s="114"/>
      <c r="P623" s="139"/>
      <c r="Q623"/>
      <c r="R623" s="120"/>
      <c r="S623" s="114"/>
      <c r="T623"/>
      <c r="U623"/>
      <c r="V623" s="120"/>
      <c r="W623" s="114"/>
      <c r="X623"/>
      <c r="Y623"/>
      <c r="AA623" s="140" t="str">
        <f t="shared" si="793"/>
        <v/>
      </c>
      <c r="AB623" s="141" t="str">
        <f t="shared" si="745"/>
        <v/>
      </c>
      <c r="AC623" s="142" t="e">
        <f t="shared" si="757"/>
        <v>#N/A</v>
      </c>
      <c r="AD623" s="142" t="e">
        <f t="shared" si="775"/>
        <v>#VALUE!</v>
      </c>
      <c r="AE623" s="134" t="str">
        <f t="shared" si="746"/>
        <v/>
      </c>
      <c r="AF623" s="140" t="str">
        <f t="shared" si="794"/>
        <v/>
      </c>
      <c r="AG623" s="141" t="str">
        <f t="shared" si="747"/>
        <v/>
      </c>
      <c r="AH623" s="142" t="e">
        <f t="shared" si="758"/>
        <v>#N/A</v>
      </c>
      <c r="AI623" s="142" t="e">
        <f t="shared" si="776"/>
        <v>#VALUE!</v>
      </c>
      <c r="AJ623" s="134" t="str">
        <f t="shared" si="748"/>
        <v/>
      </c>
      <c r="AK623" s="140" t="str">
        <f t="shared" si="795"/>
        <v/>
      </c>
      <c r="AL623" s="141" t="str">
        <f t="shared" si="749"/>
        <v/>
      </c>
      <c r="AM623" s="142" t="e">
        <f t="shared" si="759"/>
        <v>#N/A</v>
      </c>
      <c r="AN623" s="142" t="e">
        <f t="shared" si="777"/>
        <v>#VALUE!</v>
      </c>
      <c r="AO623" s="134" t="str">
        <f t="shared" si="750"/>
        <v/>
      </c>
      <c r="AP623" s="140" t="str">
        <f t="shared" si="796"/>
        <v/>
      </c>
      <c r="AQ623" s="141" t="str">
        <f t="shared" si="751"/>
        <v/>
      </c>
      <c r="AR623" s="142" t="e">
        <f t="shared" si="760"/>
        <v>#N/A</v>
      </c>
      <c r="AS623" s="142" t="e">
        <f t="shared" si="778"/>
        <v>#VALUE!</v>
      </c>
      <c r="AT623" s="134" t="str">
        <f t="shared" si="752"/>
        <v/>
      </c>
      <c r="AU623" s="140" t="str">
        <f t="shared" si="797"/>
        <v/>
      </c>
      <c r="AV623" s="141" t="str">
        <f t="shared" si="753"/>
        <v/>
      </c>
      <c r="AW623" s="142" t="e">
        <f t="shared" si="761"/>
        <v>#N/A</v>
      </c>
      <c r="AX623" s="142" t="e">
        <f t="shared" si="779"/>
        <v>#VALUE!</v>
      </c>
      <c r="AY623" s="134" t="str">
        <f t="shared" si="754"/>
        <v/>
      </c>
      <c r="AZ623" s="140" t="str">
        <f t="shared" si="798"/>
        <v/>
      </c>
      <c r="BA623" s="141" t="str">
        <f t="shared" si="755"/>
        <v/>
      </c>
      <c r="BB623" s="142" t="e">
        <f t="shared" si="762"/>
        <v>#N/A</v>
      </c>
      <c r="BC623" s="142" t="e">
        <f t="shared" si="780"/>
        <v>#VALUE!</v>
      </c>
      <c r="BD623" s="134" t="str">
        <f t="shared" si="756"/>
        <v/>
      </c>
      <c r="BF623" s="143" t="str">
        <f t="shared" si="763"/>
        <v/>
      </c>
      <c r="BG623" s="144" t="str">
        <f t="shared" si="764"/>
        <v/>
      </c>
      <c r="BH623" s="138" t="e">
        <f t="shared" si="799"/>
        <v>#N/A</v>
      </c>
      <c r="BI623" s="138" t="e">
        <f t="shared" si="799"/>
        <v>#N/A</v>
      </c>
      <c r="BJ623" s="138"/>
      <c r="BK623" s="143" t="str">
        <f t="shared" si="765"/>
        <v/>
      </c>
      <c r="BL623" s="144" t="str">
        <f t="shared" si="766"/>
        <v/>
      </c>
      <c r="BM623" s="138" t="e">
        <f t="shared" si="800"/>
        <v>#N/A</v>
      </c>
      <c r="BN623" s="138" t="e">
        <f t="shared" si="800"/>
        <v>#N/A</v>
      </c>
      <c r="BO623" s="138"/>
      <c r="BP623" s="143" t="str">
        <f t="shared" si="767"/>
        <v/>
      </c>
      <c r="BQ623" s="144" t="str">
        <f t="shared" si="768"/>
        <v/>
      </c>
      <c r="BR623" s="138" t="e">
        <f t="shared" si="801"/>
        <v>#N/A</v>
      </c>
      <c r="BS623" s="138" t="e">
        <f t="shared" si="801"/>
        <v>#N/A</v>
      </c>
      <c r="BT623" s="138"/>
      <c r="BU623" s="143" t="str">
        <f t="shared" si="769"/>
        <v/>
      </c>
      <c r="BV623" s="144" t="str">
        <f t="shared" si="770"/>
        <v/>
      </c>
      <c r="BW623" s="138" t="e">
        <f t="shared" si="802"/>
        <v>#N/A</v>
      </c>
      <c r="BX623" s="138" t="e">
        <f t="shared" si="802"/>
        <v>#N/A</v>
      </c>
      <c r="BY623" s="138"/>
      <c r="BZ623" s="143" t="str">
        <f t="shared" si="771"/>
        <v/>
      </c>
      <c r="CA623" s="144" t="str">
        <f t="shared" si="772"/>
        <v/>
      </c>
      <c r="CB623" s="138" t="e">
        <f t="shared" si="803"/>
        <v>#N/A</v>
      </c>
      <c r="CC623" s="138" t="e">
        <f t="shared" si="803"/>
        <v>#N/A</v>
      </c>
      <c r="CD623" s="138"/>
      <c r="CE623" s="143" t="str">
        <f t="shared" si="773"/>
        <v/>
      </c>
      <c r="CF623" s="144" t="str">
        <f t="shared" si="774"/>
        <v/>
      </c>
      <c r="CG623" s="138" t="e">
        <f t="shared" si="804"/>
        <v>#N/A</v>
      </c>
      <c r="CH623" s="138" t="e">
        <f t="shared" si="804"/>
        <v>#N/A</v>
      </c>
      <c r="CJ623" s="171"/>
      <c r="CK623" s="133"/>
      <c r="CL623" s="133"/>
      <c r="CM623" s="133"/>
      <c r="CN623" s="133"/>
      <c r="CO623" s="133"/>
      <c r="CP623" s="133"/>
      <c r="CQ623" s="133"/>
      <c r="CR623" s="133"/>
      <c r="DI623" s="133"/>
      <c r="DJ623" s="133"/>
      <c r="DK623" s="133"/>
      <c r="DL623" s="133"/>
      <c r="DM623" s="133"/>
      <c r="DN623" s="133"/>
      <c r="DO623" s="133"/>
      <c r="DP623" s="133"/>
      <c r="DQ623" s="133"/>
      <c r="DR623" s="133"/>
      <c r="DS623" s="133"/>
      <c r="DT623" s="133"/>
      <c r="DU623" s="133"/>
      <c r="DV623" s="133"/>
      <c r="DW623" s="133"/>
      <c r="DX623" s="133"/>
      <c r="DY623" s="133"/>
      <c r="DZ623" s="133"/>
      <c r="EA623" s="133"/>
      <c r="EB623" s="133"/>
      <c r="EC623" s="133"/>
      <c r="ED623" s="133"/>
      <c r="EE623" s="133"/>
      <c r="EF623" s="133"/>
      <c r="EG623" s="133"/>
      <c r="EH623" s="133"/>
      <c r="EI623" s="133"/>
      <c r="EJ623" s="133"/>
      <c r="EK623" s="133"/>
      <c r="EL623" s="133"/>
      <c r="EM623" s="133"/>
      <c r="EN623" s="133"/>
      <c r="EO623" s="133"/>
      <c r="EP623" s="133"/>
      <c r="EQ623" s="133"/>
      <c r="ER623" s="133"/>
      <c r="ES623" s="133"/>
      <c r="ET623" s="133"/>
      <c r="EU623" s="133"/>
      <c r="EV623" s="133"/>
      <c r="EW623" s="133"/>
      <c r="EX623" s="133"/>
      <c r="EY623" s="133"/>
      <c r="EZ623" s="133"/>
      <c r="FA623" s="133"/>
      <c r="FB623" s="133"/>
      <c r="FC623" s="133"/>
      <c r="FD623" s="133"/>
      <c r="FE623" s="133"/>
      <c r="FF623" s="133"/>
      <c r="FG623" s="133"/>
      <c r="FH623" s="133"/>
      <c r="FI623" s="133"/>
      <c r="FJ623" s="133"/>
      <c r="FK623" s="133"/>
      <c r="FL623" s="133"/>
      <c r="FM623" s="133"/>
      <c r="FN623" s="133"/>
      <c r="FO623" s="133"/>
      <c r="FP623" s="133"/>
      <c r="FQ623" s="133"/>
      <c r="FR623" s="133"/>
      <c r="FS623" s="133"/>
      <c r="FT623" s="133"/>
      <c r="FU623" s="133"/>
      <c r="FV623" s="133"/>
      <c r="FW623" s="133"/>
      <c r="FX623" s="133"/>
      <c r="FY623" s="133"/>
      <c r="FZ623" s="133"/>
      <c r="GA623" s="133"/>
      <c r="GB623" s="133"/>
      <c r="GC623" s="133"/>
      <c r="GD623" s="133"/>
      <c r="GE623" s="133"/>
      <c r="GF623" s="133"/>
      <c r="GG623" s="133"/>
      <c r="GH623" s="133"/>
      <c r="GI623" s="133"/>
      <c r="GJ623" s="133"/>
      <c r="GK623" s="133"/>
      <c r="GL623" s="133"/>
      <c r="GM623" s="133"/>
      <c r="GN623" s="133"/>
      <c r="GO623" s="133"/>
      <c r="GP623" s="133"/>
      <c r="GQ623" s="133"/>
      <c r="GR623" s="133"/>
      <c r="GS623" s="133"/>
      <c r="GT623" s="133"/>
      <c r="GU623" s="133"/>
      <c r="GV623" s="133"/>
      <c r="GW623" s="133"/>
      <c r="GX623" s="133"/>
      <c r="GY623" s="133"/>
      <c r="GZ623" s="133"/>
      <c r="HA623" s="133"/>
      <c r="HB623" s="133"/>
      <c r="HG623" s="37"/>
      <c r="HH623" s="37"/>
      <c r="HI623" s="37"/>
      <c r="HJ623" s="37"/>
      <c r="HK623" s="37"/>
      <c r="HL623" s="37"/>
      <c r="HM623" s="37"/>
      <c r="HN623" s="37"/>
      <c r="HO623" s="37"/>
    </row>
    <row r="624" spans="2:223" x14ac:dyDescent="0.25">
      <c r="B624" s="120"/>
      <c r="C624" s="114"/>
      <c r="D624"/>
      <c r="E624"/>
      <c r="F624" s="120"/>
      <c r="G624" s="114"/>
      <c r="H624"/>
      <c r="I624"/>
      <c r="J624" s="120"/>
      <c r="K624" s="114"/>
      <c r="L624"/>
      <c r="M624"/>
      <c r="N624" s="120"/>
      <c r="O624" s="114"/>
      <c r="P624" s="139"/>
      <c r="Q624"/>
      <c r="R624" s="120"/>
      <c r="S624" s="114"/>
      <c r="T624"/>
      <c r="U624"/>
      <c r="V624" s="120"/>
      <c r="W624" s="114"/>
      <c r="X624"/>
      <c r="Y624"/>
      <c r="AA624" s="140" t="str">
        <f t="shared" si="793"/>
        <v/>
      </c>
      <c r="AB624" s="141" t="str">
        <f t="shared" si="745"/>
        <v/>
      </c>
      <c r="AC624" s="142" t="e">
        <f t="shared" si="757"/>
        <v>#N/A</v>
      </c>
      <c r="AD624" s="142" t="e">
        <f t="shared" si="775"/>
        <v>#VALUE!</v>
      </c>
      <c r="AE624" s="134" t="str">
        <f t="shared" si="746"/>
        <v/>
      </c>
      <c r="AF624" s="140" t="str">
        <f t="shared" si="794"/>
        <v/>
      </c>
      <c r="AG624" s="141" t="str">
        <f t="shared" si="747"/>
        <v/>
      </c>
      <c r="AH624" s="142" t="e">
        <f t="shared" si="758"/>
        <v>#N/A</v>
      </c>
      <c r="AI624" s="142" t="e">
        <f t="shared" si="776"/>
        <v>#VALUE!</v>
      </c>
      <c r="AJ624" s="134" t="str">
        <f t="shared" si="748"/>
        <v/>
      </c>
      <c r="AK624" s="140" t="str">
        <f t="shared" si="795"/>
        <v/>
      </c>
      <c r="AL624" s="141" t="str">
        <f t="shared" si="749"/>
        <v/>
      </c>
      <c r="AM624" s="142" t="e">
        <f t="shared" si="759"/>
        <v>#N/A</v>
      </c>
      <c r="AN624" s="142" t="e">
        <f t="shared" si="777"/>
        <v>#VALUE!</v>
      </c>
      <c r="AO624" s="134" t="str">
        <f t="shared" si="750"/>
        <v/>
      </c>
      <c r="AP624" s="140" t="str">
        <f t="shared" si="796"/>
        <v/>
      </c>
      <c r="AQ624" s="141" t="str">
        <f t="shared" si="751"/>
        <v/>
      </c>
      <c r="AR624" s="142" t="e">
        <f t="shared" si="760"/>
        <v>#N/A</v>
      </c>
      <c r="AS624" s="142" t="e">
        <f t="shared" si="778"/>
        <v>#VALUE!</v>
      </c>
      <c r="AT624" s="134" t="str">
        <f t="shared" si="752"/>
        <v/>
      </c>
      <c r="AU624" s="140" t="str">
        <f t="shared" si="797"/>
        <v/>
      </c>
      <c r="AV624" s="141" t="str">
        <f t="shared" si="753"/>
        <v/>
      </c>
      <c r="AW624" s="142" t="e">
        <f t="shared" si="761"/>
        <v>#N/A</v>
      </c>
      <c r="AX624" s="142" t="e">
        <f t="shared" si="779"/>
        <v>#VALUE!</v>
      </c>
      <c r="AY624" s="134" t="str">
        <f t="shared" si="754"/>
        <v/>
      </c>
      <c r="AZ624" s="140" t="str">
        <f t="shared" si="798"/>
        <v/>
      </c>
      <c r="BA624" s="141" t="str">
        <f t="shared" si="755"/>
        <v/>
      </c>
      <c r="BB624" s="142" t="e">
        <f t="shared" si="762"/>
        <v>#N/A</v>
      </c>
      <c r="BC624" s="142" t="e">
        <f t="shared" si="780"/>
        <v>#VALUE!</v>
      </c>
      <c r="BD624" s="134" t="str">
        <f t="shared" si="756"/>
        <v/>
      </c>
      <c r="BF624" s="143" t="str">
        <f t="shared" si="763"/>
        <v/>
      </c>
      <c r="BG624" s="144" t="str">
        <f t="shared" si="764"/>
        <v/>
      </c>
      <c r="BH624" s="138" t="e">
        <f t="shared" si="799"/>
        <v>#N/A</v>
      </c>
      <c r="BI624" s="138" t="e">
        <f t="shared" si="799"/>
        <v>#N/A</v>
      </c>
      <c r="BJ624" s="138"/>
      <c r="BK624" s="143" t="str">
        <f t="shared" si="765"/>
        <v/>
      </c>
      <c r="BL624" s="144" t="str">
        <f t="shared" si="766"/>
        <v/>
      </c>
      <c r="BM624" s="138" t="e">
        <f t="shared" si="800"/>
        <v>#N/A</v>
      </c>
      <c r="BN624" s="138" t="e">
        <f t="shared" si="800"/>
        <v>#N/A</v>
      </c>
      <c r="BO624" s="138"/>
      <c r="BP624" s="143" t="str">
        <f t="shared" si="767"/>
        <v/>
      </c>
      <c r="BQ624" s="144" t="str">
        <f t="shared" si="768"/>
        <v/>
      </c>
      <c r="BR624" s="138" t="e">
        <f t="shared" si="801"/>
        <v>#N/A</v>
      </c>
      <c r="BS624" s="138" t="e">
        <f t="shared" si="801"/>
        <v>#N/A</v>
      </c>
      <c r="BT624" s="138"/>
      <c r="BU624" s="143" t="str">
        <f t="shared" si="769"/>
        <v/>
      </c>
      <c r="BV624" s="144" t="str">
        <f t="shared" si="770"/>
        <v/>
      </c>
      <c r="BW624" s="138" t="e">
        <f t="shared" si="802"/>
        <v>#N/A</v>
      </c>
      <c r="BX624" s="138" t="e">
        <f t="shared" si="802"/>
        <v>#N/A</v>
      </c>
      <c r="BY624" s="138"/>
      <c r="BZ624" s="143" t="str">
        <f t="shared" si="771"/>
        <v/>
      </c>
      <c r="CA624" s="144" t="str">
        <f t="shared" si="772"/>
        <v/>
      </c>
      <c r="CB624" s="138" t="e">
        <f t="shared" si="803"/>
        <v>#N/A</v>
      </c>
      <c r="CC624" s="138" t="e">
        <f t="shared" si="803"/>
        <v>#N/A</v>
      </c>
      <c r="CD624" s="138"/>
      <c r="CE624" s="143" t="str">
        <f t="shared" si="773"/>
        <v/>
      </c>
      <c r="CF624" s="144" t="str">
        <f t="shared" si="774"/>
        <v/>
      </c>
      <c r="CG624" s="138" t="e">
        <f t="shared" si="804"/>
        <v>#N/A</v>
      </c>
      <c r="CH624" s="138" t="e">
        <f t="shared" si="804"/>
        <v>#N/A</v>
      </c>
      <c r="CJ624" s="171"/>
      <c r="CK624" s="133"/>
      <c r="CL624" s="133"/>
      <c r="CM624" s="133"/>
      <c r="CN624" s="133"/>
      <c r="CO624" s="133"/>
      <c r="CP624" s="133"/>
      <c r="CQ624" s="133"/>
      <c r="CR624" s="133"/>
      <c r="DI624" s="133"/>
      <c r="DJ624" s="133"/>
      <c r="DK624" s="133"/>
      <c r="DL624" s="133"/>
      <c r="DM624" s="133"/>
      <c r="DN624" s="133"/>
      <c r="DO624" s="133"/>
      <c r="DP624" s="133"/>
      <c r="DQ624" s="133"/>
      <c r="DR624" s="133"/>
      <c r="DS624" s="133"/>
      <c r="DT624" s="133"/>
      <c r="DU624" s="133"/>
      <c r="DV624" s="133"/>
      <c r="DW624" s="133"/>
      <c r="DX624" s="133"/>
      <c r="DY624" s="133"/>
      <c r="DZ624" s="133"/>
      <c r="EA624" s="133"/>
      <c r="EB624" s="133"/>
      <c r="EC624" s="133"/>
      <c r="ED624" s="133"/>
      <c r="EE624" s="133"/>
      <c r="EF624" s="133"/>
      <c r="EG624" s="133"/>
      <c r="EH624" s="133"/>
      <c r="EI624" s="133"/>
      <c r="EJ624" s="133"/>
      <c r="EK624" s="133"/>
      <c r="EL624" s="133"/>
      <c r="EM624" s="133"/>
      <c r="EN624" s="133"/>
      <c r="EO624" s="133"/>
      <c r="EP624" s="133"/>
      <c r="EQ624" s="133"/>
      <c r="ER624" s="133"/>
      <c r="ES624" s="133"/>
      <c r="ET624" s="133"/>
      <c r="EU624" s="133"/>
      <c r="EV624" s="133"/>
      <c r="EW624" s="133"/>
      <c r="EX624" s="133"/>
      <c r="EY624" s="133"/>
      <c r="EZ624" s="133"/>
      <c r="FA624" s="133"/>
      <c r="FB624" s="133"/>
      <c r="FC624" s="133"/>
      <c r="FD624" s="133"/>
      <c r="FE624" s="133"/>
      <c r="FF624" s="133"/>
      <c r="FG624" s="133"/>
      <c r="FH624" s="133"/>
      <c r="FI624" s="133"/>
      <c r="FJ624" s="133"/>
      <c r="FK624" s="133"/>
      <c r="FL624" s="133"/>
      <c r="FM624" s="133"/>
      <c r="FN624" s="133"/>
      <c r="FO624" s="133"/>
      <c r="FP624" s="133"/>
      <c r="FQ624" s="133"/>
      <c r="FR624" s="133"/>
      <c r="FS624" s="133"/>
      <c r="FT624" s="133"/>
      <c r="FU624" s="133"/>
      <c r="FV624" s="133"/>
      <c r="FW624" s="133"/>
      <c r="FX624" s="133"/>
      <c r="FY624" s="133"/>
      <c r="FZ624" s="133"/>
      <c r="GA624" s="133"/>
      <c r="GB624" s="133"/>
      <c r="GC624" s="133"/>
      <c r="GD624" s="133"/>
      <c r="GE624" s="133"/>
      <c r="GF624" s="133"/>
      <c r="GG624" s="133"/>
      <c r="GH624" s="133"/>
      <c r="GI624" s="133"/>
      <c r="GJ624" s="133"/>
      <c r="GK624" s="133"/>
      <c r="GL624" s="133"/>
      <c r="GM624" s="133"/>
      <c r="GN624" s="133"/>
      <c r="GO624" s="133"/>
      <c r="GP624" s="133"/>
      <c r="GQ624" s="133"/>
      <c r="GR624" s="133"/>
      <c r="GS624" s="133"/>
      <c r="GT624" s="133"/>
      <c r="GU624" s="133"/>
      <c r="GV624" s="133"/>
      <c r="GW624" s="133"/>
      <c r="GX624" s="133"/>
      <c r="GY624" s="133"/>
      <c r="GZ624" s="133"/>
      <c r="HA624" s="133"/>
      <c r="HB624" s="133"/>
      <c r="HG624" s="37"/>
      <c r="HL624" s="37"/>
      <c r="HM624" s="37"/>
      <c r="HN624" s="37"/>
      <c r="HO624" s="37"/>
    </row>
    <row r="625" spans="2:229" x14ac:dyDescent="0.25">
      <c r="B625" s="120"/>
      <c r="C625" s="114"/>
      <c r="D625"/>
      <c r="E625"/>
      <c r="F625" s="120"/>
      <c r="G625" s="114"/>
      <c r="H625"/>
      <c r="I625"/>
      <c r="J625" s="120"/>
      <c r="K625" s="114"/>
      <c r="L625"/>
      <c r="M625"/>
      <c r="N625" s="120"/>
      <c r="O625" s="114"/>
      <c r="P625" s="139"/>
      <c r="Q625"/>
      <c r="R625" s="120"/>
      <c r="S625" s="114"/>
      <c r="T625"/>
      <c r="U625"/>
      <c r="V625" s="120"/>
      <c r="W625" s="114"/>
      <c r="X625"/>
      <c r="Y625"/>
      <c r="AA625" s="140" t="str">
        <f t="shared" si="793"/>
        <v/>
      </c>
      <c r="AB625" s="141" t="str">
        <f t="shared" si="745"/>
        <v/>
      </c>
      <c r="AC625" s="142" t="e">
        <f t="shared" si="757"/>
        <v>#N/A</v>
      </c>
      <c r="AD625" s="142" t="e">
        <f t="shared" si="775"/>
        <v>#VALUE!</v>
      </c>
      <c r="AE625" s="134" t="str">
        <f t="shared" si="746"/>
        <v/>
      </c>
      <c r="AF625" s="140" t="str">
        <f t="shared" si="794"/>
        <v/>
      </c>
      <c r="AG625" s="141" t="str">
        <f t="shared" si="747"/>
        <v/>
      </c>
      <c r="AH625" s="142" t="e">
        <f t="shared" si="758"/>
        <v>#N/A</v>
      </c>
      <c r="AI625" s="142" t="e">
        <f t="shared" si="776"/>
        <v>#VALUE!</v>
      </c>
      <c r="AJ625" s="134" t="str">
        <f t="shared" si="748"/>
        <v/>
      </c>
      <c r="AK625" s="140" t="str">
        <f t="shared" si="795"/>
        <v/>
      </c>
      <c r="AL625" s="141" t="str">
        <f t="shared" si="749"/>
        <v/>
      </c>
      <c r="AM625" s="142" t="e">
        <f t="shared" si="759"/>
        <v>#N/A</v>
      </c>
      <c r="AN625" s="142" t="e">
        <f t="shared" si="777"/>
        <v>#VALUE!</v>
      </c>
      <c r="AO625" s="134" t="str">
        <f t="shared" si="750"/>
        <v/>
      </c>
      <c r="AP625" s="140" t="str">
        <f t="shared" si="796"/>
        <v/>
      </c>
      <c r="AQ625" s="141" t="str">
        <f t="shared" si="751"/>
        <v/>
      </c>
      <c r="AR625" s="142" t="e">
        <f t="shared" si="760"/>
        <v>#N/A</v>
      </c>
      <c r="AS625" s="142" t="e">
        <f t="shared" si="778"/>
        <v>#VALUE!</v>
      </c>
      <c r="AT625" s="134" t="str">
        <f t="shared" si="752"/>
        <v/>
      </c>
      <c r="AU625" s="140" t="str">
        <f t="shared" si="797"/>
        <v/>
      </c>
      <c r="AV625" s="141" t="str">
        <f t="shared" si="753"/>
        <v/>
      </c>
      <c r="AW625" s="142" t="e">
        <f t="shared" si="761"/>
        <v>#N/A</v>
      </c>
      <c r="AX625" s="142" t="e">
        <f t="shared" si="779"/>
        <v>#VALUE!</v>
      </c>
      <c r="AY625" s="134" t="str">
        <f t="shared" si="754"/>
        <v/>
      </c>
      <c r="AZ625" s="140" t="str">
        <f t="shared" si="798"/>
        <v/>
      </c>
      <c r="BA625" s="141" t="str">
        <f t="shared" si="755"/>
        <v/>
      </c>
      <c r="BB625" s="142" t="e">
        <f t="shared" si="762"/>
        <v>#N/A</v>
      </c>
      <c r="BC625" s="142" t="e">
        <f t="shared" si="780"/>
        <v>#VALUE!</v>
      </c>
      <c r="BD625" s="134" t="str">
        <f t="shared" si="756"/>
        <v/>
      </c>
      <c r="BF625" s="143" t="str">
        <f t="shared" si="763"/>
        <v/>
      </c>
      <c r="BG625" s="144" t="str">
        <f t="shared" si="764"/>
        <v/>
      </c>
      <c r="BH625" s="138" t="e">
        <f t="shared" si="799"/>
        <v>#N/A</v>
      </c>
      <c r="BI625" s="138" t="e">
        <f t="shared" si="799"/>
        <v>#N/A</v>
      </c>
      <c r="BJ625" s="138"/>
      <c r="BK625" s="143" t="str">
        <f t="shared" si="765"/>
        <v/>
      </c>
      <c r="BL625" s="144" t="str">
        <f t="shared" si="766"/>
        <v/>
      </c>
      <c r="BM625" s="138" t="e">
        <f t="shared" si="800"/>
        <v>#N/A</v>
      </c>
      <c r="BN625" s="138" t="e">
        <f t="shared" si="800"/>
        <v>#N/A</v>
      </c>
      <c r="BO625" s="138"/>
      <c r="BP625" s="143" t="str">
        <f t="shared" si="767"/>
        <v/>
      </c>
      <c r="BQ625" s="144" t="str">
        <f t="shared" si="768"/>
        <v/>
      </c>
      <c r="BR625" s="138" t="e">
        <f t="shared" si="801"/>
        <v>#N/A</v>
      </c>
      <c r="BS625" s="138" t="e">
        <f t="shared" si="801"/>
        <v>#N/A</v>
      </c>
      <c r="BT625" s="138"/>
      <c r="BU625" s="143" t="str">
        <f t="shared" si="769"/>
        <v/>
      </c>
      <c r="BV625" s="144" t="str">
        <f t="shared" si="770"/>
        <v/>
      </c>
      <c r="BW625" s="138" t="e">
        <f t="shared" si="802"/>
        <v>#N/A</v>
      </c>
      <c r="BX625" s="138" t="e">
        <f t="shared" si="802"/>
        <v>#N/A</v>
      </c>
      <c r="BY625" s="138"/>
      <c r="BZ625" s="143" t="str">
        <f t="shared" si="771"/>
        <v/>
      </c>
      <c r="CA625" s="144" t="str">
        <f t="shared" si="772"/>
        <v/>
      </c>
      <c r="CB625" s="138" t="e">
        <f t="shared" si="803"/>
        <v>#N/A</v>
      </c>
      <c r="CC625" s="138" t="e">
        <f t="shared" si="803"/>
        <v>#N/A</v>
      </c>
      <c r="CD625" s="138"/>
      <c r="CE625" s="143" t="str">
        <f t="shared" si="773"/>
        <v/>
      </c>
      <c r="CF625" s="144" t="str">
        <f t="shared" si="774"/>
        <v/>
      </c>
      <c r="CG625" s="138" t="e">
        <f t="shared" si="804"/>
        <v>#N/A</v>
      </c>
      <c r="CH625" s="138" t="e">
        <f t="shared" si="804"/>
        <v>#N/A</v>
      </c>
      <c r="CJ625" s="171"/>
      <c r="CK625" s="133"/>
      <c r="CL625" s="133"/>
      <c r="CM625" s="133"/>
      <c r="CN625" s="133"/>
      <c r="CO625" s="133"/>
      <c r="CP625" s="133"/>
      <c r="CQ625" s="133"/>
      <c r="CR625" s="133"/>
      <c r="DI625" s="133"/>
      <c r="DJ625" s="133"/>
      <c r="DK625" s="133"/>
      <c r="DL625" s="133"/>
      <c r="DM625" s="133"/>
      <c r="DN625" s="133"/>
      <c r="DO625" s="133"/>
      <c r="DP625" s="133"/>
      <c r="DQ625" s="133"/>
      <c r="DR625" s="133"/>
      <c r="DS625" s="133"/>
      <c r="DT625" s="133"/>
      <c r="DU625" s="133"/>
      <c r="DV625" s="133"/>
      <c r="DW625" s="133"/>
      <c r="DX625" s="133"/>
      <c r="DY625" s="133"/>
      <c r="DZ625" s="133"/>
      <c r="EA625" s="133"/>
      <c r="EB625" s="133"/>
      <c r="EC625" s="133"/>
      <c r="ED625" s="133"/>
      <c r="EE625" s="133"/>
      <c r="EF625" s="133"/>
      <c r="EG625" s="133"/>
      <c r="EH625" s="133"/>
      <c r="EI625" s="133"/>
      <c r="EJ625" s="133"/>
      <c r="EK625" s="133"/>
      <c r="EL625" s="133"/>
      <c r="EM625" s="133"/>
      <c r="EN625" s="133"/>
      <c r="EO625" s="133"/>
      <c r="EP625" s="133"/>
      <c r="EQ625" s="133"/>
      <c r="ER625" s="133"/>
      <c r="ES625" s="133"/>
      <c r="ET625" s="133"/>
      <c r="EU625" s="133"/>
      <c r="EV625" s="133"/>
      <c r="EW625" s="133"/>
      <c r="EX625" s="133"/>
      <c r="EY625" s="133"/>
      <c r="EZ625" s="133"/>
      <c r="FA625" s="133"/>
      <c r="FB625" s="133"/>
      <c r="FC625" s="133"/>
      <c r="FD625" s="133"/>
      <c r="FE625" s="133"/>
      <c r="FF625" s="133"/>
      <c r="FG625" s="133"/>
      <c r="FH625" s="133"/>
      <c r="FI625" s="133"/>
      <c r="FJ625" s="133"/>
      <c r="FK625" s="133"/>
      <c r="FL625" s="133"/>
      <c r="FM625" s="133"/>
      <c r="FN625" s="133"/>
      <c r="FO625" s="133"/>
      <c r="FP625" s="133"/>
      <c r="FQ625" s="133"/>
      <c r="FR625" s="133"/>
      <c r="FS625" s="133"/>
      <c r="FT625" s="133"/>
      <c r="FU625" s="133"/>
      <c r="FV625" s="133"/>
      <c r="FW625" s="133"/>
      <c r="FX625" s="133"/>
      <c r="FY625" s="133"/>
      <c r="FZ625" s="133"/>
      <c r="GA625" s="133"/>
      <c r="GB625" s="133"/>
      <c r="GC625" s="133"/>
      <c r="GD625" s="133"/>
      <c r="GE625" s="133"/>
      <c r="GF625" s="133"/>
      <c r="GG625" s="133"/>
      <c r="GH625" s="133"/>
      <c r="GI625" s="133"/>
      <c r="GJ625" s="133"/>
      <c r="GK625" s="133"/>
      <c r="GL625" s="133"/>
      <c r="GM625" s="133"/>
      <c r="GN625" s="133"/>
      <c r="GO625" s="133"/>
      <c r="GP625" s="133"/>
      <c r="GQ625" s="133"/>
      <c r="GR625" s="133"/>
      <c r="GS625" s="133"/>
      <c r="GT625" s="133"/>
      <c r="GU625" s="133"/>
      <c r="GV625" s="133"/>
      <c r="GW625" s="133"/>
      <c r="GX625" s="133"/>
      <c r="GY625" s="133"/>
      <c r="GZ625" s="133"/>
      <c r="HA625" s="133"/>
      <c r="HB625" s="133"/>
      <c r="HG625" s="37"/>
      <c r="HM625" s="37"/>
      <c r="HN625" s="37"/>
      <c r="HO625" s="37"/>
    </row>
    <row r="626" spans="2:229" x14ac:dyDescent="0.25">
      <c r="B626" s="120"/>
      <c r="C626" s="114"/>
      <c r="D626"/>
      <c r="E626"/>
      <c r="F626" s="120"/>
      <c r="G626" s="114"/>
      <c r="H626"/>
      <c r="I626"/>
      <c r="J626" s="120"/>
      <c r="K626" s="114"/>
      <c r="L626"/>
      <c r="M626"/>
      <c r="N626" s="120"/>
      <c r="O626" s="114"/>
      <c r="P626" s="139"/>
      <c r="Q626"/>
      <c r="R626" s="120"/>
      <c r="S626" s="114"/>
      <c r="T626"/>
      <c r="U626"/>
      <c r="V626" s="120"/>
      <c r="W626" s="114"/>
      <c r="X626"/>
      <c r="Y626"/>
      <c r="AA626" s="140" t="str">
        <f t="shared" si="793"/>
        <v/>
      </c>
      <c r="AB626" s="141" t="str">
        <f t="shared" si="745"/>
        <v/>
      </c>
      <c r="AC626" s="142" t="e">
        <f t="shared" si="757"/>
        <v>#N/A</v>
      </c>
      <c r="AD626" s="142" t="e">
        <f t="shared" si="775"/>
        <v>#VALUE!</v>
      </c>
      <c r="AE626" s="134" t="str">
        <f t="shared" si="746"/>
        <v/>
      </c>
      <c r="AF626" s="140" t="str">
        <f t="shared" si="794"/>
        <v/>
      </c>
      <c r="AG626" s="141" t="str">
        <f t="shared" si="747"/>
        <v/>
      </c>
      <c r="AH626" s="142" t="e">
        <f t="shared" si="758"/>
        <v>#N/A</v>
      </c>
      <c r="AI626" s="142" t="e">
        <f t="shared" si="776"/>
        <v>#VALUE!</v>
      </c>
      <c r="AJ626" s="134" t="str">
        <f t="shared" si="748"/>
        <v/>
      </c>
      <c r="AK626" s="140" t="str">
        <f t="shared" si="795"/>
        <v/>
      </c>
      <c r="AL626" s="141" t="str">
        <f t="shared" si="749"/>
        <v/>
      </c>
      <c r="AM626" s="142" t="e">
        <f t="shared" si="759"/>
        <v>#N/A</v>
      </c>
      <c r="AN626" s="142" t="e">
        <f t="shared" si="777"/>
        <v>#VALUE!</v>
      </c>
      <c r="AO626" s="134" t="str">
        <f t="shared" si="750"/>
        <v/>
      </c>
      <c r="AP626" s="140" t="str">
        <f t="shared" si="796"/>
        <v/>
      </c>
      <c r="AQ626" s="141" t="str">
        <f t="shared" si="751"/>
        <v/>
      </c>
      <c r="AR626" s="142" t="e">
        <f t="shared" si="760"/>
        <v>#N/A</v>
      </c>
      <c r="AS626" s="142" t="e">
        <f t="shared" si="778"/>
        <v>#VALUE!</v>
      </c>
      <c r="AT626" s="134" t="str">
        <f t="shared" si="752"/>
        <v/>
      </c>
      <c r="AU626" s="140" t="str">
        <f t="shared" si="797"/>
        <v/>
      </c>
      <c r="AV626" s="141" t="str">
        <f t="shared" si="753"/>
        <v/>
      </c>
      <c r="AW626" s="142" t="e">
        <f t="shared" si="761"/>
        <v>#N/A</v>
      </c>
      <c r="AX626" s="142" t="e">
        <f t="shared" si="779"/>
        <v>#VALUE!</v>
      </c>
      <c r="AY626" s="134" t="str">
        <f t="shared" si="754"/>
        <v/>
      </c>
      <c r="AZ626" s="140" t="str">
        <f t="shared" si="798"/>
        <v/>
      </c>
      <c r="BA626" s="141" t="str">
        <f t="shared" si="755"/>
        <v/>
      </c>
      <c r="BB626" s="142" t="e">
        <f t="shared" si="762"/>
        <v>#N/A</v>
      </c>
      <c r="BC626" s="142" t="e">
        <f t="shared" si="780"/>
        <v>#VALUE!</v>
      </c>
      <c r="BD626" s="134" t="str">
        <f t="shared" si="756"/>
        <v/>
      </c>
      <c r="BF626" s="143" t="str">
        <f t="shared" si="763"/>
        <v/>
      </c>
      <c r="BG626" s="144" t="str">
        <f t="shared" si="764"/>
        <v/>
      </c>
      <c r="BH626" s="138" t="e">
        <f t="shared" si="799"/>
        <v>#N/A</v>
      </c>
      <c r="BI626" s="138" t="e">
        <f t="shared" si="799"/>
        <v>#N/A</v>
      </c>
      <c r="BJ626" s="138"/>
      <c r="BK626" s="143" t="str">
        <f t="shared" si="765"/>
        <v/>
      </c>
      <c r="BL626" s="144" t="str">
        <f t="shared" si="766"/>
        <v/>
      </c>
      <c r="BM626" s="138" t="e">
        <f t="shared" si="800"/>
        <v>#N/A</v>
      </c>
      <c r="BN626" s="138" t="e">
        <f t="shared" si="800"/>
        <v>#N/A</v>
      </c>
      <c r="BO626" s="138"/>
      <c r="BP626" s="143" t="str">
        <f t="shared" si="767"/>
        <v/>
      </c>
      <c r="BQ626" s="144" t="str">
        <f t="shared" si="768"/>
        <v/>
      </c>
      <c r="BR626" s="138" t="e">
        <f t="shared" si="801"/>
        <v>#N/A</v>
      </c>
      <c r="BS626" s="138" t="e">
        <f t="shared" si="801"/>
        <v>#N/A</v>
      </c>
      <c r="BT626" s="138"/>
      <c r="BU626" s="143" t="str">
        <f t="shared" si="769"/>
        <v/>
      </c>
      <c r="BV626" s="144" t="str">
        <f t="shared" si="770"/>
        <v/>
      </c>
      <c r="BW626" s="138" t="e">
        <f t="shared" si="802"/>
        <v>#N/A</v>
      </c>
      <c r="BX626" s="138" t="e">
        <f t="shared" si="802"/>
        <v>#N/A</v>
      </c>
      <c r="BY626" s="138"/>
      <c r="BZ626" s="143" t="str">
        <f t="shared" si="771"/>
        <v/>
      </c>
      <c r="CA626" s="144" t="str">
        <f t="shared" si="772"/>
        <v/>
      </c>
      <c r="CB626" s="138" t="e">
        <f t="shared" si="803"/>
        <v>#N/A</v>
      </c>
      <c r="CC626" s="138" t="e">
        <f t="shared" si="803"/>
        <v>#N/A</v>
      </c>
      <c r="CD626" s="138"/>
      <c r="CE626" s="143" t="str">
        <f t="shared" si="773"/>
        <v/>
      </c>
      <c r="CF626" s="144" t="str">
        <f t="shared" si="774"/>
        <v/>
      </c>
      <c r="CG626" s="138" t="e">
        <f t="shared" si="804"/>
        <v>#N/A</v>
      </c>
      <c r="CH626" s="138" t="e">
        <f t="shared" si="804"/>
        <v>#N/A</v>
      </c>
      <c r="CJ626" s="171"/>
      <c r="CK626" s="133"/>
      <c r="CL626" s="133"/>
      <c r="CM626" s="133"/>
      <c r="CN626" s="133"/>
      <c r="CO626" s="133"/>
      <c r="CP626" s="133"/>
      <c r="CQ626" s="133"/>
      <c r="CR626" s="133"/>
      <c r="DI626" s="133"/>
      <c r="DJ626" s="133"/>
      <c r="DK626" s="133"/>
      <c r="DL626" s="133"/>
      <c r="DM626" s="133"/>
      <c r="DN626" s="133"/>
      <c r="DO626" s="133"/>
      <c r="DP626" s="133"/>
      <c r="DQ626" s="133"/>
      <c r="DR626" s="133"/>
      <c r="DS626" s="133"/>
      <c r="DT626" s="133"/>
      <c r="DU626" s="133"/>
      <c r="DV626" s="133"/>
      <c r="DW626" s="133"/>
      <c r="DX626" s="133"/>
      <c r="DY626" s="133"/>
      <c r="DZ626" s="133"/>
      <c r="EA626" s="133"/>
      <c r="EB626" s="133"/>
      <c r="EC626" s="133"/>
      <c r="ED626" s="133"/>
      <c r="EE626" s="133"/>
      <c r="EF626" s="133"/>
      <c r="EG626" s="133"/>
      <c r="EH626" s="133"/>
      <c r="EI626" s="133"/>
      <c r="EJ626" s="133"/>
      <c r="EK626" s="133"/>
      <c r="EL626" s="133"/>
      <c r="EM626" s="133"/>
      <c r="EN626" s="133"/>
      <c r="EO626" s="133"/>
      <c r="EP626" s="133"/>
      <c r="EQ626" s="133"/>
      <c r="ER626" s="133"/>
      <c r="ES626" s="133"/>
      <c r="ET626" s="133"/>
      <c r="EU626" s="133"/>
      <c r="EV626" s="133"/>
      <c r="EW626" s="133"/>
      <c r="EX626" s="133"/>
      <c r="EY626" s="133"/>
      <c r="EZ626" s="133"/>
      <c r="FA626" s="133"/>
      <c r="FB626" s="133"/>
      <c r="FC626" s="133"/>
      <c r="FD626" s="133"/>
      <c r="FE626" s="133"/>
      <c r="FF626" s="133"/>
      <c r="FG626" s="133"/>
      <c r="FH626" s="133"/>
      <c r="FI626" s="133"/>
      <c r="FJ626" s="133"/>
      <c r="FK626" s="133"/>
      <c r="FL626" s="133"/>
      <c r="FM626" s="133"/>
      <c r="FN626" s="133"/>
      <c r="FO626" s="133"/>
      <c r="FP626" s="133"/>
      <c r="FQ626" s="133"/>
      <c r="FR626" s="133"/>
      <c r="FS626" s="133"/>
      <c r="FT626" s="133"/>
      <c r="FU626" s="133"/>
      <c r="FV626" s="133"/>
      <c r="FW626" s="133"/>
      <c r="FX626" s="133"/>
      <c r="FY626" s="133"/>
      <c r="FZ626" s="133"/>
      <c r="GA626" s="133"/>
      <c r="GB626" s="133"/>
      <c r="GC626" s="133"/>
      <c r="GD626" s="133"/>
      <c r="GE626" s="133"/>
      <c r="GF626" s="133"/>
      <c r="GG626" s="133"/>
      <c r="GH626" s="133"/>
      <c r="GI626" s="133"/>
      <c r="GJ626" s="133"/>
      <c r="GK626" s="133"/>
      <c r="GL626" s="133"/>
      <c r="GM626" s="133"/>
      <c r="GN626" s="133"/>
      <c r="GO626" s="133"/>
      <c r="GP626" s="133"/>
      <c r="GQ626" s="133"/>
      <c r="GR626" s="133"/>
      <c r="GS626" s="133"/>
      <c r="GT626" s="133"/>
      <c r="GU626" s="133"/>
      <c r="GV626" s="133"/>
      <c r="GW626" s="133"/>
      <c r="GX626" s="133"/>
      <c r="GY626" s="133"/>
      <c r="GZ626" s="133"/>
      <c r="HA626" s="133"/>
      <c r="HB626" s="133"/>
      <c r="HG626" s="37"/>
      <c r="HM626" s="37"/>
      <c r="HN626" s="37"/>
      <c r="HO626" s="37"/>
    </row>
    <row r="627" spans="2:229" x14ac:dyDescent="0.25">
      <c r="B627" s="120"/>
      <c r="C627" s="114"/>
      <c r="D627"/>
      <c r="E627"/>
      <c r="F627" s="120"/>
      <c r="G627" s="114"/>
      <c r="H627"/>
      <c r="I627"/>
      <c r="J627" s="120"/>
      <c r="K627" s="114"/>
      <c r="L627"/>
      <c r="M627"/>
      <c r="N627" s="120"/>
      <c r="O627" s="114"/>
      <c r="P627" s="139"/>
      <c r="Q627"/>
      <c r="R627" s="120"/>
      <c r="S627" s="114"/>
      <c r="T627"/>
      <c r="U627"/>
      <c r="V627" s="120"/>
      <c r="W627" s="114"/>
      <c r="X627"/>
      <c r="Y627"/>
      <c r="AA627" s="140" t="str">
        <f t="shared" si="793"/>
        <v/>
      </c>
      <c r="AB627" s="141" t="str">
        <f t="shared" si="745"/>
        <v/>
      </c>
      <c r="AC627" s="142" t="e">
        <f t="shared" si="757"/>
        <v>#N/A</v>
      </c>
      <c r="AD627" s="142" t="e">
        <f t="shared" si="775"/>
        <v>#VALUE!</v>
      </c>
      <c r="AE627" s="134" t="str">
        <f t="shared" si="746"/>
        <v/>
      </c>
      <c r="AF627" s="140" t="str">
        <f t="shared" si="794"/>
        <v/>
      </c>
      <c r="AG627" s="141" t="str">
        <f t="shared" si="747"/>
        <v/>
      </c>
      <c r="AH627" s="142" t="e">
        <f t="shared" si="758"/>
        <v>#N/A</v>
      </c>
      <c r="AI627" s="142" t="e">
        <f t="shared" si="776"/>
        <v>#VALUE!</v>
      </c>
      <c r="AJ627" s="134" t="str">
        <f t="shared" si="748"/>
        <v/>
      </c>
      <c r="AK627" s="140" t="str">
        <f t="shared" si="795"/>
        <v/>
      </c>
      <c r="AL627" s="141" t="str">
        <f t="shared" si="749"/>
        <v/>
      </c>
      <c r="AM627" s="142" t="e">
        <f t="shared" si="759"/>
        <v>#N/A</v>
      </c>
      <c r="AN627" s="142" t="e">
        <f t="shared" si="777"/>
        <v>#VALUE!</v>
      </c>
      <c r="AO627" s="134" t="str">
        <f t="shared" si="750"/>
        <v/>
      </c>
      <c r="AP627" s="140" t="str">
        <f t="shared" si="796"/>
        <v/>
      </c>
      <c r="AQ627" s="141" t="str">
        <f t="shared" si="751"/>
        <v/>
      </c>
      <c r="AR627" s="142" t="e">
        <f t="shared" si="760"/>
        <v>#N/A</v>
      </c>
      <c r="AS627" s="142" t="e">
        <f t="shared" si="778"/>
        <v>#VALUE!</v>
      </c>
      <c r="AT627" s="134" t="str">
        <f t="shared" si="752"/>
        <v/>
      </c>
      <c r="AU627" s="140" t="str">
        <f t="shared" si="797"/>
        <v/>
      </c>
      <c r="AV627" s="141" t="str">
        <f t="shared" si="753"/>
        <v/>
      </c>
      <c r="AW627" s="142" t="e">
        <f t="shared" si="761"/>
        <v>#N/A</v>
      </c>
      <c r="AX627" s="142" t="e">
        <f t="shared" si="779"/>
        <v>#VALUE!</v>
      </c>
      <c r="AY627" s="134" t="str">
        <f t="shared" si="754"/>
        <v/>
      </c>
      <c r="AZ627" s="140" t="str">
        <f t="shared" si="798"/>
        <v/>
      </c>
      <c r="BA627" s="141" t="str">
        <f t="shared" si="755"/>
        <v/>
      </c>
      <c r="BB627" s="142" t="e">
        <f t="shared" si="762"/>
        <v>#N/A</v>
      </c>
      <c r="BC627" s="142" t="e">
        <f t="shared" si="780"/>
        <v>#VALUE!</v>
      </c>
      <c r="BD627" s="134" t="str">
        <f t="shared" si="756"/>
        <v/>
      </c>
      <c r="BF627" s="143" t="str">
        <f t="shared" si="763"/>
        <v/>
      </c>
      <c r="BG627" s="144" t="str">
        <f t="shared" si="764"/>
        <v/>
      </c>
      <c r="BH627" s="138" t="e">
        <f t="shared" si="799"/>
        <v>#N/A</v>
      </c>
      <c r="BI627" s="138" t="e">
        <f t="shared" si="799"/>
        <v>#N/A</v>
      </c>
      <c r="BJ627" s="138"/>
      <c r="BK627" s="143" t="str">
        <f t="shared" si="765"/>
        <v/>
      </c>
      <c r="BL627" s="144" t="str">
        <f t="shared" si="766"/>
        <v/>
      </c>
      <c r="BM627" s="138" t="e">
        <f t="shared" si="800"/>
        <v>#N/A</v>
      </c>
      <c r="BN627" s="138" t="e">
        <f t="shared" si="800"/>
        <v>#N/A</v>
      </c>
      <c r="BO627" s="138"/>
      <c r="BP627" s="143" t="str">
        <f t="shared" si="767"/>
        <v/>
      </c>
      <c r="BQ627" s="144" t="str">
        <f t="shared" si="768"/>
        <v/>
      </c>
      <c r="BR627" s="138" t="e">
        <f t="shared" si="801"/>
        <v>#N/A</v>
      </c>
      <c r="BS627" s="138" t="e">
        <f t="shared" si="801"/>
        <v>#N/A</v>
      </c>
      <c r="BT627" s="138"/>
      <c r="BU627" s="143" t="str">
        <f t="shared" si="769"/>
        <v/>
      </c>
      <c r="BV627" s="144" t="str">
        <f t="shared" si="770"/>
        <v/>
      </c>
      <c r="BW627" s="138" t="e">
        <f t="shared" si="802"/>
        <v>#N/A</v>
      </c>
      <c r="BX627" s="138" t="e">
        <f t="shared" si="802"/>
        <v>#N/A</v>
      </c>
      <c r="BY627" s="138"/>
      <c r="BZ627" s="143" t="str">
        <f t="shared" si="771"/>
        <v/>
      </c>
      <c r="CA627" s="144" t="str">
        <f t="shared" si="772"/>
        <v/>
      </c>
      <c r="CB627" s="138" t="e">
        <f t="shared" si="803"/>
        <v>#N/A</v>
      </c>
      <c r="CC627" s="138" t="e">
        <f t="shared" si="803"/>
        <v>#N/A</v>
      </c>
      <c r="CD627" s="138"/>
      <c r="CE627" s="143" t="str">
        <f t="shared" si="773"/>
        <v/>
      </c>
      <c r="CF627" s="144" t="str">
        <f t="shared" si="774"/>
        <v/>
      </c>
      <c r="CG627" s="138" t="e">
        <f t="shared" si="804"/>
        <v>#N/A</v>
      </c>
      <c r="CH627" s="138" t="e">
        <f t="shared" si="804"/>
        <v>#N/A</v>
      </c>
      <c r="CJ627" s="171"/>
      <c r="CK627" s="133"/>
      <c r="CL627" s="133"/>
      <c r="CM627" s="133"/>
      <c r="CN627" s="133"/>
      <c r="CO627" s="133"/>
      <c r="CP627" s="133"/>
      <c r="CQ627" s="133"/>
      <c r="CR627" s="133"/>
      <c r="DI627" s="133"/>
      <c r="DJ627" s="133"/>
      <c r="DK627" s="133"/>
      <c r="DL627" s="133"/>
      <c r="DM627" s="133"/>
      <c r="DN627" s="133"/>
      <c r="DO627" s="133"/>
      <c r="DP627" s="133"/>
      <c r="DQ627" s="133"/>
      <c r="DR627" s="133"/>
      <c r="DS627" s="133"/>
      <c r="DT627" s="133"/>
      <c r="DU627" s="133"/>
      <c r="DV627" s="133"/>
      <c r="DW627" s="133"/>
      <c r="DX627" s="133"/>
      <c r="DY627" s="133"/>
      <c r="DZ627" s="133"/>
      <c r="EA627" s="133"/>
      <c r="EB627" s="133"/>
      <c r="EC627" s="133"/>
      <c r="ED627" s="133"/>
      <c r="EE627" s="133"/>
      <c r="EF627" s="133"/>
      <c r="EG627" s="133"/>
      <c r="EH627" s="133"/>
      <c r="EI627" s="133"/>
      <c r="EJ627" s="133"/>
      <c r="EK627" s="133"/>
      <c r="EL627" s="133"/>
      <c r="EM627" s="133"/>
      <c r="EN627" s="133"/>
      <c r="EO627" s="133"/>
      <c r="EP627" s="133"/>
      <c r="EQ627" s="133"/>
      <c r="ER627" s="133"/>
      <c r="ES627" s="133"/>
      <c r="ET627" s="133"/>
      <c r="EU627" s="133"/>
      <c r="EV627" s="133"/>
      <c r="EW627" s="133"/>
      <c r="EX627" s="133"/>
      <c r="EY627" s="133"/>
      <c r="EZ627" s="133"/>
      <c r="FA627" s="133"/>
      <c r="FB627" s="133"/>
      <c r="FC627" s="133"/>
      <c r="FD627" s="133"/>
      <c r="FE627" s="133"/>
      <c r="FF627" s="133"/>
      <c r="FG627" s="133"/>
      <c r="FH627" s="133"/>
      <c r="FI627" s="133"/>
      <c r="FJ627" s="133"/>
      <c r="FK627" s="133"/>
      <c r="FL627" s="133"/>
      <c r="FM627" s="133"/>
      <c r="FN627" s="133"/>
      <c r="FO627" s="133"/>
      <c r="FP627" s="133"/>
      <c r="FQ627" s="133"/>
      <c r="FR627" s="133"/>
      <c r="FS627" s="133"/>
      <c r="FT627" s="133"/>
      <c r="FU627" s="133"/>
      <c r="FV627" s="133"/>
      <c r="FW627" s="133"/>
      <c r="FX627" s="133"/>
      <c r="FY627" s="133"/>
      <c r="FZ627" s="133"/>
      <c r="GA627" s="133"/>
      <c r="GB627" s="133"/>
      <c r="GC627" s="133"/>
      <c r="GD627" s="133"/>
      <c r="GE627" s="133"/>
      <c r="GF627" s="133"/>
      <c r="GG627" s="133"/>
      <c r="GH627" s="133"/>
      <c r="GI627" s="133"/>
      <c r="GJ627" s="133"/>
      <c r="GK627" s="133"/>
      <c r="GL627" s="133"/>
      <c r="GM627" s="133"/>
      <c r="GN627" s="133"/>
      <c r="GO627" s="133"/>
      <c r="GP627" s="133"/>
      <c r="GQ627" s="133"/>
      <c r="GR627" s="133"/>
      <c r="GS627" s="133"/>
      <c r="GT627" s="133"/>
      <c r="GU627" s="133"/>
      <c r="GV627" s="133"/>
      <c r="GW627" s="133"/>
      <c r="GX627" s="133"/>
      <c r="GY627" s="133"/>
      <c r="GZ627" s="133"/>
      <c r="HA627" s="133"/>
      <c r="HB627" s="133"/>
      <c r="HG627" s="37"/>
      <c r="HM627" s="37"/>
      <c r="HN627" s="37"/>
      <c r="HO627" s="37"/>
    </row>
    <row r="628" spans="2:229" x14ac:dyDescent="0.25">
      <c r="B628" s="120"/>
      <c r="C628" s="114"/>
      <c r="D628"/>
      <c r="E628"/>
      <c r="F628" s="120"/>
      <c r="G628" s="114"/>
      <c r="H628"/>
      <c r="I628"/>
      <c r="J628" s="120"/>
      <c r="K628" s="114"/>
      <c r="L628"/>
      <c r="M628"/>
      <c r="N628" s="120"/>
      <c r="O628" s="114"/>
      <c r="P628" s="139"/>
      <c r="Q628"/>
      <c r="R628" s="120"/>
      <c r="S628" s="114"/>
      <c r="T628"/>
      <c r="U628"/>
      <c r="V628" s="120"/>
      <c r="W628" s="114"/>
      <c r="X628"/>
      <c r="Y628"/>
      <c r="AA628" s="140" t="str">
        <f t="shared" si="793"/>
        <v/>
      </c>
      <c r="AB628" s="141" t="str">
        <f t="shared" si="745"/>
        <v/>
      </c>
      <c r="AC628" s="142" t="e">
        <f t="shared" si="757"/>
        <v>#N/A</v>
      </c>
      <c r="AD628" s="142" t="e">
        <f t="shared" si="775"/>
        <v>#VALUE!</v>
      </c>
      <c r="AE628" s="134" t="str">
        <f t="shared" si="746"/>
        <v/>
      </c>
      <c r="AF628" s="140" t="str">
        <f t="shared" si="794"/>
        <v/>
      </c>
      <c r="AG628" s="141" t="str">
        <f t="shared" si="747"/>
        <v/>
      </c>
      <c r="AH628" s="142" t="e">
        <f t="shared" si="758"/>
        <v>#N/A</v>
      </c>
      <c r="AI628" s="142" t="e">
        <f t="shared" si="776"/>
        <v>#VALUE!</v>
      </c>
      <c r="AJ628" s="134" t="str">
        <f t="shared" si="748"/>
        <v/>
      </c>
      <c r="AK628" s="140" t="str">
        <f t="shared" si="795"/>
        <v/>
      </c>
      <c r="AL628" s="141" t="str">
        <f t="shared" si="749"/>
        <v/>
      </c>
      <c r="AM628" s="142" t="e">
        <f t="shared" si="759"/>
        <v>#N/A</v>
      </c>
      <c r="AN628" s="142" t="e">
        <f t="shared" si="777"/>
        <v>#VALUE!</v>
      </c>
      <c r="AO628" s="134" t="str">
        <f t="shared" si="750"/>
        <v/>
      </c>
      <c r="AP628" s="140" t="str">
        <f t="shared" si="796"/>
        <v/>
      </c>
      <c r="AQ628" s="141" t="str">
        <f t="shared" si="751"/>
        <v/>
      </c>
      <c r="AR628" s="142" t="e">
        <f t="shared" si="760"/>
        <v>#N/A</v>
      </c>
      <c r="AS628" s="142" t="e">
        <f t="shared" si="778"/>
        <v>#VALUE!</v>
      </c>
      <c r="AT628" s="134" t="str">
        <f t="shared" si="752"/>
        <v/>
      </c>
      <c r="AU628" s="140" t="str">
        <f t="shared" si="797"/>
        <v/>
      </c>
      <c r="AV628" s="141" t="str">
        <f t="shared" si="753"/>
        <v/>
      </c>
      <c r="AW628" s="142" t="e">
        <f t="shared" si="761"/>
        <v>#N/A</v>
      </c>
      <c r="AX628" s="142" t="e">
        <f t="shared" si="779"/>
        <v>#VALUE!</v>
      </c>
      <c r="AY628" s="134" t="str">
        <f t="shared" si="754"/>
        <v/>
      </c>
      <c r="AZ628" s="140" t="str">
        <f t="shared" si="798"/>
        <v/>
      </c>
      <c r="BA628" s="141" t="str">
        <f t="shared" si="755"/>
        <v/>
      </c>
      <c r="BB628" s="142" t="e">
        <f t="shared" si="762"/>
        <v>#N/A</v>
      </c>
      <c r="BC628" s="142" t="e">
        <f t="shared" si="780"/>
        <v>#VALUE!</v>
      </c>
      <c r="BD628" s="134" t="str">
        <f t="shared" si="756"/>
        <v/>
      </c>
      <c r="BF628" s="143" t="str">
        <f t="shared" si="763"/>
        <v/>
      </c>
      <c r="BG628" s="144" t="str">
        <f t="shared" si="764"/>
        <v/>
      </c>
      <c r="BH628" s="138" t="e">
        <f t="shared" si="799"/>
        <v>#N/A</v>
      </c>
      <c r="BI628" s="138" t="e">
        <f t="shared" si="799"/>
        <v>#N/A</v>
      </c>
      <c r="BJ628" s="138"/>
      <c r="BK628" s="143" t="str">
        <f t="shared" si="765"/>
        <v/>
      </c>
      <c r="BL628" s="144" t="str">
        <f t="shared" si="766"/>
        <v/>
      </c>
      <c r="BM628" s="138" t="e">
        <f t="shared" si="800"/>
        <v>#N/A</v>
      </c>
      <c r="BN628" s="138" t="e">
        <f t="shared" si="800"/>
        <v>#N/A</v>
      </c>
      <c r="BO628" s="138"/>
      <c r="BP628" s="143" t="str">
        <f t="shared" si="767"/>
        <v/>
      </c>
      <c r="BQ628" s="144" t="str">
        <f t="shared" si="768"/>
        <v/>
      </c>
      <c r="BR628" s="138" t="e">
        <f t="shared" si="801"/>
        <v>#N/A</v>
      </c>
      <c r="BS628" s="138" t="e">
        <f t="shared" si="801"/>
        <v>#N/A</v>
      </c>
      <c r="BT628" s="138"/>
      <c r="BU628" s="143" t="str">
        <f t="shared" si="769"/>
        <v/>
      </c>
      <c r="BV628" s="144" t="str">
        <f t="shared" si="770"/>
        <v/>
      </c>
      <c r="BW628" s="138" t="e">
        <f t="shared" si="802"/>
        <v>#N/A</v>
      </c>
      <c r="BX628" s="138" t="e">
        <f t="shared" si="802"/>
        <v>#N/A</v>
      </c>
      <c r="BY628" s="138"/>
      <c r="BZ628" s="143" t="str">
        <f t="shared" si="771"/>
        <v/>
      </c>
      <c r="CA628" s="144" t="str">
        <f t="shared" si="772"/>
        <v/>
      </c>
      <c r="CB628" s="138" t="e">
        <f t="shared" si="803"/>
        <v>#N/A</v>
      </c>
      <c r="CC628" s="138" t="e">
        <f t="shared" si="803"/>
        <v>#N/A</v>
      </c>
      <c r="CD628" s="138"/>
      <c r="CE628" s="143" t="str">
        <f t="shared" si="773"/>
        <v/>
      </c>
      <c r="CF628" s="144" t="str">
        <f t="shared" si="774"/>
        <v/>
      </c>
      <c r="CG628" s="138" t="e">
        <f t="shared" si="804"/>
        <v>#N/A</v>
      </c>
      <c r="CH628" s="138" t="e">
        <f t="shared" si="804"/>
        <v>#N/A</v>
      </c>
      <c r="CJ628" s="171"/>
      <c r="CK628" s="133"/>
      <c r="CL628" s="133"/>
      <c r="CM628" s="133"/>
      <c r="CN628" s="133"/>
      <c r="CO628" s="133"/>
      <c r="CP628" s="133"/>
      <c r="CQ628" s="133"/>
      <c r="CR628" s="133"/>
      <c r="DI628" s="133"/>
      <c r="DJ628" s="133"/>
      <c r="DK628" s="133"/>
      <c r="DL628" s="133"/>
      <c r="DM628" s="133"/>
      <c r="DN628" s="133"/>
      <c r="DO628" s="133"/>
      <c r="DP628" s="133"/>
      <c r="DQ628" s="133"/>
      <c r="DR628" s="133"/>
      <c r="DS628" s="133"/>
      <c r="DT628" s="133"/>
      <c r="DU628" s="133"/>
      <c r="DV628" s="133"/>
      <c r="DW628" s="133"/>
      <c r="DX628" s="133"/>
      <c r="DY628" s="133"/>
      <c r="DZ628" s="133"/>
      <c r="EA628" s="133"/>
      <c r="EB628" s="133"/>
      <c r="EC628" s="133"/>
      <c r="ED628" s="133"/>
      <c r="EE628" s="133"/>
      <c r="EF628" s="133"/>
      <c r="EG628" s="133"/>
      <c r="EH628" s="133"/>
      <c r="EI628" s="133"/>
      <c r="EJ628" s="133"/>
      <c r="EK628" s="133"/>
      <c r="EL628" s="133"/>
      <c r="EM628" s="133"/>
      <c r="EN628" s="133"/>
      <c r="EO628" s="133"/>
      <c r="EP628" s="133"/>
      <c r="EQ628" s="133"/>
      <c r="ER628" s="133"/>
      <c r="ES628" s="133"/>
      <c r="ET628" s="133"/>
      <c r="EU628" s="133"/>
      <c r="EV628" s="133"/>
      <c r="EW628" s="133"/>
      <c r="EX628" s="133"/>
      <c r="EY628" s="133"/>
      <c r="EZ628" s="133"/>
      <c r="FA628" s="133"/>
      <c r="FB628" s="133"/>
      <c r="FC628" s="133"/>
      <c r="FD628" s="133"/>
      <c r="FE628" s="133"/>
      <c r="FF628" s="133"/>
      <c r="FG628" s="133"/>
      <c r="FH628" s="133"/>
      <c r="FI628" s="133"/>
      <c r="FJ628" s="133"/>
      <c r="FK628" s="133"/>
      <c r="FL628" s="133"/>
      <c r="FM628" s="133"/>
      <c r="FN628" s="133"/>
      <c r="FO628" s="133"/>
      <c r="FP628" s="133"/>
      <c r="FQ628" s="133"/>
      <c r="FR628" s="133"/>
      <c r="FS628" s="133"/>
      <c r="FT628" s="133"/>
      <c r="FU628" s="133"/>
      <c r="FV628" s="133"/>
      <c r="FW628" s="133"/>
      <c r="FX628" s="133"/>
      <c r="FY628" s="133"/>
      <c r="FZ628" s="133"/>
      <c r="GA628" s="133"/>
      <c r="GB628" s="133"/>
      <c r="GC628" s="133"/>
      <c r="GD628" s="133"/>
      <c r="GE628" s="133"/>
      <c r="GF628" s="133"/>
      <c r="GG628" s="133"/>
      <c r="GH628" s="133"/>
      <c r="GI628" s="133"/>
      <c r="GJ628" s="133"/>
      <c r="GK628" s="133"/>
      <c r="GL628" s="133"/>
      <c r="GM628" s="133"/>
      <c r="GN628" s="133"/>
      <c r="GO628" s="133"/>
      <c r="GP628" s="133"/>
      <c r="GQ628" s="133"/>
      <c r="GR628" s="133"/>
      <c r="GS628" s="133"/>
      <c r="GT628" s="133"/>
      <c r="GU628" s="133"/>
      <c r="GV628" s="133"/>
      <c r="GW628" s="133"/>
      <c r="GX628" s="133"/>
      <c r="GY628" s="133"/>
      <c r="GZ628" s="133"/>
      <c r="HA628" s="133"/>
      <c r="HB628" s="133"/>
      <c r="HG628" s="37"/>
      <c r="HN628" s="37"/>
      <c r="HO628" s="37"/>
    </row>
    <row r="629" spans="2:229" x14ac:dyDescent="0.25">
      <c r="B629" s="120"/>
      <c r="C629" s="114"/>
      <c r="D629"/>
      <c r="E629"/>
      <c r="F629" s="120"/>
      <c r="G629" s="114"/>
      <c r="H629"/>
      <c r="I629"/>
      <c r="J629" s="120"/>
      <c r="K629" s="114"/>
      <c r="L629"/>
      <c r="M629"/>
      <c r="N629" s="120"/>
      <c r="O629" s="114"/>
      <c r="P629" s="139"/>
      <c r="Q629"/>
      <c r="R629" s="120"/>
      <c r="S629" s="114"/>
      <c r="T629"/>
      <c r="U629"/>
      <c r="V629" s="120"/>
      <c r="W629" s="114"/>
      <c r="X629"/>
      <c r="Y629"/>
      <c r="AA629" s="140" t="str">
        <f t="shared" si="793"/>
        <v/>
      </c>
      <c r="AB629" s="141" t="str">
        <f t="shared" si="745"/>
        <v/>
      </c>
      <c r="AC629" s="142" t="e">
        <f t="shared" si="757"/>
        <v>#N/A</v>
      </c>
      <c r="AD629" s="142" t="e">
        <f t="shared" si="775"/>
        <v>#VALUE!</v>
      </c>
      <c r="AE629" s="134" t="str">
        <f t="shared" si="746"/>
        <v/>
      </c>
      <c r="AF629" s="140" t="str">
        <f t="shared" si="794"/>
        <v/>
      </c>
      <c r="AG629" s="141" t="str">
        <f t="shared" si="747"/>
        <v/>
      </c>
      <c r="AH629" s="142" t="e">
        <f t="shared" si="758"/>
        <v>#N/A</v>
      </c>
      <c r="AI629" s="142" t="e">
        <f t="shared" si="776"/>
        <v>#VALUE!</v>
      </c>
      <c r="AJ629" s="134" t="str">
        <f t="shared" si="748"/>
        <v/>
      </c>
      <c r="AK629" s="140" t="str">
        <f t="shared" si="795"/>
        <v/>
      </c>
      <c r="AL629" s="141" t="str">
        <f t="shared" si="749"/>
        <v/>
      </c>
      <c r="AM629" s="142" t="e">
        <f t="shared" si="759"/>
        <v>#N/A</v>
      </c>
      <c r="AN629" s="142" t="e">
        <f t="shared" si="777"/>
        <v>#VALUE!</v>
      </c>
      <c r="AO629" s="134" t="str">
        <f t="shared" si="750"/>
        <v/>
      </c>
      <c r="AP629" s="140" t="str">
        <f t="shared" si="796"/>
        <v/>
      </c>
      <c r="AQ629" s="141" t="str">
        <f t="shared" si="751"/>
        <v/>
      </c>
      <c r="AR629" s="142" t="e">
        <f t="shared" si="760"/>
        <v>#N/A</v>
      </c>
      <c r="AS629" s="142" t="e">
        <f t="shared" si="778"/>
        <v>#VALUE!</v>
      </c>
      <c r="AT629" s="134" t="str">
        <f t="shared" si="752"/>
        <v/>
      </c>
      <c r="AU629" s="140" t="str">
        <f t="shared" si="797"/>
        <v/>
      </c>
      <c r="AV629" s="141" t="str">
        <f t="shared" si="753"/>
        <v/>
      </c>
      <c r="AW629" s="142" t="e">
        <f t="shared" si="761"/>
        <v>#N/A</v>
      </c>
      <c r="AX629" s="142" t="e">
        <f t="shared" si="779"/>
        <v>#VALUE!</v>
      </c>
      <c r="AY629" s="134" t="str">
        <f t="shared" si="754"/>
        <v/>
      </c>
      <c r="AZ629" s="140" t="str">
        <f t="shared" si="798"/>
        <v/>
      </c>
      <c r="BA629" s="141" t="str">
        <f t="shared" si="755"/>
        <v/>
      </c>
      <c r="BB629" s="142" t="e">
        <f t="shared" si="762"/>
        <v>#N/A</v>
      </c>
      <c r="BC629" s="142" t="e">
        <f t="shared" si="780"/>
        <v>#VALUE!</v>
      </c>
      <c r="BD629" s="134" t="str">
        <f t="shared" si="756"/>
        <v/>
      </c>
      <c r="BF629" s="143" t="str">
        <f t="shared" si="763"/>
        <v/>
      </c>
      <c r="BG629" s="144" t="str">
        <f t="shared" si="764"/>
        <v/>
      </c>
      <c r="BH629" s="138" t="e">
        <f t="shared" ref="BH629:BI644" si="805">IF(BF629="",BH628,BF629)</f>
        <v>#N/A</v>
      </c>
      <c r="BI629" s="138" t="e">
        <f t="shared" si="805"/>
        <v>#N/A</v>
      </c>
      <c r="BJ629" s="138"/>
      <c r="BK629" s="143" t="str">
        <f t="shared" si="765"/>
        <v/>
      </c>
      <c r="BL629" s="144" t="str">
        <f t="shared" si="766"/>
        <v/>
      </c>
      <c r="BM629" s="138" t="e">
        <f t="shared" ref="BM629:BN644" si="806">IF(BK629="",BM628,BK629)</f>
        <v>#N/A</v>
      </c>
      <c r="BN629" s="138" t="e">
        <f t="shared" si="806"/>
        <v>#N/A</v>
      </c>
      <c r="BO629" s="138"/>
      <c r="BP629" s="143" t="str">
        <f t="shared" si="767"/>
        <v/>
      </c>
      <c r="BQ629" s="144" t="str">
        <f t="shared" si="768"/>
        <v/>
      </c>
      <c r="BR629" s="138" t="e">
        <f t="shared" ref="BR629:BS644" si="807">IF(BP629="",BR628,BP629)</f>
        <v>#N/A</v>
      </c>
      <c r="BS629" s="138" t="e">
        <f t="shared" si="807"/>
        <v>#N/A</v>
      </c>
      <c r="BT629" s="138"/>
      <c r="BU629" s="143" t="str">
        <f t="shared" si="769"/>
        <v/>
      </c>
      <c r="BV629" s="144" t="str">
        <f t="shared" si="770"/>
        <v/>
      </c>
      <c r="BW629" s="138" t="e">
        <f t="shared" ref="BW629:BX644" si="808">IF(BU629="",BW628,BU629)</f>
        <v>#N/A</v>
      </c>
      <c r="BX629" s="138" t="e">
        <f t="shared" si="808"/>
        <v>#N/A</v>
      </c>
      <c r="BY629" s="138"/>
      <c r="BZ629" s="143" t="str">
        <f t="shared" si="771"/>
        <v/>
      </c>
      <c r="CA629" s="144" t="str">
        <f t="shared" si="772"/>
        <v/>
      </c>
      <c r="CB629" s="138" t="e">
        <f t="shared" ref="CB629:CC644" si="809">IF(BZ629="",CB628,BZ629)</f>
        <v>#N/A</v>
      </c>
      <c r="CC629" s="138" t="e">
        <f t="shared" si="809"/>
        <v>#N/A</v>
      </c>
      <c r="CD629" s="138"/>
      <c r="CE629" s="143" t="str">
        <f t="shared" si="773"/>
        <v/>
      </c>
      <c r="CF629" s="144" t="str">
        <f t="shared" si="774"/>
        <v/>
      </c>
      <c r="CG629" s="138" t="e">
        <f t="shared" ref="CG629:CH644" si="810">IF(CE629="",CG628,CE629)</f>
        <v>#N/A</v>
      </c>
      <c r="CH629" s="138" t="e">
        <f t="shared" si="810"/>
        <v>#N/A</v>
      </c>
      <c r="CJ629" s="171"/>
      <c r="CR629" s="133"/>
      <c r="DI629" s="133"/>
      <c r="DJ629" s="133"/>
      <c r="DK629" s="133"/>
      <c r="DL629" s="133"/>
      <c r="DM629" s="133"/>
      <c r="DN629" s="133"/>
      <c r="DO629" s="133"/>
      <c r="DP629" s="133"/>
      <c r="DQ629" s="133"/>
      <c r="DR629" s="133"/>
      <c r="DS629" s="133"/>
      <c r="DT629" s="133"/>
      <c r="DU629" s="133"/>
      <c r="DV629" s="133"/>
      <c r="DW629" s="133"/>
      <c r="DX629" s="133"/>
      <c r="DY629" s="133"/>
      <c r="DZ629" s="133"/>
      <c r="EA629" s="133"/>
      <c r="EB629" s="133"/>
      <c r="EC629" s="133"/>
      <c r="ED629" s="133"/>
      <c r="EE629" s="133"/>
      <c r="EF629" s="133"/>
      <c r="EG629" s="133"/>
      <c r="EH629" s="133"/>
      <c r="EI629" s="133"/>
      <c r="EJ629" s="133"/>
      <c r="EK629" s="133"/>
      <c r="EL629" s="133"/>
      <c r="EM629" s="133"/>
      <c r="EN629" s="133"/>
      <c r="EO629" s="133"/>
      <c r="EP629" s="133"/>
      <c r="EQ629" s="133"/>
      <c r="ER629" s="133"/>
      <c r="ES629" s="133"/>
      <c r="ET629" s="133"/>
      <c r="EU629" s="133"/>
      <c r="EV629" s="133"/>
      <c r="EW629" s="133"/>
      <c r="EX629" s="133"/>
      <c r="EY629" s="133"/>
      <c r="EZ629" s="133"/>
      <c r="FA629" s="133"/>
      <c r="FB629" s="133"/>
      <c r="FC629" s="133"/>
      <c r="FD629" s="133"/>
      <c r="FE629" s="133"/>
      <c r="FF629" s="133"/>
      <c r="FG629" s="133"/>
      <c r="FH629" s="133"/>
      <c r="FI629" s="133"/>
      <c r="FJ629" s="133"/>
      <c r="FK629" s="133"/>
      <c r="FL629" s="133"/>
      <c r="FM629" s="133"/>
      <c r="FN629" s="133"/>
      <c r="FO629" s="133"/>
      <c r="FP629" s="133"/>
      <c r="FQ629" s="133"/>
      <c r="FR629" s="133"/>
      <c r="FS629" s="133"/>
      <c r="FT629" s="133"/>
      <c r="FU629" s="133"/>
      <c r="FV629" s="133"/>
      <c r="FW629" s="133"/>
      <c r="FX629" s="133"/>
      <c r="FY629" s="133"/>
      <c r="FZ629" s="133"/>
      <c r="GA629" s="133"/>
      <c r="GB629" s="133"/>
      <c r="GC629" s="133"/>
      <c r="GD629" s="133"/>
      <c r="GE629" s="133"/>
      <c r="GF629" s="133"/>
      <c r="GG629" s="133"/>
      <c r="GH629" s="133"/>
      <c r="GI629" s="133"/>
      <c r="GJ629" s="133"/>
      <c r="GK629" s="133"/>
      <c r="GL629" s="133"/>
      <c r="GM629" s="133"/>
      <c r="GN629" s="133"/>
      <c r="GO629" s="133"/>
      <c r="GP629" s="133"/>
      <c r="GQ629" s="133"/>
      <c r="GR629" s="133"/>
      <c r="GS629" s="133"/>
      <c r="GT629" s="133"/>
      <c r="GU629" s="133"/>
      <c r="GV629" s="133"/>
      <c r="GW629" s="133"/>
      <c r="GX629" s="133"/>
      <c r="GY629" s="133"/>
      <c r="GZ629" s="133"/>
      <c r="HA629" s="133"/>
      <c r="HB629" s="133"/>
      <c r="HN629" s="37"/>
      <c r="HO629" s="37"/>
    </row>
    <row r="630" spans="2:229" x14ac:dyDescent="0.25">
      <c r="B630" s="120"/>
      <c r="C630" s="114"/>
      <c r="D630"/>
      <c r="E630"/>
      <c r="F630" s="120"/>
      <c r="G630" s="114"/>
      <c r="H630"/>
      <c r="I630"/>
      <c r="J630" s="120"/>
      <c r="K630" s="114"/>
      <c r="L630"/>
      <c r="M630"/>
      <c r="N630" s="120"/>
      <c r="O630" s="114"/>
      <c r="P630" s="139"/>
      <c r="Q630"/>
      <c r="R630" s="120"/>
      <c r="S630" s="114"/>
      <c r="T630"/>
      <c r="U630"/>
      <c r="V630" s="120"/>
      <c r="W630" s="114"/>
      <c r="X630"/>
      <c r="Y630"/>
      <c r="AA630" s="140" t="str">
        <f t="shared" si="793"/>
        <v/>
      </c>
      <c r="AB630" s="141" t="str">
        <f t="shared" si="745"/>
        <v/>
      </c>
      <c r="AC630" s="142" t="e">
        <f t="shared" si="757"/>
        <v>#N/A</v>
      </c>
      <c r="AD630" s="142" t="e">
        <f t="shared" si="775"/>
        <v>#VALUE!</v>
      </c>
      <c r="AE630" s="134" t="str">
        <f t="shared" si="746"/>
        <v/>
      </c>
      <c r="AF630" s="140" t="str">
        <f t="shared" si="794"/>
        <v/>
      </c>
      <c r="AG630" s="141" t="str">
        <f t="shared" si="747"/>
        <v/>
      </c>
      <c r="AH630" s="142" t="e">
        <f t="shared" si="758"/>
        <v>#N/A</v>
      </c>
      <c r="AI630" s="142" t="e">
        <f t="shared" si="776"/>
        <v>#VALUE!</v>
      </c>
      <c r="AJ630" s="134" t="str">
        <f t="shared" si="748"/>
        <v/>
      </c>
      <c r="AK630" s="140" t="str">
        <f t="shared" si="795"/>
        <v/>
      </c>
      <c r="AL630" s="141" t="str">
        <f t="shared" si="749"/>
        <v/>
      </c>
      <c r="AM630" s="142" t="e">
        <f t="shared" si="759"/>
        <v>#N/A</v>
      </c>
      <c r="AN630" s="142" t="e">
        <f t="shared" si="777"/>
        <v>#VALUE!</v>
      </c>
      <c r="AO630" s="134" t="str">
        <f t="shared" si="750"/>
        <v/>
      </c>
      <c r="AP630" s="140" t="str">
        <f t="shared" si="796"/>
        <v/>
      </c>
      <c r="AQ630" s="141" t="str">
        <f t="shared" si="751"/>
        <v/>
      </c>
      <c r="AR630" s="142" t="e">
        <f t="shared" si="760"/>
        <v>#N/A</v>
      </c>
      <c r="AS630" s="142" t="e">
        <f t="shared" si="778"/>
        <v>#VALUE!</v>
      </c>
      <c r="AT630" s="134" t="str">
        <f t="shared" si="752"/>
        <v/>
      </c>
      <c r="AU630" s="140" t="str">
        <f t="shared" si="797"/>
        <v/>
      </c>
      <c r="AV630" s="141" t="str">
        <f t="shared" si="753"/>
        <v/>
      </c>
      <c r="AW630" s="142" t="e">
        <f t="shared" si="761"/>
        <v>#N/A</v>
      </c>
      <c r="AX630" s="142" t="e">
        <f t="shared" si="779"/>
        <v>#VALUE!</v>
      </c>
      <c r="AY630" s="134" t="str">
        <f t="shared" si="754"/>
        <v/>
      </c>
      <c r="AZ630" s="140" t="str">
        <f t="shared" si="798"/>
        <v/>
      </c>
      <c r="BA630" s="141" t="str">
        <f t="shared" si="755"/>
        <v/>
      </c>
      <c r="BB630" s="142" t="e">
        <f t="shared" si="762"/>
        <v>#N/A</v>
      </c>
      <c r="BC630" s="142" t="e">
        <f t="shared" si="780"/>
        <v>#VALUE!</v>
      </c>
      <c r="BD630" s="134" t="str">
        <f t="shared" si="756"/>
        <v/>
      </c>
      <c r="BF630" s="143" t="str">
        <f t="shared" si="763"/>
        <v/>
      </c>
      <c r="BG630" s="144" t="str">
        <f t="shared" si="764"/>
        <v/>
      </c>
      <c r="BH630" s="138" t="e">
        <f t="shared" si="805"/>
        <v>#N/A</v>
      </c>
      <c r="BI630" s="138" t="e">
        <f t="shared" si="805"/>
        <v>#N/A</v>
      </c>
      <c r="BJ630" s="138"/>
      <c r="BK630" s="143" t="str">
        <f t="shared" si="765"/>
        <v/>
      </c>
      <c r="BL630" s="144" t="str">
        <f t="shared" si="766"/>
        <v/>
      </c>
      <c r="BM630" s="138" t="e">
        <f t="shared" si="806"/>
        <v>#N/A</v>
      </c>
      <c r="BN630" s="138" t="e">
        <f t="shared" si="806"/>
        <v>#N/A</v>
      </c>
      <c r="BO630" s="138"/>
      <c r="BP630" s="143" t="str">
        <f t="shared" si="767"/>
        <v/>
      </c>
      <c r="BQ630" s="144" t="str">
        <f t="shared" si="768"/>
        <v/>
      </c>
      <c r="BR630" s="138" t="e">
        <f t="shared" si="807"/>
        <v>#N/A</v>
      </c>
      <c r="BS630" s="138" t="e">
        <f t="shared" si="807"/>
        <v>#N/A</v>
      </c>
      <c r="BT630" s="138"/>
      <c r="BU630" s="143" t="str">
        <f t="shared" si="769"/>
        <v/>
      </c>
      <c r="BV630" s="144" t="str">
        <f t="shared" si="770"/>
        <v/>
      </c>
      <c r="BW630" s="138" t="e">
        <f t="shared" si="808"/>
        <v>#N/A</v>
      </c>
      <c r="BX630" s="138" t="e">
        <f t="shared" si="808"/>
        <v>#N/A</v>
      </c>
      <c r="BY630" s="138"/>
      <c r="BZ630" s="143" t="str">
        <f t="shared" si="771"/>
        <v/>
      </c>
      <c r="CA630" s="144" t="str">
        <f t="shared" si="772"/>
        <v/>
      </c>
      <c r="CB630" s="138" t="e">
        <f t="shared" si="809"/>
        <v>#N/A</v>
      </c>
      <c r="CC630" s="138" t="e">
        <f t="shared" si="809"/>
        <v>#N/A</v>
      </c>
      <c r="CD630" s="138"/>
      <c r="CE630" s="143" t="str">
        <f t="shared" si="773"/>
        <v/>
      </c>
      <c r="CF630" s="144" t="str">
        <f t="shared" si="774"/>
        <v/>
      </c>
      <c r="CG630" s="138" t="e">
        <f t="shared" si="810"/>
        <v>#N/A</v>
      </c>
      <c r="CH630" s="138" t="e">
        <f t="shared" si="810"/>
        <v>#N/A</v>
      </c>
      <c r="CJ630" s="171"/>
      <c r="DI630" s="133"/>
      <c r="DJ630" s="133"/>
      <c r="DK630" s="133"/>
      <c r="DL630" s="133"/>
      <c r="DM630" s="133"/>
      <c r="DN630" s="133"/>
      <c r="DO630" s="133"/>
      <c r="DP630" s="133"/>
      <c r="DQ630" s="133"/>
      <c r="DR630" s="133"/>
      <c r="DS630" s="133"/>
      <c r="DT630" s="133"/>
      <c r="DU630" s="133"/>
      <c r="DV630" s="133"/>
      <c r="DW630" s="133"/>
      <c r="DX630" s="133"/>
      <c r="DY630" s="133"/>
      <c r="DZ630" s="133"/>
      <c r="EA630" s="133"/>
      <c r="EB630" s="133"/>
      <c r="EC630" s="133"/>
      <c r="ED630" s="133"/>
      <c r="EE630" s="133"/>
      <c r="EF630" s="133"/>
      <c r="EG630" s="133"/>
      <c r="EH630" s="133"/>
      <c r="EI630" s="133"/>
      <c r="EJ630" s="133"/>
      <c r="EK630" s="133"/>
      <c r="EL630" s="133"/>
      <c r="EM630" s="133"/>
      <c r="EN630" s="133"/>
      <c r="EO630" s="133"/>
      <c r="EP630" s="133"/>
      <c r="EQ630" s="133"/>
      <c r="ER630" s="133"/>
      <c r="ES630" s="133"/>
      <c r="ET630" s="133"/>
      <c r="EU630" s="133"/>
      <c r="EV630" s="133"/>
      <c r="EW630" s="133"/>
      <c r="EX630" s="133"/>
      <c r="EY630" s="133"/>
      <c r="EZ630" s="133"/>
      <c r="FA630" s="133"/>
      <c r="FB630" s="133"/>
      <c r="FC630" s="133"/>
      <c r="FD630" s="133"/>
      <c r="FE630" s="133"/>
      <c r="FF630" s="133"/>
      <c r="FG630" s="133"/>
      <c r="FH630" s="133"/>
      <c r="FI630" s="133"/>
      <c r="FJ630" s="133"/>
      <c r="FK630" s="133"/>
      <c r="FL630" s="133"/>
      <c r="FM630" s="133"/>
      <c r="FN630" s="133"/>
      <c r="FO630" s="133"/>
      <c r="FP630" s="133"/>
      <c r="FQ630" s="133"/>
      <c r="FR630" s="133"/>
      <c r="FS630" s="133"/>
      <c r="FT630" s="133"/>
      <c r="FU630" s="133"/>
      <c r="FV630" s="133"/>
      <c r="FW630" s="133"/>
      <c r="FX630" s="133"/>
      <c r="FY630" s="133"/>
      <c r="FZ630" s="133"/>
      <c r="GA630" s="133"/>
      <c r="GB630" s="133"/>
      <c r="GC630" s="133"/>
      <c r="GD630" s="133"/>
      <c r="GE630" s="133"/>
      <c r="GF630" s="133"/>
      <c r="GG630" s="133"/>
      <c r="GH630" s="133"/>
      <c r="GI630" s="133"/>
      <c r="GJ630" s="133"/>
      <c r="GK630" s="133"/>
      <c r="GL630" s="133"/>
      <c r="GM630" s="133"/>
      <c r="GN630" s="133"/>
      <c r="GO630" s="133"/>
      <c r="GP630" s="133"/>
      <c r="GQ630" s="133"/>
      <c r="GR630" s="133"/>
      <c r="GS630" s="133"/>
      <c r="GT630" s="133"/>
      <c r="GU630" s="133"/>
      <c r="GV630" s="133"/>
      <c r="GW630" s="133"/>
      <c r="GX630" s="133"/>
      <c r="GY630" s="133"/>
      <c r="GZ630" s="133"/>
      <c r="HA630" s="133"/>
      <c r="HB630" s="133"/>
    </row>
    <row r="631" spans="2:229" x14ac:dyDescent="0.25">
      <c r="B631" s="120"/>
      <c r="C631" s="114"/>
      <c r="D631"/>
      <c r="E631"/>
      <c r="F631" s="120"/>
      <c r="G631" s="114"/>
      <c r="H631"/>
      <c r="I631"/>
      <c r="J631" s="120"/>
      <c r="K631" s="114"/>
      <c r="L631"/>
      <c r="M631"/>
      <c r="N631" s="120"/>
      <c r="O631" s="114"/>
      <c r="P631" s="139"/>
      <c r="Q631"/>
      <c r="R631" s="120"/>
      <c r="S631" s="114"/>
      <c r="T631"/>
      <c r="U631"/>
      <c r="V631" s="120"/>
      <c r="W631" s="114"/>
      <c r="X631"/>
      <c r="Y631"/>
      <c r="AA631" s="140" t="str">
        <f t="shared" si="793"/>
        <v/>
      </c>
      <c r="AB631" s="141" t="str">
        <f t="shared" si="745"/>
        <v/>
      </c>
      <c r="AC631" s="142" t="e">
        <f t="shared" si="757"/>
        <v>#N/A</v>
      </c>
      <c r="AD631" s="142" t="e">
        <f t="shared" si="775"/>
        <v>#VALUE!</v>
      </c>
      <c r="AE631" s="134" t="str">
        <f t="shared" si="746"/>
        <v/>
      </c>
      <c r="AF631" s="140" t="str">
        <f t="shared" si="794"/>
        <v/>
      </c>
      <c r="AG631" s="141" t="str">
        <f t="shared" si="747"/>
        <v/>
      </c>
      <c r="AH631" s="142" t="e">
        <f t="shared" si="758"/>
        <v>#N/A</v>
      </c>
      <c r="AI631" s="142" t="e">
        <f t="shared" si="776"/>
        <v>#VALUE!</v>
      </c>
      <c r="AJ631" s="134" t="str">
        <f t="shared" si="748"/>
        <v/>
      </c>
      <c r="AK631" s="140" t="str">
        <f t="shared" si="795"/>
        <v/>
      </c>
      <c r="AL631" s="141" t="str">
        <f t="shared" si="749"/>
        <v/>
      </c>
      <c r="AM631" s="142" t="e">
        <f t="shared" si="759"/>
        <v>#N/A</v>
      </c>
      <c r="AN631" s="142" t="e">
        <f t="shared" si="777"/>
        <v>#VALUE!</v>
      </c>
      <c r="AO631" s="134" t="str">
        <f t="shared" si="750"/>
        <v/>
      </c>
      <c r="AP631" s="140" t="str">
        <f t="shared" si="796"/>
        <v/>
      </c>
      <c r="AQ631" s="141" t="str">
        <f t="shared" si="751"/>
        <v/>
      </c>
      <c r="AR631" s="142" t="e">
        <f t="shared" si="760"/>
        <v>#N/A</v>
      </c>
      <c r="AS631" s="142" t="e">
        <f t="shared" si="778"/>
        <v>#VALUE!</v>
      </c>
      <c r="AT631" s="134" t="str">
        <f t="shared" si="752"/>
        <v/>
      </c>
      <c r="AU631" s="140" t="str">
        <f t="shared" si="797"/>
        <v/>
      </c>
      <c r="AV631" s="141" t="str">
        <f t="shared" si="753"/>
        <v/>
      </c>
      <c r="AW631" s="142" t="e">
        <f t="shared" si="761"/>
        <v>#N/A</v>
      </c>
      <c r="AX631" s="142" t="e">
        <f t="shared" si="779"/>
        <v>#VALUE!</v>
      </c>
      <c r="AY631" s="134" t="str">
        <f t="shared" si="754"/>
        <v/>
      </c>
      <c r="AZ631" s="140" t="str">
        <f t="shared" si="798"/>
        <v/>
      </c>
      <c r="BA631" s="141" t="str">
        <f t="shared" si="755"/>
        <v/>
      </c>
      <c r="BB631" s="142" t="e">
        <f t="shared" si="762"/>
        <v>#N/A</v>
      </c>
      <c r="BC631" s="142" t="e">
        <f t="shared" si="780"/>
        <v>#VALUE!</v>
      </c>
      <c r="BD631" s="134" t="str">
        <f t="shared" si="756"/>
        <v/>
      </c>
      <c r="BF631" s="143" t="str">
        <f t="shared" si="763"/>
        <v/>
      </c>
      <c r="BG631" s="144" t="str">
        <f t="shared" si="764"/>
        <v/>
      </c>
      <c r="BH631" s="138" t="e">
        <f t="shared" si="805"/>
        <v>#N/A</v>
      </c>
      <c r="BI631" s="138" t="e">
        <f t="shared" si="805"/>
        <v>#N/A</v>
      </c>
      <c r="BJ631" s="138"/>
      <c r="BK631" s="143" t="str">
        <f t="shared" si="765"/>
        <v/>
      </c>
      <c r="BL631" s="144" t="str">
        <f t="shared" si="766"/>
        <v/>
      </c>
      <c r="BM631" s="138" t="e">
        <f t="shared" si="806"/>
        <v>#N/A</v>
      </c>
      <c r="BN631" s="138" t="e">
        <f t="shared" si="806"/>
        <v>#N/A</v>
      </c>
      <c r="BO631" s="138"/>
      <c r="BP631" s="143" t="str">
        <f t="shared" si="767"/>
        <v/>
      </c>
      <c r="BQ631" s="144" t="str">
        <f t="shared" si="768"/>
        <v/>
      </c>
      <c r="BR631" s="138" t="e">
        <f t="shared" si="807"/>
        <v>#N/A</v>
      </c>
      <c r="BS631" s="138" t="e">
        <f t="shared" si="807"/>
        <v>#N/A</v>
      </c>
      <c r="BT631" s="138"/>
      <c r="BU631" s="143" t="str">
        <f t="shared" si="769"/>
        <v/>
      </c>
      <c r="BV631" s="144" t="str">
        <f t="shared" si="770"/>
        <v/>
      </c>
      <c r="BW631" s="138" t="e">
        <f t="shared" si="808"/>
        <v>#N/A</v>
      </c>
      <c r="BX631" s="138" t="e">
        <f t="shared" si="808"/>
        <v>#N/A</v>
      </c>
      <c r="BY631" s="138"/>
      <c r="BZ631" s="143" t="str">
        <f t="shared" si="771"/>
        <v/>
      </c>
      <c r="CA631" s="144" t="str">
        <f t="shared" si="772"/>
        <v/>
      </c>
      <c r="CB631" s="138" t="e">
        <f t="shared" si="809"/>
        <v>#N/A</v>
      </c>
      <c r="CC631" s="138" t="e">
        <f t="shared" si="809"/>
        <v>#N/A</v>
      </c>
      <c r="CD631" s="138"/>
      <c r="CE631" s="143" t="str">
        <f t="shared" si="773"/>
        <v/>
      </c>
      <c r="CF631" s="144" t="str">
        <f t="shared" si="774"/>
        <v/>
      </c>
      <c r="CG631" s="138" t="e">
        <f t="shared" si="810"/>
        <v>#N/A</v>
      </c>
      <c r="CH631" s="138" t="e">
        <f t="shared" si="810"/>
        <v>#N/A</v>
      </c>
      <c r="CJ631" s="171"/>
      <c r="DI631" s="133"/>
      <c r="DJ631" s="133"/>
      <c r="DK631" s="133"/>
      <c r="DL631" s="133"/>
      <c r="DM631" s="133"/>
      <c r="DN631" s="133"/>
      <c r="DO631" s="133"/>
      <c r="DP631" s="133"/>
      <c r="DQ631" s="133"/>
      <c r="DR631" s="133"/>
      <c r="DS631" s="133"/>
      <c r="DT631" s="133"/>
      <c r="DU631" s="133"/>
      <c r="DV631" s="133"/>
      <c r="DW631" s="133"/>
      <c r="DX631" s="133"/>
      <c r="DY631" s="133"/>
      <c r="DZ631" s="133"/>
      <c r="EA631" s="133"/>
      <c r="EB631" s="133"/>
      <c r="EC631" s="133"/>
      <c r="ED631" s="133"/>
      <c r="EE631" s="133"/>
      <c r="EF631" s="133"/>
      <c r="EG631" s="133"/>
      <c r="EH631" s="133"/>
      <c r="EI631" s="133"/>
      <c r="EJ631" s="133"/>
      <c r="EK631" s="133"/>
      <c r="EL631" s="133"/>
      <c r="EM631" s="133"/>
      <c r="EN631" s="133"/>
      <c r="EO631" s="133"/>
      <c r="EP631" s="133"/>
      <c r="EQ631" s="133"/>
      <c r="ER631" s="133"/>
      <c r="ES631" s="133"/>
      <c r="ET631" s="133"/>
      <c r="EU631" s="133"/>
      <c r="EV631" s="133"/>
      <c r="EW631" s="133"/>
      <c r="EX631" s="133"/>
      <c r="EY631" s="133"/>
      <c r="EZ631" s="133"/>
      <c r="FA631" s="133"/>
      <c r="FB631" s="133"/>
      <c r="FC631" s="133"/>
      <c r="FD631" s="133"/>
      <c r="FE631" s="133"/>
      <c r="FF631" s="133"/>
      <c r="FG631" s="133"/>
      <c r="FH631" s="133"/>
      <c r="FI631" s="133"/>
      <c r="FJ631" s="133"/>
      <c r="FK631" s="133"/>
      <c r="FL631" s="133"/>
      <c r="FM631" s="133"/>
      <c r="FN631" s="133"/>
      <c r="FO631" s="133"/>
      <c r="FP631" s="133"/>
      <c r="FQ631" s="133"/>
      <c r="FR631" s="133"/>
      <c r="FS631" s="133"/>
      <c r="FT631" s="133"/>
      <c r="FU631" s="133"/>
      <c r="FV631" s="133"/>
      <c r="FW631" s="133"/>
      <c r="FX631" s="133"/>
      <c r="FY631" s="133"/>
      <c r="FZ631" s="133"/>
      <c r="GA631" s="133"/>
      <c r="GB631" s="133"/>
      <c r="GC631" s="133"/>
      <c r="GD631" s="133"/>
      <c r="GE631" s="133"/>
      <c r="GF631" s="133"/>
      <c r="GG631" s="133"/>
      <c r="GH631" s="133"/>
      <c r="GI631" s="133"/>
      <c r="GJ631" s="133"/>
      <c r="GK631" s="133"/>
      <c r="GL631" s="133"/>
      <c r="GM631" s="133"/>
      <c r="GN631" s="133"/>
      <c r="GO631" s="133"/>
      <c r="GP631" s="133"/>
      <c r="GQ631" s="133"/>
      <c r="GR631" s="133"/>
      <c r="GS631" s="133"/>
      <c r="GT631" s="133"/>
      <c r="GU631" s="133"/>
      <c r="GV631" s="133"/>
      <c r="GW631" s="133"/>
      <c r="GX631" s="133"/>
      <c r="GY631" s="133"/>
      <c r="GZ631" s="133"/>
      <c r="HA631" s="133"/>
      <c r="HB631" s="133"/>
    </row>
    <row r="632" spans="2:229" x14ac:dyDescent="0.25">
      <c r="B632" s="120"/>
      <c r="C632" s="114"/>
      <c r="D632"/>
      <c r="E632"/>
      <c r="F632" s="120"/>
      <c r="G632" s="114"/>
      <c r="H632"/>
      <c r="I632"/>
      <c r="J632" s="120"/>
      <c r="K632" s="114"/>
      <c r="L632"/>
      <c r="M632"/>
      <c r="N632" s="120"/>
      <c r="O632" s="114"/>
      <c r="P632" s="139"/>
      <c r="Q632"/>
      <c r="R632" s="120"/>
      <c r="S632" s="114"/>
      <c r="T632"/>
      <c r="U632"/>
      <c r="V632" s="120"/>
      <c r="W632" s="114"/>
      <c r="X632"/>
      <c r="Y632"/>
      <c r="AA632" s="140" t="str">
        <f t="shared" si="793"/>
        <v/>
      </c>
      <c r="AB632" s="141" t="str">
        <f t="shared" si="745"/>
        <v/>
      </c>
      <c r="AC632" s="142" t="e">
        <f t="shared" si="757"/>
        <v>#N/A</v>
      </c>
      <c r="AD632" s="142" t="e">
        <f t="shared" si="775"/>
        <v>#VALUE!</v>
      </c>
      <c r="AE632" s="134" t="str">
        <f t="shared" si="746"/>
        <v/>
      </c>
      <c r="AF632" s="140" t="str">
        <f t="shared" si="794"/>
        <v/>
      </c>
      <c r="AG632" s="141" t="str">
        <f t="shared" si="747"/>
        <v/>
      </c>
      <c r="AH632" s="142" t="e">
        <f t="shared" si="758"/>
        <v>#N/A</v>
      </c>
      <c r="AI632" s="142" t="e">
        <f t="shared" si="776"/>
        <v>#VALUE!</v>
      </c>
      <c r="AJ632" s="134" t="str">
        <f t="shared" si="748"/>
        <v/>
      </c>
      <c r="AK632" s="140" t="str">
        <f t="shared" si="795"/>
        <v/>
      </c>
      <c r="AL632" s="141" t="str">
        <f t="shared" si="749"/>
        <v/>
      </c>
      <c r="AM632" s="142" t="e">
        <f t="shared" si="759"/>
        <v>#N/A</v>
      </c>
      <c r="AN632" s="142" t="e">
        <f t="shared" si="777"/>
        <v>#VALUE!</v>
      </c>
      <c r="AO632" s="134" t="str">
        <f t="shared" si="750"/>
        <v/>
      </c>
      <c r="AP632" s="140" t="str">
        <f t="shared" si="796"/>
        <v/>
      </c>
      <c r="AQ632" s="141" t="str">
        <f t="shared" si="751"/>
        <v/>
      </c>
      <c r="AR632" s="142" t="e">
        <f t="shared" si="760"/>
        <v>#N/A</v>
      </c>
      <c r="AS632" s="142" t="e">
        <f t="shared" si="778"/>
        <v>#VALUE!</v>
      </c>
      <c r="AT632" s="134" t="str">
        <f t="shared" si="752"/>
        <v/>
      </c>
      <c r="AU632" s="140" t="str">
        <f t="shared" si="797"/>
        <v/>
      </c>
      <c r="AV632" s="141" t="str">
        <f t="shared" si="753"/>
        <v/>
      </c>
      <c r="AW632" s="142" t="e">
        <f t="shared" si="761"/>
        <v>#N/A</v>
      </c>
      <c r="AX632" s="142" t="e">
        <f t="shared" si="779"/>
        <v>#VALUE!</v>
      </c>
      <c r="AY632" s="134" t="str">
        <f t="shared" si="754"/>
        <v/>
      </c>
      <c r="AZ632" s="140" t="str">
        <f t="shared" si="798"/>
        <v/>
      </c>
      <c r="BA632" s="141" t="str">
        <f t="shared" si="755"/>
        <v/>
      </c>
      <c r="BB632" s="142" t="e">
        <f t="shared" si="762"/>
        <v>#N/A</v>
      </c>
      <c r="BC632" s="142" t="e">
        <f t="shared" si="780"/>
        <v>#VALUE!</v>
      </c>
      <c r="BD632" s="134" t="str">
        <f t="shared" si="756"/>
        <v/>
      </c>
      <c r="BF632" s="143" t="str">
        <f t="shared" si="763"/>
        <v/>
      </c>
      <c r="BG632" s="144" t="str">
        <f t="shared" si="764"/>
        <v/>
      </c>
      <c r="BH632" s="138" t="e">
        <f t="shared" si="805"/>
        <v>#N/A</v>
      </c>
      <c r="BI632" s="138" t="e">
        <f t="shared" si="805"/>
        <v>#N/A</v>
      </c>
      <c r="BJ632" s="138"/>
      <c r="BK632" s="143" t="str">
        <f t="shared" si="765"/>
        <v/>
      </c>
      <c r="BL632" s="144" t="str">
        <f t="shared" si="766"/>
        <v/>
      </c>
      <c r="BM632" s="138" t="e">
        <f t="shared" si="806"/>
        <v>#N/A</v>
      </c>
      <c r="BN632" s="138" t="e">
        <f t="shared" si="806"/>
        <v>#N/A</v>
      </c>
      <c r="BO632" s="138"/>
      <c r="BP632" s="143" t="str">
        <f t="shared" si="767"/>
        <v/>
      </c>
      <c r="BQ632" s="144" t="str">
        <f t="shared" si="768"/>
        <v/>
      </c>
      <c r="BR632" s="138" t="e">
        <f t="shared" si="807"/>
        <v>#N/A</v>
      </c>
      <c r="BS632" s="138" t="e">
        <f t="shared" si="807"/>
        <v>#N/A</v>
      </c>
      <c r="BT632" s="138"/>
      <c r="BU632" s="143" t="str">
        <f t="shared" si="769"/>
        <v/>
      </c>
      <c r="BV632" s="144" t="str">
        <f t="shared" si="770"/>
        <v/>
      </c>
      <c r="BW632" s="138" t="e">
        <f t="shared" si="808"/>
        <v>#N/A</v>
      </c>
      <c r="BX632" s="138" t="e">
        <f t="shared" si="808"/>
        <v>#N/A</v>
      </c>
      <c r="BY632" s="138"/>
      <c r="BZ632" s="143" t="str">
        <f t="shared" si="771"/>
        <v/>
      </c>
      <c r="CA632" s="144" t="str">
        <f t="shared" si="772"/>
        <v/>
      </c>
      <c r="CB632" s="138" t="e">
        <f t="shared" si="809"/>
        <v>#N/A</v>
      </c>
      <c r="CC632" s="138" t="e">
        <f t="shared" si="809"/>
        <v>#N/A</v>
      </c>
      <c r="CD632" s="138"/>
      <c r="CE632" s="143" t="str">
        <f t="shared" si="773"/>
        <v/>
      </c>
      <c r="CF632" s="144" t="str">
        <f t="shared" si="774"/>
        <v/>
      </c>
      <c r="CG632" s="138" t="e">
        <f t="shared" si="810"/>
        <v>#N/A</v>
      </c>
      <c r="CH632" s="138" t="e">
        <f t="shared" si="810"/>
        <v>#N/A</v>
      </c>
      <c r="CJ632" s="171"/>
      <c r="DM632" s="133"/>
      <c r="DN632" s="133"/>
      <c r="DO632" s="133"/>
      <c r="GO632" s="133"/>
      <c r="GP632" s="133"/>
      <c r="GQ632" s="133"/>
      <c r="GR632" s="133"/>
      <c r="GS632" s="133"/>
      <c r="GT632" s="133"/>
      <c r="GU632" s="133"/>
      <c r="GV632" s="133"/>
      <c r="GW632" s="133"/>
      <c r="GX632" s="133"/>
      <c r="GY632" s="133"/>
      <c r="GZ632" s="133"/>
      <c r="HA632" s="133"/>
      <c r="HB632" s="133"/>
    </row>
    <row r="633" spans="2:229" x14ac:dyDescent="0.25">
      <c r="B633" s="120"/>
      <c r="C633" s="114"/>
      <c r="D633"/>
      <c r="E633"/>
      <c r="F633" s="120"/>
      <c r="G633" s="114"/>
      <c r="H633"/>
      <c r="I633"/>
      <c r="J633" s="120"/>
      <c r="K633" s="114"/>
      <c r="L633"/>
      <c r="M633"/>
      <c r="N633" s="120"/>
      <c r="O633" s="114"/>
      <c r="P633" s="139"/>
      <c r="Q633"/>
      <c r="R633" s="120"/>
      <c r="S633" s="114"/>
      <c r="T633"/>
      <c r="U633"/>
      <c r="V633" s="120"/>
      <c r="W633" s="114"/>
      <c r="X633"/>
      <c r="Y633"/>
      <c r="AA633" s="140" t="str">
        <f t="shared" si="793"/>
        <v/>
      </c>
      <c r="AB633" s="141" t="str">
        <f t="shared" si="745"/>
        <v/>
      </c>
      <c r="AC633" s="142" t="e">
        <f t="shared" si="757"/>
        <v>#N/A</v>
      </c>
      <c r="AD633" s="142" t="e">
        <f t="shared" si="775"/>
        <v>#VALUE!</v>
      </c>
      <c r="AE633" s="134" t="str">
        <f t="shared" si="746"/>
        <v/>
      </c>
      <c r="AF633" s="140" t="str">
        <f t="shared" si="794"/>
        <v/>
      </c>
      <c r="AG633" s="141" t="str">
        <f t="shared" si="747"/>
        <v/>
      </c>
      <c r="AH633" s="142" t="e">
        <f t="shared" si="758"/>
        <v>#N/A</v>
      </c>
      <c r="AI633" s="142" t="e">
        <f t="shared" si="776"/>
        <v>#VALUE!</v>
      </c>
      <c r="AJ633" s="134" t="str">
        <f t="shared" si="748"/>
        <v/>
      </c>
      <c r="AK633" s="140" t="str">
        <f t="shared" si="795"/>
        <v/>
      </c>
      <c r="AL633" s="141" t="str">
        <f t="shared" si="749"/>
        <v/>
      </c>
      <c r="AM633" s="142" t="e">
        <f t="shared" si="759"/>
        <v>#N/A</v>
      </c>
      <c r="AN633" s="142" t="e">
        <f t="shared" si="777"/>
        <v>#VALUE!</v>
      </c>
      <c r="AO633" s="134" t="str">
        <f t="shared" si="750"/>
        <v/>
      </c>
      <c r="AP633" s="140" t="str">
        <f t="shared" si="796"/>
        <v/>
      </c>
      <c r="AQ633" s="141" t="str">
        <f t="shared" si="751"/>
        <v/>
      </c>
      <c r="AR633" s="142" t="e">
        <f t="shared" si="760"/>
        <v>#N/A</v>
      </c>
      <c r="AS633" s="142" t="e">
        <f t="shared" si="778"/>
        <v>#VALUE!</v>
      </c>
      <c r="AT633" s="134" t="str">
        <f t="shared" si="752"/>
        <v/>
      </c>
      <c r="AU633" s="140" t="str">
        <f t="shared" si="797"/>
        <v/>
      </c>
      <c r="AV633" s="141" t="str">
        <f t="shared" si="753"/>
        <v/>
      </c>
      <c r="AW633" s="142" t="e">
        <f t="shared" si="761"/>
        <v>#N/A</v>
      </c>
      <c r="AX633" s="142" t="e">
        <f t="shared" si="779"/>
        <v>#VALUE!</v>
      </c>
      <c r="AY633" s="134" t="str">
        <f t="shared" si="754"/>
        <v/>
      </c>
      <c r="AZ633" s="140" t="str">
        <f t="shared" si="798"/>
        <v/>
      </c>
      <c r="BA633" s="141" t="str">
        <f t="shared" si="755"/>
        <v/>
      </c>
      <c r="BB633" s="142" t="e">
        <f t="shared" si="762"/>
        <v>#N/A</v>
      </c>
      <c r="BC633" s="142" t="e">
        <f t="shared" si="780"/>
        <v>#VALUE!</v>
      </c>
      <c r="BD633" s="134" t="str">
        <f t="shared" si="756"/>
        <v/>
      </c>
      <c r="BF633" s="143" t="str">
        <f t="shared" si="763"/>
        <v/>
      </c>
      <c r="BG633" s="144" t="str">
        <f t="shared" si="764"/>
        <v/>
      </c>
      <c r="BH633" s="138" t="e">
        <f t="shared" si="805"/>
        <v>#N/A</v>
      </c>
      <c r="BI633" s="138" t="e">
        <f t="shared" si="805"/>
        <v>#N/A</v>
      </c>
      <c r="BJ633" s="138"/>
      <c r="BK633" s="143" t="str">
        <f t="shared" si="765"/>
        <v/>
      </c>
      <c r="BL633" s="144" t="str">
        <f t="shared" si="766"/>
        <v/>
      </c>
      <c r="BM633" s="138" t="e">
        <f t="shared" si="806"/>
        <v>#N/A</v>
      </c>
      <c r="BN633" s="138" t="e">
        <f t="shared" si="806"/>
        <v>#N/A</v>
      </c>
      <c r="BO633" s="138"/>
      <c r="BP633" s="143" t="str">
        <f t="shared" si="767"/>
        <v/>
      </c>
      <c r="BQ633" s="144" t="str">
        <f t="shared" si="768"/>
        <v/>
      </c>
      <c r="BR633" s="138" t="e">
        <f t="shared" si="807"/>
        <v>#N/A</v>
      </c>
      <c r="BS633" s="138" t="e">
        <f t="shared" si="807"/>
        <v>#N/A</v>
      </c>
      <c r="BT633" s="138"/>
      <c r="BU633" s="143" t="str">
        <f t="shared" si="769"/>
        <v/>
      </c>
      <c r="BV633" s="144" t="str">
        <f t="shared" si="770"/>
        <v/>
      </c>
      <c r="BW633" s="138" t="e">
        <f t="shared" si="808"/>
        <v>#N/A</v>
      </c>
      <c r="BX633" s="138" t="e">
        <f t="shared" si="808"/>
        <v>#N/A</v>
      </c>
      <c r="BY633" s="138"/>
      <c r="BZ633" s="143" t="str">
        <f t="shared" si="771"/>
        <v/>
      </c>
      <c r="CA633" s="144" t="str">
        <f t="shared" si="772"/>
        <v/>
      </c>
      <c r="CB633" s="138" t="e">
        <f t="shared" si="809"/>
        <v>#N/A</v>
      </c>
      <c r="CC633" s="138" t="e">
        <f t="shared" si="809"/>
        <v>#N/A</v>
      </c>
      <c r="CD633" s="138"/>
      <c r="CE633" s="143" t="str">
        <f t="shared" si="773"/>
        <v/>
      </c>
      <c r="CF633" s="144" t="str">
        <f t="shared" si="774"/>
        <v/>
      </c>
      <c r="CG633" s="138" t="e">
        <f t="shared" si="810"/>
        <v>#N/A</v>
      </c>
      <c r="CH633" s="138" t="e">
        <f t="shared" si="810"/>
        <v>#N/A</v>
      </c>
      <c r="CJ633" s="171"/>
      <c r="DM633" s="133"/>
      <c r="DN633" s="133"/>
      <c r="DO633" s="133"/>
      <c r="GO633" s="133"/>
      <c r="GP633" s="133"/>
      <c r="GQ633" s="133"/>
      <c r="GR633" s="133"/>
      <c r="GS633" s="133"/>
      <c r="GT633" s="133"/>
      <c r="GU633" s="133"/>
      <c r="GV633" s="133"/>
      <c r="GW633" s="133"/>
      <c r="GX633" s="133"/>
      <c r="GY633" s="133"/>
      <c r="GZ633" s="133"/>
      <c r="HA633" s="133"/>
      <c r="HB633" s="133"/>
    </row>
    <row r="634" spans="2:229" x14ac:dyDescent="0.25">
      <c r="B634" s="120"/>
      <c r="C634" s="114"/>
      <c r="D634"/>
      <c r="E634"/>
      <c r="F634" s="120"/>
      <c r="G634" s="114"/>
      <c r="H634"/>
      <c r="I634"/>
      <c r="J634" s="120"/>
      <c r="K634" s="114"/>
      <c r="L634"/>
      <c r="M634"/>
      <c r="N634" s="120"/>
      <c r="O634" s="114"/>
      <c r="P634" s="139"/>
      <c r="Q634"/>
      <c r="R634" s="120"/>
      <c r="S634" s="114"/>
      <c r="T634"/>
      <c r="U634"/>
      <c r="V634" s="120"/>
      <c r="W634" s="114"/>
      <c r="X634"/>
      <c r="Y634"/>
      <c r="AA634" s="140" t="str">
        <f t="shared" si="793"/>
        <v/>
      </c>
      <c r="AB634" s="141" t="str">
        <f t="shared" si="745"/>
        <v/>
      </c>
      <c r="AC634" s="142" t="e">
        <f t="shared" si="757"/>
        <v>#N/A</v>
      </c>
      <c r="AD634" s="142" t="e">
        <f t="shared" si="775"/>
        <v>#VALUE!</v>
      </c>
      <c r="AE634" s="134" t="str">
        <f t="shared" si="746"/>
        <v/>
      </c>
      <c r="AF634" s="140" t="str">
        <f t="shared" si="794"/>
        <v/>
      </c>
      <c r="AG634" s="141" t="str">
        <f t="shared" si="747"/>
        <v/>
      </c>
      <c r="AH634" s="142" t="e">
        <f t="shared" si="758"/>
        <v>#N/A</v>
      </c>
      <c r="AI634" s="142" t="e">
        <f t="shared" si="776"/>
        <v>#VALUE!</v>
      </c>
      <c r="AJ634" s="134" t="str">
        <f t="shared" si="748"/>
        <v/>
      </c>
      <c r="AK634" s="140" t="str">
        <f t="shared" si="795"/>
        <v/>
      </c>
      <c r="AL634" s="141" t="str">
        <f t="shared" si="749"/>
        <v/>
      </c>
      <c r="AM634" s="142" t="e">
        <f t="shared" si="759"/>
        <v>#N/A</v>
      </c>
      <c r="AN634" s="142" t="e">
        <f t="shared" si="777"/>
        <v>#VALUE!</v>
      </c>
      <c r="AO634" s="134" t="str">
        <f t="shared" si="750"/>
        <v/>
      </c>
      <c r="AP634" s="140" t="str">
        <f t="shared" si="796"/>
        <v/>
      </c>
      <c r="AQ634" s="141" t="str">
        <f t="shared" si="751"/>
        <v/>
      </c>
      <c r="AR634" s="142" t="e">
        <f t="shared" si="760"/>
        <v>#N/A</v>
      </c>
      <c r="AS634" s="142" t="e">
        <f t="shared" si="778"/>
        <v>#VALUE!</v>
      </c>
      <c r="AT634" s="134" t="str">
        <f t="shared" si="752"/>
        <v/>
      </c>
      <c r="AU634" s="140" t="str">
        <f t="shared" si="797"/>
        <v/>
      </c>
      <c r="AV634" s="141" t="str">
        <f t="shared" si="753"/>
        <v/>
      </c>
      <c r="AW634" s="142" t="e">
        <f t="shared" si="761"/>
        <v>#N/A</v>
      </c>
      <c r="AX634" s="142" t="e">
        <f t="shared" si="779"/>
        <v>#VALUE!</v>
      </c>
      <c r="AY634" s="134" t="str">
        <f t="shared" si="754"/>
        <v/>
      </c>
      <c r="AZ634" s="140" t="str">
        <f t="shared" si="798"/>
        <v/>
      </c>
      <c r="BA634" s="141" t="str">
        <f t="shared" si="755"/>
        <v/>
      </c>
      <c r="BB634" s="142" t="e">
        <f t="shared" si="762"/>
        <v>#N/A</v>
      </c>
      <c r="BC634" s="142" t="e">
        <f t="shared" si="780"/>
        <v>#VALUE!</v>
      </c>
      <c r="BD634" s="134" t="str">
        <f t="shared" si="756"/>
        <v/>
      </c>
      <c r="BF634" s="143" t="str">
        <f t="shared" si="763"/>
        <v/>
      </c>
      <c r="BG634" s="144" t="str">
        <f t="shared" si="764"/>
        <v/>
      </c>
      <c r="BH634" s="138" t="e">
        <f t="shared" si="805"/>
        <v>#N/A</v>
      </c>
      <c r="BI634" s="138" t="e">
        <f t="shared" si="805"/>
        <v>#N/A</v>
      </c>
      <c r="BJ634" s="138"/>
      <c r="BK634" s="143" t="str">
        <f t="shared" si="765"/>
        <v/>
      </c>
      <c r="BL634" s="144" t="str">
        <f t="shared" si="766"/>
        <v/>
      </c>
      <c r="BM634" s="138" t="e">
        <f t="shared" si="806"/>
        <v>#N/A</v>
      </c>
      <c r="BN634" s="138" t="e">
        <f t="shared" si="806"/>
        <v>#N/A</v>
      </c>
      <c r="BO634" s="138"/>
      <c r="BP634" s="143" t="str">
        <f t="shared" si="767"/>
        <v/>
      </c>
      <c r="BQ634" s="144" t="str">
        <f t="shared" si="768"/>
        <v/>
      </c>
      <c r="BR634" s="138" t="e">
        <f t="shared" si="807"/>
        <v>#N/A</v>
      </c>
      <c r="BS634" s="138" t="e">
        <f t="shared" si="807"/>
        <v>#N/A</v>
      </c>
      <c r="BT634" s="138"/>
      <c r="BU634" s="143" t="str">
        <f t="shared" si="769"/>
        <v/>
      </c>
      <c r="BV634" s="144" t="str">
        <f t="shared" si="770"/>
        <v/>
      </c>
      <c r="BW634" s="138" t="e">
        <f t="shared" si="808"/>
        <v>#N/A</v>
      </c>
      <c r="BX634" s="138" t="e">
        <f t="shared" si="808"/>
        <v>#N/A</v>
      </c>
      <c r="BY634" s="138"/>
      <c r="BZ634" s="143" t="str">
        <f t="shared" si="771"/>
        <v/>
      </c>
      <c r="CA634" s="144" t="str">
        <f t="shared" si="772"/>
        <v/>
      </c>
      <c r="CB634" s="138" t="e">
        <f t="shared" si="809"/>
        <v>#N/A</v>
      </c>
      <c r="CC634" s="138" t="e">
        <f t="shared" si="809"/>
        <v>#N/A</v>
      </c>
      <c r="CD634" s="138"/>
      <c r="CE634" s="143" t="str">
        <f t="shared" si="773"/>
        <v/>
      </c>
      <c r="CF634" s="144" t="str">
        <f t="shared" si="774"/>
        <v/>
      </c>
      <c r="CG634" s="138" t="e">
        <f t="shared" si="810"/>
        <v>#N/A</v>
      </c>
      <c r="CH634" s="138" t="e">
        <f t="shared" si="810"/>
        <v>#N/A</v>
      </c>
      <c r="CJ634" s="171"/>
      <c r="DM634" s="133"/>
      <c r="DN634" s="133"/>
      <c r="DO634" s="133"/>
      <c r="GO634" s="133"/>
      <c r="GP634" s="133"/>
      <c r="GQ634" s="133"/>
      <c r="GR634" s="133"/>
      <c r="GS634" s="133"/>
      <c r="GT634" s="133"/>
      <c r="GU634" s="133"/>
      <c r="GV634" s="133"/>
      <c r="GW634" s="133"/>
      <c r="GX634" s="133"/>
      <c r="GY634" s="133"/>
      <c r="GZ634" s="133"/>
      <c r="HA634" s="133"/>
      <c r="HB634" s="133"/>
    </row>
    <row r="635" spans="2:229" x14ac:dyDescent="0.25">
      <c r="B635" s="120"/>
      <c r="C635" s="114"/>
      <c r="D635"/>
      <c r="E635"/>
      <c r="F635" s="120"/>
      <c r="G635" s="114"/>
      <c r="H635"/>
      <c r="I635"/>
      <c r="J635" s="120"/>
      <c r="K635" s="114"/>
      <c r="L635"/>
      <c r="M635"/>
      <c r="N635" s="120"/>
      <c r="O635" s="114"/>
      <c r="P635" s="139"/>
      <c r="Q635"/>
      <c r="R635" s="120"/>
      <c r="S635" s="114"/>
      <c r="T635"/>
      <c r="U635"/>
      <c r="V635" s="120"/>
      <c r="W635" s="114"/>
      <c r="X635"/>
      <c r="Y635"/>
      <c r="AA635" s="140" t="str">
        <f t="shared" si="793"/>
        <v/>
      </c>
      <c r="AB635" s="141" t="str">
        <f t="shared" si="745"/>
        <v/>
      </c>
      <c r="AC635" s="142" t="e">
        <f t="shared" si="757"/>
        <v>#N/A</v>
      </c>
      <c r="AD635" s="142" t="e">
        <f t="shared" si="775"/>
        <v>#VALUE!</v>
      </c>
      <c r="AE635" s="134" t="str">
        <f t="shared" si="746"/>
        <v/>
      </c>
      <c r="AF635" s="140" t="str">
        <f t="shared" si="794"/>
        <v/>
      </c>
      <c r="AG635" s="141" t="str">
        <f t="shared" si="747"/>
        <v/>
      </c>
      <c r="AH635" s="142" t="e">
        <f t="shared" si="758"/>
        <v>#N/A</v>
      </c>
      <c r="AI635" s="142" t="e">
        <f t="shared" si="776"/>
        <v>#VALUE!</v>
      </c>
      <c r="AJ635" s="134" t="str">
        <f t="shared" si="748"/>
        <v/>
      </c>
      <c r="AK635" s="140" t="str">
        <f t="shared" si="795"/>
        <v/>
      </c>
      <c r="AL635" s="141" t="str">
        <f t="shared" si="749"/>
        <v/>
      </c>
      <c r="AM635" s="142" t="e">
        <f t="shared" si="759"/>
        <v>#N/A</v>
      </c>
      <c r="AN635" s="142" t="e">
        <f t="shared" si="777"/>
        <v>#VALUE!</v>
      </c>
      <c r="AO635" s="134" t="str">
        <f t="shared" si="750"/>
        <v/>
      </c>
      <c r="AP635" s="140" t="str">
        <f t="shared" si="796"/>
        <v/>
      </c>
      <c r="AQ635" s="141" t="str">
        <f t="shared" si="751"/>
        <v/>
      </c>
      <c r="AR635" s="142" t="e">
        <f t="shared" si="760"/>
        <v>#N/A</v>
      </c>
      <c r="AS635" s="142" t="e">
        <f t="shared" si="778"/>
        <v>#VALUE!</v>
      </c>
      <c r="AT635" s="134" t="str">
        <f t="shared" si="752"/>
        <v/>
      </c>
      <c r="AU635" s="140" t="str">
        <f t="shared" si="797"/>
        <v/>
      </c>
      <c r="AV635" s="141" t="str">
        <f t="shared" si="753"/>
        <v/>
      </c>
      <c r="AW635" s="142" t="e">
        <f t="shared" si="761"/>
        <v>#N/A</v>
      </c>
      <c r="AX635" s="142" t="e">
        <f t="shared" si="779"/>
        <v>#VALUE!</v>
      </c>
      <c r="AY635" s="134" t="str">
        <f t="shared" si="754"/>
        <v/>
      </c>
      <c r="AZ635" s="140" t="str">
        <f t="shared" si="798"/>
        <v/>
      </c>
      <c r="BA635" s="141" t="str">
        <f t="shared" si="755"/>
        <v/>
      </c>
      <c r="BB635" s="142" t="e">
        <f t="shared" si="762"/>
        <v>#N/A</v>
      </c>
      <c r="BC635" s="142" t="e">
        <f t="shared" si="780"/>
        <v>#VALUE!</v>
      </c>
      <c r="BD635" s="134" t="str">
        <f t="shared" si="756"/>
        <v/>
      </c>
      <c r="BF635" s="143" t="str">
        <f t="shared" si="763"/>
        <v/>
      </c>
      <c r="BG635" s="144" t="str">
        <f t="shared" si="764"/>
        <v/>
      </c>
      <c r="BH635" s="138" t="e">
        <f t="shared" si="805"/>
        <v>#N/A</v>
      </c>
      <c r="BI635" s="138" t="e">
        <f t="shared" si="805"/>
        <v>#N/A</v>
      </c>
      <c r="BJ635" s="138"/>
      <c r="BK635" s="143" t="str">
        <f t="shared" si="765"/>
        <v/>
      </c>
      <c r="BL635" s="144" t="str">
        <f t="shared" si="766"/>
        <v/>
      </c>
      <c r="BM635" s="138" t="e">
        <f t="shared" si="806"/>
        <v>#N/A</v>
      </c>
      <c r="BN635" s="138" t="e">
        <f t="shared" si="806"/>
        <v>#N/A</v>
      </c>
      <c r="BO635" s="138"/>
      <c r="BP635" s="143" t="str">
        <f t="shared" si="767"/>
        <v/>
      </c>
      <c r="BQ635" s="144" t="str">
        <f t="shared" si="768"/>
        <v/>
      </c>
      <c r="BR635" s="138" t="e">
        <f t="shared" si="807"/>
        <v>#N/A</v>
      </c>
      <c r="BS635" s="138" t="e">
        <f t="shared" si="807"/>
        <v>#N/A</v>
      </c>
      <c r="BT635" s="138"/>
      <c r="BU635" s="143" t="str">
        <f t="shared" si="769"/>
        <v/>
      </c>
      <c r="BV635" s="144" t="str">
        <f t="shared" si="770"/>
        <v/>
      </c>
      <c r="BW635" s="138" t="e">
        <f t="shared" si="808"/>
        <v>#N/A</v>
      </c>
      <c r="BX635" s="138" t="e">
        <f t="shared" si="808"/>
        <v>#N/A</v>
      </c>
      <c r="BY635" s="138"/>
      <c r="BZ635" s="143" t="str">
        <f t="shared" si="771"/>
        <v/>
      </c>
      <c r="CA635" s="144" t="str">
        <f t="shared" si="772"/>
        <v/>
      </c>
      <c r="CB635" s="138" t="e">
        <f t="shared" si="809"/>
        <v>#N/A</v>
      </c>
      <c r="CC635" s="138" t="e">
        <f t="shared" si="809"/>
        <v>#N/A</v>
      </c>
      <c r="CD635" s="138"/>
      <c r="CE635" s="143" t="str">
        <f t="shared" si="773"/>
        <v/>
      </c>
      <c r="CF635" s="144" t="str">
        <f t="shared" si="774"/>
        <v/>
      </c>
      <c r="CG635" s="138" t="e">
        <f t="shared" si="810"/>
        <v>#N/A</v>
      </c>
      <c r="CH635" s="138" t="e">
        <f t="shared" si="810"/>
        <v>#N/A</v>
      </c>
      <c r="DM635" s="133"/>
      <c r="DN635" s="133"/>
      <c r="DO635" s="133"/>
      <c r="GO635" s="133"/>
      <c r="GP635" s="133"/>
      <c r="GQ635" s="133"/>
      <c r="GR635" s="133"/>
      <c r="GS635" s="133"/>
      <c r="GT635" s="133"/>
      <c r="GU635" s="133"/>
      <c r="GV635" s="133"/>
      <c r="GW635" s="133"/>
      <c r="GX635" s="133"/>
      <c r="GY635" s="133"/>
      <c r="GZ635" s="133"/>
      <c r="HA635" s="133"/>
      <c r="HB635" s="133"/>
    </row>
    <row r="636" spans="2:229" x14ac:dyDescent="0.25">
      <c r="B636" s="120"/>
      <c r="C636" s="114"/>
      <c r="D636"/>
      <c r="E636"/>
      <c r="F636" s="120"/>
      <c r="G636" s="114"/>
      <c r="H636"/>
      <c r="I636"/>
      <c r="J636" s="120"/>
      <c r="K636" s="114"/>
      <c r="L636"/>
      <c r="M636"/>
      <c r="N636" s="120"/>
      <c r="O636" s="114"/>
      <c r="P636" s="139"/>
      <c r="Q636"/>
      <c r="R636" s="120"/>
      <c r="S636" s="114"/>
      <c r="T636"/>
      <c r="U636"/>
      <c r="V636" s="120"/>
      <c r="W636" s="114"/>
      <c r="X636"/>
      <c r="Y636"/>
      <c r="AA636" s="140" t="str">
        <f t="shared" si="793"/>
        <v/>
      </c>
      <c r="AB636" s="141" t="str">
        <f t="shared" si="745"/>
        <v/>
      </c>
      <c r="AC636" s="142" t="e">
        <f t="shared" si="757"/>
        <v>#N/A</v>
      </c>
      <c r="AD636" s="142" t="e">
        <f t="shared" si="775"/>
        <v>#VALUE!</v>
      </c>
      <c r="AE636" s="134" t="str">
        <f t="shared" si="746"/>
        <v/>
      </c>
      <c r="AF636" s="140" t="str">
        <f t="shared" si="794"/>
        <v/>
      </c>
      <c r="AG636" s="141" t="str">
        <f t="shared" si="747"/>
        <v/>
      </c>
      <c r="AH636" s="142" t="e">
        <f t="shared" si="758"/>
        <v>#N/A</v>
      </c>
      <c r="AI636" s="142" t="e">
        <f t="shared" si="776"/>
        <v>#VALUE!</v>
      </c>
      <c r="AJ636" s="134" t="str">
        <f t="shared" si="748"/>
        <v/>
      </c>
      <c r="AK636" s="140" t="str">
        <f t="shared" si="795"/>
        <v/>
      </c>
      <c r="AL636" s="141" t="str">
        <f t="shared" si="749"/>
        <v/>
      </c>
      <c r="AM636" s="142" t="e">
        <f t="shared" si="759"/>
        <v>#N/A</v>
      </c>
      <c r="AN636" s="142" t="e">
        <f t="shared" si="777"/>
        <v>#VALUE!</v>
      </c>
      <c r="AO636" s="134" t="str">
        <f t="shared" si="750"/>
        <v/>
      </c>
      <c r="AP636" s="140" t="str">
        <f t="shared" si="796"/>
        <v/>
      </c>
      <c r="AQ636" s="141" t="str">
        <f t="shared" si="751"/>
        <v/>
      </c>
      <c r="AR636" s="142" t="e">
        <f t="shared" si="760"/>
        <v>#N/A</v>
      </c>
      <c r="AS636" s="142" t="e">
        <f t="shared" si="778"/>
        <v>#VALUE!</v>
      </c>
      <c r="AT636" s="134" t="str">
        <f t="shared" si="752"/>
        <v/>
      </c>
      <c r="AU636" s="140" t="str">
        <f t="shared" si="797"/>
        <v/>
      </c>
      <c r="AV636" s="141" t="str">
        <f t="shared" si="753"/>
        <v/>
      </c>
      <c r="AW636" s="142" t="e">
        <f t="shared" si="761"/>
        <v>#N/A</v>
      </c>
      <c r="AX636" s="142" t="e">
        <f t="shared" si="779"/>
        <v>#VALUE!</v>
      </c>
      <c r="AY636" s="134" t="str">
        <f t="shared" si="754"/>
        <v/>
      </c>
      <c r="AZ636" s="140" t="str">
        <f t="shared" si="798"/>
        <v/>
      </c>
      <c r="BA636" s="141" t="str">
        <f t="shared" si="755"/>
        <v/>
      </c>
      <c r="BB636" s="142" t="e">
        <f t="shared" si="762"/>
        <v>#N/A</v>
      </c>
      <c r="BC636" s="142" t="e">
        <f t="shared" si="780"/>
        <v>#VALUE!</v>
      </c>
      <c r="BD636" s="134" t="str">
        <f t="shared" si="756"/>
        <v/>
      </c>
      <c r="BF636" s="143" t="str">
        <f t="shared" si="763"/>
        <v/>
      </c>
      <c r="BG636" s="144" t="str">
        <f t="shared" si="764"/>
        <v/>
      </c>
      <c r="BH636" s="138" t="e">
        <f t="shared" si="805"/>
        <v>#N/A</v>
      </c>
      <c r="BI636" s="138" t="e">
        <f t="shared" si="805"/>
        <v>#N/A</v>
      </c>
      <c r="BJ636" s="138"/>
      <c r="BK636" s="143" t="str">
        <f t="shared" si="765"/>
        <v/>
      </c>
      <c r="BL636" s="144" t="str">
        <f t="shared" si="766"/>
        <v/>
      </c>
      <c r="BM636" s="138" t="e">
        <f t="shared" si="806"/>
        <v>#N/A</v>
      </c>
      <c r="BN636" s="138" t="e">
        <f t="shared" si="806"/>
        <v>#N/A</v>
      </c>
      <c r="BO636" s="138"/>
      <c r="BP636" s="143" t="str">
        <f t="shared" si="767"/>
        <v/>
      </c>
      <c r="BQ636" s="144" t="str">
        <f t="shared" si="768"/>
        <v/>
      </c>
      <c r="BR636" s="138" t="e">
        <f t="shared" si="807"/>
        <v>#N/A</v>
      </c>
      <c r="BS636" s="138" t="e">
        <f t="shared" si="807"/>
        <v>#N/A</v>
      </c>
      <c r="BT636" s="138"/>
      <c r="BU636" s="143" t="str">
        <f t="shared" si="769"/>
        <v/>
      </c>
      <c r="BV636" s="144" t="str">
        <f t="shared" si="770"/>
        <v/>
      </c>
      <c r="BW636" s="138" t="e">
        <f t="shared" si="808"/>
        <v>#N/A</v>
      </c>
      <c r="BX636" s="138" t="e">
        <f t="shared" si="808"/>
        <v>#N/A</v>
      </c>
      <c r="BY636" s="138"/>
      <c r="BZ636" s="143" t="str">
        <f t="shared" si="771"/>
        <v/>
      </c>
      <c r="CA636" s="144" t="str">
        <f t="shared" si="772"/>
        <v/>
      </c>
      <c r="CB636" s="138" t="e">
        <f t="shared" si="809"/>
        <v>#N/A</v>
      </c>
      <c r="CC636" s="138" t="e">
        <f t="shared" si="809"/>
        <v>#N/A</v>
      </c>
      <c r="CD636" s="138"/>
      <c r="CE636" s="143" t="str">
        <f t="shared" si="773"/>
        <v/>
      </c>
      <c r="CF636" s="144" t="str">
        <f t="shared" si="774"/>
        <v/>
      </c>
      <c r="CG636" s="138" t="e">
        <f t="shared" si="810"/>
        <v>#N/A</v>
      </c>
      <c r="CH636" s="138" t="e">
        <f t="shared" si="810"/>
        <v>#N/A</v>
      </c>
      <c r="DM636" s="133"/>
      <c r="DN636" s="133"/>
      <c r="DO636" s="133"/>
      <c r="GO636" s="133"/>
      <c r="GP636" s="133"/>
      <c r="GQ636" s="133"/>
      <c r="GR636" s="133"/>
      <c r="GS636" s="133"/>
      <c r="GT636" s="133"/>
      <c r="GU636" s="133"/>
      <c r="GV636" s="133"/>
      <c r="GW636" s="133"/>
      <c r="GX636" s="133"/>
      <c r="GY636" s="133"/>
      <c r="GZ636" s="133"/>
      <c r="HA636" s="133"/>
      <c r="HB636" s="133"/>
      <c r="HP636" s="37"/>
      <c r="HQ636" s="37"/>
      <c r="HR636" s="37"/>
      <c r="HS636" s="37"/>
      <c r="HT636" s="37"/>
      <c r="HU636" s="37"/>
    </row>
    <row r="637" spans="2:229" x14ac:dyDescent="0.25">
      <c r="B637" s="120"/>
      <c r="C637" s="114"/>
      <c r="D637"/>
      <c r="E637"/>
      <c r="F637" s="120"/>
      <c r="G637" s="114"/>
      <c r="H637"/>
      <c r="I637"/>
      <c r="J637" s="120"/>
      <c r="K637" s="114"/>
      <c r="L637"/>
      <c r="M637"/>
      <c r="N637" s="120"/>
      <c r="O637" s="114"/>
      <c r="P637" s="139"/>
      <c r="Q637"/>
      <c r="R637" s="120"/>
      <c r="S637" s="114"/>
      <c r="T637"/>
      <c r="U637"/>
      <c r="V637" s="120"/>
      <c r="W637" s="114"/>
      <c r="X637"/>
      <c r="Y637"/>
      <c r="AA637" s="140" t="str">
        <f t="shared" si="793"/>
        <v/>
      </c>
      <c r="AB637" s="141" t="str">
        <f t="shared" si="745"/>
        <v/>
      </c>
      <c r="AC637" s="142" t="e">
        <f t="shared" si="757"/>
        <v>#N/A</v>
      </c>
      <c r="AD637" s="142" t="e">
        <f t="shared" si="775"/>
        <v>#VALUE!</v>
      </c>
      <c r="AE637" s="134" t="str">
        <f t="shared" si="746"/>
        <v/>
      </c>
      <c r="AF637" s="140" t="str">
        <f t="shared" si="794"/>
        <v/>
      </c>
      <c r="AG637" s="141" t="str">
        <f t="shared" si="747"/>
        <v/>
      </c>
      <c r="AH637" s="142" t="e">
        <f t="shared" si="758"/>
        <v>#N/A</v>
      </c>
      <c r="AI637" s="142" t="e">
        <f t="shared" si="776"/>
        <v>#VALUE!</v>
      </c>
      <c r="AJ637" s="134" t="str">
        <f t="shared" si="748"/>
        <v/>
      </c>
      <c r="AK637" s="140" t="str">
        <f t="shared" si="795"/>
        <v/>
      </c>
      <c r="AL637" s="141" t="str">
        <f t="shared" si="749"/>
        <v/>
      </c>
      <c r="AM637" s="142" t="e">
        <f t="shared" si="759"/>
        <v>#N/A</v>
      </c>
      <c r="AN637" s="142" t="e">
        <f t="shared" si="777"/>
        <v>#VALUE!</v>
      </c>
      <c r="AO637" s="134" t="str">
        <f t="shared" si="750"/>
        <v/>
      </c>
      <c r="AP637" s="140" t="str">
        <f t="shared" si="796"/>
        <v/>
      </c>
      <c r="AQ637" s="141" t="str">
        <f t="shared" si="751"/>
        <v/>
      </c>
      <c r="AR637" s="142" t="e">
        <f t="shared" si="760"/>
        <v>#N/A</v>
      </c>
      <c r="AS637" s="142" t="e">
        <f t="shared" si="778"/>
        <v>#VALUE!</v>
      </c>
      <c r="AT637" s="134" t="str">
        <f t="shared" si="752"/>
        <v/>
      </c>
      <c r="AU637" s="140" t="str">
        <f t="shared" si="797"/>
        <v/>
      </c>
      <c r="AV637" s="141" t="str">
        <f t="shared" si="753"/>
        <v/>
      </c>
      <c r="AW637" s="142" t="e">
        <f t="shared" si="761"/>
        <v>#N/A</v>
      </c>
      <c r="AX637" s="142" t="e">
        <f t="shared" si="779"/>
        <v>#VALUE!</v>
      </c>
      <c r="AY637" s="134" t="str">
        <f t="shared" si="754"/>
        <v/>
      </c>
      <c r="AZ637" s="140" t="str">
        <f t="shared" si="798"/>
        <v/>
      </c>
      <c r="BA637" s="141" t="str">
        <f t="shared" si="755"/>
        <v/>
      </c>
      <c r="BB637" s="142" t="e">
        <f t="shared" si="762"/>
        <v>#N/A</v>
      </c>
      <c r="BC637" s="142" t="e">
        <f t="shared" si="780"/>
        <v>#VALUE!</v>
      </c>
      <c r="BD637" s="134" t="str">
        <f t="shared" si="756"/>
        <v/>
      </c>
      <c r="BF637" s="143" t="str">
        <f t="shared" si="763"/>
        <v/>
      </c>
      <c r="BG637" s="144" t="str">
        <f t="shared" si="764"/>
        <v/>
      </c>
      <c r="BH637" s="138" t="e">
        <f t="shared" si="805"/>
        <v>#N/A</v>
      </c>
      <c r="BI637" s="138" t="e">
        <f t="shared" si="805"/>
        <v>#N/A</v>
      </c>
      <c r="BJ637" s="138"/>
      <c r="BK637" s="143" t="str">
        <f t="shared" si="765"/>
        <v/>
      </c>
      <c r="BL637" s="144" t="str">
        <f t="shared" si="766"/>
        <v/>
      </c>
      <c r="BM637" s="138" t="e">
        <f t="shared" si="806"/>
        <v>#N/A</v>
      </c>
      <c r="BN637" s="138" t="e">
        <f t="shared" si="806"/>
        <v>#N/A</v>
      </c>
      <c r="BO637" s="138"/>
      <c r="BP637" s="143" t="str">
        <f t="shared" si="767"/>
        <v/>
      </c>
      <c r="BQ637" s="144" t="str">
        <f t="shared" si="768"/>
        <v/>
      </c>
      <c r="BR637" s="138" t="e">
        <f t="shared" si="807"/>
        <v>#N/A</v>
      </c>
      <c r="BS637" s="138" t="e">
        <f t="shared" si="807"/>
        <v>#N/A</v>
      </c>
      <c r="BT637" s="138"/>
      <c r="BU637" s="143" t="str">
        <f t="shared" si="769"/>
        <v/>
      </c>
      <c r="BV637" s="144" t="str">
        <f t="shared" si="770"/>
        <v/>
      </c>
      <c r="BW637" s="138" t="e">
        <f t="shared" si="808"/>
        <v>#N/A</v>
      </c>
      <c r="BX637" s="138" t="e">
        <f t="shared" si="808"/>
        <v>#N/A</v>
      </c>
      <c r="BY637" s="138"/>
      <c r="BZ637" s="143" t="str">
        <f t="shared" si="771"/>
        <v/>
      </c>
      <c r="CA637" s="144" t="str">
        <f t="shared" si="772"/>
        <v/>
      </c>
      <c r="CB637" s="138" t="e">
        <f t="shared" si="809"/>
        <v>#N/A</v>
      </c>
      <c r="CC637" s="138" t="e">
        <f t="shared" si="809"/>
        <v>#N/A</v>
      </c>
      <c r="CD637" s="138"/>
      <c r="CE637" s="143" t="str">
        <f t="shared" si="773"/>
        <v/>
      </c>
      <c r="CF637" s="144" t="str">
        <f t="shared" si="774"/>
        <v/>
      </c>
      <c r="CG637" s="138" t="e">
        <f t="shared" si="810"/>
        <v>#N/A</v>
      </c>
      <c r="CH637" s="138" t="e">
        <f t="shared" si="810"/>
        <v>#N/A</v>
      </c>
      <c r="DM637" s="133"/>
      <c r="DN637" s="133"/>
      <c r="DO637" s="133"/>
      <c r="GO637" s="133"/>
      <c r="GP637" s="133"/>
      <c r="GQ637" s="133"/>
      <c r="GR637" s="133"/>
      <c r="GS637" s="133"/>
      <c r="GT637" s="133"/>
      <c r="GU637" s="133"/>
      <c r="GV637" s="133"/>
      <c r="GW637" s="133"/>
      <c r="GX637" s="133"/>
      <c r="GY637" s="133"/>
      <c r="GZ637" s="133"/>
      <c r="HA637" s="133"/>
      <c r="HB637" s="133"/>
      <c r="HP637" s="37"/>
      <c r="HQ637" s="37"/>
      <c r="HR637" s="37"/>
      <c r="HS637" s="37"/>
      <c r="HT637" s="37"/>
      <c r="HU637" s="37"/>
    </row>
    <row r="638" spans="2:229" x14ac:dyDescent="0.25">
      <c r="B638" s="120"/>
      <c r="C638" s="114"/>
      <c r="D638"/>
      <c r="E638"/>
      <c r="F638" s="120"/>
      <c r="G638" s="114"/>
      <c r="H638"/>
      <c r="I638"/>
      <c r="J638" s="120"/>
      <c r="K638" s="114"/>
      <c r="L638"/>
      <c r="M638"/>
      <c r="N638" s="120"/>
      <c r="O638" s="114"/>
      <c r="P638" s="139"/>
      <c r="Q638"/>
      <c r="R638" s="120"/>
      <c r="S638" s="114"/>
      <c r="T638"/>
      <c r="U638"/>
      <c r="V638" s="120"/>
      <c r="W638" s="114"/>
      <c r="X638"/>
      <c r="Y638"/>
      <c r="AA638" s="140" t="str">
        <f t="shared" si="793"/>
        <v/>
      </c>
      <c r="AB638" s="141" t="str">
        <f t="shared" si="745"/>
        <v/>
      </c>
      <c r="AC638" s="142" t="e">
        <f t="shared" si="757"/>
        <v>#N/A</v>
      </c>
      <c r="AD638" s="142" t="e">
        <f t="shared" si="775"/>
        <v>#VALUE!</v>
      </c>
      <c r="AE638" s="134" t="str">
        <f t="shared" si="746"/>
        <v/>
      </c>
      <c r="AF638" s="140" t="str">
        <f t="shared" si="794"/>
        <v/>
      </c>
      <c r="AG638" s="141" t="str">
        <f t="shared" si="747"/>
        <v/>
      </c>
      <c r="AH638" s="142" t="e">
        <f t="shared" si="758"/>
        <v>#N/A</v>
      </c>
      <c r="AI638" s="142" t="e">
        <f t="shared" si="776"/>
        <v>#VALUE!</v>
      </c>
      <c r="AJ638" s="134" t="str">
        <f t="shared" si="748"/>
        <v/>
      </c>
      <c r="AK638" s="140" t="str">
        <f t="shared" si="795"/>
        <v/>
      </c>
      <c r="AL638" s="141" t="str">
        <f t="shared" si="749"/>
        <v/>
      </c>
      <c r="AM638" s="142" t="e">
        <f t="shared" si="759"/>
        <v>#N/A</v>
      </c>
      <c r="AN638" s="142" t="e">
        <f t="shared" si="777"/>
        <v>#VALUE!</v>
      </c>
      <c r="AO638" s="134" t="str">
        <f t="shared" si="750"/>
        <v/>
      </c>
      <c r="AP638" s="140" t="str">
        <f t="shared" si="796"/>
        <v/>
      </c>
      <c r="AQ638" s="141" t="str">
        <f t="shared" si="751"/>
        <v/>
      </c>
      <c r="AR638" s="142" t="e">
        <f t="shared" si="760"/>
        <v>#N/A</v>
      </c>
      <c r="AS638" s="142" t="e">
        <f t="shared" si="778"/>
        <v>#VALUE!</v>
      </c>
      <c r="AT638" s="134" t="str">
        <f t="shared" si="752"/>
        <v/>
      </c>
      <c r="AU638" s="140" t="str">
        <f t="shared" si="797"/>
        <v/>
      </c>
      <c r="AV638" s="141" t="str">
        <f t="shared" si="753"/>
        <v/>
      </c>
      <c r="AW638" s="142" t="e">
        <f t="shared" si="761"/>
        <v>#N/A</v>
      </c>
      <c r="AX638" s="142" t="e">
        <f t="shared" si="779"/>
        <v>#VALUE!</v>
      </c>
      <c r="AY638" s="134" t="str">
        <f t="shared" si="754"/>
        <v/>
      </c>
      <c r="AZ638" s="140" t="str">
        <f t="shared" si="798"/>
        <v/>
      </c>
      <c r="BA638" s="141" t="str">
        <f t="shared" si="755"/>
        <v/>
      </c>
      <c r="BB638" s="142" t="e">
        <f t="shared" si="762"/>
        <v>#N/A</v>
      </c>
      <c r="BC638" s="142" t="e">
        <f t="shared" si="780"/>
        <v>#VALUE!</v>
      </c>
      <c r="BD638" s="134" t="str">
        <f t="shared" si="756"/>
        <v/>
      </c>
      <c r="BF638" s="143" t="str">
        <f t="shared" si="763"/>
        <v/>
      </c>
      <c r="BG638" s="144" t="str">
        <f t="shared" si="764"/>
        <v/>
      </c>
      <c r="BH638" s="138" t="e">
        <f t="shared" si="805"/>
        <v>#N/A</v>
      </c>
      <c r="BI638" s="138" t="e">
        <f t="shared" si="805"/>
        <v>#N/A</v>
      </c>
      <c r="BJ638" s="138"/>
      <c r="BK638" s="143" t="str">
        <f t="shared" si="765"/>
        <v/>
      </c>
      <c r="BL638" s="144" t="str">
        <f t="shared" si="766"/>
        <v/>
      </c>
      <c r="BM638" s="138" t="e">
        <f t="shared" si="806"/>
        <v>#N/A</v>
      </c>
      <c r="BN638" s="138" t="e">
        <f t="shared" si="806"/>
        <v>#N/A</v>
      </c>
      <c r="BO638" s="138"/>
      <c r="BP638" s="143" t="str">
        <f t="shared" si="767"/>
        <v/>
      </c>
      <c r="BQ638" s="144" t="str">
        <f t="shared" si="768"/>
        <v/>
      </c>
      <c r="BR638" s="138" t="e">
        <f t="shared" si="807"/>
        <v>#N/A</v>
      </c>
      <c r="BS638" s="138" t="e">
        <f t="shared" si="807"/>
        <v>#N/A</v>
      </c>
      <c r="BT638" s="138"/>
      <c r="BU638" s="143" t="str">
        <f t="shared" si="769"/>
        <v/>
      </c>
      <c r="BV638" s="144" t="str">
        <f t="shared" si="770"/>
        <v/>
      </c>
      <c r="BW638" s="138" t="e">
        <f t="shared" si="808"/>
        <v>#N/A</v>
      </c>
      <c r="BX638" s="138" t="e">
        <f t="shared" si="808"/>
        <v>#N/A</v>
      </c>
      <c r="BY638" s="138"/>
      <c r="BZ638" s="143" t="str">
        <f t="shared" si="771"/>
        <v/>
      </c>
      <c r="CA638" s="144" t="str">
        <f t="shared" si="772"/>
        <v/>
      </c>
      <c r="CB638" s="138" t="e">
        <f t="shared" si="809"/>
        <v>#N/A</v>
      </c>
      <c r="CC638" s="138" t="e">
        <f t="shared" si="809"/>
        <v>#N/A</v>
      </c>
      <c r="CD638" s="138"/>
      <c r="CE638" s="143" t="str">
        <f t="shared" si="773"/>
        <v/>
      </c>
      <c r="CF638" s="144" t="str">
        <f t="shared" si="774"/>
        <v/>
      </c>
      <c r="CG638" s="138" t="e">
        <f t="shared" si="810"/>
        <v>#N/A</v>
      </c>
      <c r="CH638" s="138" t="e">
        <f t="shared" si="810"/>
        <v>#N/A</v>
      </c>
      <c r="GO638" s="133"/>
      <c r="GP638" s="133"/>
      <c r="GQ638" s="133"/>
      <c r="GR638" s="133"/>
      <c r="GS638" s="133"/>
      <c r="GT638" s="133"/>
      <c r="GU638" s="133"/>
      <c r="GV638" s="133"/>
      <c r="GW638" s="133"/>
      <c r="GX638" s="133"/>
      <c r="GY638" s="133"/>
      <c r="GZ638" s="133"/>
      <c r="HA638" s="133"/>
      <c r="HB638" s="133"/>
      <c r="HP638" s="37"/>
      <c r="HQ638" s="37"/>
      <c r="HR638" s="37"/>
      <c r="HS638" s="37"/>
      <c r="HT638" s="37"/>
      <c r="HU638" s="37"/>
    </row>
    <row r="639" spans="2:229" x14ac:dyDescent="0.25">
      <c r="B639" s="120"/>
      <c r="C639" s="114"/>
      <c r="D639"/>
      <c r="E639"/>
      <c r="F639" s="120"/>
      <c r="G639" s="114"/>
      <c r="H639"/>
      <c r="I639"/>
      <c r="J639" s="120"/>
      <c r="K639" s="114"/>
      <c r="L639"/>
      <c r="M639"/>
      <c r="N639" s="120"/>
      <c r="O639" s="114"/>
      <c r="P639" s="139"/>
      <c r="Q639"/>
      <c r="R639" s="120"/>
      <c r="S639" s="114"/>
      <c r="T639"/>
      <c r="U639"/>
      <c r="V639" s="120"/>
      <c r="W639" s="114"/>
      <c r="X639"/>
      <c r="Y639"/>
      <c r="AA639" s="140" t="str">
        <f t="shared" si="793"/>
        <v/>
      </c>
      <c r="AB639" s="141" t="str">
        <f t="shared" si="745"/>
        <v/>
      </c>
      <c r="AC639" s="142" t="e">
        <f t="shared" si="757"/>
        <v>#N/A</v>
      </c>
      <c r="AD639" s="142" t="e">
        <f t="shared" si="775"/>
        <v>#VALUE!</v>
      </c>
      <c r="AE639" s="134" t="str">
        <f t="shared" si="746"/>
        <v/>
      </c>
      <c r="AF639" s="140" t="str">
        <f t="shared" si="794"/>
        <v/>
      </c>
      <c r="AG639" s="141" t="str">
        <f t="shared" si="747"/>
        <v/>
      </c>
      <c r="AH639" s="142" t="e">
        <f t="shared" si="758"/>
        <v>#N/A</v>
      </c>
      <c r="AI639" s="142" t="e">
        <f t="shared" si="776"/>
        <v>#VALUE!</v>
      </c>
      <c r="AJ639" s="134" t="str">
        <f t="shared" si="748"/>
        <v/>
      </c>
      <c r="AK639" s="140" t="str">
        <f t="shared" si="795"/>
        <v/>
      </c>
      <c r="AL639" s="141" t="str">
        <f t="shared" si="749"/>
        <v/>
      </c>
      <c r="AM639" s="142" t="e">
        <f t="shared" si="759"/>
        <v>#N/A</v>
      </c>
      <c r="AN639" s="142" t="e">
        <f t="shared" si="777"/>
        <v>#VALUE!</v>
      </c>
      <c r="AO639" s="134" t="str">
        <f t="shared" si="750"/>
        <v/>
      </c>
      <c r="AP639" s="140" t="str">
        <f t="shared" si="796"/>
        <v/>
      </c>
      <c r="AQ639" s="141" t="str">
        <f t="shared" si="751"/>
        <v/>
      </c>
      <c r="AR639" s="142" t="e">
        <f t="shared" si="760"/>
        <v>#N/A</v>
      </c>
      <c r="AS639" s="142" t="e">
        <f t="shared" si="778"/>
        <v>#VALUE!</v>
      </c>
      <c r="AT639" s="134" t="str">
        <f t="shared" si="752"/>
        <v/>
      </c>
      <c r="AU639" s="140" t="str">
        <f t="shared" si="797"/>
        <v/>
      </c>
      <c r="AV639" s="141" t="str">
        <f t="shared" si="753"/>
        <v/>
      </c>
      <c r="AW639" s="142" t="e">
        <f t="shared" si="761"/>
        <v>#N/A</v>
      </c>
      <c r="AX639" s="142" t="e">
        <f t="shared" si="779"/>
        <v>#VALUE!</v>
      </c>
      <c r="AY639" s="134" t="str">
        <f t="shared" si="754"/>
        <v/>
      </c>
      <c r="AZ639" s="140" t="str">
        <f t="shared" si="798"/>
        <v/>
      </c>
      <c r="BA639" s="141" t="str">
        <f t="shared" si="755"/>
        <v/>
      </c>
      <c r="BB639" s="142" t="e">
        <f t="shared" si="762"/>
        <v>#N/A</v>
      </c>
      <c r="BC639" s="142" t="e">
        <f t="shared" si="780"/>
        <v>#VALUE!</v>
      </c>
      <c r="BD639" s="134" t="str">
        <f t="shared" si="756"/>
        <v/>
      </c>
      <c r="BF639" s="143" t="str">
        <f t="shared" si="763"/>
        <v/>
      </c>
      <c r="BG639" s="144" t="str">
        <f t="shared" si="764"/>
        <v/>
      </c>
      <c r="BH639" s="138" t="e">
        <f t="shared" si="805"/>
        <v>#N/A</v>
      </c>
      <c r="BI639" s="138" t="e">
        <f t="shared" si="805"/>
        <v>#N/A</v>
      </c>
      <c r="BJ639" s="138"/>
      <c r="BK639" s="143" t="str">
        <f t="shared" si="765"/>
        <v/>
      </c>
      <c r="BL639" s="144" t="str">
        <f t="shared" si="766"/>
        <v/>
      </c>
      <c r="BM639" s="138" t="e">
        <f t="shared" si="806"/>
        <v>#N/A</v>
      </c>
      <c r="BN639" s="138" t="e">
        <f t="shared" si="806"/>
        <v>#N/A</v>
      </c>
      <c r="BO639" s="138"/>
      <c r="BP639" s="143" t="str">
        <f t="shared" si="767"/>
        <v/>
      </c>
      <c r="BQ639" s="144" t="str">
        <f t="shared" si="768"/>
        <v/>
      </c>
      <c r="BR639" s="138" t="e">
        <f t="shared" si="807"/>
        <v>#N/A</v>
      </c>
      <c r="BS639" s="138" t="e">
        <f t="shared" si="807"/>
        <v>#N/A</v>
      </c>
      <c r="BT639" s="138"/>
      <c r="BU639" s="143" t="str">
        <f t="shared" si="769"/>
        <v/>
      </c>
      <c r="BV639" s="144" t="str">
        <f t="shared" si="770"/>
        <v/>
      </c>
      <c r="BW639" s="138" t="e">
        <f t="shared" si="808"/>
        <v>#N/A</v>
      </c>
      <c r="BX639" s="138" t="e">
        <f t="shared" si="808"/>
        <v>#N/A</v>
      </c>
      <c r="BY639" s="138"/>
      <c r="BZ639" s="143" t="str">
        <f t="shared" si="771"/>
        <v/>
      </c>
      <c r="CA639" s="144" t="str">
        <f t="shared" si="772"/>
        <v/>
      </c>
      <c r="CB639" s="138" t="e">
        <f t="shared" si="809"/>
        <v>#N/A</v>
      </c>
      <c r="CC639" s="138" t="e">
        <f t="shared" si="809"/>
        <v>#N/A</v>
      </c>
      <c r="CD639" s="138"/>
      <c r="CE639" s="143" t="str">
        <f t="shared" si="773"/>
        <v/>
      </c>
      <c r="CF639" s="144" t="str">
        <f t="shared" si="774"/>
        <v/>
      </c>
      <c r="CG639" s="138" t="e">
        <f t="shared" si="810"/>
        <v>#N/A</v>
      </c>
      <c r="CH639" s="138" t="e">
        <f t="shared" si="810"/>
        <v>#N/A</v>
      </c>
      <c r="GO639" s="133"/>
      <c r="GP639" s="133"/>
      <c r="GQ639" s="133"/>
      <c r="GR639" s="133"/>
      <c r="GS639" s="133"/>
      <c r="GT639" s="133"/>
      <c r="GU639" s="133"/>
      <c r="GV639" s="133"/>
      <c r="GW639" s="133"/>
      <c r="GX639" s="133"/>
      <c r="GY639" s="133"/>
      <c r="GZ639" s="133"/>
      <c r="HA639" s="133"/>
      <c r="HB639" s="133"/>
      <c r="HP639" s="37"/>
      <c r="HQ639" s="37"/>
      <c r="HR639" s="37"/>
      <c r="HS639" s="37"/>
      <c r="HT639" s="37"/>
      <c r="HU639" s="37"/>
    </row>
    <row r="640" spans="2:229" x14ac:dyDescent="0.25">
      <c r="B640" s="120"/>
      <c r="C640" s="114"/>
      <c r="D640"/>
      <c r="E640"/>
      <c r="F640" s="120"/>
      <c r="G640" s="114"/>
      <c r="H640"/>
      <c r="I640"/>
      <c r="J640" s="120"/>
      <c r="K640" s="114"/>
      <c r="L640"/>
      <c r="M640"/>
      <c r="N640" s="120"/>
      <c r="O640" s="114"/>
      <c r="P640" s="139"/>
      <c r="Q640"/>
      <c r="R640" s="120"/>
      <c r="S640" s="114"/>
      <c r="T640"/>
      <c r="U640"/>
      <c r="V640" s="120"/>
      <c r="W640" s="114"/>
      <c r="X640"/>
      <c r="Y640"/>
      <c r="AA640" s="140" t="str">
        <f t="shared" si="793"/>
        <v/>
      </c>
      <c r="AB640" s="141" t="str">
        <f t="shared" si="745"/>
        <v/>
      </c>
      <c r="AC640" s="142" t="e">
        <f t="shared" si="757"/>
        <v>#N/A</v>
      </c>
      <c r="AD640" s="142" t="e">
        <f t="shared" si="775"/>
        <v>#VALUE!</v>
      </c>
      <c r="AE640" s="134" t="str">
        <f t="shared" si="746"/>
        <v/>
      </c>
      <c r="AF640" s="140" t="str">
        <f t="shared" si="794"/>
        <v/>
      </c>
      <c r="AG640" s="141" t="str">
        <f t="shared" si="747"/>
        <v/>
      </c>
      <c r="AH640" s="142" t="e">
        <f t="shared" si="758"/>
        <v>#N/A</v>
      </c>
      <c r="AI640" s="142" t="e">
        <f t="shared" si="776"/>
        <v>#VALUE!</v>
      </c>
      <c r="AJ640" s="134" t="str">
        <f t="shared" si="748"/>
        <v/>
      </c>
      <c r="AK640" s="140" t="str">
        <f t="shared" si="795"/>
        <v/>
      </c>
      <c r="AL640" s="141" t="str">
        <f t="shared" si="749"/>
        <v/>
      </c>
      <c r="AM640" s="142" t="e">
        <f t="shared" si="759"/>
        <v>#N/A</v>
      </c>
      <c r="AN640" s="142" t="e">
        <f t="shared" si="777"/>
        <v>#VALUE!</v>
      </c>
      <c r="AO640" s="134" t="str">
        <f t="shared" si="750"/>
        <v/>
      </c>
      <c r="AP640" s="140" t="str">
        <f t="shared" si="796"/>
        <v/>
      </c>
      <c r="AQ640" s="141" t="str">
        <f t="shared" si="751"/>
        <v/>
      </c>
      <c r="AR640" s="142" t="e">
        <f t="shared" si="760"/>
        <v>#N/A</v>
      </c>
      <c r="AS640" s="142" t="e">
        <f t="shared" si="778"/>
        <v>#VALUE!</v>
      </c>
      <c r="AT640" s="134" t="str">
        <f t="shared" si="752"/>
        <v/>
      </c>
      <c r="AU640" s="140" t="str">
        <f t="shared" si="797"/>
        <v/>
      </c>
      <c r="AV640" s="141" t="str">
        <f t="shared" si="753"/>
        <v/>
      </c>
      <c r="AW640" s="142" t="e">
        <f t="shared" si="761"/>
        <v>#N/A</v>
      </c>
      <c r="AX640" s="142" t="e">
        <f t="shared" si="779"/>
        <v>#VALUE!</v>
      </c>
      <c r="AY640" s="134" t="str">
        <f t="shared" si="754"/>
        <v/>
      </c>
      <c r="AZ640" s="140" t="str">
        <f t="shared" si="798"/>
        <v/>
      </c>
      <c r="BA640" s="141" t="str">
        <f t="shared" si="755"/>
        <v/>
      </c>
      <c r="BB640" s="142" t="e">
        <f t="shared" si="762"/>
        <v>#N/A</v>
      </c>
      <c r="BC640" s="142" t="e">
        <f t="shared" si="780"/>
        <v>#VALUE!</v>
      </c>
      <c r="BD640" s="134" t="str">
        <f t="shared" si="756"/>
        <v/>
      </c>
      <c r="BF640" s="143" t="str">
        <f t="shared" si="763"/>
        <v/>
      </c>
      <c r="BG640" s="144" t="str">
        <f t="shared" si="764"/>
        <v/>
      </c>
      <c r="BH640" s="138" t="e">
        <f t="shared" si="805"/>
        <v>#N/A</v>
      </c>
      <c r="BI640" s="138" t="e">
        <f t="shared" si="805"/>
        <v>#N/A</v>
      </c>
      <c r="BJ640" s="138"/>
      <c r="BK640" s="143" t="str">
        <f t="shared" si="765"/>
        <v/>
      </c>
      <c r="BL640" s="144" t="str">
        <f t="shared" si="766"/>
        <v/>
      </c>
      <c r="BM640" s="138" t="e">
        <f t="shared" si="806"/>
        <v>#N/A</v>
      </c>
      <c r="BN640" s="138" t="e">
        <f t="shared" si="806"/>
        <v>#N/A</v>
      </c>
      <c r="BO640" s="138"/>
      <c r="BP640" s="143" t="str">
        <f t="shared" si="767"/>
        <v/>
      </c>
      <c r="BQ640" s="144" t="str">
        <f t="shared" si="768"/>
        <v/>
      </c>
      <c r="BR640" s="138" t="e">
        <f t="shared" si="807"/>
        <v>#N/A</v>
      </c>
      <c r="BS640" s="138" t="e">
        <f t="shared" si="807"/>
        <v>#N/A</v>
      </c>
      <c r="BT640" s="138"/>
      <c r="BU640" s="143" t="str">
        <f t="shared" si="769"/>
        <v/>
      </c>
      <c r="BV640" s="144" t="str">
        <f t="shared" si="770"/>
        <v/>
      </c>
      <c r="BW640" s="138" t="e">
        <f t="shared" si="808"/>
        <v>#N/A</v>
      </c>
      <c r="BX640" s="138" t="e">
        <f t="shared" si="808"/>
        <v>#N/A</v>
      </c>
      <c r="BY640" s="138"/>
      <c r="BZ640" s="143" t="str">
        <f t="shared" si="771"/>
        <v/>
      </c>
      <c r="CA640" s="144" t="str">
        <f t="shared" si="772"/>
        <v/>
      </c>
      <c r="CB640" s="138" t="e">
        <f t="shared" si="809"/>
        <v>#N/A</v>
      </c>
      <c r="CC640" s="138" t="e">
        <f t="shared" si="809"/>
        <v>#N/A</v>
      </c>
      <c r="CD640" s="138"/>
      <c r="CE640" s="143" t="str">
        <f t="shared" si="773"/>
        <v/>
      </c>
      <c r="CF640" s="144" t="str">
        <f t="shared" si="774"/>
        <v/>
      </c>
      <c r="CG640" s="138" t="e">
        <f t="shared" si="810"/>
        <v>#N/A</v>
      </c>
      <c r="CH640" s="138" t="e">
        <f t="shared" si="810"/>
        <v>#N/A</v>
      </c>
      <c r="GO640" s="133"/>
      <c r="GP640" s="133"/>
      <c r="GQ640" s="133"/>
      <c r="GR640" s="133"/>
      <c r="GS640" s="133"/>
      <c r="GT640" s="133"/>
      <c r="GU640" s="133"/>
      <c r="GV640" s="133"/>
      <c r="GW640" s="133"/>
      <c r="GX640" s="133"/>
      <c r="GY640" s="133"/>
      <c r="GZ640" s="133"/>
      <c r="HA640" s="133"/>
      <c r="HB640" s="133"/>
      <c r="HP640" s="37"/>
      <c r="HQ640" s="37"/>
      <c r="HR640" s="37"/>
      <c r="HS640" s="37"/>
      <c r="HT640" s="37"/>
      <c r="HU640" s="37"/>
    </row>
    <row r="641" spans="2:229" x14ac:dyDescent="0.25">
      <c r="B641" s="120"/>
      <c r="C641" s="114"/>
      <c r="D641"/>
      <c r="E641"/>
      <c r="F641" s="120"/>
      <c r="G641" s="114"/>
      <c r="H641"/>
      <c r="I641"/>
      <c r="J641" s="120"/>
      <c r="K641" s="114"/>
      <c r="L641"/>
      <c r="M641"/>
      <c r="N641" s="120"/>
      <c r="O641" s="114"/>
      <c r="P641" s="139"/>
      <c r="Q641"/>
      <c r="R641" s="120"/>
      <c r="S641" s="114"/>
      <c r="T641"/>
      <c r="U641"/>
      <c r="V641" s="120"/>
      <c r="W641" s="114"/>
      <c r="X641"/>
      <c r="Y641"/>
      <c r="AA641" s="140" t="str">
        <f t="shared" si="793"/>
        <v/>
      </c>
      <c r="AB641" s="141" t="str">
        <f t="shared" si="745"/>
        <v/>
      </c>
      <c r="AC641" s="142" t="e">
        <f t="shared" si="757"/>
        <v>#N/A</v>
      </c>
      <c r="AD641" s="142" t="e">
        <f t="shared" si="775"/>
        <v>#VALUE!</v>
      </c>
      <c r="AE641" s="134" t="str">
        <f t="shared" si="746"/>
        <v/>
      </c>
      <c r="AF641" s="140" t="str">
        <f t="shared" si="794"/>
        <v/>
      </c>
      <c r="AG641" s="141" t="str">
        <f t="shared" si="747"/>
        <v/>
      </c>
      <c r="AH641" s="142" t="e">
        <f t="shared" si="758"/>
        <v>#N/A</v>
      </c>
      <c r="AI641" s="142" t="e">
        <f t="shared" si="776"/>
        <v>#VALUE!</v>
      </c>
      <c r="AJ641" s="134" t="str">
        <f t="shared" si="748"/>
        <v/>
      </c>
      <c r="AK641" s="140" t="str">
        <f t="shared" si="795"/>
        <v/>
      </c>
      <c r="AL641" s="141" t="str">
        <f t="shared" si="749"/>
        <v/>
      </c>
      <c r="AM641" s="142" t="e">
        <f t="shared" si="759"/>
        <v>#N/A</v>
      </c>
      <c r="AN641" s="142" t="e">
        <f t="shared" si="777"/>
        <v>#VALUE!</v>
      </c>
      <c r="AO641" s="134" t="str">
        <f t="shared" si="750"/>
        <v/>
      </c>
      <c r="AP641" s="140" t="str">
        <f t="shared" si="796"/>
        <v/>
      </c>
      <c r="AQ641" s="141" t="str">
        <f t="shared" si="751"/>
        <v/>
      </c>
      <c r="AR641" s="142" t="e">
        <f t="shared" si="760"/>
        <v>#N/A</v>
      </c>
      <c r="AS641" s="142" t="e">
        <f t="shared" si="778"/>
        <v>#VALUE!</v>
      </c>
      <c r="AT641" s="134" t="str">
        <f t="shared" si="752"/>
        <v/>
      </c>
      <c r="AU641" s="140" t="str">
        <f t="shared" si="797"/>
        <v/>
      </c>
      <c r="AV641" s="141" t="str">
        <f t="shared" si="753"/>
        <v/>
      </c>
      <c r="AW641" s="142" t="e">
        <f t="shared" si="761"/>
        <v>#N/A</v>
      </c>
      <c r="AX641" s="142" t="e">
        <f t="shared" si="779"/>
        <v>#VALUE!</v>
      </c>
      <c r="AY641" s="134" t="str">
        <f t="shared" si="754"/>
        <v/>
      </c>
      <c r="AZ641" s="140" t="str">
        <f t="shared" si="798"/>
        <v/>
      </c>
      <c r="BA641" s="141" t="str">
        <f t="shared" si="755"/>
        <v/>
      </c>
      <c r="BB641" s="142" t="e">
        <f t="shared" si="762"/>
        <v>#N/A</v>
      </c>
      <c r="BC641" s="142" t="e">
        <f t="shared" si="780"/>
        <v>#VALUE!</v>
      </c>
      <c r="BD641" s="134" t="str">
        <f t="shared" si="756"/>
        <v/>
      </c>
      <c r="BF641" s="143" t="str">
        <f t="shared" si="763"/>
        <v/>
      </c>
      <c r="BG641" s="144" t="str">
        <f t="shared" si="764"/>
        <v/>
      </c>
      <c r="BH641" s="138" t="e">
        <f t="shared" si="805"/>
        <v>#N/A</v>
      </c>
      <c r="BI641" s="138" t="e">
        <f t="shared" si="805"/>
        <v>#N/A</v>
      </c>
      <c r="BJ641" s="138"/>
      <c r="BK641" s="143" t="str">
        <f t="shared" si="765"/>
        <v/>
      </c>
      <c r="BL641" s="144" t="str">
        <f t="shared" si="766"/>
        <v/>
      </c>
      <c r="BM641" s="138" t="e">
        <f t="shared" si="806"/>
        <v>#N/A</v>
      </c>
      <c r="BN641" s="138" t="e">
        <f t="shared" si="806"/>
        <v>#N/A</v>
      </c>
      <c r="BO641" s="138"/>
      <c r="BP641" s="143" t="str">
        <f t="shared" si="767"/>
        <v/>
      </c>
      <c r="BQ641" s="144" t="str">
        <f t="shared" si="768"/>
        <v/>
      </c>
      <c r="BR641" s="138" t="e">
        <f t="shared" si="807"/>
        <v>#N/A</v>
      </c>
      <c r="BS641" s="138" t="e">
        <f t="shared" si="807"/>
        <v>#N/A</v>
      </c>
      <c r="BT641" s="138"/>
      <c r="BU641" s="143" t="str">
        <f t="shared" si="769"/>
        <v/>
      </c>
      <c r="BV641" s="144" t="str">
        <f t="shared" si="770"/>
        <v/>
      </c>
      <c r="BW641" s="138" t="e">
        <f t="shared" si="808"/>
        <v>#N/A</v>
      </c>
      <c r="BX641" s="138" t="e">
        <f t="shared" si="808"/>
        <v>#N/A</v>
      </c>
      <c r="BY641" s="138"/>
      <c r="BZ641" s="143" t="str">
        <f t="shared" si="771"/>
        <v/>
      </c>
      <c r="CA641" s="144" t="str">
        <f t="shared" si="772"/>
        <v/>
      </c>
      <c r="CB641" s="138" t="e">
        <f t="shared" si="809"/>
        <v>#N/A</v>
      </c>
      <c r="CC641" s="138" t="e">
        <f t="shared" si="809"/>
        <v>#N/A</v>
      </c>
      <c r="CD641" s="138"/>
      <c r="CE641" s="143" t="str">
        <f t="shared" si="773"/>
        <v/>
      </c>
      <c r="CF641" s="144" t="str">
        <f t="shared" si="774"/>
        <v/>
      </c>
      <c r="CG641" s="138" t="e">
        <f t="shared" si="810"/>
        <v>#N/A</v>
      </c>
      <c r="CH641" s="138" t="e">
        <f t="shared" si="810"/>
        <v>#N/A</v>
      </c>
      <c r="GO641" s="133"/>
      <c r="GP641" s="133"/>
      <c r="GQ641" s="133"/>
      <c r="GR641" s="133"/>
      <c r="GS641" s="133"/>
      <c r="GT641" s="133"/>
      <c r="GU641" s="133"/>
      <c r="GV641" s="133"/>
      <c r="GW641" s="133"/>
      <c r="GX641" s="133"/>
      <c r="GY641" s="133"/>
      <c r="GZ641" s="133"/>
      <c r="HA641" s="133"/>
      <c r="HB641" s="133"/>
      <c r="HP641" s="37"/>
      <c r="HQ641" s="37"/>
      <c r="HR641" s="37"/>
      <c r="HS641" s="37"/>
      <c r="HT641" s="37"/>
      <c r="HU641" s="37"/>
    </row>
    <row r="642" spans="2:229" x14ac:dyDescent="0.25">
      <c r="B642" s="120"/>
      <c r="C642" s="114"/>
      <c r="D642"/>
      <c r="E642"/>
      <c r="F642" s="120"/>
      <c r="G642" s="114"/>
      <c r="H642"/>
      <c r="I642"/>
      <c r="J642" s="120"/>
      <c r="K642" s="114"/>
      <c r="L642"/>
      <c r="M642"/>
      <c r="N642" s="120"/>
      <c r="O642" s="114"/>
      <c r="P642" s="139"/>
      <c r="Q642"/>
      <c r="R642" s="120"/>
      <c r="S642" s="114"/>
      <c r="T642"/>
      <c r="U642"/>
      <c r="V642" s="120"/>
      <c r="W642" s="114"/>
      <c r="X642"/>
      <c r="Y642"/>
      <c r="AA642" s="140" t="str">
        <f t="shared" si="793"/>
        <v/>
      </c>
      <c r="AB642" s="141" t="str">
        <f t="shared" si="745"/>
        <v/>
      </c>
      <c r="AC642" s="142" t="e">
        <f t="shared" si="757"/>
        <v>#N/A</v>
      </c>
      <c r="AD642" s="142" t="e">
        <f t="shared" si="775"/>
        <v>#VALUE!</v>
      </c>
      <c r="AE642" s="134" t="str">
        <f t="shared" si="746"/>
        <v/>
      </c>
      <c r="AF642" s="140" t="str">
        <f t="shared" si="794"/>
        <v/>
      </c>
      <c r="AG642" s="141" t="str">
        <f t="shared" si="747"/>
        <v/>
      </c>
      <c r="AH642" s="142" t="e">
        <f t="shared" si="758"/>
        <v>#N/A</v>
      </c>
      <c r="AI642" s="142" t="e">
        <f t="shared" si="776"/>
        <v>#VALUE!</v>
      </c>
      <c r="AJ642" s="134" t="str">
        <f t="shared" si="748"/>
        <v/>
      </c>
      <c r="AK642" s="140" t="str">
        <f t="shared" si="795"/>
        <v/>
      </c>
      <c r="AL642" s="141" t="str">
        <f t="shared" si="749"/>
        <v/>
      </c>
      <c r="AM642" s="142" t="e">
        <f t="shared" si="759"/>
        <v>#N/A</v>
      </c>
      <c r="AN642" s="142" t="e">
        <f t="shared" si="777"/>
        <v>#VALUE!</v>
      </c>
      <c r="AO642" s="134" t="str">
        <f t="shared" si="750"/>
        <v/>
      </c>
      <c r="AP642" s="140" t="str">
        <f t="shared" si="796"/>
        <v/>
      </c>
      <c r="AQ642" s="141" t="str">
        <f t="shared" si="751"/>
        <v/>
      </c>
      <c r="AR642" s="142" t="e">
        <f t="shared" si="760"/>
        <v>#N/A</v>
      </c>
      <c r="AS642" s="142" t="e">
        <f t="shared" si="778"/>
        <v>#VALUE!</v>
      </c>
      <c r="AT642" s="134" t="str">
        <f t="shared" si="752"/>
        <v/>
      </c>
      <c r="AU642" s="140" t="str">
        <f t="shared" si="797"/>
        <v/>
      </c>
      <c r="AV642" s="141" t="str">
        <f t="shared" si="753"/>
        <v/>
      </c>
      <c r="AW642" s="142" t="e">
        <f t="shared" si="761"/>
        <v>#N/A</v>
      </c>
      <c r="AX642" s="142" t="e">
        <f t="shared" si="779"/>
        <v>#VALUE!</v>
      </c>
      <c r="AY642" s="134" t="str">
        <f t="shared" si="754"/>
        <v/>
      </c>
      <c r="AZ642" s="140" t="str">
        <f t="shared" si="798"/>
        <v/>
      </c>
      <c r="BA642" s="141" t="str">
        <f t="shared" si="755"/>
        <v/>
      </c>
      <c r="BB642" s="142" t="e">
        <f t="shared" si="762"/>
        <v>#N/A</v>
      </c>
      <c r="BC642" s="142" t="e">
        <f t="shared" si="780"/>
        <v>#VALUE!</v>
      </c>
      <c r="BD642" s="134" t="str">
        <f t="shared" si="756"/>
        <v/>
      </c>
      <c r="BF642" s="143" t="str">
        <f t="shared" si="763"/>
        <v/>
      </c>
      <c r="BG642" s="144" t="str">
        <f t="shared" si="764"/>
        <v/>
      </c>
      <c r="BH642" s="138" t="e">
        <f t="shared" si="805"/>
        <v>#N/A</v>
      </c>
      <c r="BI642" s="138" t="e">
        <f t="shared" si="805"/>
        <v>#N/A</v>
      </c>
      <c r="BJ642" s="138"/>
      <c r="BK642" s="143" t="str">
        <f t="shared" si="765"/>
        <v/>
      </c>
      <c r="BL642" s="144" t="str">
        <f t="shared" si="766"/>
        <v/>
      </c>
      <c r="BM642" s="138" t="e">
        <f t="shared" si="806"/>
        <v>#N/A</v>
      </c>
      <c r="BN642" s="138" t="e">
        <f t="shared" si="806"/>
        <v>#N/A</v>
      </c>
      <c r="BO642" s="138"/>
      <c r="BP642" s="143" t="str">
        <f t="shared" si="767"/>
        <v/>
      </c>
      <c r="BQ642" s="144" t="str">
        <f t="shared" si="768"/>
        <v/>
      </c>
      <c r="BR642" s="138" t="e">
        <f t="shared" si="807"/>
        <v>#N/A</v>
      </c>
      <c r="BS642" s="138" t="e">
        <f t="shared" si="807"/>
        <v>#N/A</v>
      </c>
      <c r="BT642" s="138"/>
      <c r="BU642" s="143" t="str">
        <f t="shared" si="769"/>
        <v/>
      </c>
      <c r="BV642" s="144" t="str">
        <f t="shared" si="770"/>
        <v/>
      </c>
      <c r="BW642" s="138" t="e">
        <f t="shared" si="808"/>
        <v>#N/A</v>
      </c>
      <c r="BX642" s="138" t="e">
        <f t="shared" si="808"/>
        <v>#N/A</v>
      </c>
      <c r="BY642" s="138"/>
      <c r="BZ642" s="143" t="str">
        <f t="shared" si="771"/>
        <v/>
      </c>
      <c r="CA642" s="144" t="str">
        <f t="shared" si="772"/>
        <v/>
      </c>
      <c r="CB642" s="138" t="e">
        <f t="shared" si="809"/>
        <v>#N/A</v>
      </c>
      <c r="CC642" s="138" t="e">
        <f t="shared" si="809"/>
        <v>#N/A</v>
      </c>
      <c r="CD642" s="138"/>
      <c r="CE642" s="143" t="str">
        <f t="shared" si="773"/>
        <v/>
      </c>
      <c r="CF642" s="144" t="str">
        <f t="shared" si="774"/>
        <v/>
      </c>
      <c r="CG642" s="138" t="e">
        <f t="shared" si="810"/>
        <v>#N/A</v>
      </c>
      <c r="CH642" s="138" t="e">
        <f t="shared" si="810"/>
        <v>#N/A</v>
      </c>
      <c r="GO642" s="133"/>
      <c r="GP642" s="133"/>
      <c r="GQ642" s="133"/>
      <c r="GR642" s="133"/>
      <c r="GS642" s="133"/>
      <c r="GT642" s="133"/>
      <c r="GU642" s="133"/>
      <c r="GV642" s="133"/>
      <c r="GW642" s="133"/>
      <c r="GX642" s="133"/>
      <c r="GY642" s="133"/>
      <c r="GZ642" s="133"/>
      <c r="HA642" s="133"/>
      <c r="HB642" s="133"/>
      <c r="HP642" s="37"/>
      <c r="HQ642" s="37"/>
      <c r="HR642" s="37"/>
      <c r="HS642" s="37"/>
      <c r="HT642" s="37"/>
      <c r="HU642" s="37"/>
    </row>
    <row r="643" spans="2:229" x14ac:dyDescent="0.25">
      <c r="B643" s="120"/>
      <c r="C643" s="114"/>
      <c r="D643"/>
      <c r="E643"/>
      <c r="F643" s="120"/>
      <c r="G643" s="114"/>
      <c r="H643"/>
      <c r="I643"/>
      <c r="J643" s="120"/>
      <c r="K643" s="114"/>
      <c r="L643"/>
      <c r="M643"/>
      <c r="N643" s="120"/>
      <c r="O643" s="114"/>
      <c r="P643" s="139"/>
      <c r="Q643"/>
      <c r="R643" s="120"/>
      <c r="S643" s="114"/>
      <c r="T643"/>
      <c r="U643"/>
      <c r="V643" s="120"/>
      <c r="W643" s="114"/>
      <c r="X643"/>
      <c r="Y643"/>
      <c r="AA643" s="140" t="str">
        <f t="shared" si="793"/>
        <v/>
      </c>
      <c r="AB643" s="141" t="str">
        <f t="shared" ref="AB643:AB706" si="811">IF(AA643&lt;&gt;"",E643-E$3,"")</f>
        <v/>
      </c>
      <c r="AC643" s="142" t="e">
        <f t="shared" si="757"/>
        <v>#N/A</v>
      </c>
      <c r="AD643" s="142" t="e">
        <f t="shared" si="775"/>
        <v>#VALUE!</v>
      </c>
      <c r="AE643" s="134" t="str">
        <f t="shared" ref="AE643:AE706" si="812">IF(C643&lt;&gt;0,(TEXT(C643-C$3,"[s]")+0),"")</f>
        <v/>
      </c>
      <c r="AF643" s="140" t="str">
        <f t="shared" si="794"/>
        <v/>
      </c>
      <c r="AG643" s="141" t="str">
        <f t="shared" ref="AG643:AG706" si="813">IF(AF643&lt;&gt;"",I643-I$3,"")</f>
        <v/>
      </c>
      <c r="AH643" s="142" t="e">
        <f t="shared" si="758"/>
        <v>#N/A</v>
      </c>
      <c r="AI643" s="142" t="e">
        <f t="shared" si="776"/>
        <v>#VALUE!</v>
      </c>
      <c r="AJ643" s="134" t="str">
        <f t="shared" ref="AJ643:AJ706" si="814">IF(G643&lt;&gt;0,(TEXT(G643-G$3,"[s]")+0),"")</f>
        <v/>
      </c>
      <c r="AK643" s="140" t="str">
        <f t="shared" si="795"/>
        <v/>
      </c>
      <c r="AL643" s="141" t="str">
        <f t="shared" ref="AL643:AL706" si="815">IF(AK643&lt;&gt;"",M643-M$3,"")</f>
        <v/>
      </c>
      <c r="AM643" s="142" t="e">
        <f t="shared" si="759"/>
        <v>#N/A</v>
      </c>
      <c r="AN643" s="142" t="e">
        <f t="shared" si="777"/>
        <v>#VALUE!</v>
      </c>
      <c r="AO643" s="134" t="str">
        <f t="shared" ref="AO643:AO706" si="816">IF(K643&lt;&gt;0,(TEXT(K643-K$3,"[s]")+0),"")</f>
        <v/>
      </c>
      <c r="AP643" s="140" t="str">
        <f t="shared" si="796"/>
        <v/>
      </c>
      <c r="AQ643" s="141" t="str">
        <f t="shared" ref="AQ643:AQ706" si="817">IF(AP643&lt;&gt;"",Q643-Q$3,"")</f>
        <v/>
      </c>
      <c r="AR643" s="142" t="e">
        <f t="shared" si="760"/>
        <v>#N/A</v>
      </c>
      <c r="AS643" s="142" t="e">
        <f t="shared" si="778"/>
        <v>#VALUE!</v>
      </c>
      <c r="AT643" s="134" t="str">
        <f t="shared" ref="AT643:AT706" si="818">IF(O643&lt;&gt;0,(TEXT(O643-O$3,"[s]")+0),"")</f>
        <v/>
      </c>
      <c r="AU643" s="140" t="str">
        <f t="shared" si="797"/>
        <v/>
      </c>
      <c r="AV643" s="141" t="str">
        <f t="shared" ref="AV643:AV706" si="819">IF(AU643&lt;&gt;"",U643-U$3,"")</f>
        <v/>
      </c>
      <c r="AW643" s="142" t="e">
        <f t="shared" si="761"/>
        <v>#N/A</v>
      </c>
      <c r="AX643" s="142" t="e">
        <f t="shared" si="779"/>
        <v>#VALUE!</v>
      </c>
      <c r="AY643" s="134" t="str">
        <f t="shared" ref="AY643:AY706" si="820">IF(S643&lt;&gt;0,(TEXT(S643-S$3,"[s]")+0),"")</f>
        <v/>
      </c>
      <c r="AZ643" s="140" t="str">
        <f t="shared" si="798"/>
        <v/>
      </c>
      <c r="BA643" s="141" t="str">
        <f t="shared" ref="BA643:BA706" si="821">IF(AZ643&lt;&gt;"",Y643-Y$3,"")</f>
        <v/>
      </c>
      <c r="BB643" s="142" t="e">
        <f t="shared" si="762"/>
        <v>#N/A</v>
      </c>
      <c r="BC643" s="142" t="e">
        <f t="shared" si="780"/>
        <v>#VALUE!</v>
      </c>
      <c r="BD643" s="134" t="str">
        <f t="shared" ref="BD643:BD706" si="822">IF(W643&lt;&gt;0,(TEXT(W643-W$3,"[s]")+0),"")</f>
        <v/>
      </c>
      <c r="BF643" s="143" t="str">
        <f t="shared" si="763"/>
        <v/>
      </c>
      <c r="BG643" s="144" t="str">
        <f t="shared" si="764"/>
        <v/>
      </c>
      <c r="BH643" s="138" t="e">
        <f t="shared" si="805"/>
        <v>#N/A</v>
      </c>
      <c r="BI643" s="138" t="e">
        <f t="shared" si="805"/>
        <v>#N/A</v>
      </c>
      <c r="BJ643" s="138"/>
      <c r="BK643" s="143" t="str">
        <f t="shared" si="765"/>
        <v/>
      </c>
      <c r="BL643" s="144" t="str">
        <f t="shared" si="766"/>
        <v/>
      </c>
      <c r="BM643" s="138" t="e">
        <f t="shared" si="806"/>
        <v>#N/A</v>
      </c>
      <c r="BN643" s="138" t="e">
        <f t="shared" si="806"/>
        <v>#N/A</v>
      </c>
      <c r="BO643" s="138"/>
      <c r="BP643" s="143" t="str">
        <f t="shared" si="767"/>
        <v/>
      </c>
      <c r="BQ643" s="144" t="str">
        <f t="shared" si="768"/>
        <v/>
      </c>
      <c r="BR643" s="138" t="e">
        <f t="shared" si="807"/>
        <v>#N/A</v>
      </c>
      <c r="BS643" s="138" t="e">
        <f t="shared" si="807"/>
        <v>#N/A</v>
      </c>
      <c r="BT643" s="138"/>
      <c r="BU643" s="143" t="str">
        <f t="shared" si="769"/>
        <v/>
      </c>
      <c r="BV643" s="144" t="str">
        <f t="shared" si="770"/>
        <v/>
      </c>
      <c r="BW643" s="138" t="e">
        <f t="shared" si="808"/>
        <v>#N/A</v>
      </c>
      <c r="BX643" s="138" t="e">
        <f t="shared" si="808"/>
        <v>#N/A</v>
      </c>
      <c r="BY643" s="138"/>
      <c r="BZ643" s="143" t="str">
        <f t="shared" si="771"/>
        <v/>
      </c>
      <c r="CA643" s="144" t="str">
        <f t="shared" si="772"/>
        <v/>
      </c>
      <c r="CB643" s="138" t="e">
        <f t="shared" si="809"/>
        <v>#N/A</v>
      </c>
      <c r="CC643" s="138" t="e">
        <f t="shared" si="809"/>
        <v>#N/A</v>
      </c>
      <c r="CD643" s="138"/>
      <c r="CE643" s="143" t="str">
        <f t="shared" si="773"/>
        <v/>
      </c>
      <c r="CF643" s="144" t="str">
        <f t="shared" si="774"/>
        <v/>
      </c>
      <c r="CG643" s="138" t="e">
        <f t="shared" si="810"/>
        <v>#N/A</v>
      </c>
      <c r="CH643" s="138" t="e">
        <f t="shared" si="810"/>
        <v>#N/A</v>
      </c>
      <c r="GO643" s="133"/>
      <c r="GP643" s="133"/>
      <c r="GQ643" s="133"/>
      <c r="GR643" s="133"/>
      <c r="GS643" s="133"/>
      <c r="GT643" s="133"/>
      <c r="GU643" s="133"/>
      <c r="GV643" s="133"/>
      <c r="GW643" s="133"/>
      <c r="GX643" s="133"/>
      <c r="GY643" s="133"/>
      <c r="GZ643" s="133"/>
      <c r="HA643" s="133"/>
      <c r="HB643" s="133"/>
      <c r="HP643" s="37"/>
      <c r="HQ643" s="37"/>
      <c r="HR643" s="37"/>
      <c r="HS643" s="37"/>
      <c r="HT643" s="37"/>
      <c r="HU643" s="37"/>
    </row>
    <row r="644" spans="2:229" x14ac:dyDescent="0.25">
      <c r="B644" s="120"/>
      <c r="C644" s="114"/>
      <c r="D644"/>
      <c r="E644"/>
      <c r="F644" s="120"/>
      <c r="G644" s="114"/>
      <c r="H644"/>
      <c r="I644"/>
      <c r="J644" s="120"/>
      <c r="K644" s="114"/>
      <c r="L644"/>
      <c r="M644"/>
      <c r="N644" s="120"/>
      <c r="O644" s="114"/>
      <c r="P644" s="139"/>
      <c r="Q644"/>
      <c r="R644" s="120"/>
      <c r="S644" s="114"/>
      <c r="T644"/>
      <c r="U644"/>
      <c r="V644" s="120"/>
      <c r="W644" s="114"/>
      <c r="X644"/>
      <c r="Y644"/>
      <c r="AA644" s="140" t="str">
        <f t="shared" si="793"/>
        <v/>
      </c>
      <c r="AB644" s="141" t="str">
        <f t="shared" si="811"/>
        <v/>
      </c>
      <c r="AC644" s="142" t="e">
        <f t="shared" ref="AC644:AC707" si="823">IF(AB644=0,"",IF((AB644)&lt;=$CN$4,1/2*(AB644-AB643)*(AA644+AA643),""))</f>
        <v>#N/A</v>
      </c>
      <c r="AD644" s="142" t="e">
        <f t="shared" si="775"/>
        <v>#VALUE!</v>
      </c>
      <c r="AE644" s="134" t="str">
        <f t="shared" si="812"/>
        <v/>
      </c>
      <c r="AF644" s="140" t="str">
        <f t="shared" si="794"/>
        <v/>
      </c>
      <c r="AG644" s="141" t="str">
        <f t="shared" si="813"/>
        <v/>
      </c>
      <c r="AH644" s="142" t="e">
        <f t="shared" ref="AH644:AH707" si="824">IF(AG644=0,"",IF((AG644)&lt;=$CN$5,1/2*(AG644-AG643)*(AF644+AF643),""))</f>
        <v>#N/A</v>
      </c>
      <c r="AI644" s="142" t="e">
        <f t="shared" si="776"/>
        <v>#VALUE!</v>
      </c>
      <c r="AJ644" s="134" t="str">
        <f t="shared" si="814"/>
        <v/>
      </c>
      <c r="AK644" s="140" t="str">
        <f t="shared" si="795"/>
        <v/>
      </c>
      <c r="AL644" s="141" t="str">
        <f t="shared" si="815"/>
        <v/>
      </c>
      <c r="AM644" s="142" t="e">
        <f t="shared" ref="AM644:AM707" si="825">IF(AL644=0,"",IF((AL644)&lt;=$CN$6,1/2*(AL644-AL643)*(AK644+AK643),""))</f>
        <v>#N/A</v>
      </c>
      <c r="AN644" s="142" t="e">
        <f t="shared" si="777"/>
        <v>#VALUE!</v>
      </c>
      <c r="AO644" s="134" t="str">
        <f t="shared" si="816"/>
        <v/>
      </c>
      <c r="AP644" s="140" t="str">
        <f t="shared" si="796"/>
        <v/>
      </c>
      <c r="AQ644" s="141" t="str">
        <f t="shared" si="817"/>
        <v/>
      </c>
      <c r="AR644" s="142" t="e">
        <f t="shared" ref="AR644:AR707" si="826">IF(AQ644=0,"",IF((AQ644)&lt;=$CN$7,1/2*(AQ644-AQ643)*(AP644+AP643),""))</f>
        <v>#N/A</v>
      </c>
      <c r="AS644" s="142" t="e">
        <f t="shared" si="778"/>
        <v>#VALUE!</v>
      </c>
      <c r="AT644" s="134" t="str">
        <f t="shared" si="818"/>
        <v/>
      </c>
      <c r="AU644" s="140" t="str">
        <f t="shared" si="797"/>
        <v/>
      </c>
      <c r="AV644" s="141" t="str">
        <f t="shared" si="819"/>
        <v/>
      </c>
      <c r="AW644" s="142" t="e">
        <f t="shared" ref="AW644:AW707" si="827">IF(AV644=0,"",IF((AV644)&lt;=$CN$8,1/2*(AV644-AV643)*(AU644+AU643),""))</f>
        <v>#N/A</v>
      </c>
      <c r="AX644" s="142" t="e">
        <f t="shared" si="779"/>
        <v>#VALUE!</v>
      </c>
      <c r="AY644" s="134" t="str">
        <f t="shared" si="820"/>
        <v/>
      </c>
      <c r="AZ644" s="140" t="str">
        <f t="shared" si="798"/>
        <v/>
      </c>
      <c r="BA644" s="141" t="str">
        <f t="shared" si="821"/>
        <v/>
      </c>
      <c r="BB644" s="142" t="e">
        <f t="shared" ref="BB644:BB707" si="828">IF(BA644=0,"",IF((BA644)&lt;=$CN$9,1/2*(BA644-BA643)*(AZ644+AZ643),""))</f>
        <v>#N/A</v>
      </c>
      <c r="BC644" s="142" t="e">
        <f t="shared" si="780"/>
        <v>#VALUE!</v>
      </c>
      <c r="BD644" s="134" t="str">
        <f t="shared" si="822"/>
        <v/>
      </c>
      <c r="BF644" s="143" t="str">
        <f t="shared" ref="BF644:BF707" si="829">IF(BG644="","",IF(BF643="",AB644+0.001,IF((AB643-AB644)=0,BF643+0.001,AB644)))</f>
        <v/>
      </c>
      <c r="BG644" s="144" t="str">
        <f t="shared" ref="BG644:BG707" si="830">IF(AB644="","",IF($CN$4-AB644&gt;0,"",IF(BG643="",AA644+0.001,IF((AA644-AA643)=0,BG643-0.001,AA644))))</f>
        <v/>
      </c>
      <c r="BH644" s="138" t="e">
        <f t="shared" si="805"/>
        <v>#N/A</v>
      </c>
      <c r="BI644" s="138" t="e">
        <f t="shared" si="805"/>
        <v>#N/A</v>
      </c>
      <c r="BJ644" s="138"/>
      <c r="BK644" s="143" t="str">
        <f t="shared" ref="BK644:BK707" si="831">IF(BL644="","",IF(BK643="",AG644+0.001,IF((AG643-AG644)=0,BK643+0.001,AG644)))</f>
        <v/>
      </c>
      <c r="BL644" s="144" t="str">
        <f t="shared" ref="BL644:BL707" si="832">IF(AG644="","",IF($CN$5-AG644&gt;0,"",IF(BL643="",AF644+0.001,IF((AF644-AF643)=0,BL643-0.001,AF644))))</f>
        <v/>
      </c>
      <c r="BM644" s="138" t="e">
        <f t="shared" si="806"/>
        <v>#N/A</v>
      </c>
      <c r="BN644" s="138" t="e">
        <f t="shared" si="806"/>
        <v>#N/A</v>
      </c>
      <c r="BO644" s="138"/>
      <c r="BP644" s="143" t="str">
        <f t="shared" ref="BP644:BP707" si="833">IF(BQ644="","",IF(BP643="",AL644+0.001,IF((AL643-AL644)=0,BP643+0.001,AL644)))</f>
        <v/>
      </c>
      <c r="BQ644" s="144" t="str">
        <f t="shared" ref="BQ644:BQ707" si="834">IF(AL644="","",IF($CN$6-AL644&gt;0,"",IF(BQ643="",AK644+0.001,IF((AK644-AK643)=0,BQ643-0.001,AK644))))</f>
        <v/>
      </c>
      <c r="BR644" s="138" t="e">
        <f t="shared" si="807"/>
        <v>#N/A</v>
      </c>
      <c r="BS644" s="138" t="e">
        <f t="shared" si="807"/>
        <v>#N/A</v>
      </c>
      <c r="BT644" s="138"/>
      <c r="BU644" s="143" t="str">
        <f t="shared" ref="BU644:BU707" si="835">IF(BV644="","",IF(BU643="",AQ644+0.001,IF((AQ643-AQ644)=0,BU643+0.001,AQ644)))</f>
        <v/>
      </c>
      <c r="BV644" s="144" t="str">
        <f t="shared" ref="BV644:BV707" si="836">IF(AQ644="","",IF($CN$7-AQ644&gt;0,"",IF(BV643="",AP644+0.001,IF((AP644-AP643)=0,BV643-0.001,AP644))))</f>
        <v/>
      </c>
      <c r="BW644" s="138" t="e">
        <f t="shared" si="808"/>
        <v>#N/A</v>
      </c>
      <c r="BX644" s="138" t="e">
        <f t="shared" si="808"/>
        <v>#N/A</v>
      </c>
      <c r="BY644" s="138"/>
      <c r="BZ644" s="143" t="str">
        <f t="shared" ref="BZ644:BZ707" si="837">IF(CA644="","",IF(BZ643="",AV644+0.001,IF((AV643-AV644)=0,BZ643+0.001,AV644)))</f>
        <v/>
      </c>
      <c r="CA644" s="144" t="str">
        <f t="shared" ref="CA644:CA707" si="838">IF(AV644="","",IF($CN$8-AV644&gt;0,"",IF(CA643="",AU644+0.001,IF((AU644-AU643)=0,CA643-0.001,AU644))))</f>
        <v/>
      </c>
      <c r="CB644" s="138" t="e">
        <f t="shared" si="809"/>
        <v>#N/A</v>
      </c>
      <c r="CC644" s="138" t="e">
        <f t="shared" si="809"/>
        <v>#N/A</v>
      </c>
      <c r="CD644" s="138"/>
      <c r="CE644" s="143" t="str">
        <f t="shared" ref="CE644:CE707" si="839">IF(CF644="","",IF(CE643="",BA644+0.001,IF((BA643-BA644)=0,CE643+0.001,BA644)))</f>
        <v/>
      </c>
      <c r="CF644" s="144" t="str">
        <f t="shared" ref="CF644:CF707" si="840">IF(BA644="","",IF($CN$9-BA644&gt;0,"",IF(CF643="",AZ644+0.001,IF((AZ644-AZ643)=0,CF643-0.001,AZ644))))</f>
        <v/>
      </c>
      <c r="CG644" s="138" t="e">
        <f t="shared" si="810"/>
        <v>#N/A</v>
      </c>
      <c r="CH644" s="138" t="e">
        <f t="shared" si="810"/>
        <v>#N/A</v>
      </c>
      <c r="GO644" s="133"/>
      <c r="GP644" s="133"/>
      <c r="GQ644" s="133"/>
      <c r="GR644" s="133"/>
      <c r="GS644" s="133"/>
      <c r="GT644" s="133"/>
      <c r="GU644" s="133"/>
      <c r="GV644" s="133"/>
      <c r="GW644" s="133"/>
      <c r="GX644" s="133"/>
      <c r="GY644" s="133"/>
      <c r="GZ644" s="133"/>
      <c r="HA644" s="133"/>
      <c r="HB644" s="133"/>
      <c r="HP644" s="37"/>
      <c r="HQ644" s="37"/>
      <c r="HR644" s="37"/>
      <c r="HS644" s="37"/>
      <c r="HT644" s="37"/>
      <c r="HU644" s="37"/>
    </row>
    <row r="645" spans="2:229" x14ac:dyDescent="0.25">
      <c r="B645" s="120"/>
      <c r="C645" s="114"/>
      <c r="D645"/>
      <c r="E645"/>
      <c r="F645" s="120"/>
      <c r="G645" s="114"/>
      <c r="H645"/>
      <c r="I645"/>
      <c r="J645" s="120"/>
      <c r="K645" s="114"/>
      <c r="L645"/>
      <c r="M645"/>
      <c r="N645" s="120"/>
      <c r="O645" s="114"/>
      <c r="P645" s="139"/>
      <c r="Q645"/>
      <c r="R645" s="120"/>
      <c r="S645" s="114"/>
      <c r="T645"/>
      <c r="U645"/>
      <c r="V645" s="120"/>
      <c r="W645" s="114"/>
      <c r="X645"/>
      <c r="Y645"/>
      <c r="AA645" s="140" t="str">
        <f t="shared" si="793"/>
        <v/>
      </c>
      <c r="AB645" s="141" t="str">
        <f t="shared" si="811"/>
        <v/>
      </c>
      <c r="AC645" s="142" t="e">
        <f t="shared" si="823"/>
        <v>#N/A</v>
      </c>
      <c r="AD645" s="142" t="e">
        <f t="shared" ref="AD645:AD708" si="841">1/2*(AB645-AB644)*(AA645+AA644)</f>
        <v>#VALUE!</v>
      </c>
      <c r="AE645" s="134" t="str">
        <f t="shared" si="812"/>
        <v/>
      </c>
      <c r="AF645" s="140" t="str">
        <f t="shared" si="794"/>
        <v/>
      </c>
      <c r="AG645" s="141" t="str">
        <f t="shared" si="813"/>
        <v/>
      </c>
      <c r="AH645" s="142" t="e">
        <f t="shared" si="824"/>
        <v>#N/A</v>
      </c>
      <c r="AI645" s="142" t="e">
        <f t="shared" ref="AI645:AI708" si="842">1/2*(AG645-AG644)*(AF645+AF644)</f>
        <v>#VALUE!</v>
      </c>
      <c r="AJ645" s="134" t="str">
        <f t="shared" si="814"/>
        <v/>
      </c>
      <c r="AK645" s="140" t="str">
        <f t="shared" si="795"/>
        <v/>
      </c>
      <c r="AL645" s="141" t="str">
        <f t="shared" si="815"/>
        <v/>
      </c>
      <c r="AM645" s="142" t="e">
        <f t="shared" si="825"/>
        <v>#N/A</v>
      </c>
      <c r="AN645" s="142" t="e">
        <f t="shared" ref="AN645:AN708" si="843">1/2*(AL645-AL644)*(AK645+AK644)</f>
        <v>#VALUE!</v>
      </c>
      <c r="AO645" s="134" t="str">
        <f t="shared" si="816"/>
        <v/>
      </c>
      <c r="AP645" s="140" t="str">
        <f t="shared" si="796"/>
        <v/>
      </c>
      <c r="AQ645" s="141" t="str">
        <f t="shared" si="817"/>
        <v/>
      </c>
      <c r="AR645" s="142" t="e">
        <f t="shared" si="826"/>
        <v>#N/A</v>
      </c>
      <c r="AS645" s="142" t="e">
        <f t="shared" ref="AS645:AS708" si="844">1/2*(AQ645-AQ644)*(AP645+AP644)</f>
        <v>#VALUE!</v>
      </c>
      <c r="AT645" s="134" t="str">
        <f t="shared" si="818"/>
        <v/>
      </c>
      <c r="AU645" s="140" t="str">
        <f t="shared" si="797"/>
        <v/>
      </c>
      <c r="AV645" s="141" t="str">
        <f t="shared" si="819"/>
        <v/>
      </c>
      <c r="AW645" s="142" t="e">
        <f t="shared" si="827"/>
        <v>#N/A</v>
      </c>
      <c r="AX645" s="142" t="e">
        <f t="shared" ref="AX645:AX708" si="845">1/2*(AV645-AV644)*(AU645+AU644)</f>
        <v>#VALUE!</v>
      </c>
      <c r="AY645" s="134" t="str">
        <f t="shared" si="820"/>
        <v/>
      </c>
      <c r="AZ645" s="140" t="str">
        <f t="shared" si="798"/>
        <v/>
      </c>
      <c r="BA645" s="141" t="str">
        <f t="shared" si="821"/>
        <v/>
      </c>
      <c r="BB645" s="142" t="e">
        <f t="shared" si="828"/>
        <v>#N/A</v>
      </c>
      <c r="BC645" s="142" t="e">
        <f t="shared" ref="BC645:BC708" si="846">1/2*(BA645-BA644)*(AZ645+AZ644)</f>
        <v>#VALUE!</v>
      </c>
      <c r="BD645" s="134" t="str">
        <f t="shared" si="822"/>
        <v/>
      </c>
      <c r="BF645" s="143" t="str">
        <f t="shared" si="829"/>
        <v/>
      </c>
      <c r="BG645" s="144" t="str">
        <f t="shared" si="830"/>
        <v/>
      </c>
      <c r="BH645" s="138" t="e">
        <f t="shared" ref="BH645:BI660" si="847">IF(BF645="",BH644,BF645)</f>
        <v>#N/A</v>
      </c>
      <c r="BI645" s="138" t="e">
        <f t="shared" si="847"/>
        <v>#N/A</v>
      </c>
      <c r="BJ645" s="138"/>
      <c r="BK645" s="143" t="str">
        <f t="shared" si="831"/>
        <v/>
      </c>
      <c r="BL645" s="144" t="str">
        <f t="shared" si="832"/>
        <v/>
      </c>
      <c r="BM645" s="138" t="e">
        <f t="shared" ref="BM645:BN660" si="848">IF(BK645="",BM644,BK645)</f>
        <v>#N/A</v>
      </c>
      <c r="BN645" s="138" t="e">
        <f t="shared" si="848"/>
        <v>#N/A</v>
      </c>
      <c r="BO645" s="138"/>
      <c r="BP645" s="143" t="str">
        <f t="shared" si="833"/>
        <v/>
      </c>
      <c r="BQ645" s="144" t="str">
        <f t="shared" si="834"/>
        <v/>
      </c>
      <c r="BR645" s="138" t="e">
        <f t="shared" ref="BR645:BS660" si="849">IF(BP645="",BR644,BP645)</f>
        <v>#N/A</v>
      </c>
      <c r="BS645" s="138" t="e">
        <f t="shared" si="849"/>
        <v>#N/A</v>
      </c>
      <c r="BT645" s="138"/>
      <c r="BU645" s="143" t="str">
        <f t="shared" si="835"/>
        <v/>
      </c>
      <c r="BV645" s="144" t="str">
        <f t="shared" si="836"/>
        <v/>
      </c>
      <c r="BW645" s="138" t="e">
        <f t="shared" ref="BW645:BX660" si="850">IF(BU645="",BW644,BU645)</f>
        <v>#N/A</v>
      </c>
      <c r="BX645" s="138" t="e">
        <f t="shared" si="850"/>
        <v>#N/A</v>
      </c>
      <c r="BY645" s="138"/>
      <c r="BZ645" s="143" t="str">
        <f t="shared" si="837"/>
        <v/>
      </c>
      <c r="CA645" s="144" t="str">
        <f t="shared" si="838"/>
        <v/>
      </c>
      <c r="CB645" s="138" t="e">
        <f t="shared" ref="CB645:CC660" si="851">IF(BZ645="",CB644,BZ645)</f>
        <v>#N/A</v>
      </c>
      <c r="CC645" s="138" t="e">
        <f t="shared" si="851"/>
        <v>#N/A</v>
      </c>
      <c r="CD645" s="138"/>
      <c r="CE645" s="143" t="str">
        <f t="shared" si="839"/>
        <v/>
      </c>
      <c r="CF645" s="144" t="str">
        <f t="shared" si="840"/>
        <v/>
      </c>
      <c r="CG645" s="138" t="e">
        <f t="shared" ref="CG645:CH660" si="852">IF(CE645="",CG644,CE645)</f>
        <v>#N/A</v>
      </c>
      <c r="CH645" s="138" t="e">
        <f t="shared" si="852"/>
        <v>#N/A</v>
      </c>
      <c r="GO645" s="133"/>
      <c r="GP645" s="133"/>
      <c r="GQ645" s="133"/>
      <c r="GR645" s="133"/>
      <c r="GS645" s="133"/>
      <c r="GT645" s="133"/>
      <c r="GU645" s="133"/>
      <c r="GV645" s="133"/>
      <c r="GW645" s="133"/>
      <c r="GX645" s="133"/>
      <c r="GY645" s="133"/>
      <c r="GZ645" s="133"/>
      <c r="HA645" s="133"/>
      <c r="HB645" s="133"/>
      <c r="HP645" s="37"/>
      <c r="HQ645" s="37"/>
      <c r="HR645" s="37"/>
      <c r="HS645" s="37"/>
      <c r="HT645" s="37"/>
      <c r="HU645" s="37"/>
    </row>
    <row r="646" spans="2:229" x14ac:dyDescent="0.25">
      <c r="B646" s="120"/>
      <c r="C646" s="114"/>
      <c r="D646"/>
      <c r="E646"/>
      <c r="F646" s="120"/>
      <c r="G646" s="114"/>
      <c r="H646"/>
      <c r="I646"/>
      <c r="J646" s="120"/>
      <c r="K646" s="114"/>
      <c r="L646"/>
      <c r="M646"/>
      <c r="N646" s="120"/>
      <c r="O646" s="114"/>
      <c r="P646" s="139"/>
      <c r="Q646"/>
      <c r="R646" s="120"/>
      <c r="S646" s="114"/>
      <c r="T646"/>
      <c r="U646"/>
      <c r="V646" s="120"/>
      <c r="W646" s="114"/>
      <c r="X646"/>
      <c r="Y646"/>
      <c r="AA646" s="140" t="str">
        <f t="shared" si="793"/>
        <v/>
      </c>
      <c r="AB646" s="141" t="str">
        <f t="shared" si="811"/>
        <v/>
      </c>
      <c r="AC646" s="142" t="e">
        <f t="shared" si="823"/>
        <v>#N/A</v>
      </c>
      <c r="AD646" s="142" t="e">
        <f t="shared" si="841"/>
        <v>#VALUE!</v>
      </c>
      <c r="AE646" s="134" t="str">
        <f t="shared" si="812"/>
        <v/>
      </c>
      <c r="AF646" s="140" t="str">
        <f t="shared" si="794"/>
        <v/>
      </c>
      <c r="AG646" s="141" t="str">
        <f t="shared" si="813"/>
        <v/>
      </c>
      <c r="AH646" s="142" t="e">
        <f t="shared" si="824"/>
        <v>#N/A</v>
      </c>
      <c r="AI646" s="142" t="e">
        <f t="shared" si="842"/>
        <v>#VALUE!</v>
      </c>
      <c r="AJ646" s="134" t="str">
        <f t="shared" si="814"/>
        <v/>
      </c>
      <c r="AK646" s="140" t="str">
        <f t="shared" si="795"/>
        <v/>
      </c>
      <c r="AL646" s="141" t="str">
        <f t="shared" si="815"/>
        <v/>
      </c>
      <c r="AM646" s="142" t="e">
        <f t="shared" si="825"/>
        <v>#N/A</v>
      </c>
      <c r="AN646" s="142" t="e">
        <f t="shared" si="843"/>
        <v>#VALUE!</v>
      </c>
      <c r="AO646" s="134" t="str">
        <f t="shared" si="816"/>
        <v/>
      </c>
      <c r="AP646" s="140" t="str">
        <f t="shared" si="796"/>
        <v/>
      </c>
      <c r="AQ646" s="141" t="str">
        <f t="shared" si="817"/>
        <v/>
      </c>
      <c r="AR646" s="142" t="e">
        <f t="shared" si="826"/>
        <v>#N/A</v>
      </c>
      <c r="AS646" s="142" t="e">
        <f t="shared" si="844"/>
        <v>#VALUE!</v>
      </c>
      <c r="AT646" s="134" t="str">
        <f t="shared" si="818"/>
        <v/>
      </c>
      <c r="AU646" s="140" t="str">
        <f t="shared" si="797"/>
        <v/>
      </c>
      <c r="AV646" s="141" t="str">
        <f t="shared" si="819"/>
        <v/>
      </c>
      <c r="AW646" s="142" t="e">
        <f t="shared" si="827"/>
        <v>#N/A</v>
      </c>
      <c r="AX646" s="142" t="e">
        <f t="shared" si="845"/>
        <v>#VALUE!</v>
      </c>
      <c r="AY646" s="134" t="str">
        <f t="shared" si="820"/>
        <v/>
      </c>
      <c r="AZ646" s="140" t="str">
        <f t="shared" si="798"/>
        <v/>
      </c>
      <c r="BA646" s="141" t="str">
        <f t="shared" si="821"/>
        <v/>
      </c>
      <c r="BB646" s="142" t="e">
        <f t="shared" si="828"/>
        <v>#N/A</v>
      </c>
      <c r="BC646" s="142" t="e">
        <f t="shared" si="846"/>
        <v>#VALUE!</v>
      </c>
      <c r="BD646" s="134" t="str">
        <f t="shared" si="822"/>
        <v/>
      </c>
      <c r="BF646" s="143" t="str">
        <f t="shared" si="829"/>
        <v/>
      </c>
      <c r="BG646" s="144" t="str">
        <f t="shared" si="830"/>
        <v/>
      </c>
      <c r="BH646" s="138" t="e">
        <f t="shared" si="847"/>
        <v>#N/A</v>
      </c>
      <c r="BI646" s="138" t="e">
        <f t="shared" si="847"/>
        <v>#N/A</v>
      </c>
      <c r="BJ646" s="138"/>
      <c r="BK646" s="143" t="str">
        <f t="shared" si="831"/>
        <v/>
      </c>
      <c r="BL646" s="144" t="str">
        <f t="shared" si="832"/>
        <v/>
      </c>
      <c r="BM646" s="138" t="e">
        <f t="shared" si="848"/>
        <v>#N/A</v>
      </c>
      <c r="BN646" s="138" t="e">
        <f t="shared" si="848"/>
        <v>#N/A</v>
      </c>
      <c r="BO646" s="138"/>
      <c r="BP646" s="143" t="str">
        <f t="shared" si="833"/>
        <v/>
      </c>
      <c r="BQ646" s="144" t="str">
        <f t="shared" si="834"/>
        <v/>
      </c>
      <c r="BR646" s="138" t="e">
        <f t="shared" si="849"/>
        <v>#N/A</v>
      </c>
      <c r="BS646" s="138" t="e">
        <f t="shared" si="849"/>
        <v>#N/A</v>
      </c>
      <c r="BT646" s="138"/>
      <c r="BU646" s="143" t="str">
        <f t="shared" si="835"/>
        <v/>
      </c>
      <c r="BV646" s="144" t="str">
        <f t="shared" si="836"/>
        <v/>
      </c>
      <c r="BW646" s="138" t="e">
        <f t="shared" si="850"/>
        <v>#N/A</v>
      </c>
      <c r="BX646" s="138" t="e">
        <f t="shared" si="850"/>
        <v>#N/A</v>
      </c>
      <c r="BY646" s="138"/>
      <c r="BZ646" s="143" t="str">
        <f t="shared" si="837"/>
        <v/>
      </c>
      <c r="CA646" s="144" t="str">
        <f t="shared" si="838"/>
        <v/>
      </c>
      <c r="CB646" s="138" t="e">
        <f t="shared" si="851"/>
        <v>#N/A</v>
      </c>
      <c r="CC646" s="138" t="e">
        <f t="shared" si="851"/>
        <v>#N/A</v>
      </c>
      <c r="CD646" s="138"/>
      <c r="CE646" s="143" t="str">
        <f t="shared" si="839"/>
        <v/>
      </c>
      <c r="CF646" s="144" t="str">
        <f t="shared" si="840"/>
        <v/>
      </c>
      <c r="CG646" s="138" t="e">
        <f t="shared" si="852"/>
        <v>#N/A</v>
      </c>
      <c r="CH646" s="138" t="e">
        <f t="shared" si="852"/>
        <v>#N/A</v>
      </c>
      <c r="GO646" s="133"/>
      <c r="GP646" s="133"/>
      <c r="GQ646" s="133"/>
      <c r="GR646" s="133"/>
      <c r="GS646" s="133"/>
      <c r="GT646" s="133"/>
      <c r="GU646" s="133"/>
      <c r="GV646" s="133"/>
      <c r="GW646" s="133"/>
      <c r="GX646" s="133"/>
      <c r="GY646" s="133"/>
      <c r="GZ646" s="133"/>
      <c r="HA646" s="133"/>
      <c r="HB646" s="133"/>
      <c r="HP646" s="37"/>
      <c r="HQ646" s="37"/>
      <c r="HR646" s="37"/>
      <c r="HS646" s="37"/>
      <c r="HT646" s="37"/>
      <c r="HU646" s="37"/>
    </row>
    <row r="647" spans="2:229" x14ac:dyDescent="0.25">
      <c r="B647" s="120"/>
      <c r="C647" s="114"/>
      <c r="D647"/>
      <c r="E647"/>
      <c r="F647" s="120"/>
      <c r="G647" s="114"/>
      <c r="H647"/>
      <c r="I647"/>
      <c r="J647" s="120"/>
      <c r="K647" s="114"/>
      <c r="L647"/>
      <c r="M647"/>
      <c r="N647" s="120"/>
      <c r="O647" s="114"/>
      <c r="P647" s="139"/>
      <c r="Q647"/>
      <c r="R647" s="120"/>
      <c r="S647" s="114"/>
      <c r="T647"/>
      <c r="U647"/>
      <c r="V647" s="120"/>
      <c r="W647" s="114"/>
      <c r="X647"/>
      <c r="Y647"/>
      <c r="AA647" s="140" t="str">
        <f t="shared" si="793"/>
        <v/>
      </c>
      <c r="AB647" s="141" t="str">
        <f t="shared" si="811"/>
        <v/>
      </c>
      <c r="AC647" s="142" t="e">
        <f t="shared" si="823"/>
        <v>#N/A</v>
      </c>
      <c r="AD647" s="142" t="e">
        <f t="shared" si="841"/>
        <v>#VALUE!</v>
      </c>
      <c r="AE647" s="134" t="str">
        <f t="shared" si="812"/>
        <v/>
      </c>
      <c r="AF647" s="140" t="str">
        <f t="shared" si="794"/>
        <v/>
      </c>
      <c r="AG647" s="141" t="str">
        <f t="shared" si="813"/>
        <v/>
      </c>
      <c r="AH647" s="142" t="e">
        <f t="shared" si="824"/>
        <v>#N/A</v>
      </c>
      <c r="AI647" s="142" t="e">
        <f t="shared" si="842"/>
        <v>#VALUE!</v>
      </c>
      <c r="AJ647" s="134" t="str">
        <f t="shared" si="814"/>
        <v/>
      </c>
      <c r="AK647" s="140" t="str">
        <f t="shared" si="795"/>
        <v/>
      </c>
      <c r="AL647" s="141" t="str">
        <f t="shared" si="815"/>
        <v/>
      </c>
      <c r="AM647" s="142" t="e">
        <f t="shared" si="825"/>
        <v>#N/A</v>
      </c>
      <c r="AN647" s="142" t="e">
        <f t="shared" si="843"/>
        <v>#VALUE!</v>
      </c>
      <c r="AO647" s="134" t="str">
        <f t="shared" si="816"/>
        <v/>
      </c>
      <c r="AP647" s="140" t="str">
        <f t="shared" si="796"/>
        <v/>
      </c>
      <c r="AQ647" s="141" t="str">
        <f t="shared" si="817"/>
        <v/>
      </c>
      <c r="AR647" s="142" t="e">
        <f t="shared" si="826"/>
        <v>#N/A</v>
      </c>
      <c r="AS647" s="142" t="e">
        <f t="shared" si="844"/>
        <v>#VALUE!</v>
      </c>
      <c r="AT647" s="134" t="str">
        <f t="shared" si="818"/>
        <v/>
      </c>
      <c r="AU647" s="140" t="str">
        <f t="shared" si="797"/>
        <v/>
      </c>
      <c r="AV647" s="141" t="str">
        <f t="shared" si="819"/>
        <v/>
      </c>
      <c r="AW647" s="142" t="e">
        <f t="shared" si="827"/>
        <v>#N/A</v>
      </c>
      <c r="AX647" s="142" t="e">
        <f t="shared" si="845"/>
        <v>#VALUE!</v>
      </c>
      <c r="AY647" s="134" t="str">
        <f t="shared" si="820"/>
        <v/>
      </c>
      <c r="AZ647" s="140" t="str">
        <f t="shared" si="798"/>
        <v/>
      </c>
      <c r="BA647" s="141" t="str">
        <f t="shared" si="821"/>
        <v/>
      </c>
      <c r="BB647" s="142" t="e">
        <f t="shared" si="828"/>
        <v>#N/A</v>
      </c>
      <c r="BC647" s="142" t="e">
        <f t="shared" si="846"/>
        <v>#VALUE!</v>
      </c>
      <c r="BD647" s="134" t="str">
        <f t="shared" si="822"/>
        <v/>
      </c>
      <c r="BF647" s="143" t="str">
        <f t="shared" si="829"/>
        <v/>
      </c>
      <c r="BG647" s="144" t="str">
        <f t="shared" si="830"/>
        <v/>
      </c>
      <c r="BH647" s="138" t="e">
        <f t="shared" si="847"/>
        <v>#N/A</v>
      </c>
      <c r="BI647" s="138" t="e">
        <f t="shared" si="847"/>
        <v>#N/A</v>
      </c>
      <c r="BJ647" s="138"/>
      <c r="BK647" s="143" t="str">
        <f t="shared" si="831"/>
        <v/>
      </c>
      <c r="BL647" s="144" t="str">
        <f t="shared" si="832"/>
        <v/>
      </c>
      <c r="BM647" s="138" t="e">
        <f t="shared" si="848"/>
        <v>#N/A</v>
      </c>
      <c r="BN647" s="138" t="e">
        <f t="shared" si="848"/>
        <v>#N/A</v>
      </c>
      <c r="BO647" s="138"/>
      <c r="BP647" s="143" t="str">
        <f t="shared" si="833"/>
        <v/>
      </c>
      <c r="BQ647" s="144" t="str">
        <f t="shared" si="834"/>
        <v/>
      </c>
      <c r="BR647" s="138" t="e">
        <f t="shared" si="849"/>
        <v>#N/A</v>
      </c>
      <c r="BS647" s="138" t="e">
        <f t="shared" si="849"/>
        <v>#N/A</v>
      </c>
      <c r="BT647" s="138"/>
      <c r="BU647" s="143" t="str">
        <f t="shared" si="835"/>
        <v/>
      </c>
      <c r="BV647" s="144" t="str">
        <f t="shared" si="836"/>
        <v/>
      </c>
      <c r="BW647" s="138" t="e">
        <f t="shared" si="850"/>
        <v>#N/A</v>
      </c>
      <c r="BX647" s="138" t="e">
        <f t="shared" si="850"/>
        <v>#N/A</v>
      </c>
      <c r="BY647" s="138"/>
      <c r="BZ647" s="143" t="str">
        <f t="shared" si="837"/>
        <v/>
      </c>
      <c r="CA647" s="144" t="str">
        <f t="shared" si="838"/>
        <v/>
      </c>
      <c r="CB647" s="138" t="e">
        <f t="shared" si="851"/>
        <v>#N/A</v>
      </c>
      <c r="CC647" s="138" t="e">
        <f t="shared" si="851"/>
        <v>#N/A</v>
      </c>
      <c r="CD647" s="138"/>
      <c r="CE647" s="143" t="str">
        <f t="shared" si="839"/>
        <v/>
      </c>
      <c r="CF647" s="144" t="str">
        <f t="shared" si="840"/>
        <v/>
      </c>
      <c r="CG647" s="138" t="e">
        <f t="shared" si="852"/>
        <v>#N/A</v>
      </c>
      <c r="CH647" s="138" t="e">
        <f t="shared" si="852"/>
        <v>#N/A</v>
      </c>
      <c r="GO647" s="133"/>
      <c r="GP647" s="133"/>
      <c r="GQ647" s="133"/>
      <c r="GR647" s="133"/>
      <c r="GS647" s="133"/>
      <c r="GT647" s="133"/>
      <c r="GU647" s="133"/>
      <c r="GV647" s="133"/>
      <c r="GW647" s="133"/>
      <c r="GX647" s="133"/>
      <c r="GY647" s="133"/>
      <c r="GZ647" s="133"/>
      <c r="HA647" s="133"/>
      <c r="HB647" s="133"/>
    </row>
    <row r="648" spans="2:229" x14ac:dyDescent="0.25">
      <c r="B648" s="120"/>
      <c r="C648" s="114"/>
      <c r="D648"/>
      <c r="E648"/>
      <c r="F648" s="120"/>
      <c r="G648" s="114"/>
      <c r="H648"/>
      <c r="I648"/>
      <c r="J648" s="120"/>
      <c r="K648" s="114"/>
      <c r="L648"/>
      <c r="M648"/>
      <c r="N648" s="120"/>
      <c r="O648" s="114"/>
      <c r="P648" s="139"/>
      <c r="Q648"/>
      <c r="R648" s="120"/>
      <c r="S648" s="114"/>
      <c r="T648"/>
      <c r="U648"/>
      <c r="V648" s="120"/>
      <c r="W648" s="114"/>
      <c r="X648"/>
      <c r="Y648"/>
      <c r="AA648" s="140" t="str">
        <f t="shared" si="793"/>
        <v/>
      </c>
      <c r="AB648" s="141" t="str">
        <f t="shared" si="811"/>
        <v/>
      </c>
      <c r="AC648" s="142" t="e">
        <f t="shared" si="823"/>
        <v>#N/A</v>
      </c>
      <c r="AD648" s="142" t="e">
        <f t="shared" si="841"/>
        <v>#VALUE!</v>
      </c>
      <c r="AE648" s="134" t="str">
        <f t="shared" si="812"/>
        <v/>
      </c>
      <c r="AF648" s="140" t="str">
        <f t="shared" si="794"/>
        <v/>
      </c>
      <c r="AG648" s="141" t="str">
        <f t="shared" si="813"/>
        <v/>
      </c>
      <c r="AH648" s="142" t="e">
        <f t="shared" si="824"/>
        <v>#N/A</v>
      </c>
      <c r="AI648" s="142" t="e">
        <f t="shared" si="842"/>
        <v>#VALUE!</v>
      </c>
      <c r="AJ648" s="134" t="str">
        <f t="shared" si="814"/>
        <v/>
      </c>
      <c r="AK648" s="140" t="str">
        <f t="shared" si="795"/>
        <v/>
      </c>
      <c r="AL648" s="141" t="str">
        <f t="shared" si="815"/>
        <v/>
      </c>
      <c r="AM648" s="142" t="e">
        <f t="shared" si="825"/>
        <v>#N/A</v>
      </c>
      <c r="AN648" s="142" t="e">
        <f t="shared" si="843"/>
        <v>#VALUE!</v>
      </c>
      <c r="AO648" s="134" t="str">
        <f t="shared" si="816"/>
        <v/>
      </c>
      <c r="AP648" s="140" t="str">
        <f t="shared" si="796"/>
        <v/>
      </c>
      <c r="AQ648" s="141" t="str">
        <f t="shared" si="817"/>
        <v/>
      </c>
      <c r="AR648" s="142" t="e">
        <f t="shared" si="826"/>
        <v>#N/A</v>
      </c>
      <c r="AS648" s="142" t="e">
        <f t="shared" si="844"/>
        <v>#VALUE!</v>
      </c>
      <c r="AT648" s="134" t="str">
        <f t="shared" si="818"/>
        <v/>
      </c>
      <c r="AU648" s="140" t="str">
        <f t="shared" si="797"/>
        <v/>
      </c>
      <c r="AV648" s="141" t="str">
        <f t="shared" si="819"/>
        <v/>
      </c>
      <c r="AW648" s="142" t="e">
        <f t="shared" si="827"/>
        <v>#N/A</v>
      </c>
      <c r="AX648" s="142" t="e">
        <f t="shared" si="845"/>
        <v>#VALUE!</v>
      </c>
      <c r="AY648" s="134" t="str">
        <f t="shared" si="820"/>
        <v/>
      </c>
      <c r="AZ648" s="140" t="str">
        <f t="shared" si="798"/>
        <v/>
      </c>
      <c r="BA648" s="141" t="str">
        <f t="shared" si="821"/>
        <v/>
      </c>
      <c r="BB648" s="142" t="e">
        <f t="shared" si="828"/>
        <v>#N/A</v>
      </c>
      <c r="BC648" s="142" t="e">
        <f t="shared" si="846"/>
        <v>#VALUE!</v>
      </c>
      <c r="BD648" s="134" t="str">
        <f t="shared" si="822"/>
        <v/>
      </c>
      <c r="BF648" s="143" t="str">
        <f t="shared" si="829"/>
        <v/>
      </c>
      <c r="BG648" s="144" t="str">
        <f t="shared" si="830"/>
        <v/>
      </c>
      <c r="BH648" s="138" t="e">
        <f t="shared" si="847"/>
        <v>#N/A</v>
      </c>
      <c r="BI648" s="138" t="e">
        <f t="shared" si="847"/>
        <v>#N/A</v>
      </c>
      <c r="BJ648" s="138"/>
      <c r="BK648" s="143" t="str">
        <f t="shared" si="831"/>
        <v/>
      </c>
      <c r="BL648" s="144" t="str">
        <f t="shared" si="832"/>
        <v/>
      </c>
      <c r="BM648" s="138" t="e">
        <f t="shared" si="848"/>
        <v>#N/A</v>
      </c>
      <c r="BN648" s="138" t="e">
        <f t="shared" si="848"/>
        <v>#N/A</v>
      </c>
      <c r="BO648" s="138"/>
      <c r="BP648" s="143" t="str">
        <f t="shared" si="833"/>
        <v/>
      </c>
      <c r="BQ648" s="144" t="str">
        <f t="shared" si="834"/>
        <v/>
      </c>
      <c r="BR648" s="138" t="e">
        <f t="shared" si="849"/>
        <v>#N/A</v>
      </c>
      <c r="BS648" s="138" t="e">
        <f t="shared" si="849"/>
        <v>#N/A</v>
      </c>
      <c r="BT648" s="138"/>
      <c r="BU648" s="143" t="str">
        <f t="shared" si="835"/>
        <v/>
      </c>
      <c r="BV648" s="144" t="str">
        <f t="shared" si="836"/>
        <v/>
      </c>
      <c r="BW648" s="138" t="e">
        <f t="shared" si="850"/>
        <v>#N/A</v>
      </c>
      <c r="BX648" s="138" t="e">
        <f t="shared" si="850"/>
        <v>#N/A</v>
      </c>
      <c r="BY648" s="138"/>
      <c r="BZ648" s="143" t="str">
        <f t="shared" si="837"/>
        <v/>
      </c>
      <c r="CA648" s="144" t="str">
        <f t="shared" si="838"/>
        <v/>
      </c>
      <c r="CB648" s="138" t="e">
        <f t="shared" si="851"/>
        <v>#N/A</v>
      </c>
      <c r="CC648" s="138" t="e">
        <f t="shared" si="851"/>
        <v>#N/A</v>
      </c>
      <c r="CD648" s="138"/>
      <c r="CE648" s="143" t="str">
        <f t="shared" si="839"/>
        <v/>
      </c>
      <c r="CF648" s="144" t="str">
        <f t="shared" si="840"/>
        <v/>
      </c>
      <c r="CG648" s="138" t="e">
        <f t="shared" si="852"/>
        <v>#N/A</v>
      </c>
      <c r="CH648" s="138" t="e">
        <f t="shared" si="852"/>
        <v>#N/A</v>
      </c>
      <c r="GO648" s="133"/>
      <c r="GP648" s="133"/>
      <c r="GQ648" s="133"/>
      <c r="GR648" s="133"/>
      <c r="GS648" s="133"/>
      <c r="GT648" s="133"/>
      <c r="GU648" s="133"/>
      <c r="GV648" s="133"/>
      <c r="GW648" s="133"/>
      <c r="GX648" s="133"/>
      <c r="GY648" s="133"/>
      <c r="GZ648" s="133"/>
      <c r="HA648" s="133"/>
      <c r="HB648" s="133"/>
    </row>
    <row r="649" spans="2:229" x14ac:dyDescent="0.25">
      <c r="B649" s="120"/>
      <c r="C649" s="114"/>
      <c r="D649"/>
      <c r="E649"/>
      <c r="F649" s="120"/>
      <c r="G649" s="114"/>
      <c r="H649"/>
      <c r="I649"/>
      <c r="J649" s="120"/>
      <c r="K649" s="114"/>
      <c r="L649"/>
      <c r="M649"/>
      <c r="N649" s="120"/>
      <c r="O649" s="114"/>
      <c r="P649" s="139"/>
      <c r="Q649"/>
      <c r="R649" s="120"/>
      <c r="S649" s="114"/>
      <c r="T649"/>
      <c r="U649"/>
      <c r="V649" s="120"/>
      <c r="W649" s="114"/>
      <c r="X649"/>
      <c r="Y649"/>
      <c r="AA649" s="140" t="str">
        <f t="shared" si="793"/>
        <v/>
      </c>
      <c r="AB649" s="141" t="str">
        <f t="shared" si="811"/>
        <v/>
      </c>
      <c r="AC649" s="142" t="e">
        <f t="shared" si="823"/>
        <v>#N/A</v>
      </c>
      <c r="AD649" s="142" t="e">
        <f t="shared" si="841"/>
        <v>#VALUE!</v>
      </c>
      <c r="AE649" s="134" t="str">
        <f t="shared" si="812"/>
        <v/>
      </c>
      <c r="AF649" s="140" t="str">
        <f t="shared" si="794"/>
        <v/>
      </c>
      <c r="AG649" s="141" t="str">
        <f t="shared" si="813"/>
        <v/>
      </c>
      <c r="AH649" s="142" t="e">
        <f t="shared" si="824"/>
        <v>#N/A</v>
      </c>
      <c r="AI649" s="142" t="e">
        <f t="shared" si="842"/>
        <v>#VALUE!</v>
      </c>
      <c r="AJ649" s="134" t="str">
        <f t="shared" si="814"/>
        <v/>
      </c>
      <c r="AK649" s="140" t="str">
        <f t="shared" si="795"/>
        <v/>
      </c>
      <c r="AL649" s="141" t="str">
        <f t="shared" si="815"/>
        <v/>
      </c>
      <c r="AM649" s="142" t="e">
        <f t="shared" si="825"/>
        <v>#N/A</v>
      </c>
      <c r="AN649" s="142" t="e">
        <f t="shared" si="843"/>
        <v>#VALUE!</v>
      </c>
      <c r="AO649" s="134" t="str">
        <f t="shared" si="816"/>
        <v/>
      </c>
      <c r="AP649" s="140" t="str">
        <f t="shared" si="796"/>
        <v/>
      </c>
      <c r="AQ649" s="141" t="str">
        <f t="shared" si="817"/>
        <v/>
      </c>
      <c r="AR649" s="142" t="e">
        <f t="shared" si="826"/>
        <v>#N/A</v>
      </c>
      <c r="AS649" s="142" t="e">
        <f t="shared" si="844"/>
        <v>#VALUE!</v>
      </c>
      <c r="AT649" s="134" t="str">
        <f t="shared" si="818"/>
        <v/>
      </c>
      <c r="AU649" s="140" t="str">
        <f t="shared" si="797"/>
        <v/>
      </c>
      <c r="AV649" s="141" t="str">
        <f t="shared" si="819"/>
        <v/>
      </c>
      <c r="AW649" s="142" t="e">
        <f t="shared" si="827"/>
        <v>#N/A</v>
      </c>
      <c r="AX649" s="142" t="e">
        <f t="shared" si="845"/>
        <v>#VALUE!</v>
      </c>
      <c r="AY649" s="134" t="str">
        <f t="shared" si="820"/>
        <v/>
      </c>
      <c r="AZ649" s="140" t="str">
        <f t="shared" si="798"/>
        <v/>
      </c>
      <c r="BA649" s="141" t="str">
        <f t="shared" si="821"/>
        <v/>
      </c>
      <c r="BB649" s="142" t="e">
        <f t="shared" si="828"/>
        <v>#N/A</v>
      </c>
      <c r="BC649" s="142" t="e">
        <f t="shared" si="846"/>
        <v>#VALUE!</v>
      </c>
      <c r="BD649" s="134" t="str">
        <f t="shared" si="822"/>
        <v/>
      </c>
      <c r="BF649" s="143" t="str">
        <f t="shared" si="829"/>
        <v/>
      </c>
      <c r="BG649" s="144" t="str">
        <f t="shared" si="830"/>
        <v/>
      </c>
      <c r="BH649" s="138" t="e">
        <f t="shared" si="847"/>
        <v>#N/A</v>
      </c>
      <c r="BI649" s="138" t="e">
        <f t="shared" si="847"/>
        <v>#N/A</v>
      </c>
      <c r="BJ649" s="138"/>
      <c r="BK649" s="143" t="str">
        <f t="shared" si="831"/>
        <v/>
      </c>
      <c r="BL649" s="144" t="str">
        <f t="shared" si="832"/>
        <v/>
      </c>
      <c r="BM649" s="138" t="e">
        <f t="shared" si="848"/>
        <v>#N/A</v>
      </c>
      <c r="BN649" s="138" t="e">
        <f t="shared" si="848"/>
        <v>#N/A</v>
      </c>
      <c r="BO649" s="138"/>
      <c r="BP649" s="143" t="str">
        <f t="shared" si="833"/>
        <v/>
      </c>
      <c r="BQ649" s="144" t="str">
        <f t="shared" si="834"/>
        <v/>
      </c>
      <c r="BR649" s="138" t="e">
        <f t="shared" si="849"/>
        <v>#N/A</v>
      </c>
      <c r="BS649" s="138" t="e">
        <f t="shared" si="849"/>
        <v>#N/A</v>
      </c>
      <c r="BT649" s="138"/>
      <c r="BU649" s="143" t="str">
        <f t="shared" si="835"/>
        <v/>
      </c>
      <c r="BV649" s="144" t="str">
        <f t="shared" si="836"/>
        <v/>
      </c>
      <c r="BW649" s="138" t="e">
        <f t="shared" si="850"/>
        <v>#N/A</v>
      </c>
      <c r="BX649" s="138" t="e">
        <f t="shared" si="850"/>
        <v>#N/A</v>
      </c>
      <c r="BY649" s="138"/>
      <c r="BZ649" s="143" t="str">
        <f t="shared" si="837"/>
        <v/>
      </c>
      <c r="CA649" s="144" t="str">
        <f t="shared" si="838"/>
        <v/>
      </c>
      <c r="CB649" s="138" t="e">
        <f t="shared" si="851"/>
        <v>#N/A</v>
      </c>
      <c r="CC649" s="138" t="e">
        <f t="shared" si="851"/>
        <v>#N/A</v>
      </c>
      <c r="CD649" s="138"/>
      <c r="CE649" s="143" t="str">
        <f t="shared" si="839"/>
        <v/>
      </c>
      <c r="CF649" s="144" t="str">
        <f t="shared" si="840"/>
        <v/>
      </c>
      <c r="CG649" s="138" t="e">
        <f t="shared" si="852"/>
        <v>#N/A</v>
      </c>
      <c r="CH649" s="138" t="e">
        <f t="shared" si="852"/>
        <v>#N/A</v>
      </c>
      <c r="GO649" s="133"/>
      <c r="GP649" s="133"/>
      <c r="GQ649" s="133"/>
      <c r="GR649" s="133"/>
      <c r="GS649" s="133"/>
      <c r="GT649" s="133"/>
      <c r="GU649" s="133"/>
      <c r="GV649" s="133"/>
      <c r="GW649" s="133"/>
      <c r="GX649" s="133"/>
      <c r="GY649" s="133"/>
      <c r="GZ649" s="133"/>
      <c r="HA649" s="133"/>
      <c r="HB649" s="133"/>
    </row>
    <row r="650" spans="2:229" x14ac:dyDescent="0.25">
      <c r="B650" s="120"/>
      <c r="C650" s="114"/>
      <c r="D650"/>
      <c r="E650"/>
      <c r="F650" s="120"/>
      <c r="G650" s="114"/>
      <c r="H650"/>
      <c r="I650"/>
      <c r="J650" s="120"/>
      <c r="K650" s="114"/>
      <c r="L650"/>
      <c r="M650"/>
      <c r="N650" s="120"/>
      <c r="O650" s="114"/>
      <c r="P650" s="139"/>
      <c r="Q650"/>
      <c r="R650" s="120"/>
      <c r="S650" s="114"/>
      <c r="T650"/>
      <c r="U650"/>
      <c r="V650" s="120"/>
      <c r="W650" s="114"/>
      <c r="X650"/>
      <c r="Y650"/>
      <c r="AA650" s="140" t="str">
        <f t="shared" si="793"/>
        <v/>
      </c>
      <c r="AB650" s="141" t="str">
        <f t="shared" si="811"/>
        <v/>
      </c>
      <c r="AC650" s="142" t="e">
        <f t="shared" si="823"/>
        <v>#N/A</v>
      </c>
      <c r="AD650" s="142" t="e">
        <f t="shared" si="841"/>
        <v>#VALUE!</v>
      </c>
      <c r="AE650" s="134" t="str">
        <f t="shared" si="812"/>
        <v/>
      </c>
      <c r="AF650" s="140" t="str">
        <f t="shared" si="794"/>
        <v/>
      </c>
      <c r="AG650" s="141" t="str">
        <f t="shared" si="813"/>
        <v/>
      </c>
      <c r="AH650" s="142" t="e">
        <f t="shared" si="824"/>
        <v>#N/A</v>
      </c>
      <c r="AI650" s="142" t="e">
        <f t="shared" si="842"/>
        <v>#VALUE!</v>
      </c>
      <c r="AJ650" s="134" t="str">
        <f t="shared" si="814"/>
        <v/>
      </c>
      <c r="AK650" s="140" t="str">
        <f t="shared" si="795"/>
        <v/>
      </c>
      <c r="AL650" s="141" t="str">
        <f t="shared" si="815"/>
        <v/>
      </c>
      <c r="AM650" s="142" t="e">
        <f t="shared" si="825"/>
        <v>#N/A</v>
      </c>
      <c r="AN650" s="142" t="e">
        <f t="shared" si="843"/>
        <v>#VALUE!</v>
      </c>
      <c r="AO650" s="134" t="str">
        <f t="shared" si="816"/>
        <v/>
      </c>
      <c r="AP650" s="140" t="str">
        <f t="shared" si="796"/>
        <v/>
      </c>
      <c r="AQ650" s="141" t="str">
        <f t="shared" si="817"/>
        <v/>
      </c>
      <c r="AR650" s="142" t="e">
        <f t="shared" si="826"/>
        <v>#N/A</v>
      </c>
      <c r="AS650" s="142" t="e">
        <f t="shared" si="844"/>
        <v>#VALUE!</v>
      </c>
      <c r="AT650" s="134" t="str">
        <f t="shared" si="818"/>
        <v/>
      </c>
      <c r="AU650" s="140" t="str">
        <f t="shared" si="797"/>
        <v/>
      </c>
      <c r="AV650" s="141" t="str">
        <f t="shared" si="819"/>
        <v/>
      </c>
      <c r="AW650" s="142" t="e">
        <f t="shared" si="827"/>
        <v>#N/A</v>
      </c>
      <c r="AX650" s="142" t="e">
        <f t="shared" si="845"/>
        <v>#VALUE!</v>
      </c>
      <c r="AY650" s="134" t="str">
        <f t="shared" si="820"/>
        <v/>
      </c>
      <c r="AZ650" s="140" t="str">
        <f t="shared" si="798"/>
        <v/>
      </c>
      <c r="BA650" s="141" t="str">
        <f t="shared" si="821"/>
        <v/>
      </c>
      <c r="BB650" s="142" t="e">
        <f t="shared" si="828"/>
        <v>#N/A</v>
      </c>
      <c r="BC650" s="142" t="e">
        <f t="shared" si="846"/>
        <v>#VALUE!</v>
      </c>
      <c r="BD650" s="134" t="str">
        <f t="shared" si="822"/>
        <v/>
      </c>
      <c r="BF650" s="143" t="str">
        <f t="shared" si="829"/>
        <v/>
      </c>
      <c r="BG650" s="144" t="str">
        <f t="shared" si="830"/>
        <v/>
      </c>
      <c r="BH650" s="138" t="e">
        <f t="shared" si="847"/>
        <v>#N/A</v>
      </c>
      <c r="BI650" s="138" t="e">
        <f t="shared" si="847"/>
        <v>#N/A</v>
      </c>
      <c r="BJ650" s="138"/>
      <c r="BK650" s="143" t="str">
        <f t="shared" si="831"/>
        <v/>
      </c>
      <c r="BL650" s="144" t="str">
        <f t="shared" si="832"/>
        <v/>
      </c>
      <c r="BM650" s="138" t="e">
        <f t="shared" si="848"/>
        <v>#N/A</v>
      </c>
      <c r="BN650" s="138" t="e">
        <f t="shared" si="848"/>
        <v>#N/A</v>
      </c>
      <c r="BO650" s="138"/>
      <c r="BP650" s="143" t="str">
        <f t="shared" si="833"/>
        <v/>
      </c>
      <c r="BQ650" s="144" t="str">
        <f t="shared" si="834"/>
        <v/>
      </c>
      <c r="BR650" s="138" t="e">
        <f t="shared" si="849"/>
        <v>#N/A</v>
      </c>
      <c r="BS650" s="138" t="e">
        <f t="shared" si="849"/>
        <v>#N/A</v>
      </c>
      <c r="BT650" s="138"/>
      <c r="BU650" s="143" t="str">
        <f t="shared" si="835"/>
        <v/>
      </c>
      <c r="BV650" s="144" t="str">
        <f t="shared" si="836"/>
        <v/>
      </c>
      <c r="BW650" s="138" t="e">
        <f t="shared" si="850"/>
        <v>#N/A</v>
      </c>
      <c r="BX650" s="138" t="e">
        <f t="shared" si="850"/>
        <v>#N/A</v>
      </c>
      <c r="BY650" s="138"/>
      <c r="BZ650" s="143" t="str">
        <f t="shared" si="837"/>
        <v/>
      </c>
      <c r="CA650" s="144" t="str">
        <f t="shared" si="838"/>
        <v/>
      </c>
      <c r="CB650" s="138" t="e">
        <f t="shared" si="851"/>
        <v>#N/A</v>
      </c>
      <c r="CC650" s="138" t="e">
        <f t="shared" si="851"/>
        <v>#N/A</v>
      </c>
      <c r="CD650" s="138"/>
      <c r="CE650" s="143" t="str">
        <f t="shared" si="839"/>
        <v/>
      </c>
      <c r="CF650" s="144" t="str">
        <f t="shared" si="840"/>
        <v/>
      </c>
      <c r="CG650" s="138" t="e">
        <f t="shared" si="852"/>
        <v>#N/A</v>
      </c>
      <c r="CH650" s="138" t="e">
        <f t="shared" si="852"/>
        <v>#N/A</v>
      </c>
      <c r="GO650" s="133"/>
      <c r="GP650" s="133"/>
      <c r="GQ650" s="133"/>
      <c r="GR650" s="133"/>
      <c r="GS650" s="133"/>
      <c r="GT650" s="133"/>
      <c r="GU650" s="133"/>
      <c r="GV650" s="133"/>
      <c r="GW650" s="133"/>
      <c r="GX650" s="133"/>
      <c r="GY650" s="133"/>
      <c r="GZ650" s="133"/>
      <c r="HA650" s="133"/>
      <c r="HB650" s="133"/>
    </row>
    <row r="651" spans="2:229" x14ac:dyDescent="0.25">
      <c r="B651" s="120"/>
      <c r="C651" s="114"/>
      <c r="D651"/>
      <c r="E651"/>
      <c r="F651" s="120"/>
      <c r="G651" s="114"/>
      <c r="H651"/>
      <c r="I651"/>
      <c r="J651" s="120"/>
      <c r="K651" s="114"/>
      <c r="L651"/>
      <c r="M651"/>
      <c r="N651" s="120"/>
      <c r="O651" s="114"/>
      <c r="P651" s="139"/>
      <c r="Q651"/>
      <c r="R651" s="120"/>
      <c r="S651" s="114"/>
      <c r="T651"/>
      <c r="U651"/>
      <c r="V651" s="120"/>
      <c r="W651" s="114"/>
      <c r="X651"/>
      <c r="Y651"/>
      <c r="AA651" s="140" t="str">
        <f t="shared" si="793"/>
        <v/>
      </c>
      <c r="AB651" s="141" t="str">
        <f t="shared" si="811"/>
        <v/>
      </c>
      <c r="AC651" s="142" t="e">
        <f t="shared" si="823"/>
        <v>#N/A</v>
      </c>
      <c r="AD651" s="142" t="e">
        <f t="shared" si="841"/>
        <v>#VALUE!</v>
      </c>
      <c r="AE651" s="134" t="str">
        <f t="shared" si="812"/>
        <v/>
      </c>
      <c r="AF651" s="140" t="str">
        <f t="shared" si="794"/>
        <v/>
      </c>
      <c r="AG651" s="141" t="str">
        <f t="shared" si="813"/>
        <v/>
      </c>
      <c r="AH651" s="142" t="e">
        <f t="shared" si="824"/>
        <v>#N/A</v>
      </c>
      <c r="AI651" s="142" t="e">
        <f t="shared" si="842"/>
        <v>#VALUE!</v>
      </c>
      <c r="AJ651" s="134" t="str">
        <f t="shared" si="814"/>
        <v/>
      </c>
      <c r="AK651" s="140" t="str">
        <f t="shared" si="795"/>
        <v/>
      </c>
      <c r="AL651" s="141" t="str">
        <f t="shared" si="815"/>
        <v/>
      </c>
      <c r="AM651" s="142" t="e">
        <f t="shared" si="825"/>
        <v>#N/A</v>
      </c>
      <c r="AN651" s="142" t="e">
        <f t="shared" si="843"/>
        <v>#VALUE!</v>
      </c>
      <c r="AO651" s="134" t="str">
        <f t="shared" si="816"/>
        <v/>
      </c>
      <c r="AP651" s="140" t="str">
        <f t="shared" si="796"/>
        <v/>
      </c>
      <c r="AQ651" s="141" t="str">
        <f t="shared" si="817"/>
        <v/>
      </c>
      <c r="AR651" s="142" t="e">
        <f t="shared" si="826"/>
        <v>#N/A</v>
      </c>
      <c r="AS651" s="142" t="e">
        <f t="shared" si="844"/>
        <v>#VALUE!</v>
      </c>
      <c r="AT651" s="134" t="str">
        <f t="shared" si="818"/>
        <v/>
      </c>
      <c r="AU651" s="140" t="str">
        <f t="shared" si="797"/>
        <v/>
      </c>
      <c r="AV651" s="141" t="str">
        <f t="shared" si="819"/>
        <v/>
      </c>
      <c r="AW651" s="142" t="e">
        <f t="shared" si="827"/>
        <v>#N/A</v>
      </c>
      <c r="AX651" s="142" t="e">
        <f t="shared" si="845"/>
        <v>#VALUE!</v>
      </c>
      <c r="AY651" s="134" t="str">
        <f t="shared" si="820"/>
        <v/>
      </c>
      <c r="AZ651" s="140" t="str">
        <f t="shared" si="798"/>
        <v/>
      </c>
      <c r="BA651" s="141" t="str">
        <f t="shared" si="821"/>
        <v/>
      </c>
      <c r="BB651" s="142" t="e">
        <f t="shared" si="828"/>
        <v>#N/A</v>
      </c>
      <c r="BC651" s="142" t="e">
        <f t="shared" si="846"/>
        <v>#VALUE!</v>
      </c>
      <c r="BD651" s="134" t="str">
        <f t="shared" si="822"/>
        <v/>
      </c>
      <c r="BF651" s="143" t="str">
        <f t="shared" si="829"/>
        <v/>
      </c>
      <c r="BG651" s="144" t="str">
        <f t="shared" si="830"/>
        <v/>
      </c>
      <c r="BH651" s="138" t="e">
        <f t="shared" si="847"/>
        <v>#N/A</v>
      </c>
      <c r="BI651" s="138" t="e">
        <f t="shared" si="847"/>
        <v>#N/A</v>
      </c>
      <c r="BJ651" s="138"/>
      <c r="BK651" s="143" t="str">
        <f t="shared" si="831"/>
        <v/>
      </c>
      <c r="BL651" s="144" t="str">
        <f t="shared" si="832"/>
        <v/>
      </c>
      <c r="BM651" s="138" t="e">
        <f t="shared" si="848"/>
        <v>#N/A</v>
      </c>
      <c r="BN651" s="138" t="e">
        <f t="shared" si="848"/>
        <v>#N/A</v>
      </c>
      <c r="BO651" s="138"/>
      <c r="BP651" s="143" t="str">
        <f t="shared" si="833"/>
        <v/>
      </c>
      <c r="BQ651" s="144" t="str">
        <f t="shared" si="834"/>
        <v/>
      </c>
      <c r="BR651" s="138" t="e">
        <f t="shared" si="849"/>
        <v>#N/A</v>
      </c>
      <c r="BS651" s="138" t="e">
        <f t="shared" si="849"/>
        <v>#N/A</v>
      </c>
      <c r="BT651" s="138"/>
      <c r="BU651" s="143" t="str">
        <f t="shared" si="835"/>
        <v/>
      </c>
      <c r="BV651" s="144" t="str">
        <f t="shared" si="836"/>
        <v/>
      </c>
      <c r="BW651" s="138" t="e">
        <f t="shared" si="850"/>
        <v>#N/A</v>
      </c>
      <c r="BX651" s="138" t="e">
        <f t="shared" si="850"/>
        <v>#N/A</v>
      </c>
      <c r="BY651" s="138"/>
      <c r="BZ651" s="143" t="str">
        <f t="shared" si="837"/>
        <v/>
      </c>
      <c r="CA651" s="144" t="str">
        <f t="shared" si="838"/>
        <v/>
      </c>
      <c r="CB651" s="138" t="e">
        <f t="shared" si="851"/>
        <v>#N/A</v>
      </c>
      <c r="CC651" s="138" t="e">
        <f t="shared" si="851"/>
        <v>#N/A</v>
      </c>
      <c r="CD651" s="138"/>
      <c r="CE651" s="143" t="str">
        <f t="shared" si="839"/>
        <v/>
      </c>
      <c r="CF651" s="144" t="str">
        <f t="shared" si="840"/>
        <v/>
      </c>
      <c r="CG651" s="138" t="e">
        <f t="shared" si="852"/>
        <v>#N/A</v>
      </c>
      <c r="CH651" s="138" t="e">
        <f t="shared" si="852"/>
        <v>#N/A</v>
      </c>
      <c r="GO651" s="133"/>
      <c r="GP651" s="133"/>
      <c r="GQ651" s="133"/>
      <c r="GR651" s="133"/>
      <c r="GS651" s="133"/>
      <c r="GT651" s="133"/>
      <c r="GU651" s="133"/>
      <c r="GV651" s="133"/>
      <c r="GW651" s="133"/>
      <c r="GX651" s="133"/>
      <c r="GY651" s="133"/>
      <c r="GZ651" s="133"/>
      <c r="HA651" s="133"/>
      <c r="HB651" s="133"/>
    </row>
    <row r="652" spans="2:229" x14ac:dyDescent="0.25">
      <c r="B652" s="120"/>
      <c r="C652" s="114"/>
      <c r="D652"/>
      <c r="E652"/>
      <c r="F652" s="120"/>
      <c r="G652" s="114"/>
      <c r="H652"/>
      <c r="I652"/>
      <c r="J652" s="120"/>
      <c r="K652" s="114"/>
      <c r="L652"/>
      <c r="M652"/>
      <c r="N652" s="120"/>
      <c r="O652" s="114"/>
      <c r="P652" s="139"/>
      <c r="Q652"/>
      <c r="R652" s="120"/>
      <c r="S652" s="114"/>
      <c r="T652"/>
      <c r="U652"/>
      <c r="V652" s="120"/>
      <c r="W652" s="114"/>
      <c r="X652"/>
      <c r="Y652"/>
      <c r="AA652" s="140" t="str">
        <f t="shared" si="793"/>
        <v/>
      </c>
      <c r="AB652" s="141" t="str">
        <f t="shared" si="811"/>
        <v/>
      </c>
      <c r="AC652" s="142" t="e">
        <f t="shared" si="823"/>
        <v>#N/A</v>
      </c>
      <c r="AD652" s="142" t="e">
        <f t="shared" si="841"/>
        <v>#VALUE!</v>
      </c>
      <c r="AE652" s="134" t="str">
        <f t="shared" si="812"/>
        <v/>
      </c>
      <c r="AF652" s="140" t="str">
        <f t="shared" si="794"/>
        <v/>
      </c>
      <c r="AG652" s="141" t="str">
        <f t="shared" si="813"/>
        <v/>
      </c>
      <c r="AH652" s="142" t="e">
        <f t="shared" si="824"/>
        <v>#N/A</v>
      </c>
      <c r="AI652" s="142" t="e">
        <f t="shared" si="842"/>
        <v>#VALUE!</v>
      </c>
      <c r="AJ652" s="134" t="str">
        <f t="shared" si="814"/>
        <v/>
      </c>
      <c r="AK652" s="140" t="str">
        <f t="shared" si="795"/>
        <v/>
      </c>
      <c r="AL652" s="141" t="str">
        <f t="shared" si="815"/>
        <v/>
      </c>
      <c r="AM652" s="142" t="e">
        <f t="shared" si="825"/>
        <v>#N/A</v>
      </c>
      <c r="AN652" s="142" t="e">
        <f t="shared" si="843"/>
        <v>#VALUE!</v>
      </c>
      <c r="AO652" s="134" t="str">
        <f t="shared" si="816"/>
        <v/>
      </c>
      <c r="AP652" s="140" t="str">
        <f t="shared" si="796"/>
        <v/>
      </c>
      <c r="AQ652" s="141" t="str">
        <f t="shared" si="817"/>
        <v/>
      </c>
      <c r="AR652" s="142" t="e">
        <f t="shared" si="826"/>
        <v>#N/A</v>
      </c>
      <c r="AS652" s="142" t="e">
        <f t="shared" si="844"/>
        <v>#VALUE!</v>
      </c>
      <c r="AT652" s="134" t="str">
        <f t="shared" si="818"/>
        <v/>
      </c>
      <c r="AU652" s="140" t="str">
        <f t="shared" si="797"/>
        <v/>
      </c>
      <c r="AV652" s="141" t="str">
        <f t="shared" si="819"/>
        <v/>
      </c>
      <c r="AW652" s="142" t="e">
        <f t="shared" si="827"/>
        <v>#N/A</v>
      </c>
      <c r="AX652" s="142" t="e">
        <f t="shared" si="845"/>
        <v>#VALUE!</v>
      </c>
      <c r="AY652" s="134" t="str">
        <f t="shared" si="820"/>
        <v/>
      </c>
      <c r="AZ652" s="140" t="str">
        <f t="shared" si="798"/>
        <v/>
      </c>
      <c r="BA652" s="141" t="str">
        <f t="shared" si="821"/>
        <v/>
      </c>
      <c r="BB652" s="142" t="e">
        <f t="shared" si="828"/>
        <v>#N/A</v>
      </c>
      <c r="BC652" s="142" t="e">
        <f t="shared" si="846"/>
        <v>#VALUE!</v>
      </c>
      <c r="BD652" s="134" t="str">
        <f t="shared" si="822"/>
        <v/>
      </c>
      <c r="BF652" s="143" t="str">
        <f t="shared" si="829"/>
        <v/>
      </c>
      <c r="BG652" s="144" t="str">
        <f t="shared" si="830"/>
        <v/>
      </c>
      <c r="BH652" s="138" t="e">
        <f t="shared" si="847"/>
        <v>#N/A</v>
      </c>
      <c r="BI652" s="138" t="e">
        <f t="shared" si="847"/>
        <v>#N/A</v>
      </c>
      <c r="BJ652" s="138"/>
      <c r="BK652" s="143" t="str">
        <f t="shared" si="831"/>
        <v/>
      </c>
      <c r="BL652" s="144" t="str">
        <f t="shared" si="832"/>
        <v/>
      </c>
      <c r="BM652" s="138" t="e">
        <f t="shared" si="848"/>
        <v>#N/A</v>
      </c>
      <c r="BN652" s="138" t="e">
        <f t="shared" si="848"/>
        <v>#N/A</v>
      </c>
      <c r="BO652" s="138"/>
      <c r="BP652" s="143" t="str">
        <f t="shared" si="833"/>
        <v/>
      </c>
      <c r="BQ652" s="144" t="str">
        <f t="shared" si="834"/>
        <v/>
      </c>
      <c r="BR652" s="138" t="e">
        <f t="shared" si="849"/>
        <v>#N/A</v>
      </c>
      <c r="BS652" s="138" t="e">
        <f t="shared" si="849"/>
        <v>#N/A</v>
      </c>
      <c r="BT652" s="138"/>
      <c r="BU652" s="143" t="str">
        <f t="shared" si="835"/>
        <v/>
      </c>
      <c r="BV652" s="144" t="str">
        <f t="shared" si="836"/>
        <v/>
      </c>
      <c r="BW652" s="138" t="e">
        <f t="shared" si="850"/>
        <v>#N/A</v>
      </c>
      <c r="BX652" s="138" t="e">
        <f t="shared" si="850"/>
        <v>#N/A</v>
      </c>
      <c r="BY652" s="138"/>
      <c r="BZ652" s="143" t="str">
        <f t="shared" si="837"/>
        <v/>
      </c>
      <c r="CA652" s="144" t="str">
        <f t="shared" si="838"/>
        <v/>
      </c>
      <c r="CB652" s="138" t="e">
        <f t="shared" si="851"/>
        <v>#N/A</v>
      </c>
      <c r="CC652" s="138" t="e">
        <f t="shared" si="851"/>
        <v>#N/A</v>
      </c>
      <c r="CD652" s="138"/>
      <c r="CE652" s="143" t="str">
        <f t="shared" si="839"/>
        <v/>
      </c>
      <c r="CF652" s="144" t="str">
        <f t="shared" si="840"/>
        <v/>
      </c>
      <c r="CG652" s="138" t="e">
        <f t="shared" si="852"/>
        <v>#N/A</v>
      </c>
      <c r="CH652" s="138" t="e">
        <f t="shared" si="852"/>
        <v>#N/A</v>
      </c>
      <c r="GO652" s="133"/>
      <c r="GP652" s="133"/>
      <c r="GQ652" s="133"/>
      <c r="GR652" s="133"/>
      <c r="GS652" s="133"/>
      <c r="GT652" s="133"/>
      <c r="GU652" s="133"/>
      <c r="GV652" s="133"/>
      <c r="GW652" s="133"/>
      <c r="GX652" s="133"/>
      <c r="GY652" s="133"/>
      <c r="GZ652" s="133"/>
      <c r="HA652" s="133"/>
      <c r="HB652" s="133"/>
    </row>
    <row r="653" spans="2:229" x14ac:dyDescent="0.25">
      <c r="B653" s="120"/>
      <c r="C653" s="114"/>
      <c r="D653"/>
      <c r="E653"/>
      <c r="F653" s="120"/>
      <c r="G653" s="114"/>
      <c r="H653"/>
      <c r="I653"/>
      <c r="J653" s="120"/>
      <c r="K653" s="114"/>
      <c r="L653"/>
      <c r="M653"/>
      <c r="N653" s="120"/>
      <c r="O653" s="114"/>
      <c r="P653" s="139"/>
      <c r="Q653"/>
      <c r="R653" s="120"/>
      <c r="S653" s="114"/>
      <c r="T653"/>
      <c r="U653"/>
      <c r="V653" s="120"/>
      <c r="W653" s="114"/>
      <c r="X653"/>
      <c r="Y653"/>
      <c r="AA653" s="140" t="str">
        <f t="shared" si="793"/>
        <v/>
      </c>
      <c r="AB653" s="141" t="str">
        <f t="shared" si="811"/>
        <v/>
      </c>
      <c r="AC653" s="142" t="e">
        <f t="shared" si="823"/>
        <v>#N/A</v>
      </c>
      <c r="AD653" s="142" t="e">
        <f t="shared" si="841"/>
        <v>#VALUE!</v>
      </c>
      <c r="AE653" s="134" t="str">
        <f t="shared" si="812"/>
        <v/>
      </c>
      <c r="AF653" s="140" t="str">
        <f t="shared" si="794"/>
        <v/>
      </c>
      <c r="AG653" s="141" t="str">
        <f t="shared" si="813"/>
        <v/>
      </c>
      <c r="AH653" s="142" t="e">
        <f t="shared" si="824"/>
        <v>#N/A</v>
      </c>
      <c r="AI653" s="142" t="e">
        <f t="shared" si="842"/>
        <v>#VALUE!</v>
      </c>
      <c r="AJ653" s="134" t="str">
        <f t="shared" si="814"/>
        <v/>
      </c>
      <c r="AK653" s="140" t="str">
        <f t="shared" si="795"/>
        <v/>
      </c>
      <c r="AL653" s="141" t="str">
        <f t="shared" si="815"/>
        <v/>
      </c>
      <c r="AM653" s="142" t="e">
        <f t="shared" si="825"/>
        <v>#N/A</v>
      </c>
      <c r="AN653" s="142" t="e">
        <f t="shared" si="843"/>
        <v>#VALUE!</v>
      </c>
      <c r="AO653" s="134" t="str">
        <f t="shared" si="816"/>
        <v/>
      </c>
      <c r="AP653" s="140" t="str">
        <f t="shared" si="796"/>
        <v/>
      </c>
      <c r="AQ653" s="141" t="str">
        <f t="shared" si="817"/>
        <v/>
      </c>
      <c r="AR653" s="142" t="e">
        <f t="shared" si="826"/>
        <v>#N/A</v>
      </c>
      <c r="AS653" s="142" t="e">
        <f t="shared" si="844"/>
        <v>#VALUE!</v>
      </c>
      <c r="AT653" s="134" t="str">
        <f t="shared" si="818"/>
        <v/>
      </c>
      <c r="AU653" s="140" t="str">
        <f t="shared" si="797"/>
        <v/>
      </c>
      <c r="AV653" s="141" t="str">
        <f t="shared" si="819"/>
        <v/>
      </c>
      <c r="AW653" s="142" t="e">
        <f t="shared" si="827"/>
        <v>#N/A</v>
      </c>
      <c r="AX653" s="142" t="e">
        <f t="shared" si="845"/>
        <v>#VALUE!</v>
      </c>
      <c r="AY653" s="134" t="str">
        <f t="shared" si="820"/>
        <v/>
      </c>
      <c r="AZ653" s="140" t="str">
        <f t="shared" si="798"/>
        <v/>
      </c>
      <c r="BA653" s="141" t="str">
        <f t="shared" si="821"/>
        <v/>
      </c>
      <c r="BB653" s="142" t="e">
        <f t="shared" si="828"/>
        <v>#N/A</v>
      </c>
      <c r="BC653" s="142" t="e">
        <f t="shared" si="846"/>
        <v>#VALUE!</v>
      </c>
      <c r="BD653" s="134" t="str">
        <f t="shared" si="822"/>
        <v/>
      </c>
      <c r="BF653" s="143" t="str">
        <f t="shared" si="829"/>
        <v/>
      </c>
      <c r="BG653" s="144" t="str">
        <f t="shared" si="830"/>
        <v/>
      </c>
      <c r="BH653" s="138" t="e">
        <f t="shared" si="847"/>
        <v>#N/A</v>
      </c>
      <c r="BI653" s="138" t="e">
        <f t="shared" si="847"/>
        <v>#N/A</v>
      </c>
      <c r="BJ653" s="138"/>
      <c r="BK653" s="143" t="str">
        <f t="shared" si="831"/>
        <v/>
      </c>
      <c r="BL653" s="144" t="str">
        <f t="shared" si="832"/>
        <v/>
      </c>
      <c r="BM653" s="138" t="e">
        <f t="shared" si="848"/>
        <v>#N/A</v>
      </c>
      <c r="BN653" s="138" t="e">
        <f t="shared" si="848"/>
        <v>#N/A</v>
      </c>
      <c r="BO653" s="138"/>
      <c r="BP653" s="143" t="str">
        <f t="shared" si="833"/>
        <v/>
      </c>
      <c r="BQ653" s="144" t="str">
        <f t="shared" si="834"/>
        <v/>
      </c>
      <c r="BR653" s="138" t="e">
        <f t="shared" si="849"/>
        <v>#N/A</v>
      </c>
      <c r="BS653" s="138" t="e">
        <f t="shared" si="849"/>
        <v>#N/A</v>
      </c>
      <c r="BT653" s="138"/>
      <c r="BU653" s="143" t="str">
        <f t="shared" si="835"/>
        <v/>
      </c>
      <c r="BV653" s="144" t="str">
        <f t="shared" si="836"/>
        <v/>
      </c>
      <c r="BW653" s="138" t="e">
        <f t="shared" si="850"/>
        <v>#N/A</v>
      </c>
      <c r="BX653" s="138" t="e">
        <f t="shared" si="850"/>
        <v>#N/A</v>
      </c>
      <c r="BY653" s="138"/>
      <c r="BZ653" s="143" t="str">
        <f t="shared" si="837"/>
        <v/>
      </c>
      <c r="CA653" s="144" t="str">
        <f t="shared" si="838"/>
        <v/>
      </c>
      <c r="CB653" s="138" t="e">
        <f t="shared" si="851"/>
        <v>#N/A</v>
      </c>
      <c r="CC653" s="138" t="e">
        <f t="shared" si="851"/>
        <v>#N/A</v>
      </c>
      <c r="CD653" s="138"/>
      <c r="CE653" s="143" t="str">
        <f t="shared" si="839"/>
        <v/>
      </c>
      <c r="CF653" s="144" t="str">
        <f t="shared" si="840"/>
        <v/>
      </c>
      <c r="CG653" s="138" t="e">
        <f t="shared" si="852"/>
        <v>#N/A</v>
      </c>
      <c r="CH653" s="138" t="e">
        <f t="shared" si="852"/>
        <v>#N/A</v>
      </c>
      <c r="GO653" s="133"/>
      <c r="GP653" s="133"/>
      <c r="GQ653" s="133"/>
      <c r="GR653" s="133"/>
      <c r="GS653" s="133"/>
      <c r="GT653" s="133"/>
      <c r="GU653" s="133"/>
      <c r="GV653" s="133"/>
      <c r="GW653" s="133"/>
      <c r="GX653" s="133"/>
      <c r="GY653" s="133"/>
      <c r="GZ653" s="133"/>
      <c r="HA653" s="133"/>
      <c r="HB653" s="133"/>
    </row>
    <row r="654" spans="2:229" x14ac:dyDescent="0.25">
      <c r="B654" s="120"/>
      <c r="C654" s="114"/>
      <c r="D654"/>
      <c r="E654"/>
      <c r="F654" s="120"/>
      <c r="G654" s="114"/>
      <c r="H654"/>
      <c r="I654"/>
      <c r="J654" s="120"/>
      <c r="K654" s="114"/>
      <c r="L654"/>
      <c r="M654"/>
      <c r="N654" s="120"/>
      <c r="O654" s="114"/>
      <c r="P654" s="139"/>
      <c r="Q654"/>
      <c r="R654" s="120"/>
      <c r="S654" s="114"/>
      <c r="T654"/>
      <c r="U654"/>
      <c r="V654" s="120"/>
      <c r="W654" s="114"/>
      <c r="X654"/>
      <c r="Y654"/>
      <c r="AA654" s="140" t="str">
        <f t="shared" si="793"/>
        <v/>
      </c>
      <c r="AB654" s="141" t="str">
        <f t="shared" si="811"/>
        <v/>
      </c>
      <c r="AC654" s="142" t="e">
        <f t="shared" si="823"/>
        <v>#N/A</v>
      </c>
      <c r="AD654" s="142" t="e">
        <f t="shared" si="841"/>
        <v>#VALUE!</v>
      </c>
      <c r="AE654" s="134" t="str">
        <f t="shared" si="812"/>
        <v/>
      </c>
      <c r="AF654" s="140" t="str">
        <f t="shared" si="794"/>
        <v/>
      </c>
      <c r="AG654" s="141" t="str">
        <f t="shared" si="813"/>
        <v/>
      </c>
      <c r="AH654" s="142" t="e">
        <f t="shared" si="824"/>
        <v>#N/A</v>
      </c>
      <c r="AI654" s="142" t="e">
        <f t="shared" si="842"/>
        <v>#VALUE!</v>
      </c>
      <c r="AJ654" s="134" t="str">
        <f t="shared" si="814"/>
        <v/>
      </c>
      <c r="AK654" s="140" t="str">
        <f t="shared" si="795"/>
        <v/>
      </c>
      <c r="AL654" s="141" t="str">
        <f t="shared" si="815"/>
        <v/>
      </c>
      <c r="AM654" s="142" t="e">
        <f t="shared" si="825"/>
        <v>#N/A</v>
      </c>
      <c r="AN654" s="142" t="e">
        <f t="shared" si="843"/>
        <v>#VALUE!</v>
      </c>
      <c r="AO654" s="134" t="str">
        <f t="shared" si="816"/>
        <v/>
      </c>
      <c r="AP654" s="140" t="str">
        <f t="shared" si="796"/>
        <v/>
      </c>
      <c r="AQ654" s="141" t="str">
        <f t="shared" si="817"/>
        <v/>
      </c>
      <c r="AR654" s="142" t="e">
        <f t="shared" si="826"/>
        <v>#N/A</v>
      </c>
      <c r="AS654" s="142" t="e">
        <f t="shared" si="844"/>
        <v>#VALUE!</v>
      </c>
      <c r="AT654" s="134" t="str">
        <f t="shared" si="818"/>
        <v/>
      </c>
      <c r="AU654" s="140" t="str">
        <f t="shared" si="797"/>
        <v/>
      </c>
      <c r="AV654" s="141" t="str">
        <f t="shared" si="819"/>
        <v/>
      </c>
      <c r="AW654" s="142" t="e">
        <f t="shared" si="827"/>
        <v>#N/A</v>
      </c>
      <c r="AX654" s="142" t="e">
        <f t="shared" si="845"/>
        <v>#VALUE!</v>
      </c>
      <c r="AY654" s="134" t="str">
        <f t="shared" si="820"/>
        <v/>
      </c>
      <c r="AZ654" s="140" t="str">
        <f t="shared" si="798"/>
        <v/>
      </c>
      <c r="BA654" s="141" t="str">
        <f t="shared" si="821"/>
        <v/>
      </c>
      <c r="BB654" s="142" t="e">
        <f t="shared" si="828"/>
        <v>#N/A</v>
      </c>
      <c r="BC654" s="142" t="e">
        <f t="shared" si="846"/>
        <v>#VALUE!</v>
      </c>
      <c r="BD654" s="134" t="str">
        <f t="shared" si="822"/>
        <v/>
      </c>
      <c r="BF654" s="143" t="str">
        <f t="shared" si="829"/>
        <v/>
      </c>
      <c r="BG654" s="144" t="str">
        <f t="shared" si="830"/>
        <v/>
      </c>
      <c r="BH654" s="138" t="e">
        <f t="shared" si="847"/>
        <v>#N/A</v>
      </c>
      <c r="BI654" s="138" t="e">
        <f t="shared" si="847"/>
        <v>#N/A</v>
      </c>
      <c r="BJ654" s="138"/>
      <c r="BK654" s="143" t="str">
        <f t="shared" si="831"/>
        <v/>
      </c>
      <c r="BL654" s="144" t="str">
        <f t="shared" si="832"/>
        <v/>
      </c>
      <c r="BM654" s="138" t="e">
        <f t="shared" si="848"/>
        <v>#N/A</v>
      </c>
      <c r="BN654" s="138" t="e">
        <f t="shared" si="848"/>
        <v>#N/A</v>
      </c>
      <c r="BO654" s="138"/>
      <c r="BP654" s="143" t="str">
        <f t="shared" si="833"/>
        <v/>
      </c>
      <c r="BQ654" s="144" t="str">
        <f t="shared" si="834"/>
        <v/>
      </c>
      <c r="BR654" s="138" t="e">
        <f t="shared" si="849"/>
        <v>#N/A</v>
      </c>
      <c r="BS654" s="138" t="e">
        <f t="shared" si="849"/>
        <v>#N/A</v>
      </c>
      <c r="BT654" s="138"/>
      <c r="BU654" s="143" t="str">
        <f t="shared" si="835"/>
        <v/>
      </c>
      <c r="BV654" s="144" t="str">
        <f t="shared" si="836"/>
        <v/>
      </c>
      <c r="BW654" s="138" t="e">
        <f t="shared" si="850"/>
        <v>#N/A</v>
      </c>
      <c r="BX654" s="138" t="e">
        <f t="shared" si="850"/>
        <v>#N/A</v>
      </c>
      <c r="BY654" s="138"/>
      <c r="BZ654" s="143" t="str">
        <f t="shared" si="837"/>
        <v/>
      </c>
      <c r="CA654" s="144" t="str">
        <f t="shared" si="838"/>
        <v/>
      </c>
      <c r="CB654" s="138" t="e">
        <f t="shared" si="851"/>
        <v>#N/A</v>
      </c>
      <c r="CC654" s="138" t="e">
        <f t="shared" si="851"/>
        <v>#N/A</v>
      </c>
      <c r="CD654" s="138"/>
      <c r="CE654" s="143" t="str">
        <f t="shared" si="839"/>
        <v/>
      </c>
      <c r="CF654" s="144" t="str">
        <f t="shared" si="840"/>
        <v/>
      </c>
      <c r="CG654" s="138" t="e">
        <f t="shared" si="852"/>
        <v>#N/A</v>
      </c>
      <c r="CH654" s="138" t="e">
        <f t="shared" si="852"/>
        <v>#N/A</v>
      </c>
      <c r="GO654" s="133"/>
      <c r="GP654" s="133"/>
      <c r="GQ654" s="133"/>
      <c r="GR654" s="133"/>
      <c r="GS654" s="133"/>
      <c r="GT654" s="133"/>
      <c r="GU654" s="133"/>
      <c r="GV654" s="133"/>
      <c r="GW654" s="133"/>
      <c r="GX654" s="133"/>
      <c r="GY654" s="133"/>
      <c r="GZ654" s="133"/>
      <c r="HA654" s="133"/>
      <c r="HB654" s="133"/>
    </row>
    <row r="655" spans="2:229" x14ac:dyDescent="0.25">
      <c r="B655" s="120"/>
      <c r="C655" s="114"/>
      <c r="D655"/>
      <c r="E655"/>
      <c r="F655" s="120"/>
      <c r="G655" s="114"/>
      <c r="H655"/>
      <c r="I655"/>
      <c r="J655" s="120"/>
      <c r="K655" s="114"/>
      <c r="L655"/>
      <c r="M655"/>
      <c r="N655" s="120"/>
      <c r="O655" s="114"/>
      <c r="P655" s="139"/>
      <c r="Q655"/>
      <c r="R655" s="120"/>
      <c r="S655" s="114"/>
      <c r="T655"/>
      <c r="U655"/>
      <c r="V655" s="120"/>
      <c r="W655" s="114"/>
      <c r="X655"/>
      <c r="Y655"/>
      <c r="AA655" s="140" t="str">
        <f t="shared" si="793"/>
        <v/>
      </c>
      <c r="AB655" s="141" t="str">
        <f t="shared" si="811"/>
        <v/>
      </c>
      <c r="AC655" s="142" t="e">
        <f t="shared" si="823"/>
        <v>#N/A</v>
      </c>
      <c r="AD655" s="142" t="e">
        <f t="shared" si="841"/>
        <v>#VALUE!</v>
      </c>
      <c r="AE655" s="134" t="str">
        <f t="shared" si="812"/>
        <v/>
      </c>
      <c r="AF655" s="140" t="str">
        <f t="shared" si="794"/>
        <v/>
      </c>
      <c r="AG655" s="141" t="str">
        <f t="shared" si="813"/>
        <v/>
      </c>
      <c r="AH655" s="142" t="e">
        <f t="shared" si="824"/>
        <v>#N/A</v>
      </c>
      <c r="AI655" s="142" t="e">
        <f t="shared" si="842"/>
        <v>#VALUE!</v>
      </c>
      <c r="AJ655" s="134" t="str">
        <f t="shared" si="814"/>
        <v/>
      </c>
      <c r="AK655" s="140" t="str">
        <f t="shared" si="795"/>
        <v/>
      </c>
      <c r="AL655" s="141" t="str">
        <f t="shared" si="815"/>
        <v/>
      </c>
      <c r="AM655" s="142" t="e">
        <f t="shared" si="825"/>
        <v>#N/A</v>
      </c>
      <c r="AN655" s="142" t="e">
        <f t="shared" si="843"/>
        <v>#VALUE!</v>
      </c>
      <c r="AO655" s="134" t="str">
        <f t="shared" si="816"/>
        <v/>
      </c>
      <c r="AP655" s="140" t="str">
        <f t="shared" si="796"/>
        <v/>
      </c>
      <c r="AQ655" s="141" t="str">
        <f t="shared" si="817"/>
        <v/>
      </c>
      <c r="AR655" s="142" t="e">
        <f t="shared" si="826"/>
        <v>#N/A</v>
      </c>
      <c r="AS655" s="142" t="e">
        <f t="shared" si="844"/>
        <v>#VALUE!</v>
      </c>
      <c r="AT655" s="134" t="str">
        <f t="shared" si="818"/>
        <v/>
      </c>
      <c r="AU655" s="140" t="str">
        <f t="shared" si="797"/>
        <v/>
      </c>
      <c r="AV655" s="141" t="str">
        <f t="shared" si="819"/>
        <v/>
      </c>
      <c r="AW655" s="142" t="e">
        <f t="shared" si="827"/>
        <v>#N/A</v>
      </c>
      <c r="AX655" s="142" t="e">
        <f t="shared" si="845"/>
        <v>#VALUE!</v>
      </c>
      <c r="AY655" s="134" t="str">
        <f t="shared" si="820"/>
        <v/>
      </c>
      <c r="AZ655" s="140" t="str">
        <f t="shared" si="798"/>
        <v/>
      </c>
      <c r="BA655" s="141" t="str">
        <f t="shared" si="821"/>
        <v/>
      </c>
      <c r="BB655" s="142" t="e">
        <f t="shared" si="828"/>
        <v>#N/A</v>
      </c>
      <c r="BC655" s="142" t="e">
        <f t="shared" si="846"/>
        <v>#VALUE!</v>
      </c>
      <c r="BD655" s="134" t="str">
        <f t="shared" si="822"/>
        <v/>
      </c>
      <c r="BF655" s="143" t="str">
        <f t="shared" si="829"/>
        <v/>
      </c>
      <c r="BG655" s="144" t="str">
        <f t="shared" si="830"/>
        <v/>
      </c>
      <c r="BH655" s="138" t="e">
        <f t="shared" si="847"/>
        <v>#N/A</v>
      </c>
      <c r="BI655" s="138" t="e">
        <f t="shared" si="847"/>
        <v>#N/A</v>
      </c>
      <c r="BJ655" s="138"/>
      <c r="BK655" s="143" t="str">
        <f t="shared" si="831"/>
        <v/>
      </c>
      <c r="BL655" s="144" t="str">
        <f t="shared" si="832"/>
        <v/>
      </c>
      <c r="BM655" s="138" t="e">
        <f t="shared" si="848"/>
        <v>#N/A</v>
      </c>
      <c r="BN655" s="138" t="e">
        <f t="shared" si="848"/>
        <v>#N/A</v>
      </c>
      <c r="BO655" s="138"/>
      <c r="BP655" s="143" t="str">
        <f t="shared" si="833"/>
        <v/>
      </c>
      <c r="BQ655" s="144" t="str">
        <f t="shared" si="834"/>
        <v/>
      </c>
      <c r="BR655" s="138" t="e">
        <f t="shared" si="849"/>
        <v>#N/A</v>
      </c>
      <c r="BS655" s="138" t="e">
        <f t="shared" si="849"/>
        <v>#N/A</v>
      </c>
      <c r="BT655" s="138"/>
      <c r="BU655" s="143" t="str">
        <f t="shared" si="835"/>
        <v/>
      </c>
      <c r="BV655" s="144" t="str">
        <f t="shared" si="836"/>
        <v/>
      </c>
      <c r="BW655" s="138" t="e">
        <f t="shared" si="850"/>
        <v>#N/A</v>
      </c>
      <c r="BX655" s="138" t="e">
        <f t="shared" si="850"/>
        <v>#N/A</v>
      </c>
      <c r="BY655" s="138"/>
      <c r="BZ655" s="143" t="str">
        <f t="shared" si="837"/>
        <v/>
      </c>
      <c r="CA655" s="144" t="str">
        <f t="shared" si="838"/>
        <v/>
      </c>
      <c r="CB655" s="138" t="e">
        <f t="shared" si="851"/>
        <v>#N/A</v>
      </c>
      <c r="CC655" s="138" t="e">
        <f t="shared" si="851"/>
        <v>#N/A</v>
      </c>
      <c r="CD655" s="138"/>
      <c r="CE655" s="143" t="str">
        <f t="shared" si="839"/>
        <v/>
      </c>
      <c r="CF655" s="144" t="str">
        <f t="shared" si="840"/>
        <v/>
      </c>
      <c r="CG655" s="138" t="e">
        <f t="shared" si="852"/>
        <v>#N/A</v>
      </c>
      <c r="CH655" s="138" t="e">
        <f t="shared" si="852"/>
        <v>#N/A</v>
      </c>
      <c r="GO655" s="133"/>
      <c r="GP655" s="133"/>
      <c r="GQ655" s="133"/>
      <c r="GR655" s="133"/>
      <c r="GS655" s="133"/>
      <c r="GT655" s="133"/>
      <c r="GU655" s="133"/>
      <c r="GV655" s="133"/>
      <c r="GW655" s="133"/>
      <c r="GX655" s="133"/>
      <c r="GY655" s="133"/>
      <c r="GZ655" s="133"/>
      <c r="HA655" s="133"/>
      <c r="HB655" s="133"/>
    </row>
    <row r="656" spans="2:229" x14ac:dyDescent="0.25">
      <c r="B656" s="120"/>
      <c r="C656" s="114"/>
      <c r="D656"/>
      <c r="E656"/>
      <c r="F656" s="120"/>
      <c r="G656" s="114"/>
      <c r="H656"/>
      <c r="I656"/>
      <c r="J656" s="120"/>
      <c r="K656" s="114"/>
      <c r="L656"/>
      <c r="M656"/>
      <c r="N656" s="120"/>
      <c r="O656" s="114"/>
      <c r="P656" s="139"/>
      <c r="Q656"/>
      <c r="R656" s="120"/>
      <c r="S656" s="114"/>
      <c r="T656"/>
      <c r="U656"/>
      <c r="V656" s="120"/>
      <c r="W656" s="114"/>
      <c r="X656"/>
      <c r="Y656"/>
      <c r="AA656" s="140" t="str">
        <f t="shared" si="793"/>
        <v/>
      </c>
      <c r="AB656" s="141" t="str">
        <f t="shared" si="811"/>
        <v/>
      </c>
      <c r="AC656" s="142" t="e">
        <f t="shared" si="823"/>
        <v>#N/A</v>
      </c>
      <c r="AD656" s="142" t="e">
        <f t="shared" si="841"/>
        <v>#VALUE!</v>
      </c>
      <c r="AE656" s="134" t="str">
        <f t="shared" si="812"/>
        <v/>
      </c>
      <c r="AF656" s="140" t="str">
        <f t="shared" si="794"/>
        <v/>
      </c>
      <c r="AG656" s="141" t="str">
        <f t="shared" si="813"/>
        <v/>
      </c>
      <c r="AH656" s="142" t="e">
        <f t="shared" si="824"/>
        <v>#N/A</v>
      </c>
      <c r="AI656" s="142" t="e">
        <f t="shared" si="842"/>
        <v>#VALUE!</v>
      </c>
      <c r="AJ656" s="134" t="str">
        <f t="shared" si="814"/>
        <v/>
      </c>
      <c r="AK656" s="140" t="str">
        <f t="shared" si="795"/>
        <v/>
      </c>
      <c r="AL656" s="141" t="str">
        <f t="shared" si="815"/>
        <v/>
      </c>
      <c r="AM656" s="142" t="e">
        <f t="shared" si="825"/>
        <v>#N/A</v>
      </c>
      <c r="AN656" s="142" t="e">
        <f t="shared" si="843"/>
        <v>#VALUE!</v>
      </c>
      <c r="AO656" s="134" t="str">
        <f t="shared" si="816"/>
        <v/>
      </c>
      <c r="AP656" s="140" t="str">
        <f t="shared" si="796"/>
        <v/>
      </c>
      <c r="AQ656" s="141" t="str">
        <f t="shared" si="817"/>
        <v/>
      </c>
      <c r="AR656" s="142" t="e">
        <f t="shared" si="826"/>
        <v>#N/A</v>
      </c>
      <c r="AS656" s="142" t="e">
        <f t="shared" si="844"/>
        <v>#VALUE!</v>
      </c>
      <c r="AT656" s="134" t="str">
        <f t="shared" si="818"/>
        <v/>
      </c>
      <c r="AU656" s="140" t="str">
        <f t="shared" si="797"/>
        <v/>
      </c>
      <c r="AV656" s="141" t="str">
        <f t="shared" si="819"/>
        <v/>
      </c>
      <c r="AW656" s="142" t="e">
        <f t="shared" si="827"/>
        <v>#N/A</v>
      </c>
      <c r="AX656" s="142" t="e">
        <f t="shared" si="845"/>
        <v>#VALUE!</v>
      </c>
      <c r="AY656" s="134" t="str">
        <f t="shared" si="820"/>
        <v/>
      </c>
      <c r="AZ656" s="140" t="str">
        <f t="shared" si="798"/>
        <v/>
      </c>
      <c r="BA656" s="141" t="str">
        <f t="shared" si="821"/>
        <v/>
      </c>
      <c r="BB656" s="142" t="e">
        <f t="shared" si="828"/>
        <v>#N/A</v>
      </c>
      <c r="BC656" s="142" t="e">
        <f t="shared" si="846"/>
        <v>#VALUE!</v>
      </c>
      <c r="BD656" s="134" t="str">
        <f t="shared" si="822"/>
        <v/>
      </c>
      <c r="BF656" s="143" t="str">
        <f t="shared" si="829"/>
        <v/>
      </c>
      <c r="BG656" s="144" t="str">
        <f t="shared" si="830"/>
        <v/>
      </c>
      <c r="BH656" s="138" t="e">
        <f t="shared" si="847"/>
        <v>#N/A</v>
      </c>
      <c r="BI656" s="138" t="e">
        <f t="shared" si="847"/>
        <v>#N/A</v>
      </c>
      <c r="BJ656" s="138"/>
      <c r="BK656" s="143" t="str">
        <f t="shared" si="831"/>
        <v/>
      </c>
      <c r="BL656" s="144" t="str">
        <f t="shared" si="832"/>
        <v/>
      </c>
      <c r="BM656" s="138" t="e">
        <f t="shared" si="848"/>
        <v>#N/A</v>
      </c>
      <c r="BN656" s="138" t="e">
        <f t="shared" si="848"/>
        <v>#N/A</v>
      </c>
      <c r="BO656" s="138"/>
      <c r="BP656" s="143" t="str">
        <f t="shared" si="833"/>
        <v/>
      </c>
      <c r="BQ656" s="144" t="str">
        <f t="shared" si="834"/>
        <v/>
      </c>
      <c r="BR656" s="138" t="e">
        <f t="shared" si="849"/>
        <v>#N/A</v>
      </c>
      <c r="BS656" s="138" t="e">
        <f t="shared" si="849"/>
        <v>#N/A</v>
      </c>
      <c r="BT656" s="138"/>
      <c r="BU656" s="143" t="str">
        <f t="shared" si="835"/>
        <v/>
      </c>
      <c r="BV656" s="144" t="str">
        <f t="shared" si="836"/>
        <v/>
      </c>
      <c r="BW656" s="138" t="e">
        <f t="shared" si="850"/>
        <v>#N/A</v>
      </c>
      <c r="BX656" s="138" t="e">
        <f t="shared" si="850"/>
        <v>#N/A</v>
      </c>
      <c r="BY656" s="138"/>
      <c r="BZ656" s="143" t="str">
        <f t="shared" si="837"/>
        <v/>
      </c>
      <c r="CA656" s="144" t="str">
        <f t="shared" si="838"/>
        <v/>
      </c>
      <c r="CB656" s="138" t="e">
        <f t="shared" si="851"/>
        <v>#N/A</v>
      </c>
      <c r="CC656" s="138" t="e">
        <f t="shared" si="851"/>
        <v>#N/A</v>
      </c>
      <c r="CD656" s="138"/>
      <c r="CE656" s="143" t="str">
        <f t="shared" si="839"/>
        <v/>
      </c>
      <c r="CF656" s="144" t="str">
        <f t="shared" si="840"/>
        <v/>
      </c>
      <c r="CG656" s="138" t="e">
        <f t="shared" si="852"/>
        <v>#N/A</v>
      </c>
      <c r="CH656" s="138" t="e">
        <f t="shared" si="852"/>
        <v>#N/A</v>
      </c>
      <c r="GO656" s="133"/>
      <c r="GP656" s="133"/>
      <c r="GQ656" s="133"/>
      <c r="GR656" s="133"/>
      <c r="GS656" s="133"/>
      <c r="GT656" s="133"/>
      <c r="GU656" s="133"/>
      <c r="GV656" s="133"/>
      <c r="GW656" s="133"/>
      <c r="GX656" s="133"/>
      <c r="GY656" s="133"/>
      <c r="GZ656" s="133"/>
      <c r="HA656" s="133"/>
      <c r="HB656" s="133"/>
    </row>
    <row r="657" spans="2:210" x14ac:dyDescent="0.25">
      <c r="B657" s="120"/>
      <c r="C657" s="114"/>
      <c r="D657"/>
      <c r="E657"/>
      <c r="F657" s="120"/>
      <c r="G657" s="114"/>
      <c r="H657"/>
      <c r="I657"/>
      <c r="J657" s="120"/>
      <c r="K657" s="114"/>
      <c r="L657"/>
      <c r="M657"/>
      <c r="N657" s="120"/>
      <c r="O657" s="114"/>
      <c r="P657" s="139"/>
      <c r="Q657"/>
      <c r="R657" s="120"/>
      <c r="S657" s="114"/>
      <c r="T657"/>
      <c r="U657"/>
      <c r="V657" s="120"/>
      <c r="W657" s="114"/>
      <c r="X657"/>
      <c r="Y657"/>
      <c r="AA657" s="140" t="str">
        <f t="shared" si="793"/>
        <v/>
      </c>
      <c r="AB657" s="141" t="str">
        <f t="shared" si="811"/>
        <v/>
      </c>
      <c r="AC657" s="142" t="e">
        <f t="shared" si="823"/>
        <v>#N/A</v>
      </c>
      <c r="AD657" s="142" t="e">
        <f t="shared" si="841"/>
        <v>#VALUE!</v>
      </c>
      <c r="AE657" s="134" t="str">
        <f t="shared" si="812"/>
        <v/>
      </c>
      <c r="AF657" s="140" t="str">
        <f t="shared" si="794"/>
        <v/>
      </c>
      <c r="AG657" s="141" t="str">
        <f t="shared" si="813"/>
        <v/>
      </c>
      <c r="AH657" s="142" t="e">
        <f t="shared" si="824"/>
        <v>#N/A</v>
      </c>
      <c r="AI657" s="142" t="e">
        <f t="shared" si="842"/>
        <v>#VALUE!</v>
      </c>
      <c r="AJ657" s="134" t="str">
        <f t="shared" si="814"/>
        <v/>
      </c>
      <c r="AK657" s="140" t="str">
        <f t="shared" si="795"/>
        <v/>
      </c>
      <c r="AL657" s="141" t="str">
        <f t="shared" si="815"/>
        <v/>
      </c>
      <c r="AM657" s="142" t="e">
        <f t="shared" si="825"/>
        <v>#N/A</v>
      </c>
      <c r="AN657" s="142" t="e">
        <f t="shared" si="843"/>
        <v>#VALUE!</v>
      </c>
      <c r="AO657" s="134" t="str">
        <f t="shared" si="816"/>
        <v/>
      </c>
      <c r="AP657" s="140" t="str">
        <f t="shared" si="796"/>
        <v/>
      </c>
      <c r="AQ657" s="141" t="str">
        <f t="shared" si="817"/>
        <v/>
      </c>
      <c r="AR657" s="142" t="e">
        <f t="shared" si="826"/>
        <v>#N/A</v>
      </c>
      <c r="AS657" s="142" t="e">
        <f t="shared" si="844"/>
        <v>#VALUE!</v>
      </c>
      <c r="AT657" s="134" t="str">
        <f t="shared" si="818"/>
        <v/>
      </c>
      <c r="AU657" s="140" t="str">
        <f t="shared" si="797"/>
        <v/>
      </c>
      <c r="AV657" s="141" t="str">
        <f t="shared" si="819"/>
        <v/>
      </c>
      <c r="AW657" s="142" t="e">
        <f t="shared" si="827"/>
        <v>#N/A</v>
      </c>
      <c r="AX657" s="142" t="e">
        <f t="shared" si="845"/>
        <v>#VALUE!</v>
      </c>
      <c r="AY657" s="134" t="str">
        <f t="shared" si="820"/>
        <v/>
      </c>
      <c r="AZ657" s="140" t="str">
        <f t="shared" si="798"/>
        <v/>
      </c>
      <c r="BA657" s="141" t="str">
        <f t="shared" si="821"/>
        <v/>
      </c>
      <c r="BB657" s="142" t="e">
        <f t="shared" si="828"/>
        <v>#N/A</v>
      </c>
      <c r="BC657" s="142" t="e">
        <f t="shared" si="846"/>
        <v>#VALUE!</v>
      </c>
      <c r="BD657" s="134" t="str">
        <f t="shared" si="822"/>
        <v/>
      </c>
      <c r="BF657" s="143" t="str">
        <f t="shared" si="829"/>
        <v/>
      </c>
      <c r="BG657" s="144" t="str">
        <f t="shared" si="830"/>
        <v/>
      </c>
      <c r="BH657" s="138" t="e">
        <f t="shared" si="847"/>
        <v>#N/A</v>
      </c>
      <c r="BI657" s="138" t="e">
        <f t="shared" si="847"/>
        <v>#N/A</v>
      </c>
      <c r="BJ657" s="138"/>
      <c r="BK657" s="143" t="str">
        <f t="shared" si="831"/>
        <v/>
      </c>
      <c r="BL657" s="144" t="str">
        <f t="shared" si="832"/>
        <v/>
      </c>
      <c r="BM657" s="138" t="e">
        <f t="shared" si="848"/>
        <v>#N/A</v>
      </c>
      <c r="BN657" s="138" t="e">
        <f t="shared" si="848"/>
        <v>#N/A</v>
      </c>
      <c r="BO657" s="138"/>
      <c r="BP657" s="143" t="str">
        <f t="shared" si="833"/>
        <v/>
      </c>
      <c r="BQ657" s="144" t="str">
        <f t="shared" si="834"/>
        <v/>
      </c>
      <c r="BR657" s="138" t="e">
        <f t="shared" si="849"/>
        <v>#N/A</v>
      </c>
      <c r="BS657" s="138" t="e">
        <f t="shared" si="849"/>
        <v>#N/A</v>
      </c>
      <c r="BT657" s="138"/>
      <c r="BU657" s="143" t="str">
        <f t="shared" si="835"/>
        <v/>
      </c>
      <c r="BV657" s="144" t="str">
        <f t="shared" si="836"/>
        <v/>
      </c>
      <c r="BW657" s="138" t="e">
        <f t="shared" si="850"/>
        <v>#N/A</v>
      </c>
      <c r="BX657" s="138" t="e">
        <f t="shared" si="850"/>
        <v>#N/A</v>
      </c>
      <c r="BY657" s="138"/>
      <c r="BZ657" s="143" t="str">
        <f t="shared" si="837"/>
        <v/>
      </c>
      <c r="CA657" s="144" t="str">
        <f t="shared" si="838"/>
        <v/>
      </c>
      <c r="CB657" s="138" t="e">
        <f t="shared" si="851"/>
        <v>#N/A</v>
      </c>
      <c r="CC657" s="138" t="e">
        <f t="shared" si="851"/>
        <v>#N/A</v>
      </c>
      <c r="CD657" s="138"/>
      <c r="CE657" s="143" t="str">
        <f t="shared" si="839"/>
        <v/>
      </c>
      <c r="CF657" s="144" t="str">
        <f t="shared" si="840"/>
        <v/>
      </c>
      <c r="CG657" s="138" t="e">
        <f t="shared" si="852"/>
        <v>#N/A</v>
      </c>
      <c r="CH657" s="138" t="e">
        <f t="shared" si="852"/>
        <v>#N/A</v>
      </c>
      <c r="GO657" s="133"/>
      <c r="GP657" s="133"/>
      <c r="GQ657" s="133"/>
      <c r="GR657" s="133"/>
      <c r="GS657" s="133"/>
      <c r="GT657" s="133"/>
      <c r="GU657" s="133"/>
      <c r="GV657" s="133"/>
      <c r="GW657" s="133"/>
      <c r="GX657" s="133"/>
      <c r="GY657" s="133"/>
      <c r="GZ657" s="133"/>
      <c r="HA657" s="133"/>
      <c r="HB657" s="133"/>
    </row>
    <row r="658" spans="2:210" x14ac:dyDescent="0.25">
      <c r="B658" s="120"/>
      <c r="C658" s="114"/>
      <c r="D658"/>
      <c r="E658"/>
      <c r="F658" s="120"/>
      <c r="G658" s="114"/>
      <c r="H658"/>
      <c r="I658"/>
      <c r="J658" s="120"/>
      <c r="K658" s="114"/>
      <c r="L658"/>
      <c r="M658"/>
      <c r="N658" s="120"/>
      <c r="O658" s="114"/>
      <c r="P658" s="139"/>
      <c r="Q658"/>
      <c r="R658" s="120"/>
      <c r="S658" s="114"/>
      <c r="T658"/>
      <c r="U658"/>
      <c r="V658" s="120"/>
      <c r="W658" s="114"/>
      <c r="X658"/>
      <c r="Y658"/>
      <c r="AA658" s="140" t="str">
        <f t="shared" si="793"/>
        <v/>
      </c>
      <c r="AB658" s="141" t="str">
        <f t="shared" si="811"/>
        <v/>
      </c>
      <c r="AC658" s="142" t="e">
        <f t="shared" si="823"/>
        <v>#N/A</v>
      </c>
      <c r="AD658" s="142" t="e">
        <f t="shared" si="841"/>
        <v>#VALUE!</v>
      </c>
      <c r="AE658" s="134" t="str">
        <f t="shared" si="812"/>
        <v/>
      </c>
      <c r="AF658" s="140" t="str">
        <f t="shared" si="794"/>
        <v/>
      </c>
      <c r="AG658" s="141" t="str">
        <f t="shared" si="813"/>
        <v/>
      </c>
      <c r="AH658" s="142" t="e">
        <f t="shared" si="824"/>
        <v>#N/A</v>
      </c>
      <c r="AI658" s="142" t="e">
        <f t="shared" si="842"/>
        <v>#VALUE!</v>
      </c>
      <c r="AJ658" s="134" t="str">
        <f t="shared" si="814"/>
        <v/>
      </c>
      <c r="AK658" s="140" t="str">
        <f t="shared" si="795"/>
        <v/>
      </c>
      <c r="AL658" s="141" t="str">
        <f t="shared" si="815"/>
        <v/>
      </c>
      <c r="AM658" s="142" t="e">
        <f t="shared" si="825"/>
        <v>#N/A</v>
      </c>
      <c r="AN658" s="142" t="e">
        <f t="shared" si="843"/>
        <v>#VALUE!</v>
      </c>
      <c r="AO658" s="134" t="str">
        <f t="shared" si="816"/>
        <v/>
      </c>
      <c r="AP658" s="140" t="str">
        <f t="shared" si="796"/>
        <v/>
      </c>
      <c r="AQ658" s="141" t="str">
        <f t="shared" si="817"/>
        <v/>
      </c>
      <c r="AR658" s="142" t="e">
        <f t="shared" si="826"/>
        <v>#N/A</v>
      </c>
      <c r="AS658" s="142" t="e">
        <f t="shared" si="844"/>
        <v>#VALUE!</v>
      </c>
      <c r="AT658" s="134" t="str">
        <f t="shared" si="818"/>
        <v/>
      </c>
      <c r="AU658" s="140" t="str">
        <f t="shared" si="797"/>
        <v/>
      </c>
      <c r="AV658" s="141" t="str">
        <f t="shared" si="819"/>
        <v/>
      </c>
      <c r="AW658" s="142" t="e">
        <f t="shared" si="827"/>
        <v>#N/A</v>
      </c>
      <c r="AX658" s="142" t="e">
        <f t="shared" si="845"/>
        <v>#VALUE!</v>
      </c>
      <c r="AY658" s="134" t="str">
        <f t="shared" si="820"/>
        <v/>
      </c>
      <c r="AZ658" s="140" t="str">
        <f t="shared" si="798"/>
        <v/>
      </c>
      <c r="BA658" s="141" t="str">
        <f t="shared" si="821"/>
        <v/>
      </c>
      <c r="BB658" s="142" t="e">
        <f t="shared" si="828"/>
        <v>#N/A</v>
      </c>
      <c r="BC658" s="142" t="e">
        <f t="shared" si="846"/>
        <v>#VALUE!</v>
      </c>
      <c r="BD658" s="134" t="str">
        <f t="shared" si="822"/>
        <v/>
      </c>
      <c r="BF658" s="143" t="str">
        <f t="shared" si="829"/>
        <v/>
      </c>
      <c r="BG658" s="144" t="str">
        <f t="shared" si="830"/>
        <v/>
      </c>
      <c r="BH658" s="138" t="e">
        <f t="shared" si="847"/>
        <v>#N/A</v>
      </c>
      <c r="BI658" s="138" t="e">
        <f t="shared" si="847"/>
        <v>#N/A</v>
      </c>
      <c r="BJ658" s="138"/>
      <c r="BK658" s="143" t="str">
        <f t="shared" si="831"/>
        <v/>
      </c>
      <c r="BL658" s="144" t="str">
        <f t="shared" si="832"/>
        <v/>
      </c>
      <c r="BM658" s="138" t="e">
        <f t="shared" si="848"/>
        <v>#N/A</v>
      </c>
      <c r="BN658" s="138" t="e">
        <f t="shared" si="848"/>
        <v>#N/A</v>
      </c>
      <c r="BO658" s="138"/>
      <c r="BP658" s="143" t="str">
        <f t="shared" si="833"/>
        <v/>
      </c>
      <c r="BQ658" s="144" t="str">
        <f t="shared" si="834"/>
        <v/>
      </c>
      <c r="BR658" s="138" t="e">
        <f t="shared" si="849"/>
        <v>#N/A</v>
      </c>
      <c r="BS658" s="138" t="e">
        <f t="shared" si="849"/>
        <v>#N/A</v>
      </c>
      <c r="BT658" s="138"/>
      <c r="BU658" s="143" t="str">
        <f t="shared" si="835"/>
        <v/>
      </c>
      <c r="BV658" s="144" t="str">
        <f t="shared" si="836"/>
        <v/>
      </c>
      <c r="BW658" s="138" t="e">
        <f t="shared" si="850"/>
        <v>#N/A</v>
      </c>
      <c r="BX658" s="138" t="e">
        <f t="shared" si="850"/>
        <v>#N/A</v>
      </c>
      <c r="BY658" s="138"/>
      <c r="BZ658" s="143" t="str">
        <f t="shared" si="837"/>
        <v/>
      </c>
      <c r="CA658" s="144" t="str">
        <f t="shared" si="838"/>
        <v/>
      </c>
      <c r="CB658" s="138" t="e">
        <f t="shared" si="851"/>
        <v>#N/A</v>
      </c>
      <c r="CC658" s="138" t="e">
        <f t="shared" si="851"/>
        <v>#N/A</v>
      </c>
      <c r="CD658" s="138"/>
      <c r="CE658" s="143" t="str">
        <f t="shared" si="839"/>
        <v/>
      </c>
      <c r="CF658" s="144" t="str">
        <f t="shared" si="840"/>
        <v/>
      </c>
      <c r="CG658" s="138" t="e">
        <f t="shared" si="852"/>
        <v>#N/A</v>
      </c>
      <c r="CH658" s="138" t="e">
        <f t="shared" si="852"/>
        <v>#N/A</v>
      </c>
      <c r="GO658" s="133"/>
      <c r="GP658" s="133"/>
      <c r="GQ658" s="133"/>
      <c r="GR658" s="133"/>
      <c r="GS658" s="133"/>
      <c r="GT658" s="133"/>
      <c r="GU658" s="133"/>
      <c r="GV658" s="133"/>
      <c r="GW658" s="133"/>
      <c r="GX658" s="133"/>
      <c r="GY658" s="133"/>
      <c r="GZ658" s="133"/>
      <c r="HA658" s="133"/>
      <c r="HB658" s="133"/>
    </row>
    <row r="659" spans="2:210" x14ac:dyDescent="0.25">
      <c r="B659" s="120"/>
      <c r="C659" s="114"/>
      <c r="D659"/>
      <c r="E659"/>
      <c r="F659" s="120"/>
      <c r="G659" s="114"/>
      <c r="H659"/>
      <c r="I659"/>
      <c r="J659" s="120"/>
      <c r="K659" s="114"/>
      <c r="L659"/>
      <c r="M659"/>
      <c r="N659" s="120"/>
      <c r="O659" s="114"/>
      <c r="P659" s="139"/>
      <c r="Q659"/>
      <c r="R659" s="120"/>
      <c r="S659" s="114"/>
      <c r="T659"/>
      <c r="U659"/>
      <c r="V659" s="120"/>
      <c r="W659" s="114"/>
      <c r="X659"/>
      <c r="Y659"/>
      <c r="AA659" s="140" t="str">
        <f t="shared" si="793"/>
        <v/>
      </c>
      <c r="AB659" s="141" t="str">
        <f t="shared" si="811"/>
        <v/>
      </c>
      <c r="AC659" s="142" t="e">
        <f t="shared" si="823"/>
        <v>#N/A</v>
      </c>
      <c r="AD659" s="142" t="e">
        <f t="shared" si="841"/>
        <v>#VALUE!</v>
      </c>
      <c r="AE659" s="134" t="str">
        <f t="shared" si="812"/>
        <v/>
      </c>
      <c r="AF659" s="140" t="str">
        <f t="shared" si="794"/>
        <v/>
      </c>
      <c r="AG659" s="141" t="str">
        <f t="shared" si="813"/>
        <v/>
      </c>
      <c r="AH659" s="142" t="e">
        <f t="shared" si="824"/>
        <v>#N/A</v>
      </c>
      <c r="AI659" s="142" t="e">
        <f t="shared" si="842"/>
        <v>#VALUE!</v>
      </c>
      <c r="AJ659" s="134" t="str">
        <f t="shared" si="814"/>
        <v/>
      </c>
      <c r="AK659" s="140" t="str">
        <f t="shared" si="795"/>
        <v/>
      </c>
      <c r="AL659" s="141" t="str">
        <f t="shared" si="815"/>
        <v/>
      </c>
      <c r="AM659" s="142" t="e">
        <f t="shared" si="825"/>
        <v>#N/A</v>
      </c>
      <c r="AN659" s="142" t="e">
        <f t="shared" si="843"/>
        <v>#VALUE!</v>
      </c>
      <c r="AO659" s="134" t="str">
        <f t="shared" si="816"/>
        <v/>
      </c>
      <c r="AP659" s="140" t="str">
        <f t="shared" si="796"/>
        <v/>
      </c>
      <c r="AQ659" s="141" t="str">
        <f t="shared" si="817"/>
        <v/>
      </c>
      <c r="AR659" s="142" t="e">
        <f t="shared" si="826"/>
        <v>#N/A</v>
      </c>
      <c r="AS659" s="142" t="e">
        <f t="shared" si="844"/>
        <v>#VALUE!</v>
      </c>
      <c r="AT659" s="134" t="str">
        <f t="shared" si="818"/>
        <v/>
      </c>
      <c r="AU659" s="140" t="str">
        <f t="shared" si="797"/>
        <v/>
      </c>
      <c r="AV659" s="141" t="str">
        <f t="shared" si="819"/>
        <v/>
      </c>
      <c r="AW659" s="142" t="e">
        <f t="shared" si="827"/>
        <v>#N/A</v>
      </c>
      <c r="AX659" s="142" t="e">
        <f t="shared" si="845"/>
        <v>#VALUE!</v>
      </c>
      <c r="AY659" s="134" t="str">
        <f t="shared" si="820"/>
        <v/>
      </c>
      <c r="AZ659" s="140" t="str">
        <f t="shared" si="798"/>
        <v/>
      </c>
      <c r="BA659" s="141" t="str">
        <f t="shared" si="821"/>
        <v/>
      </c>
      <c r="BB659" s="142" t="e">
        <f t="shared" si="828"/>
        <v>#N/A</v>
      </c>
      <c r="BC659" s="142" t="e">
        <f t="shared" si="846"/>
        <v>#VALUE!</v>
      </c>
      <c r="BD659" s="134" t="str">
        <f t="shared" si="822"/>
        <v/>
      </c>
      <c r="BF659" s="143" t="str">
        <f t="shared" si="829"/>
        <v/>
      </c>
      <c r="BG659" s="144" t="str">
        <f t="shared" si="830"/>
        <v/>
      </c>
      <c r="BH659" s="138" t="e">
        <f t="shared" si="847"/>
        <v>#N/A</v>
      </c>
      <c r="BI659" s="138" t="e">
        <f t="shared" si="847"/>
        <v>#N/A</v>
      </c>
      <c r="BJ659" s="138"/>
      <c r="BK659" s="143" t="str">
        <f t="shared" si="831"/>
        <v/>
      </c>
      <c r="BL659" s="144" t="str">
        <f t="shared" si="832"/>
        <v/>
      </c>
      <c r="BM659" s="138" t="e">
        <f t="shared" si="848"/>
        <v>#N/A</v>
      </c>
      <c r="BN659" s="138" t="e">
        <f t="shared" si="848"/>
        <v>#N/A</v>
      </c>
      <c r="BO659" s="138"/>
      <c r="BP659" s="143" t="str">
        <f t="shared" si="833"/>
        <v/>
      </c>
      <c r="BQ659" s="144" t="str">
        <f t="shared" si="834"/>
        <v/>
      </c>
      <c r="BR659" s="138" t="e">
        <f t="shared" si="849"/>
        <v>#N/A</v>
      </c>
      <c r="BS659" s="138" t="e">
        <f t="shared" si="849"/>
        <v>#N/A</v>
      </c>
      <c r="BT659" s="138"/>
      <c r="BU659" s="143" t="str">
        <f t="shared" si="835"/>
        <v/>
      </c>
      <c r="BV659" s="144" t="str">
        <f t="shared" si="836"/>
        <v/>
      </c>
      <c r="BW659" s="138" t="e">
        <f t="shared" si="850"/>
        <v>#N/A</v>
      </c>
      <c r="BX659" s="138" t="e">
        <f t="shared" si="850"/>
        <v>#N/A</v>
      </c>
      <c r="BY659" s="138"/>
      <c r="BZ659" s="143" t="str">
        <f t="shared" si="837"/>
        <v/>
      </c>
      <c r="CA659" s="144" t="str">
        <f t="shared" si="838"/>
        <v/>
      </c>
      <c r="CB659" s="138" t="e">
        <f t="shared" si="851"/>
        <v>#N/A</v>
      </c>
      <c r="CC659" s="138" t="e">
        <f t="shared" si="851"/>
        <v>#N/A</v>
      </c>
      <c r="CD659" s="138"/>
      <c r="CE659" s="143" t="str">
        <f t="shared" si="839"/>
        <v/>
      </c>
      <c r="CF659" s="144" t="str">
        <f t="shared" si="840"/>
        <v/>
      </c>
      <c r="CG659" s="138" t="e">
        <f t="shared" si="852"/>
        <v>#N/A</v>
      </c>
      <c r="CH659" s="138" t="e">
        <f t="shared" si="852"/>
        <v>#N/A</v>
      </c>
      <c r="GO659" s="133"/>
      <c r="GP659" s="133"/>
      <c r="GQ659" s="133"/>
      <c r="GR659" s="133"/>
      <c r="GS659" s="133"/>
      <c r="GT659" s="133"/>
      <c r="GU659" s="133"/>
      <c r="GV659" s="133"/>
      <c r="GW659" s="133"/>
      <c r="GX659" s="133"/>
      <c r="GY659" s="133"/>
      <c r="GZ659" s="133"/>
      <c r="HA659" s="133"/>
      <c r="HB659" s="133"/>
    </row>
    <row r="660" spans="2:210" x14ac:dyDescent="0.25">
      <c r="B660" s="120"/>
      <c r="C660" s="114"/>
      <c r="D660"/>
      <c r="E660"/>
      <c r="F660" s="120"/>
      <c r="G660" s="114"/>
      <c r="H660"/>
      <c r="I660"/>
      <c r="J660" s="120"/>
      <c r="K660" s="114"/>
      <c r="L660"/>
      <c r="M660"/>
      <c r="N660" s="120"/>
      <c r="O660" s="114"/>
      <c r="P660" s="139"/>
      <c r="Q660"/>
      <c r="R660" s="120"/>
      <c r="S660" s="114"/>
      <c r="T660"/>
      <c r="U660"/>
      <c r="V660" s="120"/>
      <c r="W660" s="114"/>
      <c r="X660"/>
      <c r="Y660"/>
      <c r="AA660" s="140" t="str">
        <f t="shared" si="793"/>
        <v/>
      </c>
      <c r="AB660" s="141" t="str">
        <f t="shared" si="811"/>
        <v/>
      </c>
      <c r="AC660" s="142" t="e">
        <f t="shared" si="823"/>
        <v>#N/A</v>
      </c>
      <c r="AD660" s="142" t="e">
        <f t="shared" si="841"/>
        <v>#VALUE!</v>
      </c>
      <c r="AE660" s="134" t="str">
        <f t="shared" si="812"/>
        <v/>
      </c>
      <c r="AF660" s="140" t="str">
        <f t="shared" si="794"/>
        <v/>
      </c>
      <c r="AG660" s="141" t="str">
        <f t="shared" si="813"/>
        <v/>
      </c>
      <c r="AH660" s="142" t="e">
        <f t="shared" si="824"/>
        <v>#N/A</v>
      </c>
      <c r="AI660" s="142" t="e">
        <f t="shared" si="842"/>
        <v>#VALUE!</v>
      </c>
      <c r="AJ660" s="134" t="str">
        <f t="shared" si="814"/>
        <v/>
      </c>
      <c r="AK660" s="140" t="str">
        <f t="shared" si="795"/>
        <v/>
      </c>
      <c r="AL660" s="141" t="str">
        <f t="shared" si="815"/>
        <v/>
      </c>
      <c r="AM660" s="142" t="e">
        <f t="shared" si="825"/>
        <v>#N/A</v>
      </c>
      <c r="AN660" s="142" t="e">
        <f t="shared" si="843"/>
        <v>#VALUE!</v>
      </c>
      <c r="AO660" s="134" t="str">
        <f t="shared" si="816"/>
        <v/>
      </c>
      <c r="AP660" s="140" t="str">
        <f t="shared" si="796"/>
        <v/>
      </c>
      <c r="AQ660" s="141" t="str">
        <f t="shared" si="817"/>
        <v/>
      </c>
      <c r="AR660" s="142" t="e">
        <f t="shared" si="826"/>
        <v>#N/A</v>
      </c>
      <c r="AS660" s="142" t="e">
        <f t="shared" si="844"/>
        <v>#VALUE!</v>
      </c>
      <c r="AT660" s="134" t="str">
        <f t="shared" si="818"/>
        <v/>
      </c>
      <c r="AU660" s="140" t="str">
        <f t="shared" si="797"/>
        <v/>
      </c>
      <c r="AV660" s="141" t="str">
        <f t="shared" si="819"/>
        <v/>
      </c>
      <c r="AW660" s="142" t="e">
        <f t="shared" si="827"/>
        <v>#N/A</v>
      </c>
      <c r="AX660" s="142" t="e">
        <f t="shared" si="845"/>
        <v>#VALUE!</v>
      </c>
      <c r="AY660" s="134" t="str">
        <f t="shared" si="820"/>
        <v/>
      </c>
      <c r="AZ660" s="140" t="str">
        <f t="shared" si="798"/>
        <v/>
      </c>
      <c r="BA660" s="141" t="str">
        <f t="shared" si="821"/>
        <v/>
      </c>
      <c r="BB660" s="142" t="e">
        <f t="shared" si="828"/>
        <v>#N/A</v>
      </c>
      <c r="BC660" s="142" t="e">
        <f t="shared" si="846"/>
        <v>#VALUE!</v>
      </c>
      <c r="BD660" s="134" t="str">
        <f t="shared" si="822"/>
        <v/>
      </c>
      <c r="BF660" s="143" t="str">
        <f t="shared" si="829"/>
        <v/>
      </c>
      <c r="BG660" s="144" t="str">
        <f t="shared" si="830"/>
        <v/>
      </c>
      <c r="BH660" s="138" t="e">
        <f t="shared" si="847"/>
        <v>#N/A</v>
      </c>
      <c r="BI660" s="138" t="e">
        <f t="shared" si="847"/>
        <v>#N/A</v>
      </c>
      <c r="BJ660" s="138"/>
      <c r="BK660" s="143" t="str">
        <f t="shared" si="831"/>
        <v/>
      </c>
      <c r="BL660" s="144" t="str">
        <f t="shared" si="832"/>
        <v/>
      </c>
      <c r="BM660" s="138" t="e">
        <f t="shared" si="848"/>
        <v>#N/A</v>
      </c>
      <c r="BN660" s="138" t="e">
        <f t="shared" si="848"/>
        <v>#N/A</v>
      </c>
      <c r="BO660" s="138"/>
      <c r="BP660" s="143" t="str">
        <f t="shared" si="833"/>
        <v/>
      </c>
      <c r="BQ660" s="144" t="str">
        <f t="shared" si="834"/>
        <v/>
      </c>
      <c r="BR660" s="138" t="e">
        <f t="shared" si="849"/>
        <v>#N/A</v>
      </c>
      <c r="BS660" s="138" t="e">
        <f t="shared" si="849"/>
        <v>#N/A</v>
      </c>
      <c r="BT660" s="138"/>
      <c r="BU660" s="143" t="str">
        <f t="shared" si="835"/>
        <v/>
      </c>
      <c r="BV660" s="144" t="str">
        <f t="shared" si="836"/>
        <v/>
      </c>
      <c r="BW660" s="138" t="e">
        <f t="shared" si="850"/>
        <v>#N/A</v>
      </c>
      <c r="BX660" s="138" t="e">
        <f t="shared" si="850"/>
        <v>#N/A</v>
      </c>
      <c r="BY660" s="138"/>
      <c r="BZ660" s="143" t="str">
        <f t="shared" si="837"/>
        <v/>
      </c>
      <c r="CA660" s="144" t="str">
        <f t="shared" si="838"/>
        <v/>
      </c>
      <c r="CB660" s="138" t="e">
        <f t="shared" si="851"/>
        <v>#N/A</v>
      </c>
      <c r="CC660" s="138" t="e">
        <f t="shared" si="851"/>
        <v>#N/A</v>
      </c>
      <c r="CD660" s="138"/>
      <c r="CE660" s="143" t="str">
        <f t="shared" si="839"/>
        <v/>
      </c>
      <c r="CF660" s="144" t="str">
        <f t="shared" si="840"/>
        <v/>
      </c>
      <c r="CG660" s="138" t="e">
        <f t="shared" si="852"/>
        <v>#N/A</v>
      </c>
      <c r="CH660" s="138" t="e">
        <f t="shared" si="852"/>
        <v>#N/A</v>
      </c>
      <c r="GO660" s="133"/>
      <c r="GP660" s="133"/>
      <c r="GQ660" s="133"/>
      <c r="GR660" s="133"/>
      <c r="GS660" s="133"/>
      <c r="GT660" s="133"/>
      <c r="GU660" s="133"/>
      <c r="GV660" s="133"/>
      <c r="GW660" s="133"/>
      <c r="GX660" s="133"/>
      <c r="GY660" s="133"/>
      <c r="GZ660" s="133"/>
      <c r="HA660" s="133"/>
      <c r="HB660" s="133"/>
    </row>
    <row r="661" spans="2:210" x14ac:dyDescent="0.25">
      <c r="B661" s="120"/>
      <c r="C661" s="114"/>
      <c r="D661"/>
      <c r="E661"/>
      <c r="F661" s="120"/>
      <c r="G661" s="114"/>
      <c r="H661"/>
      <c r="I661"/>
      <c r="J661" s="120"/>
      <c r="K661" s="114"/>
      <c r="L661"/>
      <c r="M661"/>
      <c r="N661" s="120"/>
      <c r="O661" s="114"/>
      <c r="P661" s="139"/>
      <c r="Q661"/>
      <c r="R661" s="120"/>
      <c r="S661" s="114"/>
      <c r="T661"/>
      <c r="U661"/>
      <c r="V661" s="120"/>
      <c r="W661" s="114"/>
      <c r="X661"/>
      <c r="Y661"/>
      <c r="AA661" s="140" t="str">
        <f t="shared" si="793"/>
        <v/>
      </c>
      <c r="AB661" s="141" t="str">
        <f t="shared" si="811"/>
        <v/>
      </c>
      <c r="AC661" s="142" t="e">
        <f t="shared" si="823"/>
        <v>#N/A</v>
      </c>
      <c r="AD661" s="142" t="e">
        <f t="shared" si="841"/>
        <v>#VALUE!</v>
      </c>
      <c r="AE661" s="134" t="str">
        <f t="shared" si="812"/>
        <v/>
      </c>
      <c r="AF661" s="140" t="str">
        <f t="shared" si="794"/>
        <v/>
      </c>
      <c r="AG661" s="141" t="str">
        <f t="shared" si="813"/>
        <v/>
      </c>
      <c r="AH661" s="142" t="e">
        <f t="shared" si="824"/>
        <v>#N/A</v>
      </c>
      <c r="AI661" s="142" t="e">
        <f t="shared" si="842"/>
        <v>#VALUE!</v>
      </c>
      <c r="AJ661" s="134" t="str">
        <f t="shared" si="814"/>
        <v/>
      </c>
      <c r="AK661" s="140" t="str">
        <f t="shared" si="795"/>
        <v/>
      </c>
      <c r="AL661" s="141" t="str">
        <f t="shared" si="815"/>
        <v/>
      </c>
      <c r="AM661" s="142" t="e">
        <f t="shared" si="825"/>
        <v>#N/A</v>
      </c>
      <c r="AN661" s="142" t="e">
        <f t="shared" si="843"/>
        <v>#VALUE!</v>
      </c>
      <c r="AO661" s="134" t="str">
        <f t="shared" si="816"/>
        <v/>
      </c>
      <c r="AP661" s="140" t="str">
        <f t="shared" si="796"/>
        <v/>
      </c>
      <c r="AQ661" s="141" t="str">
        <f t="shared" si="817"/>
        <v/>
      </c>
      <c r="AR661" s="142" t="e">
        <f t="shared" si="826"/>
        <v>#N/A</v>
      </c>
      <c r="AS661" s="142" t="e">
        <f t="shared" si="844"/>
        <v>#VALUE!</v>
      </c>
      <c r="AT661" s="134" t="str">
        <f t="shared" si="818"/>
        <v/>
      </c>
      <c r="AU661" s="140" t="str">
        <f t="shared" si="797"/>
        <v/>
      </c>
      <c r="AV661" s="141" t="str">
        <f t="shared" si="819"/>
        <v/>
      </c>
      <c r="AW661" s="142" t="e">
        <f t="shared" si="827"/>
        <v>#N/A</v>
      </c>
      <c r="AX661" s="142" t="e">
        <f t="shared" si="845"/>
        <v>#VALUE!</v>
      </c>
      <c r="AY661" s="134" t="str">
        <f t="shared" si="820"/>
        <v/>
      </c>
      <c r="AZ661" s="140" t="str">
        <f t="shared" si="798"/>
        <v/>
      </c>
      <c r="BA661" s="141" t="str">
        <f t="shared" si="821"/>
        <v/>
      </c>
      <c r="BB661" s="142" t="e">
        <f t="shared" si="828"/>
        <v>#N/A</v>
      </c>
      <c r="BC661" s="142" t="e">
        <f t="shared" si="846"/>
        <v>#VALUE!</v>
      </c>
      <c r="BD661" s="134" t="str">
        <f t="shared" si="822"/>
        <v/>
      </c>
      <c r="BF661" s="143" t="str">
        <f t="shared" si="829"/>
        <v/>
      </c>
      <c r="BG661" s="144" t="str">
        <f t="shared" si="830"/>
        <v/>
      </c>
      <c r="BH661" s="138" t="e">
        <f t="shared" ref="BH661:BI676" si="853">IF(BF661="",BH660,BF661)</f>
        <v>#N/A</v>
      </c>
      <c r="BI661" s="138" t="e">
        <f t="shared" si="853"/>
        <v>#N/A</v>
      </c>
      <c r="BJ661" s="138"/>
      <c r="BK661" s="143" t="str">
        <f t="shared" si="831"/>
        <v/>
      </c>
      <c r="BL661" s="144" t="str">
        <f t="shared" si="832"/>
        <v/>
      </c>
      <c r="BM661" s="138" t="e">
        <f t="shared" ref="BM661:BN676" si="854">IF(BK661="",BM660,BK661)</f>
        <v>#N/A</v>
      </c>
      <c r="BN661" s="138" t="e">
        <f t="shared" si="854"/>
        <v>#N/A</v>
      </c>
      <c r="BO661" s="138"/>
      <c r="BP661" s="143" t="str">
        <f t="shared" si="833"/>
        <v/>
      </c>
      <c r="BQ661" s="144" t="str">
        <f t="shared" si="834"/>
        <v/>
      </c>
      <c r="BR661" s="138" t="e">
        <f t="shared" ref="BR661:BS676" si="855">IF(BP661="",BR660,BP661)</f>
        <v>#N/A</v>
      </c>
      <c r="BS661" s="138" t="e">
        <f t="shared" si="855"/>
        <v>#N/A</v>
      </c>
      <c r="BT661" s="138"/>
      <c r="BU661" s="143" t="str">
        <f t="shared" si="835"/>
        <v/>
      </c>
      <c r="BV661" s="144" t="str">
        <f t="shared" si="836"/>
        <v/>
      </c>
      <c r="BW661" s="138" t="e">
        <f t="shared" ref="BW661:BX676" si="856">IF(BU661="",BW660,BU661)</f>
        <v>#N/A</v>
      </c>
      <c r="BX661" s="138" t="e">
        <f t="shared" si="856"/>
        <v>#N/A</v>
      </c>
      <c r="BY661" s="138"/>
      <c r="BZ661" s="143" t="str">
        <f t="shared" si="837"/>
        <v/>
      </c>
      <c r="CA661" s="144" t="str">
        <f t="shared" si="838"/>
        <v/>
      </c>
      <c r="CB661" s="138" t="e">
        <f t="shared" ref="CB661:CC676" si="857">IF(BZ661="",CB660,BZ661)</f>
        <v>#N/A</v>
      </c>
      <c r="CC661" s="138" t="e">
        <f t="shared" si="857"/>
        <v>#N/A</v>
      </c>
      <c r="CD661" s="138"/>
      <c r="CE661" s="143" t="str">
        <f t="shared" si="839"/>
        <v/>
      </c>
      <c r="CF661" s="144" t="str">
        <f t="shared" si="840"/>
        <v/>
      </c>
      <c r="CG661" s="138" t="e">
        <f t="shared" ref="CG661:CH676" si="858">IF(CE661="",CG660,CE661)</f>
        <v>#N/A</v>
      </c>
      <c r="CH661" s="138" t="e">
        <f t="shared" si="858"/>
        <v>#N/A</v>
      </c>
      <c r="GO661" s="133"/>
      <c r="GP661" s="133"/>
      <c r="GQ661" s="133"/>
      <c r="GR661" s="133"/>
      <c r="GS661" s="133"/>
      <c r="GT661" s="133"/>
      <c r="GU661" s="133"/>
      <c r="GV661" s="133"/>
      <c r="GW661" s="133"/>
      <c r="GX661" s="133"/>
      <c r="GY661" s="133"/>
      <c r="GZ661" s="133"/>
      <c r="HA661" s="133"/>
      <c r="HB661" s="133"/>
    </row>
    <row r="662" spans="2:210" x14ac:dyDescent="0.25">
      <c r="B662" s="120"/>
      <c r="C662" s="114"/>
      <c r="D662"/>
      <c r="E662"/>
      <c r="F662" s="120"/>
      <c r="G662" s="114"/>
      <c r="H662"/>
      <c r="I662"/>
      <c r="J662" s="120"/>
      <c r="K662" s="114"/>
      <c r="L662"/>
      <c r="M662"/>
      <c r="N662" s="120"/>
      <c r="O662" s="114"/>
      <c r="P662" s="139"/>
      <c r="Q662"/>
      <c r="R662" s="120"/>
      <c r="S662" s="114"/>
      <c r="T662"/>
      <c r="U662"/>
      <c r="V662" s="120"/>
      <c r="W662" s="114"/>
      <c r="X662"/>
      <c r="Y662"/>
      <c r="AA662" s="140" t="str">
        <f t="shared" si="793"/>
        <v/>
      </c>
      <c r="AB662" s="141" t="str">
        <f t="shared" si="811"/>
        <v/>
      </c>
      <c r="AC662" s="142" t="e">
        <f t="shared" si="823"/>
        <v>#N/A</v>
      </c>
      <c r="AD662" s="142" t="e">
        <f t="shared" si="841"/>
        <v>#VALUE!</v>
      </c>
      <c r="AE662" s="134" t="str">
        <f t="shared" si="812"/>
        <v/>
      </c>
      <c r="AF662" s="140" t="str">
        <f t="shared" si="794"/>
        <v/>
      </c>
      <c r="AG662" s="141" t="str">
        <f t="shared" si="813"/>
        <v/>
      </c>
      <c r="AH662" s="142" t="e">
        <f t="shared" si="824"/>
        <v>#N/A</v>
      </c>
      <c r="AI662" s="142" t="e">
        <f t="shared" si="842"/>
        <v>#VALUE!</v>
      </c>
      <c r="AJ662" s="134" t="str">
        <f t="shared" si="814"/>
        <v/>
      </c>
      <c r="AK662" s="140" t="str">
        <f t="shared" si="795"/>
        <v/>
      </c>
      <c r="AL662" s="141" t="str">
        <f t="shared" si="815"/>
        <v/>
      </c>
      <c r="AM662" s="142" t="e">
        <f t="shared" si="825"/>
        <v>#N/A</v>
      </c>
      <c r="AN662" s="142" t="e">
        <f t="shared" si="843"/>
        <v>#VALUE!</v>
      </c>
      <c r="AO662" s="134" t="str">
        <f t="shared" si="816"/>
        <v/>
      </c>
      <c r="AP662" s="140" t="str">
        <f t="shared" si="796"/>
        <v/>
      </c>
      <c r="AQ662" s="141" t="str">
        <f t="shared" si="817"/>
        <v/>
      </c>
      <c r="AR662" s="142" t="e">
        <f t="shared" si="826"/>
        <v>#N/A</v>
      </c>
      <c r="AS662" s="142" t="e">
        <f t="shared" si="844"/>
        <v>#VALUE!</v>
      </c>
      <c r="AT662" s="134" t="str">
        <f t="shared" si="818"/>
        <v/>
      </c>
      <c r="AU662" s="140" t="str">
        <f t="shared" si="797"/>
        <v/>
      </c>
      <c r="AV662" s="141" t="str">
        <f t="shared" si="819"/>
        <v/>
      </c>
      <c r="AW662" s="142" t="e">
        <f t="shared" si="827"/>
        <v>#N/A</v>
      </c>
      <c r="AX662" s="142" t="e">
        <f t="shared" si="845"/>
        <v>#VALUE!</v>
      </c>
      <c r="AY662" s="134" t="str">
        <f t="shared" si="820"/>
        <v/>
      </c>
      <c r="AZ662" s="140" t="str">
        <f t="shared" si="798"/>
        <v/>
      </c>
      <c r="BA662" s="141" t="str">
        <f t="shared" si="821"/>
        <v/>
      </c>
      <c r="BB662" s="142" t="e">
        <f t="shared" si="828"/>
        <v>#N/A</v>
      </c>
      <c r="BC662" s="142" t="e">
        <f t="shared" si="846"/>
        <v>#VALUE!</v>
      </c>
      <c r="BD662" s="134" t="str">
        <f t="shared" si="822"/>
        <v/>
      </c>
      <c r="BF662" s="143" t="str">
        <f t="shared" si="829"/>
        <v/>
      </c>
      <c r="BG662" s="144" t="str">
        <f t="shared" si="830"/>
        <v/>
      </c>
      <c r="BH662" s="138" t="e">
        <f t="shared" si="853"/>
        <v>#N/A</v>
      </c>
      <c r="BI662" s="138" t="e">
        <f t="shared" si="853"/>
        <v>#N/A</v>
      </c>
      <c r="BJ662" s="138"/>
      <c r="BK662" s="143" t="str">
        <f t="shared" si="831"/>
        <v/>
      </c>
      <c r="BL662" s="144" t="str">
        <f t="shared" si="832"/>
        <v/>
      </c>
      <c r="BM662" s="138" t="e">
        <f t="shared" si="854"/>
        <v>#N/A</v>
      </c>
      <c r="BN662" s="138" t="e">
        <f t="shared" si="854"/>
        <v>#N/A</v>
      </c>
      <c r="BO662" s="138"/>
      <c r="BP662" s="143" t="str">
        <f t="shared" si="833"/>
        <v/>
      </c>
      <c r="BQ662" s="144" t="str">
        <f t="shared" si="834"/>
        <v/>
      </c>
      <c r="BR662" s="138" t="e">
        <f t="shared" si="855"/>
        <v>#N/A</v>
      </c>
      <c r="BS662" s="138" t="e">
        <f t="shared" si="855"/>
        <v>#N/A</v>
      </c>
      <c r="BT662" s="138"/>
      <c r="BU662" s="143" t="str">
        <f t="shared" si="835"/>
        <v/>
      </c>
      <c r="BV662" s="144" t="str">
        <f t="shared" si="836"/>
        <v/>
      </c>
      <c r="BW662" s="138" t="e">
        <f t="shared" si="856"/>
        <v>#N/A</v>
      </c>
      <c r="BX662" s="138" t="e">
        <f t="shared" si="856"/>
        <v>#N/A</v>
      </c>
      <c r="BY662" s="138"/>
      <c r="BZ662" s="143" t="str">
        <f t="shared" si="837"/>
        <v/>
      </c>
      <c r="CA662" s="144" t="str">
        <f t="shared" si="838"/>
        <v/>
      </c>
      <c r="CB662" s="138" t="e">
        <f t="shared" si="857"/>
        <v>#N/A</v>
      </c>
      <c r="CC662" s="138" t="e">
        <f t="shared" si="857"/>
        <v>#N/A</v>
      </c>
      <c r="CD662" s="138"/>
      <c r="CE662" s="143" t="str">
        <f t="shared" si="839"/>
        <v/>
      </c>
      <c r="CF662" s="144" t="str">
        <f t="shared" si="840"/>
        <v/>
      </c>
      <c r="CG662" s="138" t="e">
        <f t="shared" si="858"/>
        <v>#N/A</v>
      </c>
      <c r="CH662" s="138" t="e">
        <f t="shared" si="858"/>
        <v>#N/A</v>
      </c>
      <c r="GO662" s="133"/>
      <c r="GP662" s="133"/>
      <c r="GQ662" s="133"/>
      <c r="GR662" s="133"/>
      <c r="GS662" s="133"/>
      <c r="GT662" s="133"/>
      <c r="GU662" s="133"/>
      <c r="GV662" s="133"/>
      <c r="GW662" s="133"/>
      <c r="GX662" s="133"/>
      <c r="GY662" s="133"/>
      <c r="GZ662" s="133"/>
      <c r="HA662" s="133"/>
      <c r="HB662" s="133"/>
    </row>
    <row r="663" spans="2:210" x14ac:dyDescent="0.25">
      <c r="B663" s="120"/>
      <c r="C663" s="114"/>
      <c r="D663"/>
      <c r="E663"/>
      <c r="F663" s="120"/>
      <c r="G663" s="114"/>
      <c r="H663"/>
      <c r="I663"/>
      <c r="J663" s="120"/>
      <c r="K663" s="114"/>
      <c r="L663"/>
      <c r="M663"/>
      <c r="N663" s="120"/>
      <c r="O663" s="114"/>
      <c r="P663" s="139"/>
      <c r="Q663"/>
      <c r="R663" s="120"/>
      <c r="S663" s="114"/>
      <c r="T663"/>
      <c r="U663"/>
      <c r="V663" s="120"/>
      <c r="W663" s="114"/>
      <c r="X663"/>
      <c r="Y663"/>
      <c r="AA663" s="140" t="str">
        <f t="shared" si="793"/>
        <v/>
      </c>
      <c r="AB663" s="141" t="str">
        <f t="shared" si="811"/>
        <v/>
      </c>
      <c r="AC663" s="142" t="e">
        <f t="shared" si="823"/>
        <v>#N/A</v>
      </c>
      <c r="AD663" s="142" t="e">
        <f t="shared" si="841"/>
        <v>#VALUE!</v>
      </c>
      <c r="AE663" s="134" t="str">
        <f t="shared" si="812"/>
        <v/>
      </c>
      <c r="AF663" s="140" t="str">
        <f t="shared" si="794"/>
        <v/>
      </c>
      <c r="AG663" s="141" t="str">
        <f t="shared" si="813"/>
        <v/>
      </c>
      <c r="AH663" s="142" t="e">
        <f t="shared" si="824"/>
        <v>#N/A</v>
      </c>
      <c r="AI663" s="142" t="e">
        <f t="shared" si="842"/>
        <v>#VALUE!</v>
      </c>
      <c r="AJ663" s="134" t="str">
        <f t="shared" si="814"/>
        <v/>
      </c>
      <c r="AK663" s="140" t="str">
        <f t="shared" si="795"/>
        <v/>
      </c>
      <c r="AL663" s="141" t="str">
        <f t="shared" si="815"/>
        <v/>
      </c>
      <c r="AM663" s="142" t="e">
        <f t="shared" si="825"/>
        <v>#N/A</v>
      </c>
      <c r="AN663" s="142" t="e">
        <f t="shared" si="843"/>
        <v>#VALUE!</v>
      </c>
      <c r="AO663" s="134" t="str">
        <f t="shared" si="816"/>
        <v/>
      </c>
      <c r="AP663" s="140" t="str">
        <f t="shared" si="796"/>
        <v/>
      </c>
      <c r="AQ663" s="141" t="str">
        <f t="shared" si="817"/>
        <v/>
      </c>
      <c r="AR663" s="142" t="e">
        <f t="shared" si="826"/>
        <v>#N/A</v>
      </c>
      <c r="AS663" s="142" t="e">
        <f t="shared" si="844"/>
        <v>#VALUE!</v>
      </c>
      <c r="AT663" s="134" t="str">
        <f t="shared" si="818"/>
        <v/>
      </c>
      <c r="AU663" s="140" t="str">
        <f t="shared" si="797"/>
        <v/>
      </c>
      <c r="AV663" s="141" t="str">
        <f t="shared" si="819"/>
        <v/>
      </c>
      <c r="AW663" s="142" t="e">
        <f t="shared" si="827"/>
        <v>#N/A</v>
      </c>
      <c r="AX663" s="142" t="e">
        <f t="shared" si="845"/>
        <v>#VALUE!</v>
      </c>
      <c r="AY663" s="134" t="str">
        <f t="shared" si="820"/>
        <v/>
      </c>
      <c r="AZ663" s="140" t="str">
        <f t="shared" si="798"/>
        <v/>
      </c>
      <c r="BA663" s="141" t="str">
        <f t="shared" si="821"/>
        <v/>
      </c>
      <c r="BB663" s="142" t="e">
        <f t="shared" si="828"/>
        <v>#N/A</v>
      </c>
      <c r="BC663" s="142" t="e">
        <f t="shared" si="846"/>
        <v>#VALUE!</v>
      </c>
      <c r="BD663" s="134" t="str">
        <f t="shared" si="822"/>
        <v/>
      </c>
      <c r="BF663" s="143" t="str">
        <f t="shared" si="829"/>
        <v/>
      </c>
      <c r="BG663" s="144" t="str">
        <f t="shared" si="830"/>
        <v/>
      </c>
      <c r="BH663" s="138" t="e">
        <f t="shared" si="853"/>
        <v>#N/A</v>
      </c>
      <c r="BI663" s="138" t="e">
        <f t="shared" si="853"/>
        <v>#N/A</v>
      </c>
      <c r="BJ663" s="138"/>
      <c r="BK663" s="143" t="str">
        <f t="shared" si="831"/>
        <v/>
      </c>
      <c r="BL663" s="144" t="str">
        <f t="shared" si="832"/>
        <v/>
      </c>
      <c r="BM663" s="138" t="e">
        <f t="shared" si="854"/>
        <v>#N/A</v>
      </c>
      <c r="BN663" s="138" t="e">
        <f t="shared" si="854"/>
        <v>#N/A</v>
      </c>
      <c r="BO663" s="138"/>
      <c r="BP663" s="143" t="str">
        <f t="shared" si="833"/>
        <v/>
      </c>
      <c r="BQ663" s="144" t="str">
        <f t="shared" si="834"/>
        <v/>
      </c>
      <c r="BR663" s="138" t="e">
        <f t="shared" si="855"/>
        <v>#N/A</v>
      </c>
      <c r="BS663" s="138" t="e">
        <f t="shared" si="855"/>
        <v>#N/A</v>
      </c>
      <c r="BT663" s="138"/>
      <c r="BU663" s="143" t="str">
        <f t="shared" si="835"/>
        <v/>
      </c>
      <c r="BV663" s="144" t="str">
        <f t="shared" si="836"/>
        <v/>
      </c>
      <c r="BW663" s="138" t="e">
        <f t="shared" si="856"/>
        <v>#N/A</v>
      </c>
      <c r="BX663" s="138" t="e">
        <f t="shared" si="856"/>
        <v>#N/A</v>
      </c>
      <c r="BY663" s="138"/>
      <c r="BZ663" s="143" t="str">
        <f t="shared" si="837"/>
        <v/>
      </c>
      <c r="CA663" s="144" t="str">
        <f t="shared" si="838"/>
        <v/>
      </c>
      <c r="CB663" s="138" t="e">
        <f t="shared" si="857"/>
        <v>#N/A</v>
      </c>
      <c r="CC663" s="138" t="e">
        <f t="shared" si="857"/>
        <v>#N/A</v>
      </c>
      <c r="CD663" s="138"/>
      <c r="CE663" s="143" t="str">
        <f t="shared" si="839"/>
        <v/>
      </c>
      <c r="CF663" s="144" t="str">
        <f t="shared" si="840"/>
        <v/>
      </c>
      <c r="CG663" s="138" t="e">
        <f t="shared" si="858"/>
        <v>#N/A</v>
      </c>
      <c r="CH663" s="138" t="e">
        <f t="shared" si="858"/>
        <v>#N/A</v>
      </c>
      <c r="GO663" s="133"/>
      <c r="GP663" s="133"/>
      <c r="GQ663" s="133"/>
      <c r="GR663" s="133"/>
      <c r="GS663" s="133"/>
      <c r="GT663" s="133"/>
      <c r="GU663" s="133"/>
      <c r="GV663" s="133"/>
      <c r="GW663" s="133"/>
      <c r="GX663" s="133"/>
      <c r="GY663" s="133"/>
      <c r="GZ663" s="133"/>
      <c r="HA663" s="133"/>
      <c r="HB663" s="133"/>
    </row>
    <row r="664" spans="2:210" x14ac:dyDescent="0.25">
      <c r="B664" s="120"/>
      <c r="C664" s="114"/>
      <c r="D664"/>
      <c r="E664"/>
      <c r="F664" s="120"/>
      <c r="G664" s="114"/>
      <c r="H664"/>
      <c r="I664"/>
      <c r="J664" s="120"/>
      <c r="K664" s="114"/>
      <c r="L664"/>
      <c r="M664"/>
      <c r="N664" s="120"/>
      <c r="O664" s="114"/>
      <c r="P664" s="139"/>
      <c r="Q664"/>
      <c r="R664" s="120"/>
      <c r="S664" s="114"/>
      <c r="T664"/>
      <c r="U664"/>
      <c r="V664" s="120"/>
      <c r="W664" s="114"/>
      <c r="X664"/>
      <c r="Y664"/>
      <c r="AA664" s="140" t="str">
        <f t="shared" si="793"/>
        <v/>
      </c>
      <c r="AB664" s="141" t="str">
        <f t="shared" si="811"/>
        <v/>
      </c>
      <c r="AC664" s="142" t="e">
        <f t="shared" si="823"/>
        <v>#N/A</v>
      </c>
      <c r="AD664" s="142" t="e">
        <f t="shared" si="841"/>
        <v>#VALUE!</v>
      </c>
      <c r="AE664" s="134" t="str">
        <f t="shared" si="812"/>
        <v/>
      </c>
      <c r="AF664" s="140" t="str">
        <f t="shared" si="794"/>
        <v/>
      </c>
      <c r="AG664" s="141" t="str">
        <f t="shared" si="813"/>
        <v/>
      </c>
      <c r="AH664" s="142" t="e">
        <f t="shared" si="824"/>
        <v>#N/A</v>
      </c>
      <c r="AI664" s="142" t="e">
        <f t="shared" si="842"/>
        <v>#VALUE!</v>
      </c>
      <c r="AJ664" s="134" t="str">
        <f t="shared" si="814"/>
        <v/>
      </c>
      <c r="AK664" s="140" t="str">
        <f t="shared" si="795"/>
        <v/>
      </c>
      <c r="AL664" s="141" t="str">
        <f t="shared" si="815"/>
        <v/>
      </c>
      <c r="AM664" s="142" t="e">
        <f t="shared" si="825"/>
        <v>#N/A</v>
      </c>
      <c r="AN664" s="142" t="e">
        <f t="shared" si="843"/>
        <v>#VALUE!</v>
      </c>
      <c r="AO664" s="134" t="str">
        <f t="shared" si="816"/>
        <v/>
      </c>
      <c r="AP664" s="140" t="str">
        <f t="shared" si="796"/>
        <v/>
      </c>
      <c r="AQ664" s="141" t="str">
        <f t="shared" si="817"/>
        <v/>
      </c>
      <c r="AR664" s="142" t="e">
        <f t="shared" si="826"/>
        <v>#N/A</v>
      </c>
      <c r="AS664" s="142" t="e">
        <f t="shared" si="844"/>
        <v>#VALUE!</v>
      </c>
      <c r="AT664" s="134" t="str">
        <f t="shared" si="818"/>
        <v/>
      </c>
      <c r="AU664" s="140" t="str">
        <f t="shared" si="797"/>
        <v/>
      </c>
      <c r="AV664" s="141" t="str">
        <f t="shared" si="819"/>
        <v/>
      </c>
      <c r="AW664" s="142" t="e">
        <f t="shared" si="827"/>
        <v>#N/A</v>
      </c>
      <c r="AX664" s="142" t="e">
        <f t="shared" si="845"/>
        <v>#VALUE!</v>
      </c>
      <c r="AY664" s="134" t="str">
        <f t="shared" si="820"/>
        <v/>
      </c>
      <c r="AZ664" s="140" t="str">
        <f t="shared" si="798"/>
        <v/>
      </c>
      <c r="BA664" s="141" t="str">
        <f t="shared" si="821"/>
        <v/>
      </c>
      <c r="BB664" s="142" t="e">
        <f t="shared" si="828"/>
        <v>#N/A</v>
      </c>
      <c r="BC664" s="142" t="e">
        <f t="shared" si="846"/>
        <v>#VALUE!</v>
      </c>
      <c r="BD664" s="134" t="str">
        <f t="shared" si="822"/>
        <v/>
      </c>
      <c r="BF664" s="143" t="str">
        <f t="shared" si="829"/>
        <v/>
      </c>
      <c r="BG664" s="144" t="str">
        <f t="shared" si="830"/>
        <v/>
      </c>
      <c r="BH664" s="138" t="e">
        <f t="shared" si="853"/>
        <v>#N/A</v>
      </c>
      <c r="BI664" s="138" t="e">
        <f t="shared" si="853"/>
        <v>#N/A</v>
      </c>
      <c r="BJ664" s="138"/>
      <c r="BK664" s="143" t="str">
        <f t="shared" si="831"/>
        <v/>
      </c>
      <c r="BL664" s="144" t="str">
        <f t="shared" si="832"/>
        <v/>
      </c>
      <c r="BM664" s="138" t="e">
        <f t="shared" si="854"/>
        <v>#N/A</v>
      </c>
      <c r="BN664" s="138" t="e">
        <f t="shared" si="854"/>
        <v>#N/A</v>
      </c>
      <c r="BO664" s="138"/>
      <c r="BP664" s="143" t="str">
        <f t="shared" si="833"/>
        <v/>
      </c>
      <c r="BQ664" s="144" t="str">
        <f t="shared" si="834"/>
        <v/>
      </c>
      <c r="BR664" s="138" t="e">
        <f t="shared" si="855"/>
        <v>#N/A</v>
      </c>
      <c r="BS664" s="138" t="e">
        <f t="shared" si="855"/>
        <v>#N/A</v>
      </c>
      <c r="BT664" s="138"/>
      <c r="BU664" s="143" t="str">
        <f t="shared" si="835"/>
        <v/>
      </c>
      <c r="BV664" s="144" t="str">
        <f t="shared" si="836"/>
        <v/>
      </c>
      <c r="BW664" s="138" t="e">
        <f t="shared" si="856"/>
        <v>#N/A</v>
      </c>
      <c r="BX664" s="138" t="e">
        <f t="shared" si="856"/>
        <v>#N/A</v>
      </c>
      <c r="BY664" s="138"/>
      <c r="BZ664" s="143" t="str">
        <f t="shared" si="837"/>
        <v/>
      </c>
      <c r="CA664" s="144" t="str">
        <f t="shared" si="838"/>
        <v/>
      </c>
      <c r="CB664" s="138" t="e">
        <f t="shared" si="857"/>
        <v>#N/A</v>
      </c>
      <c r="CC664" s="138" t="e">
        <f t="shared" si="857"/>
        <v>#N/A</v>
      </c>
      <c r="CD664" s="138"/>
      <c r="CE664" s="143" t="str">
        <f t="shared" si="839"/>
        <v/>
      </c>
      <c r="CF664" s="144" t="str">
        <f t="shared" si="840"/>
        <v/>
      </c>
      <c r="CG664" s="138" t="e">
        <f t="shared" si="858"/>
        <v>#N/A</v>
      </c>
      <c r="CH664" s="138" t="e">
        <f t="shared" si="858"/>
        <v>#N/A</v>
      </c>
      <c r="GO664" s="133"/>
      <c r="GP664" s="133"/>
      <c r="GQ664" s="133"/>
      <c r="GR664" s="133"/>
      <c r="GS664" s="133"/>
      <c r="GT664" s="133"/>
      <c r="GU664" s="133"/>
      <c r="GV664" s="133"/>
      <c r="GW664" s="133"/>
      <c r="GX664" s="133"/>
      <c r="GY664" s="133"/>
      <c r="GZ664" s="133"/>
      <c r="HA664" s="133"/>
      <c r="HB664" s="133"/>
    </row>
    <row r="665" spans="2:210" x14ac:dyDescent="0.25">
      <c r="B665" s="120"/>
      <c r="C665" s="114"/>
      <c r="D665"/>
      <c r="E665"/>
      <c r="F665" s="120"/>
      <c r="G665" s="114"/>
      <c r="H665"/>
      <c r="I665"/>
      <c r="J665" s="120"/>
      <c r="K665" s="114"/>
      <c r="L665"/>
      <c r="M665"/>
      <c r="N665" s="120"/>
      <c r="O665" s="114"/>
      <c r="P665" s="139"/>
      <c r="Q665"/>
      <c r="R665" s="120"/>
      <c r="S665" s="114"/>
      <c r="T665"/>
      <c r="U665"/>
      <c r="V665" s="120"/>
      <c r="W665" s="114"/>
      <c r="X665"/>
      <c r="Y665"/>
      <c r="AA665" s="140" t="str">
        <f t="shared" si="793"/>
        <v/>
      </c>
      <c r="AB665" s="141" t="str">
        <f t="shared" si="811"/>
        <v/>
      </c>
      <c r="AC665" s="142" t="e">
        <f t="shared" si="823"/>
        <v>#N/A</v>
      </c>
      <c r="AD665" s="142" t="e">
        <f t="shared" si="841"/>
        <v>#VALUE!</v>
      </c>
      <c r="AE665" s="134" t="str">
        <f t="shared" si="812"/>
        <v/>
      </c>
      <c r="AF665" s="140" t="str">
        <f t="shared" si="794"/>
        <v/>
      </c>
      <c r="AG665" s="141" t="str">
        <f t="shared" si="813"/>
        <v/>
      </c>
      <c r="AH665" s="142" t="e">
        <f t="shared" si="824"/>
        <v>#N/A</v>
      </c>
      <c r="AI665" s="142" t="e">
        <f t="shared" si="842"/>
        <v>#VALUE!</v>
      </c>
      <c r="AJ665" s="134" t="str">
        <f t="shared" si="814"/>
        <v/>
      </c>
      <c r="AK665" s="140" t="str">
        <f t="shared" si="795"/>
        <v/>
      </c>
      <c r="AL665" s="141" t="str">
        <f t="shared" si="815"/>
        <v/>
      </c>
      <c r="AM665" s="142" t="e">
        <f t="shared" si="825"/>
        <v>#N/A</v>
      </c>
      <c r="AN665" s="142" t="e">
        <f t="shared" si="843"/>
        <v>#VALUE!</v>
      </c>
      <c r="AO665" s="134" t="str">
        <f t="shared" si="816"/>
        <v/>
      </c>
      <c r="AP665" s="140" t="str">
        <f t="shared" si="796"/>
        <v/>
      </c>
      <c r="AQ665" s="141" t="str">
        <f t="shared" si="817"/>
        <v/>
      </c>
      <c r="AR665" s="142" t="e">
        <f t="shared" si="826"/>
        <v>#N/A</v>
      </c>
      <c r="AS665" s="142" t="e">
        <f t="shared" si="844"/>
        <v>#VALUE!</v>
      </c>
      <c r="AT665" s="134" t="str">
        <f t="shared" si="818"/>
        <v/>
      </c>
      <c r="AU665" s="140" t="str">
        <f t="shared" si="797"/>
        <v/>
      </c>
      <c r="AV665" s="141" t="str">
        <f t="shared" si="819"/>
        <v/>
      </c>
      <c r="AW665" s="142" t="e">
        <f t="shared" si="827"/>
        <v>#N/A</v>
      </c>
      <c r="AX665" s="142" t="e">
        <f t="shared" si="845"/>
        <v>#VALUE!</v>
      </c>
      <c r="AY665" s="134" t="str">
        <f t="shared" si="820"/>
        <v/>
      </c>
      <c r="AZ665" s="140" t="str">
        <f t="shared" si="798"/>
        <v/>
      </c>
      <c r="BA665" s="141" t="str">
        <f t="shared" si="821"/>
        <v/>
      </c>
      <c r="BB665" s="142" t="e">
        <f t="shared" si="828"/>
        <v>#N/A</v>
      </c>
      <c r="BC665" s="142" t="e">
        <f t="shared" si="846"/>
        <v>#VALUE!</v>
      </c>
      <c r="BD665" s="134" t="str">
        <f t="shared" si="822"/>
        <v/>
      </c>
      <c r="BF665" s="143" t="str">
        <f t="shared" si="829"/>
        <v/>
      </c>
      <c r="BG665" s="144" t="str">
        <f t="shared" si="830"/>
        <v/>
      </c>
      <c r="BH665" s="138" t="e">
        <f t="shared" si="853"/>
        <v>#N/A</v>
      </c>
      <c r="BI665" s="138" t="e">
        <f t="shared" si="853"/>
        <v>#N/A</v>
      </c>
      <c r="BJ665" s="138"/>
      <c r="BK665" s="143" t="str">
        <f t="shared" si="831"/>
        <v/>
      </c>
      <c r="BL665" s="144" t="str">
        <f t="shared" si="832"/>
        <v/>
      </c>
      <c r="BM665" s="138" t="e">
        <f t="shared" si="854"/>
        <v>#N/A</v>
      </c>
      <c r="BN665" s="138" t="e">
        <f t="shared" si="854"/>
        <v>#N/A</v>
      </c>
      <c r="BO665" s="138"/>
      <c r="BP665" s="143" t="str">
        <f t="shared" si="833"/>
        <v/>
      </c>
      <c r="BQ665" s="144" t="str">
        <f t="shared" si="834"/>
        <v/>
      </c>
      <c r="BR665" s="138" t="e">
        <f t="shared" si="855"/>
        <v>#N/A</v>
      </c>
      <c r="BS665" s="138" t="e">
        <f t="shared" si="855"/>
        <v>#N/A</v>
      </c>
      <c r="BT665" s="138"/>
      <c r="BU665" s="143" t="str">
        <f t="shared" si="835"/>
        <v/>
      </c>
      <c r="BV665" s="144" t="str">
        <f t="shared" si="836"/>
        <v/>
      </c>
      <c r="BW665" s="138" t="e">
        <f t="shared" si="856"/>
        <v>#N/A</v>
      </c>
      <c r="BX665" s="138" t="e">
        <f t="shared" si="856"/>
        <v>#N/A</v>
      </c>
      <c r="BY665" s="138"/>
      <c r="BZ665" s="143" t="str">
        <f t="shared" si="837"/>
        <v/>
      </c>
      <c r="CA665" s="144" t="str">
        <f t="shared" si="838"/>
        <v/>
      </c>
      <c r="CB665" s="138" t="e">
        <f t="shared" si="857"/>
        <v>#N/A</v>
      </c>
      <c r="CC665" s="138" t="e">
        <f t="shared" si="857"/>
        <v>#N/A</v>
      </c>
      <c r="CD665" s="138"/>
      <c r="CE665" s="143" t="str">
        <f t="shared" si="839"/>
        <v/>
      </c>
      <c r="CF665" s="144" t="str">
        <f t="shared" si="840"/>
        <v/>
      </c>
      <c r="CG665" s="138" t="e">
        <f t="shared" si="858"/>
        <v>#N/A</v>
      </c>
      <c r="CH665" s="138" t="e">
        <f t="shared" si="858"/>
        <v>#N/A</v>
      </c>
      <c r="GO665" s="133"/>
      <c r="GP665" s="133"/>
      <c r="GQ665" s="133"/>
      <c r="GR665" s="133"/>
      <c r="GS665" s="133"/>
      <c r="GT665" s="133"/>
      <c r="GU665" s="133"/>
      <c r="GV665" s="133"/>
      <c r="GW665" s="133"/>
      <c r="GX665" s="133"/>
      <c r="GY665" s="133"/>
      <c r="GZ665" s="133"/>
      <c r="HA665" s="133"/>
      <c r="HB665" s="133"/>
    </row>
    <row r="666" spans="2:210" x14ac:dyDescent="0.25">
      <c r="B666" s="120"/>
      <c r="C666" s="114"/>
      <c r="D666"/>
      <c r="E666"/>
      <c r="F666" s="120"/>
      <c r="G666" s="114"/>
      <c r="H666"/>
      <c r="I666"/>
      <c r="J666" s="120"/>
      <c r="K666" s="114"/>
      <c r="L666"/>
      <c r="M666"/>
      <c r="N666" s="120"/>
      <c r="O666" s="114"/>
      <c r="P666" s="139"/>
      <c r="Q666"/>
      <c r="R666" s="120"/>
      <c r="S666" s="114"/>
      <c r="T666"/>
      <c r="U666"/>
      <c r="V666" s="120"/>
      <c r="W666" s="114"/>
      <c r="X666"/>
      <c r="Y666"/>
      <c r="AA666" s="140" t="str">
        <f t="shared" si="793"/>
        <v/>
      </c>
      <c r="AB666" s="141" t="str">
        <f t="shared" si="811"/>
        <v/>
      </c>
      <c r="AC666" s="142" t="e">
        <f t="shared" si="823"/>
        <v>#N/A</v>
      </c>
      <c r="AD666" s="142" t="e">
        <f t="shared" si="841"/>
        <v>#VALUE!</v>
      </c>
      <c r="AE666" s="134" t="str">
        <f t="shared" si="812"/>
        <v/>
      </c>
      <c r="AF666" s="140" t="str">
        <f t="shared" si="794"/>
        <v/>
      </c>
      <c r="AG666" s="141" t="str">
        <f t="shared" si="813"/>
        <v/>
      </c>
      <c r="AH666" s="142" t="e">
        <f t="shared" si="824"/>
        <v>#N/A</v>
      </c>
      <c r="AI666" s="142" t="e">
        <f t="shared" si="842"/>
        <v>#VALUE!</v>
      </c>
      <c r="AJ666" s="134" t="str">
        <f t="shared" si="814"/>
        <v/>
      </c>
      <c r="AK666" s="140" t="str">
        <f t="shared" si="795"/>
        <v/>
      </c>
      <c r="AL666" s="141" t="str">
        <f t="shared" si="815"/>
        <v/>
      </c>
      <c r="AM666" s="142" t="e">
        <f t="shared" si="825"/>
        <v>#N/A</v>
      </c>
      <c r="AN666" s="142" t="e">
        <f t="shared" si="843"/>
        <v>#VALUE!</v>
      </c>
      <c r="AO666" s="134" t="str">
        <f t="shared" si="816"/>
        <v/>
      </c>
      <c r="AP666" s="140" t="str">
        <f t="shared" si="796"/>
        <v/>
      </c>
      <c r="AQ666" s="141" t="str">
        <f t="shared" si="817"/>
        <v/>
      </c>
      <c r="AR666" s="142" t="e">
        <f t="shared" si="826"/>
        <v>#N/A</v>
      </c>
      <c r="AS666" s="142" t="e">
        <f t="shared" si="844"/>
        <v>#VALUE!</v>
      </c>
      <c r="AT666" s="134" t="str">
        <f t="shared" si="818"/>
        <v/>
      </c>
      <c r="AU666" s="140" t="str">
        <f t="shared" si="797"/>
        <v/>
      </c>
      <c r="AV666" s="141" t="str">
        <f t="shared" si="819"/>
        <v/>
      </c>
      <c r="AW666" s="142" t="e">
        <f t="shared" si="827"/>
        <v>#N/A</v>
      </c>
      <c r="AX666" s="142" t="e">
        <f t="shared" si="845"/>
        <v>#VALUE!</v>
      </c>
      <c r="AY666" s="134" t="str">
        <f t="shared" si="820"/>
        <v/>
      </c>
      <c r="AZ666" s="140" t="str">
        <f t="shared" si="798"/>
        <v/>
      </c>
      <c r="BA666" s="141" t="str">
        <f t="shared" si="821"/>
        <v/>
      </c>
      <c r="BB666" s="142" t="e">
        <f t="shared" si="828"/>
        <v>#N/A</v>
      </c>
      <c r="BC666" s="142" t="e">
        <f t="shared" si="846"/>
        <v>#VALUE!</v>
      </c>
      <c r="BD666" s="134" t="str">
        <f t="shared" si="822"/>
        <v/>
      </c>
      <c r="BF666" s="143" t="str">
        <f t="shared" si="829"/>
        <v/>
      </c>
      <c r="BG666" s="144" t="str">
        <f t="shared" si="830"/>
        <v/>
      </c>
      <c r="BH666" s="138" t="e">
        <f t="shared" si="853"/>
        <v>#N/A</v>
      </c>
      <c r="BI666" s="138" t="e">
        <f t="shared" si="853"/>
        <v>#N/A</v>
      </c>
      <c r="BJ666" s="138"/>
      <c r="BK666" s="143" t="str">
        <f t="shared" si="831"/>
        <v/>
      </c>
      <c r="BL666" s="144" t="str">
        <f t="shared" si="832"/>
        <v/>
      </c>
      <c r="BM666" s="138" t="e">
        <f t="shared" si="854"/>
        <v>#N/A</v>
      </c>
      <c r="BN666" s="138" t="e">
        <f t="shared" si="854"/>
        <v>#N/A</v>
      </c>
      <c r="BO666" s="138"/>
      <c r="BP666" s="143" t="str">
        <f t="shared" si="833"/>
        <v/>
      </c>
      <c r="BQ666" s="144" t="str">
        <f t="shared" si="834"/>
        <v/>
      </c>
      <c r="BR666" s="138" t="e">
        <f t="shared" si="855"/>
        <v>#N/A</v>
      </c>
      <c r="BS666" s="138" t="e">
        <f t="shared" si="855"/>
        <v>#N/A</v>
      </c>
      <c r="BT666" s="138"/>
      <c r="BU666" s="143" t="str">
        <f t="shared" si="835"/>
        <v/>
      </c>
      <c r="BV666" s="144" t="str">
        <f t="shared" si="836"/>
        <v/>
      </c>
      <c r="BW666" s="138" t="e">
        <f t="shared" si="856"/>
        <v>#N/A</v>
      </c>
      <c r="BX666" s="138" t="e">
        <f t="shared" si="856"/>
        <v>#N/A</v>
      </c>
      <c r="BY666" s="138"/>
      <c r="BZ666" s="143" t="str">
        <f t="shared" si="837"/>
        <v/>
      </c>
      <c r="CA666" s="144" t="str">
        <f t="shared" si="838"/>
        <v/>
      </c>
      <c r="CB666" s="138" t="e">
        <f t="shared" si="857"/>
        <v>#N/A</v>
      </c>
      <c r="CC666" s="138" t="e">
        <f t="shared" si="857"/>
        <v>#N/A</v>
      </c>
      <c r="CD666" s="138"/>
      <c r="CE666" s="143" t="str">
        <f t="shared" si="839"/>
        <v/>
      </c>
      <c r="CF666" s="144" t="str">
        <f t="shared" si="840"/>
        <v/>
      </c>
      <c r="CG666" s="138" t="e">
        <f t="shared" si="858"/>
        <v>#N/A</v>
      </c>
      <c r="CH666" s="138" t="e">
        <f t="shared" si="858"/>
        <v>#N/A</v>
      </c>
      <c r="GO666" s="133"/>
      <c r="GP666" s="133"/>
      <c r="GQ666" s="133"/>
      <c r="GR666" s="133"/>
      <c r="GS666" s="133"/>
      <c r="GT666" s="133"/>
      <c r="GU666" s="133"/>
      <c r="GV666" s="133"/>
      <c r="GW666" s="133"/>
      <c r="GX666" s="133"/>
      <c r="GY666" s="133"/>
      <c r="GZ666" s="133"/>
      <c r="HA666" s="133"/>
      <c r="HB666" s="133"/>
    </row>
    <row r="667" spans="2:210" x14ac:dyDescent="0.25">
      <c r="B667" s="120"/>
      <c r="C667" s="114"/>
      <c r="D667"/>
      <c r="E667"/>
      <c r="F667" s="120"/>
      <c r="G667" s="114"/>
      <c r="H667"/>
      <c r="I667"/>
      <c r="J667" s="120"/>
      <c r="K667" s="114"/>
      <c r="L667"/>
      <c r="M667"/>
      <c r="N667" s="120"/>
      <c r="O667" s="114"/>
      <c r="P667" s="139"/>
      <c r="Q667"/>
      <c r="R667" s="120"/>
      <c r="S667" s="114"/>
      <c r="T667"/>
      <c r="U667"/>
      <c r="V667" s="120"/>
      <c r="W667" s="114"/>
      <c r="X667"/>
      <c r="Y667"/>
      <c r="AA667" s="140" t="str">
        <f t="shared" si="793"/>
        <v/>
      </c>
      <c r="AB667" s="141" t="str">
        <f t="shared" si="811"/>
        <v/>
      </c>
      <c r="AC667" s="142" t="e">
        <f t="shared" si="823"/>
        <v>#N/A</v>
      </c>
      <c r="AD667" s="142" t="e">
        <f t="shared" si="841"/>
        <v>#VALUE!</v>
      </c>
      <c r="AE667" s="134" t="str">
        <f t="shared" si="812"/>
        <v/>
      </c>
      <c r="AF667" s="140" t="str">
        <f t="shared" si="794"/>
        <v/>
      </c>
      <c r="AG667" s="141" t="str">
        <f t="shared" si="813"/>
        <v/>
      </c>
      <c r="AH667" s="142" t="e">
        <f t="shared" si="824"/>
        <v>#N/A</v>
      </c>
      <c r="AI667" s="142" t="e">
        <f t="shared" si="842"/>
        <v>#VALUE!</v>
      </c>
      <c r="AJ667" s="134" t="str">
        <f t="shared" si="814"/>
        <v/>
      </c>
      <c r="AK667" s="140" t="str">
        <f t="shared" si="795"/>
        <v/>
      </c>
      <c r="AL667" s="141" t="str">
        <f t="shared" si="815"/>
        <v/>
      </c>
      <c r="AM667" s="142" t="e">
        <f t="shared" si="825"/>
        <v>#N/A</v>
      </c>
      <c r="AN667" s="142" t="e">
        <f t="shared" si="843"/>
        <v>#VALUE!</v>
      </c>
      <c r="AO667" s="134" t="str">
        <f t="shared" si="816"/>
        <v/>
      </c>
      <c r="AP667" s="140" t="str">
        <f t="shared" si="796"/>
        <v/>
      </c>
      <c r="AQ667" s="141" t="str">
        <f t="shared" si="817"/>
        <v/>
      </c>
      <c r="AR667" s="142" t="e">
        <f t="shared" si="826"/>
        <v>#N/A</v>
      </c>
      <c r="AS667" s="142" t="e">
        <f t="shared" si="844"/>
        <v>#VALUE!</v>
      </c>
      <c r="AT667" s="134" t="str">
        <f t="shared" si="818"/>
        <v/>
      </c>
      <c r="AU667" s="140" t="str">
        <f t="shared" si="797"/>
        <v/>
      </c>
      <c r="AV667" s="141" t="str">
        <f t="shared" si="819"/>
        <v/>
      </c>
      <c r="AW667" s="142" t="e">
        <f t="shared" si="827"/>
        <v>#N/A</v>
      </c>
      <c r="AX667" s="142" t="e">
        <f t="shared" si="845"/>
        <v>#VALUE!</v>
      </c>
      <c r="AY667" s="134" t="str">
        <f t="shared" si="820"/>
        <v/>
      </c>
      <c r="AZ667" s="140" t="str">
        <f t="shared" si="798"/>
        <v/>
      </c>
      <c r="BA667" s="141" t="str">
        <f t="shared" si="821"/>
        <v/>
      </c>
      <c r="BB667" s="142" t="e">
        <f t="shared" si="828"/>
        <v>#N/A</v>
      </c>
      <c r="BC667" s="142" t="e">
        <f t="shared" si="846"/>
        <v>#VALUE!</v>
      </c>
      <c r="BD667" s="134" t="str">
        <f t="shared" si="822"/>
        <v/>
      </c>
      <c r="BF667" s="143" t="str">
        <f t="shared" si="829"/>
        <v/>
      </c>
      <c r="BG667" s="144" t="str">
        <f t="shared" si="830"/>
        <v/>
      </c>
      <c r="BH667" s="138" t="e">
        <f t="shared" si="853"/>
        <v>#N/A</v>
      </c>
      <c r="BI667" s="138" t="e">
        <f t="shared" si="853"/>
        <v>#N/A</v>
      </c>
      <c r="BJ667" s="138"/>
      <c r="BK667" s="143" t="str">
        <f t="shared" si="831"/>
        <v/>
      </c>
      <c r="BL667" s="144" t="str">
        <f t="shared" si="832"/>
        <v/>
      </c>
      <c r="BM667" s="138" t="e">
        <f t="shared" si="854"/>
        <v>#N/A</v>
      </c>
      <c r="BN667" s="138" t="e">
        <f t="shared" si="854"/>
        <v>#N/A</v>
      </c>
      <c r="BO667" s="138"/>
      <c r="BP667" s="143" t="str">
        <f t="shared" si="833"/>
        <v/>
      </c>
      <c r="BQ667" s="144" t="str">
        <f t="shared" si="834"/>
        <v/>
      </c>
      <c r="BR667" s="138" t="e">
        <f t="shared" si="855"/>
        <v>#N/A</v>
      </c>
      <c r="BS667" s="138" t="e">
        <f t="shared" si="855"/>
        <v>#N/A</v>
      </c>
      <c r="BT667" s="138"/>
      <c r="BU667" s="143" t="str">
        <f t="shared" si="835"/>
        <v/>
      </c>
      <c r="BV667" s="144" t="str">
        <f t="shared" si="836"/>
        <v/>
      </c>
      <c r="BW667" s="138" t="e">
        <f t="shared" si="856"/>
        <v>#N/A</v>
      </c>
      <c r="BX667" s="138" t="e">
        <f t="shared" si="856"/>
        <v>#N/A</v>
      </c>
      <c r="BY667" s="138"/>
      <c r="BZ667" s="143" t="str">
        <f t="shared" si="837"/>
        <v/>
      </c>
      <c r="CA667" s="144" t="str">
        <f t="shared" si="838"/>
        <v/>
      </c>
      <c r="CB667" s="138" t="e">
        <f t="shared" si="857"/>
        <v>#N/A</v>
      </c>
      <c r="CC667" s="138" t="e">
        <f t="shared" si="857"/>
        <v>#N/A</v>
      </c>
      <c r="CD667" s="138"/>
      <c r="CE667" s="143" t="str">
        <f t="shared" si="839"/>
        <v/>
      </c>
      <c r="CF667" s="144" t="str">
        <f t="shared" si="840"/>
        <v/>
      </c>
      <c r="CG667" s="138" t="e">
        <f t="shared" si="858"/>
        <v>#N/A</v>
      </c>
      <c r="CH667" s="138" t="e">
        <f t="shared" si="858"/>
        <v>#N/A</v>
      </c>
      <c r="GO667" s="133"/>
      <c r="GP667" s="133"/>
      <c r="GQ667" s="133"/>
      <c r="GR667" s="133"/>
      <c r="GS667" s="133"/>
      <c r="GT667" s="133"/>
      <c r="GU667" s="133"/>
      <c r="GV667" s="133"/>
      <c r="GW667" s="133"/>
      <c r="GX667" s="133"/>
      <c r="GY667" s="133"/>
      <c r="GZ667" s="133"/>
      <c r="HA667" s="133"/>
      <c r="HB667" s="133"/>
    </row>
    <row r="668" spans="2:210" x14ac:dyDescent="0.25">
      <c r="B668" s="120"/>
      <c r="C668" s="114"/>
      <c r="D668"/>
      <c r="E668"/>
      <c r="F668" s="120"/>
      <c r="G668" s="114"/>
      <c r="H668"/>
      <c r="I668"/>
      <c r="J668" s="120"/>
      <c r="K668" s="114"/>
      <c r="L668"/>
      <c r="M668"/>
      <c r="N668" s="120"/>
      <c r="O668" s="114"/>
      <c r="P668" s="139"/>
      <c r="Q668"/>
      <c r="R668" s="120"/>
      <c r="S668" s="114"/>
      <c r="T668"/>
      <c r="U668"/>
      <c r="V668" s="120"/>
      <c r="W668" s="114"/>
      <c r="X668"/>
      <c r="Y668"/>
      <c r="AA668" s="140" t="str">
        <f t="shared" si="793"/>
        <v/>
      </c>
      <c r="AB668" s="141" t="str">
        <f t="shared" si="811"/>
        <v/>
      </c>
      <c r="AC668" s="142" t="e">
        <f t="shared" si="823"/>
        <v>#N/A</v>
      </c>
      <c r="AD668" s="142" t="e">
        <f t="shared" si="841"/>
        <v>#VALUE!</v>
      </c>
      <c r="AE668" s="134" t="str">
        <f t="shared" si="812"/>
        <v/>
      </c>
      <c r="AF668" s="140" t="str">
        <f t="shared" si="794"/>
        <v/>
      </c>
      <c r="AG668" s="141" t="str">
        <f t="shared" si="813"/>
        <v/>
      </c>
      <c r="AH668" s="142" t="e">
        <f t="shared" si="824"/>
        <v>#N/A</v>
      </c>
      <c r="AI668" s="142" t="e">
        <f t="shared" si="842"/>
        <v>#VALUE!</v>
      </c>
      <c r="AJ668" s="134" t="str">
        <f t="shared" si="814"/>
        <v/>
      </c>
      <c r="AK668" s="140" t="str">
        <f t="shared" si="795"/>
        <v/>
      </c>
      <c r="AL668" s="141" t="str">
        <f t="shared" si="815"/>
        <v/>
      </c>
      <c r="AM668" s="142" t="e">
        <f t="shared" si="825"/>
        <v>#N/A</v>
      </c>
      <c r="AN668" s="142" t="e">
        <f t="shared" si="843"/>
        <v>#VALUE!</v>
      </c>
      <c r="AO668" s="134" t="str">
        <f t="shared" si="816"/>
        <v/>
      </c>
      <c r="AP668" s="140" t="str">
        <f t="shared" si="796"/>
        <v/>
      </c>
      <c r="AQ668" s="141" t="str">
        <f t="shared" si="817"/>
        <v/>
      </c>
      <c r="AR668" s="142" t="e">
        <f t="shared" si="826"/>
        <v>#N/A</v>
      </c>
      <c r="AS668" s="142" t="e">
        <f t="shared" si="844"/>
        <v>#VALUE!</v>
      </c>
      <c r="AT668" s="134" t="str">
        <f t="shared" si="818"/>
        <v/>
      </c>
      <c r="AU668" s="140" t="str">
        <f t="shared" si="797"/>
        <v/>
      </c>
      <c r="AV668" s="141" t="str">
        <f t="shared" si="819"/>
        <v/>
      </c>
      <c r="AW668" s="142" t="e">
        <f t="shared" si="827"/>
        <v>#N/A</v>
      </c>
      <c r="AX668" s="142" t="e">
        <f t="shared" si="845"/>
        <v>#VALUE!</v>
      </c>
      <c r="AY668" s="134" t="str">
        <f t="shared" si="820"/>
        <v/>
      </c>
      <c r="AZ668" s="140" t="str">
        <f t="shared" si="798"/>
        <v/>
      </c>
      <c r="BA668" s="141" t="str">
        <f t="shared" si="821"/>
        <v/>
      </c>
      <c r="BB668" s="142" t="e">
        <f t="shared" si="828"/>
        <v>#N/A</v>
      </c>
      <c r="BC668" s="142" t="e">
        <f t="shared" si="846"/>
        <v>#VALUE!</v>
      </c>
      <c r="BD668" s="134" t="str">
        <f t="shared" si="822"/>
        <v/>
      </c>
      <c r="BF668" s="143" t="str">
        <f t="shared" si="829"/>
        <v/>
      </c>
      <c r="BG668" s="144" t="str">
        <f t="shared" si="830"/>
        <v/>
      </c>
      <c r="BH668" s="138" t="e">
        <f t="shared" si="853"/>
        <v>#N/A</v>
      </c>
      <c r="BI668" s="138" t="e">
        <f t="shared" si="853"/>
        <v>#N/A</v>
      </c>
      <c r="BJ668" s="138"/>
      <c r="BK668" s="143" t="str">
        <f t="shared" si="831"/>
        <v/>
      </c>
      <c r="BL668" s="144" t="str">
        <f t="shared" si="832"/>
        <v/>
      </c>
      <c r="BM668" s="138" t="e">
        <f t="shared" si="854"/>
        <v>#N/A</v>
      </c>
      <c r="BN668" s="138" t="e">
        <f t="shared" si="854"/>
        <v>#N/A</v>
      </c>
      <c r="BO668" s="138"/>
      <c r="BP668" s="143" t="str">
        <f t="shared" si="833"/>
        <v/>
      </c>
      <c r="BQ668" s="144" t="str">
        <f t="shared" si="834"/>
        <v/>
      </c>
      <c r="BR668" s="138" t="e">
        <f t="shared" si="855"/>
        <v>#N/A</v>
      </c>
      <c r="BS668" s="138" t="e">
        <f t="shared" si="855"/>
        <v>#N/A</v>
      </c>
      <c r="BT668" s="138"/>
      <c r="BU668" s="143" t="str">
        <f t="shared" si="835"/>
        <v/>
      </c>
      <c r="BV668" s="144" t="str">
        <f t="shared" si="836"/>
        <v/>
      </c>
      <c r="BW668" s="138" t="e">
        <f t="shared" si="856"/>
        <v>#N/A</v>
      </c>
      <c r="BX668" s="138" t="e">
        <f t="shared" si="856"/>
        <v>#N/A</v>
      </c>
      <c r="BY668" s="138"/>
      <c r="BZ668" s="143" t="str">
        <f t="shared" si="837"/>
        <v/>
      </c>
      <c r="CA668" s="144" t="str">
        <f t="shared" si="838"/>
        <v/>
      </c>
      <c r="CB668" s="138" t="e">
        <f t="shared" si="857"/>
        <v>#N/A</v>
      </c>
      <c r="CC668" s="138" t="e">
        <f t="shared" si="857"/>
        <v>#N/A</v>
      </c>
      <c r="CD668" s="138"/>
      <c r="CE668" s="143" t="str">
        <f t="shared" si="839"/>
        <v/>
      </c>
      <c r="CF668" s="144" t="str">
        <f t="shared" si="840"/>
        <v/>
      </c>
      <c r="CG668" s="138" t="e">
        <f t="shared" si="858"/>
        <v>#N/A</v>
      </c>
      <c r="CH668" s="138" t="e">
        <f t="shared" si="858"/>
        <v>#N/A</v>
      </c>
      <c r="GO668" s="133"/>
      <c r="GP668" s="133"/>
      <c r="GQ668" s="133"/>
      <c r="GR668" s="133"/>
      <c r="GS668" s="133"/>
      <c r="GT668" s="133"/>
      <c r="GU668" s="133"/>
      <c r="GV668" s="133"/>
      <c r="GW668" s="133"/>
      <c r="GX668" s="133"/>
      <c r="GY668" s="133"/>
      <c r="GZ668" s="133"/>
      <c r="HA668" s="133"/>
      <c r="HB668" s="133"/>
    </row>
    <row r="669" spans="2:210" x14ac:dyDescent="0.25">
      <c r="B669" s="120"/>
      <c r="C669" s="114"/>
      <c r="D669"/>
      <c r="E669"/>
      <c r="F669" s="120"/>
      <c r="G669" s="114"/>
      <c r="H669"/>
      <c r="I669"/>
      <c r="J669" s="120"/>
      <c r="K669" s="114"/>
      <c r="L669"/>
      <c r="M669"/>
      <c r="N669" s="120"/>
      <c r="O669" s="114"/>
      <c r="P669" s="139"/>
      <c r="Q669"/>
      <c r="R669" s="120"/>
      <c r="S669" s="114"/>
      <c r="T669"/>
      <c r="U669"/>
      <c r="V669" s="120"/>
      <c r="W669" s="114"/>
      <c r="X669"/>
      <c r="Y669"/>
      <c r="AA669" s="140" t="str">
        <f t="shared" si="793"/>
        <v/>
      </c>
      <c r="AB669" s="141" t="str">
        <f t="shared" si="811"/>
        <v/>
      </c>
      <c r="AC669" s="142" t="e">
        <f t="shared" si="823"/>
        <v>#N/A</v>
      </c>
      <c r="AD669" s="142" t="e">
        <f t="shared" si="841"/>
        <v>#VALUE!</v>
      </c>
      <c r="AE669" s="134" t="str">
        <f t="shared" si="812"/>
        <v/>
      </c>
      <c r="AF669" s="140" t="str">
        <f t="shared" si="794"/>
        <v/>
      </c>
      <c r="AG669" s="141" t="str">
        <f t="shared" si="813"/>
        <v/>
      </c>
      <c r="AH669" s="142" t="e">
        <f t="shared" si="824"/>
        <v>#N/A</v>
      </c>
      <c r="AI669" s="142" t="e">
        <f t="shared" si="842"/>
        <v>#VALUE!</v>
      </c>
      <c r="AJ669" s="134" t="str">
        <f t="shared" si="814"/>
        <v/>
      </c>
      <c r="AK669" s="140" t="str">
        <f t="shared" si="795"/>
        <v/>
      </c>
      <c r="AL669" s="141" t="str">
        <f t="shared" si="815"/>
        <v/>
      </c>
      <c r="AM669" s="142" t="e">
        <f t="shared" si="825"/>
        <v>#N/A</v>
      </c>
      <c r="AN669" s="142" t="e">
        <f t="shared" si="843"/>
        <v>#VALUE!</v>
      </c>
      <c r="AO669" s="134" t="str">
        <f t="shared" si="816"/>
        <v/>
      </c>
      <c r="AP669" s="140" t="str">
        <f t="shared" si="796"/>
        <v/>
      </c>
      <c r="AQ669" s="141" t="str">
        <f t="shared" si="817"/>
        <v/>
      </c>
      <c r="AR669" s="142" t="e">
        <f t="shared" si="826"/>
        <v>#N/A</v>
      </c>
      <c r="AS669" s="142" t="e">
        <f t="shared" si="844"/>
        <v>#VALUE!</v>
      </c>
      <c r="AT669" s="134" t="str">
        <f t="shared" si="818"/>
        <v/>
      </c>
      <c r="AU669" s="140" t="str">
        <f t="shared" si="797"/>
        <v/>
      </c>
      <c r="AV669" s="141" t="str">
        <f t="shared" si="819"/>
        <v/>
      </c>
      <c r="AW669" s="142" t="e">
        <f t="shared" si="827"/>
        <v>#N/A</v>
      </c>
      <c r="AX669" s="142" t="e">
        <f t="shared" si="845"/>
        <v>#VALUE!</v>
      </c>
      <c r="AY669" s="134" t="str">
        <f t="shared" si="820"/>
        <v/>
      </c>
      <c r="AZ669" s="140" t="str">
        <f t="shared" si="798"/>
        <v/>
      </c>
      <c r="BA669" s="141" t="str">
        <f t="shared" si="821"/>
        <v/>
      </c>
      <c r="BB669" s="142" t="e">
        <f t="shared" si="828"/>
        <v>#N/A</v>
      </c>
      <c r="BC669" s="142" t="e">
        <f t="shared" si="846"/>
        <v>#VALUE!</v>
      </c>
      <c r="BD669" s="134" t="str">
        <f t="shared" si="822"/>
        <v/>
      </c>
      <c r="BF669" s="143" t="str">
        <f t="shared" si="829"/>
        <v/>
      </c>
      <c r="BG669" s="144" t="str">
        <f t="shared" si="830"/>
        <v/>
      </c>
      <c r="BH669" s="138" t="e">
        <f t="shared" si="853"/>
        <v>#N/A</v>
      </c>
      <c r="BI669" s="138" t="e">
        <f t="shared" si="853"/>
        <v>#N/A</v>
      </c>
      <c r="BJ669" s="138"/>
      <c r="BK669" s="143" t="str">
        <f t="shared" si="831"/>
        <v/>
      </c>
      <c r="BL669" s="144" t="str">
        <f t="shared" si="832"/>
        <v/>
      </c>
      <c r="BM669" s="138" t="e">
        <f t="shared" si="854"/>
        <v>#N/A</v>
      </c>
      <c r="BN669" s="138" t="e">
        <f t="shared" si="854"/>
        <v>#N/A</v>
      </c>
      <c r="BO669" s="138"/>
      <c r="BP669" s="143" t="str">
        <f t="shared" si="833"/>
        <v/>
      </c>
      <c r="BQ669" s="144" t="str">
        <f t="shared" si="834"/>
        <v/>
      </c>
      <c r="BR669" s="138" t="e">
        <f t="shared" si="855"/>
        <v>#N/A</v>
      </c>
      <c r="BS669" s="138" t="e">
        <f t="shared" si="855"/>
        <v>#N/A</v>
      </c>
      <c r="BT669" s="138"/>
      <c r="BU669" s="143" t="str">
        <f t="shared" si="835"/>
        <v/>
      </c>
      <c r="BV669" s="144" t="str">
        <f t="shared" si="836"/>
        <v/>
      </c>
      <c r="BW669" s="138" t="e">
        <f t="shared" si="856"/>
        <v>#N/A</v>
      </c>
      <c r="BX669" s="138" t="e">
        <f t="shared" si="856"/>
        <v>#N/A</v>
      </c>
      <c r="BY669" s="138"/>
      <c r="BZ669" s="143" t="str">
        <f t="shared" si="837"/>
        <v/>
      </c>
      <c r="CA669" s="144" t="str">
        <f t="shared" si="838"/>
        <v/>
      </c>
      <c r="CB669" s="138" t="e">
        <f t="shared" si="857"/>
        <v>#N/A</v>
      </c>
      <c r="CC669" s="138" t="e">
        <f t="shared" si="857"/>
        <v>#N/A</v>
      </c>
      <c r="CD669" s="138"/>
      <c r="CE669" s="143" t="str">
        <f t="shared" si="839"/>
        <v/>
      </c>
      <c r="CF669" s="144" t="str">
        <f t="shared" si="840"/>
        <v/>
      </c>
      <c r="CG669" s="138" t="e">
        <f t="shared" si="858"/>
        <v>#N/A</v>
      </c>
      <c r="CH669" s="138" t="e">
        <f t="shared" si="858"/>
        <v>#N/A</v>
      </c>
      <c r="GO669" s="133"/>
      <c r="GP669" s="133"/>
      <c r="GQ669" s="133"/>
      <c r="GR669" s="133"/>
      <c r="GS669" s="133"/>
      <c r="GT669" s="133"/>
      <c r="GU669" s="133"/>
      <c r="GV669" s="133"/>
      <c r="GW669" s="133"/>
      <c r="GX669" s="133"/>
      <c r="GY669" s="133"/>
      <c r="GZ669" s="133"/>
      <c r="HA669" s="133"/>
      <c r="HB669" s="133"/>
    </row>
    <row r="670" spans="2:210" x14ac:dyDescent="0.25">
      <c r="B670" s="120"/>
      <c r="C670" s="114"/>
      <c r="D670"/>
      <c r="E670"/>
      <c r="F670" s="120"/>
      <c r="G670" s="114"/>
      <c r="H670"/>
      <c r="I670"/>
      <c r="J670" s="120"/>
      <c r="K670" s="114"/>
      <c r="L670"/>
      <c r="M670"/>
      <c r="N670" s="120"/>
      <c r="O670" s="114"/>
      <c r="P670" s="139"/>
      <c r="Q670"/>
      <c r="R670" s="120"/>
      <c r="S670" s="114"/>
      <c r="T670"/>
      <c r="U670"/>
      <c r="V670" s="120"/>
      <c r="W670" s="114"/>
      <c r="X670"/>
      <c r="Y670"/>
      <c r="AA670" s="140" t="str">
        <f t="shared" si="793"/>
        <v/>
      </c>
      <c r="AB670" s="141" t="str">
        <f t="shared" si="811"/>
        <v/>
      </c>
      <c r="AC670" s="142" t="e">
        <f t="shared" si="823"/>
        <v>#N/A</v>
      </c>
      <c r="AD670" s="142" t="e">
        <f t="shared" si="841"/>
        <v>#VALUE!</v>
      </c>
      <c r="AE670" s="134" t="str">
        <f t="shared" si="812"/>
        <v/>
      </c>
      <c r="AF670" s="140" t="str">
        <f t="shared" si="794"/>
        <v/>
      </c>
      <c r="AG670" s="141" t="str">
        <f t="shared" si="813"/>
        <v/>
      </c>
      <c r="AH670" s="142" t="e">
        <f t="shared" si="824"/>
        <v>#N/A</v>
      </c>
      <c r="AI670" s="142" t="e">
        <f t="shared" si="842"/>
        <v>#VALUE!</v>
      </c>
      <c r="AJ670" s="134" t="str">
        <f t="shared" si="814"/>
        <v/>
      </c>
      <c r="AK670" s="140" t="str">
        <f t="shared" si="795"/>
        <v/>
      </c>
      <c r="AL670" s="141" t="str">
        <f t="shared" si="815"/>
        <v/>
      </c>
      <c r="AM670" s="142" t="e">
        <f t="shared" si="825"/>
        <v>#N/A</v>
      </c>
      <c r="AN670" s="142" t="e">
        <f t="shared" si="843"/>
        <v>#VALUE!</v>
      </c>
      <c r="AO670" s="134" t="str">
        <f t="shared" si="816"/>
        <v/>
      </c>
      <c r="AP670" s="140" t="str">
        <f t="shared" si="796"/>
        <v/>
      </c>
      <c r="AQ670" s="141" t="str">
        <f t="shared" si="817"/>
        <v/>
      </c>
      <c r="AR670" s="142" t="e">
        <f t="shared" si="826"/>
        <v>#N/A</v>
      </c>
      <c r="AS670" s="142" t="e">
        <f t="shared" si="844"/>
        <v>#VALUE!</v>
      </c>
      <c r="AT670" s="134" t="str">
        <f t="shared" si="818"/>
        <v/>
      </c>
      <c r="AU670" s="140" t="str">
        <f t="shared" si="797"/>
        <v/>
      </c>
      <c r="AV670" s="141" t="str">
        <f t="shared" si="819"/>
        <v/>
      </c>
      <c r="AW670" s="142" t="e">
        <f t="shared" si="827"/>
        <v>#N/A</v>
      </c>
      <c r="AX670" s="142" t="e">
        <f t="shared" si="845"/>
        <v>#VALUE!</v>
      </c>
      <c r="AY670" s="134" t="str">
        <f t="shared" si="820"/>
        <v/>
      </c>
      <c r="AZ670" s="140" t="str">
        <f t="shared" si="798"/>
        <v/>
      </c>
      <c r="BA670" s="141" t="str">
        <f t="shared" si="821"/>
        <v/>
      </c>
      <c r="BB670" s="142" t="e">
        <f t="shared" si="828"/>
        <v>#N/A</v>
      </c>
      <c r="BC670" s="142" t="e">
        <f t="shared" si="846"/>
        <v>#VALUE!</v>
      </c>
      <c r="BD670" s="134" t="str">
        <f t="shared" si="822"/>
        <v/>
      </c>
      <c r="BF670" s="143" t="str">
        <f t="shared" si="829"/>
        <v/>
      </c>
      <c r="BG670" s="144" t="str">
        <f t="shared" si="830"/>
        <v/>
      </c>
      <c r="BH670" s="138" t="e">
        <f t="shared" si="853"/>
        <v>#N/A</v>
      </c>
      <c r="BI670" s="138" t="e">
        <f t="shared" si="853"/>
        <v>#N/A</v>
      </c>
      <c r="BJ670" s="138"/>
      <c r="BK670" s="143" t="str">
        <f t="shared" si="831"/>
        <v/>
      </c>
      <c r="BL670" s="144" t="str">
        <f t="shared" si="832"/>
        <v/>
      </c>
      <c r="BM670" s="138" t="e">
        <f t="shared" si="854"/>
        <v>#N/A</v>
      </c>
      <c r="BN670" s="138" t="e">
        <f t="shared" si="854"/>
        <v>#N/A</v>
      </c>
      <c r="BO670" s="138"/>
      <c r="BP670" s="143" t="str">
        <f t="shared" si="833"/>
        <v/>
      </c>
      <c r="BQ670" s="144" t="str">
        <f t="shared" si="834"/>
        <v/>
      </c>
      <c r="BR670" s="138" t="e">
        <f t="shared" si="855"/>
        <v>#N/A</v>
      </c>
      <c r="BS670" s="138" t="e">
        <f t="shared" si="855"/>
        <v>#N/A</v>
      </c>
      <c r="BT670" s="138"/>
      <c r="BU670" s="143" t="str">
        <f t="shared" si="835"/>
        <v/>
      </c>
      <c r="BV670" s="144" t="str">
        <f t="shared" si="836"/>
        <v/>
      </c>
      <c r="BW670" s="138" t="e">
        <f t="shared" si="856"/>
        <v>#N/A</v>
      </c>
      <c r="BX670" s="138" t="e">
        <f t="shared" si="856"/>
        <v>#N/A</v>
      </c>
      <c r="BY670" s="138"/>
      <c r="BZ670" s="143" t="str">
        <f t="shared" si="837"/>
        <v/>
      </c>
      <c r="CA670" s="144" t="str">
        <f t="shared" si="838"/>
        <v/>
      </c>
      <c r="CB670" s="138" t="e">
        <f t="shared" si="857"/>
        <v>#N/A</v>
      </c>
      <c r="CC670" s="138" t="e">
        <f t="shared" si="857"/>
        <v>#N/A</v>
      </c>
      <c r="CD670" s="138"/>
      <c r="CE670" s="143" t="str">
        <f t="shared" si="839"/>
        <v/>
      </c>
      <c r="CF670" s="144" t="str">
        <f t="shared" si="840"/>
        <v/>
      </c>
      <c r="CG670" s="138" t="e">
        <f t="shared" si="858"/>
        <v>#N/A</v>
      </c>
      <c r="CH670" s="138" t="e">
        <f t="shared" si="858"/>
        <v>#N/A</v>
      </c>
      <c r="GO670" s="133"/>
      <c r="GP670" s="133"/>
      <c r="GQ670" s="133"/>
      <c r="GR670" s="133"/>
      <c r="GS670" s="133"/>
      <c r="GT670" s="133"/>
      <c r="GU670" s="133"/>
      <c r="GV670" s="133"/>
      <c r="GW670" s="133"/>
      <c r="GX670" s="133"/>
      <c r="GY670" s="133"/>
      <c r="GZ670" s="133"/>
      <c r="HA670" s="133"/>
      <c r="HB670" s="133"/>
    </row>
    <row r="671" spans="2:210" x14ac:dyDescent="0.25">
      <c r="B671" s="120"/>
      <c r="C671" s="114"/>
      <c r="D671"/>
      <c r="E671"/>
      <c r="F671" s="120"/>
      <c r="G671" s="114"/>
      <c r="H671"/>
      <c r="I671"/>
      <c r="J671" s="120"/>
      <c r="K671" s="114"/>
      <c r="L671"/>
      <c r="M671"/>
      <c r="N671" s="120"/>
      <c r="O671" s="114"/>
      <c r="P671" s="139"/>
      <c r="Q671"/>
      <c r="R671" s="120"/>
      <c r="S671" s="114"/>
      <c r="T671"/>
      <c r="U671"/>
      <c r="V671" s="120"/>
      <c r="W671" s="114"/>
      <c r="X671"/>
      <c r="Y671"/>
      <c r="AA671" s="140" t="str">
        <f t="shared" ref="AA671:AA734" si="859">IF(D671&lt;=$CL$45,D671*-1,"")</f>
        <v/>
      </c>
      <c r="AB671" s="141" t="str">
        <f t="shared" si="811"/>
        <v/>
      </c>
      <c r="AC671" s="142" t="e">
        <f t="shared" si="823"/>
        <v>#N/A</v>
      </c>
      <c r="AD671" s="142" t="e">
        <f t="shared" si="841"/>
        <v>#VALUE!</v>
      </c>
      <c r="AE671" s="134" t="str">
        <f t="shared" si="812"/>
        <v/>
      </c>
      <c r="AF671" s="140" t="str">
        <f t="shared" ref="AF671:AF734" si="860">IF(H671&lt;=$CL$45,H671*-1,"")</f>
        <v/>
      </c>
      <c r="AG671" s="141" t="str">
        <f t="shared" si="813"/>
        <v/>
      </c>
      <c r="AH671" s="142" t="e">
        <f t="shared" si="824"/>
        <v>#N/A</v>
      </c>
      <c r="AI671" s="142" t="e">
        <f t="shared" si="842"/>
        <v>#VALUE!</v>
      </c>
      <c r="AJ671" s="134" t="str">
        <f t="shared" si="814"/>
        <v/>
      </c>
      <c r="AK671" s="140" t="str">
        <f t="shared" ref="AK671:AK734" si="861">IF(L671&lt;=$CL$45,L671*-1,"")</f>
        <v/>
      </c>
      <c r="AL671" s="141" t="str">
        <f t="shared" si="815"/>
        <v/>
      </c>
      <c r="AM671" s="142" t="e">
        <f t="shared" si="825"/>
        <v>#N/A</v>
      </c>
      <c r="AN671" s="142" t="e">
        <f t="shared" si="843"/>
        <v>#VALUE!</v>
      </c>
      <c r="AO671" s="134" t="str">
        <f t="shared" si="816"/>
        <v/>
      </c>
      <c r="AP671" s="140" t="str">
        <f t="shared" ref="AP671:AP734" si="862">IF(P671&lt;=$CL$45,P671*-1,"")</f>
        <v/>
      </c>
      <c r="AQ671" s="141" t="str">
        <f t="shared" si="817"/>
        <v/>
      </c>
      <c r="AR671" s="142" t="e">
        <f t="shared" si="826"/>
        <v>#N/A</v>
      </c>
      <c r="AS671" s="142" t="e">
        <f t="shared" si="844"/>
        <v>#VALUE!</v>
      </c>
      <c r="AT671" s="134" t="str">
        <f t="shared" si="818"/>
        <v/>
      </c>
      <c r="AU671" s="140" t="str">
        <f t="shared" ref="AU671:AU734" si="863">IF(T671&lt;=$CL$45,T671*-1,"")</f>
        <v/>
      </c>
      <c r="AV671" s="141" t="str">
        <f t="shared" si="819"/>
        <v/>
      </c>
      <c r="AW671" s="142" t="e">
        <f t="shared" si="827"/>
        <v>#N/A</v>
      </c>
      <c r="AX671" s="142" t="e">
        <f t="shared" si="845"/>
        <v>#VALUE!</v>
      </c>
      <c r="AY671" s="134" t="str">
        <f t="shared" si="820"/>
        <v/>
      </c>
      <c r="AZ671" s="140" t="str">
        <f t="shared" ref="AZ671:AZ734" si="864">IF(X671&lt;=$CL$45,X671*-1,"")</f>
        <v/>
      </c>
      <c r="BA671" s="141" t="str">
        <f t="shared" si="821"/>
        <v/>
      </c>
      <c r="BB671" s="142" t="e">
        <f t="shared" si="828"/>
        <v>#N/A</v>
      </c>
      <c r="BC671" s="142" t="e">
        <f t="shared" si="846"/>
        <v>#VALUE!</v>
      </c>
      <c r="BD671" s="134" t="str">
        <f t="shared" si="822"/>
        <v/>
      </c>
      <c r="BF671" s="143" t="str">
        <f t="shared" si="829"/>
        <v/>
      </c>
      <c r="BG671" s="144" t="str">
        <f t="shared" si="830"/>
        <v/>
      </c>
      <c r="BH671" s="138" t="e">
        <f t="shared" si="853"/>
        <v>#N/A</v>
      </c>
      <c r="BI671" s="138" t="e">
        <f t="shared" si="853"/>
        <v>#N/A</v>
      </c>
      <c r="BJ671" s="138"/>
      <c r="BK671" s="143" t="str">
        <f t="shared" si="831"/>
        <v/>
      </c>
      <c r="BL671" s="144" t="str">
        <f t="shared" si="832"/>
        <v/>
      </c>
      <c r="BM671" s="138" t="e">
        <f t="shared" si="854"/>
        <v>#N/A</v>
      </c>
      <c r="BN671" s="138" t="e">
        <f t="shared" si="854"/>
        <v>#N/A</v>
      </c>
      <c r="BO671" s="138"/>
      <c r="BP671" s="143" t="str">
        <f t="shared" si="833"/>
        <v/>
      </c>
      <c r="BQ671" s="144" t="str">
        <f t="shared" si="834"/>
        <v/>
      </c>
      <c r="BR671" s="138" t="e">
        <f t="shared" si="855"/>
        <v>#N/A</v>
      </c>
      <c r="BS671" s="138" t="e">
        <f t="shared" si="855"/>
        <v>#N/A</v>
      </c>
      <c r="BT671" s="138"/>
      <c r="BU671" s="143" t="str">
        <f t="shared" si="835"/>
        <v/>
      </c>
      <c r="BV671" s="144" t="str">
        <f t="shared" si="836"/>
        <v/>
      </c>
      <c r="BW671" s="138" t="e">
        <f t="shared" si="856"/>
        <v>#N/A</v>
      </c>
      <c r="BX671" s="138" t="e">
        <f t="shared" si="856"/>
        <v>#N/A</v>
      </c>
      <c r="BY671" s="138"/>
      <c r="BZ671" s="143" t="str">
        <f t="shared" si="837"/>
        <v/>
      </c>
      <c r="CA671" s="144" t="str">
        <f t="shared" si="838"/>
        <v/>
      </c>
      <c r="CB671" s="138" t="e">
        <f t="shared" si="857"/>
        <v>#N/A</v>
      </c>
      <c r="CC671" s="138" t="e">
        <f t="shared" si="857"/>
        <v>#N/A</v>
      </c>
      <c r="CD671" s="138"/>
      <c r="CE671" s="143" t="str">
        <f t="shared" si="839"/>
        <v/>
      </c>
      <c r="CF671" s="144" t="str">
        <f t="shared" si="840"/>
        <v/>
      </c>
      <c r="CG671" s="138" t="e">
        <f t="shared" si="858"/>
        <v>#N/A</v>
      </c>
      <c r="CH671" s="138" t="e">
        <f t="shared" si="858"/>
        <v>#N/A</v>
      </c>
      <c r="GO671" s="133"/>
      <c r="GP671" s="133"/>
      <c r="GQ671" s="133"/>
      <c r="GR671" s="133"/>
      <c r="GS671" s="133"/>
      <c r="GT671" s="133"/>
      <c r="GU671" s="133"/>
      <c r="GV671" s="133"/>
      <c r="GW671" s="133"/>
      <c r="GX671" s="133"/>
      <c r="GY671" s="133"/>
      <c r="GZ671" s="133"/>
      <c r="HA671" s="133"/>
      <c r="HB671" s="133"/>
    </row>
    <row r="672" spans="2:210" x14ac:dyDescent="0.25">
      <c r="B672" s="120"/>
      <c r="C672" s="114"/>
      <c r="D672"/>
      <c r="E672"/>
      <c r="F672" s="120"/>
      <c r="G672" s="114"/>
      <c r="H672"/>
      <c r="I672"/>
      <c r="J672" s="120"/>
      <c r="K672" s="114"/>
      <c r="L672"/>
      <c r="M672"/>
      <c r="N672" s="120"/>
      <c r="O672" s="114"/>
      <c r="P672" s="139"/>
      <c r="Q672"/>
      <c r="R672" s="120"/>
      <c r="S672" s="114"/>
      <c r="T672"/>
      <c r="U672"/>
      <c r="V672" s="120"/>
      <c r="W672" s="114"/>
      <c r="X672"/>
      <c r="Y672"/>
      <c r="AA672" s="140" t="str">
        <f t="shared" si="859"/>
        <v/>
      </c>
      <c r="AB672" s="141" t="str">
        <f t="shared" si="811"/>
        <v/>
      </c>
      <c r="AC672" s="142" t="e">
        <f t="shared" si="823"/>
        <v>#N/A</v>
      </c>
      <c r="AD672" s="142" t="e">
        <f t="shared" si="841"/>
        <v>#VALUE!</v>
      </c>
      <c r="AE672" s="134" t="str">
        <f t="shared" si="812"/>
        <v/>
      </c>
      <c r="AF672" s="140" t="str">
        <f t="shared" si="860"/>
        <v/>
      </c>
      <c r="AG672" s="141" t="str">
        <f t="shared" si="813"/>
        <v/>
      </c>
      <c r="AH672" s="142" t="e">
        <f t="shared" si="824"/>
        <v>#N/A</v>
      </c>
      <c r="AI672" s="142" t="e">
        <f t="shared" si="842"/>
        <v>#VALUE!</v>
      </c>
      <c r="AJ672" s="134" t="str">
        <f t="shared" si="814"/>
        <v/>
      </c>
      <c r="AK672" s="140" t="str">
        <f t="shared" si="861"/>
        <v/>
      </c>
      <c r="AL672" s="141" t="str">
        <f t="shared" si="815"/>
        <v/>
      </c>
      <c r="AM672" s="142" t="e">
        <f t="shared" si="825"/>
        <v>#N/A</v>
      </c>
      <c r="AN672" s="142" t="e">
        <f t="shared" si="843"/>
        <v>#VALUE!</v>
      </c>
      <c r="AO672" s="134" t="str">
        <f t="shared" si="816"/>
        <v/>
      </c>
      <c r="AP672" s="140" t="str">
        <f t="shared" si="862"/>
        <v/>
      </c>
      <c r="AQ672" s="141" t="str">
        <f t="shared" si="817"/>
        <v/>
      </c>
      <c r="AR672" s="142" t="e">
        <f t="shared" si="826"/>
        <v>#N/A</v>
      </c>
      <c r="AS672" s="142" t="e">
        <f t="shared" si="844"/>
        <v>#VALUE!</v>
      </c>
      <c r="AT672" s="134" t="str">
        <f t="shared" si="818"/>
        <v/>
      </c>
      <c r="AU672" s="140" t="str">
        <f t="shared" si="863"/>
        <v/>
      </c>
      <c r="AV672" s="141" t="str">
        <f t="shared" si="819"/>
        <v/>
      </c>
      <c r="AW672" s="142" t="e">
        <f t="shared" si="827"/>
        <v>#N/A</v>
      </c>
      <c r="AX672" s="142" t="e">
        <f t="shared" si="845"/>
        <v>#VALUE!</v>
      </c>
      <c r="AY672" s="134" t="str">
        <f t="shared" si="820"/>
        <v/>
      </c>
      <c r="AZ672" s="140" t="str">
        <f t="shared" si="864"/>
        <v/>
      </c>
      <c r="BA672" s="141" t="str">
        <f t="shared" si="821"/>
        <v/>
      </c>
      <c r="BB672" s="142" t="e">
        <f t="shared" si="828"/>
        <v>#N/A</v>
      </c>
      <c r="BC672" s="142" t="e">
        <f t="shared" si="846"/>
        <v>#VALUE!</v>
      </c>
      <c r="BD672" s="134" t="str">
        <f t="shared" si="822"/>
        <v/>
      </c>
      <c r="BF672" s="143" t="str">
        <f t="shared" si="829"/>
        <v/>
      </c>
      <c r="BG672" s="144" t="str">
        <f t="shared" si="830"/>
        <v/>
      </c>
      <c r="BH672" s="138" t="e">
        <f t="shared" si="853"/>
        <v>#N/A</v>
      </c>
      <c r="BI672" s="138" t="e">
        <f t="shared" si="853"/>
        <v>#N/A</v>
      </c>
      <c r="BJ672" s="138"/>
      <c r="BK672" s="143" t="str">
        <f t="shared" si="831"/>
        <v/>
      </c>
      <c r="BL672" s="144" t="str">
        <f t="shared" si="832"/>
        <v/>
      </c>
      <c r="BM672" s="138" t="e">
        <f t="shared" si="854"/>
        <v>#N/A</v>
      </c>
      <c r="BN672" s="138" t="e">
        <f t="shared" si="854"/>
        <v>#N/A</v>
      </c>
      <c r="BO672" s="138"/>
      <c r="BP672" s="143" t="str">
        <f t="shared" si="833"/>
        <v/>
      </c>
      <c r="BQ672" s="144" t="str">
        <f t="shared" si="834"/>
        <v/>
      </c>
      <c r="BR672" s="138" t="e">
        <f t="shared" si="855"/>
        <v>#N/A</v>
      </c>
      <c r="BS672" s="138" t="e">
        <f t="shared" si="855"/>
        <v>#N/A</v>
      </c>
      <c r="BT672" s="138"/>
      <c r="BU672" s="143" t="str">
        <f t="shared" si="835"/>
        <v/>
      </c>
      <c r="BV672" s="144" t="str">
        <f t="shared" si="836"/>
        <v/>
      </c>
      <c r="BW672" s="138" t="e">
        <f t="shared" si="856"/>
        <v>#N/A</v>
      </c>
      <c r="BX672" s="138" t="e">
        <f t="shared" si="856"/>
        <v>#N/A</v>
      </c>
      <c r="BY672" s="138"/>
      <c r="BZ672" s="143" t="str">
        <f t="shared" si="837"/>
        <v/>
      </c>
      <c r="CA672" s="144" t="str">
        <f t="shared" si="838"/>
        <v/>
      </c>
      <c r="CB672" s="138" t="e">
        <f t="shared" si="857"/>
        <v>#N/A</v>
      </c>
      <c r="CC672" s="138" t="e">
        <f t="shared" si="857"/>
        <v>#N/A</v>
      </c>
      <c r="CD672" s="138"/>
      <c r="CE672" s="143" t="str">
        <f t="shared" si="839"/>
        <v/>
      </c>
      <c r="CF672" s="144" t="str">
        <f t="shared" si="840"/>
        <v/>
      </c>
      <c r="CG672" s="138" t="e">
        <f t="shared" si="858"/>
        <v>#N/A</v>
      </c>
      <c r="CH672" s="138" t="e">
        <f t="shared" si="858"/>
        <v>#N/A</v>
      </c>
      <c r="GO672" s="133"/>
      <c r="GP672" s="133"/>
      <c r="GQ672" s="133"/>
      <c r="GR672" s="133"/>
      <c r="GS672" s="133"/>
      <c r="GT672" s="133"/>
      <c r="GU672" s="133"/>
      <c r="GV672" s="133"/>
      <c r="GW672" s="133"/>
      <c r="GX672" s="133"/>
      <c r="GY672" s="133"/>
      <c r="GZ672" s="133"/>
      <c r="HA672" s="133"/>
      <c r="HB672" s="133"/>
    </row>
    <row r="673" spans="2:210" x14ac:dyDescent="0.25">
      <c r="B673" s="120"/>
      <c r="C673" s="114"/>
      <c r="D673"/>
      <c r="E673"/>
      <c r="F673" s="120"/>
      <c r="G673" s="114"/>
      <c r="H673"/>
      <c r="I673"/>
      <c r="J673" s="120"/>
      <c r="K673" s="114"/>
      <c r="L673"/>
      <c r="M673"/>
      <c r="N673" s="120"/>
      <c r="O673" s="114"/>
      <c r="P673" s="139"/>
      <c r="Q673"/>
      <c r="R673" s="120"/>
      <c r="S673" s="114"/>
      <c r="T673"/>
      <c r="U673"/>
      <c r="V673" s="120"/>
      <c r="W673" s="114"/>
      <c r="X673"/>
      <c r="Y673"/>
      <c r="AA673" s="140" t="str">
        <f t="shared" si="859"/>
        <v/>
      </c>
      <c r="AB673" s="141" t="str">
        <f t="shared" si="811"/>
        <v/>
      </c>
      <c r="AC673" s="142" t="e">
        <f t="shared" si="823"/>
        <v>#N/A</v>
      </c>
      <c r="AD673" s="142" t="e">
        <f t="shared" si="841"/>
        <v>#VALUE!</v>
      </c>
      <c r="AE673" s="134" t="str">
        <f t="shared" si="812"/>
        <v/>
      </c>
      <c r="AF673" s="140" t="str">
        <f t="shared" si="860"/>
        <v/>
      </c>
      <c r="AG673" s="141" t="str">
        <f t="shared" si="813"/>
        <v/>
      </c>
      <c r="AH673" s="142" t="e">
        <f t="shared" si="824"/>
        <v>#N/A</v>
      </c>
      <c r="AI673" s="142" t="e">
        <f t="shared" si="842"/>
        <v>#VALUE!</v>
      </c>
      <c r="AJ673" s="134" t="str">
        <f t="shared" si="814"/>
        <v/>
      </c>
      <c r="AK673" s="140" t="str">
        <f t="shared" si="861"/>
        <v/>
      </c>
      <c r="AL673" s="141" t="str">
        <f t="shared" si="815"/>
        <v/>
      </c>
      <c r="AM673" s="142" t="e">
        <f t="shared" si="825"/>
        <v>#N/A</v>
      </c>
      <c r="AN673" s="142" t="e">
        <f t="shared" si="843"/>
        <v>#VALUE!</v>
      </c>
      <c r="AO673" s="134" t="str">
        <f t="shared" si="816"/>
        <v/>
      </c>
      <c r="AP673" s="140" t="str">
        <f t="shared" si="862"/>
        <v/>
      </c>
      <c r="AQ673" s="141" t="str">
        <f t="shared" si="817"/>
        <v/>
      </c>
      <c r="AR673" s="142" t="e">
        <f t="shared" si="826"/>
        <v>#N/A</v>
      </c>
      <c r="AS673" s="142" t="e">
        <f t="shared" si="844"/>
        <v>#VALUE!</v>
      </c>
      <c r="AT673" s="134" t="str">
        <f t="shared" si="818"/>
        <v/>
      </c>
      <c r="AU673" s="140" t="str">
        <f t="shared" si="863"/>
        <v/>
      </c>
      <c r="AV673" s="141" t="str">
        <f t="shared" si="819"/>
        <v/>
      </c>
      <c r="AW673" s="142" t="e">
        <f t="shared" si="827"/>
        <v>#N/A</v>
      </c>
      <c r="AX673" s="142" t="e">
        <f t="shared" si="845"/>
        <v>#VALUE!</v>
      </c>
      <c r="AY673" s="134" t="str">
        <f t="shared" si="820"/>
        <v/>
      </c>
      <c r="AZ673" s="140" t="str">
        <f t="shared" si="864"/>
        <v/>
      </c>
      <c r="BA673" s="141" t="str">
        <f t="shared" si="821"/>
        <v/>
      </c>
      <c r="BB673" s="142" t="e">
        <f t="shared" si="828"/>
        <v>#N/A</v>
      </c>
      <c r="BC673" s="142" t="e">
        <f t="shared" si="846"/>
        <v>#VALUE!</v>
      </c>
      <c r="BD673" s="134" t="str">
        <f t="shared" si="822"/>
        <v/>
      </c>
      <c r="BF673" s="143" t="str">
        <f t="shared" si="829"/>
        <v/>
      </c>
      <c r="BG673" s="144" t="str">
        <f t="shared" si="830"/>
        <v/>
      </c>
      <c r="BH673" s="138" t="e">
        <f t="shared" si="853"/>
        <v>#N/A</v>
      </c>
      <c r="BI673" s="138" t="e">
        <f t="shared" si="853"/>
        <v>#N/A</v>
      </c>
      <c r="BJ673" s="138"/>
      <c r="BK673" s="143" t="str">
        <f t="shared" si="831"/>
        <v/>
      </c>
      <c r="BL673" s="144" t="str">
        <f t="shared" si="832"/>
        <v/>
      </c>
      <c r="BM673" s="138" t="e">
        <f t="shared" si="854"/>
        <v>#N/A</v>
      </c>
      <c r="BN673" s="138" t="e">
        <f t="shared" si="854"/>
        <v>#N/A</v>
      </c>
      <c r="BO673" s="138"/>
      <c r="BP673" s="143" t="str">
        <f t="shared" si="833"/>
        <v/>
      </c>
      <c r="BQ673" s="144" t="str">
        <f t="shared" si="834"/>
        <v/>
      </c>
      <c r="BR673" s="138" t="e">
        <f t="shared" si="855"/>
        <v>#N/A</v>
      </c>
      <c r="BS673" s="138" t="e">
        <f t="shared" si="855"/>
        <v>#N/A</v>
      </c>
      <c r="BT673" s="138"/>
      <c r="BU673" s="143" t="str">
        <f t="shared" si="835"/>
        <v/>
      </c>
      <c r="BV673" s="144" t="str">
        <f t="shared" si="836"/>
        <v/>
      </c>
      <c r="BW673" s="138" t="e">
        <f t="shared" si="856"/>
        <v>#N/A</v>
      </c>
      <c r="BX673" s="138" t="e">
        <f t="shared" si="856"/>
        <v>#N/A</v>
      </c>
      <c r="BY673" s="138"/>
      <c r="BZ673" s="143" t="str">
        <f t="shared" si="837"/>
        <v/>
      </c>
      <c r="CA673" s="144" t="str">
        <f t="shared" si="838"/>
        <v/>
      </c>
      <c r="CB673" s="138" t="e">
        <f t="shared" si="857"/>
        <v>#N/A</v>
      </c>
      <c r="CC673" s="138" t="e">
        <f t="shared" si="857"/>
        <v>#N/A</v>
      </c>
      <c r="CD673" s="138"/>
      <c r="CE673" s="143" t="str">
        <f t="shared" si="839"/>
        <v/>
      </c>
      <c r="CF673" s="144" t="str">
        <f t="shared" si="840"/>
        <v/>
      </c>
      <c r="CG673" s="138" t="e">
        <f t="shared" si="858"/>
        <v>#N/A</v>
      </c>
      <c r="CH673" s="138" t="e">
        <f t="shared" si="858"/>
        <v>#N/A</v>
      </c>
      <c r="GO673" s="133"/>
      <c r="GP673" s="133"/>
      <c r="GQ673" s="133"/>
      <c r="GR673" s="133"/>
      <c r="GS673" s="133"/>
      <c r="GT673" s="133"/>
      <c r="GU673" s="133"/>
      <c r="GV673" s="133"/>
      <c r="GW673" s="133"/>
      <c r="GX673" s="133"/>
      <c r="GY673" s="133"/>
      <c r="GZ673" s="133"/>
      <c r="HA673" s="133"/>
      <c r="HB673" s="133"/>
    </row>
    <row r="674" spans="2:210" x14ac:dyDescent="0.25">
      <c r="B674" s="120"/>
      <c r="C674" s="114"/>
      <c r="D674"/>
      <c r="E674"/>
      <c r="F674" s="120"/>
      <c r="G674" s="114"/>
      <c r="H674"/>
      <c r="I674"/>
      <c r="J674" s="120"/>
      <c r="K674" s="114"/>
      <c r="L674"/>
      <c r="M674"/>
      <c r="N674" s="120"/>
      <c r="O674" s="114"/>
      <c r="P674" s="139"/>
      <c r="Q674"/>
      <c r="R674" s="120"/>
      <c r="S674" s="114"/>
      <c r="T674"/>
      <c r="U674"/>
      <c r="V674" s="120"/>
      <c r="W674" s="114"/>
      <c r="X674"/>
      <c r="Y674"/>
      <c r="AA674" s="140" t="str">
        <f t="shared" si="859"/>
        <v/>
      </c>
      <c r="AB674" s="141" t="str">
        <f t="shared" si="811"/>
        <v/>
      </c>
      <c r="AC674" s="142" t="e">
        <f t="shared" si="823"/>
        <v>#N/A</v>
      </c>
      <c r="AD674" s="142" t="e">
        <f t="shared" si="841"/>
        <v>#VALUE!</v>
      </c>
      <c r="AE674" s="134" t="str">
        <f t="shared" si="812"/>
        <v/>
      </c>
      <c r="AF674" s="140" t="str">
        <f t="shared" si="860"/>
        <v/>
      </c>
      <c r="AG674" s="141" t="str">
        <f t="shared" si="813"/>
        <v/>
      </c>
      <c r="AH674" s="142" t="e">
        <f t="shared" si="824"/>
        <v>#N/A</v>
      </c>
      <c r="AI674" s="142" t="e">
        <f t="shared" si="842"/>
        <v>#VALUE!</v>
      </c>
      <c r="AJ674" s="134" t="str">
        <f t="shared" si="814"/>
        <v/>
      </c>
      <c r="AK674" s="140" t="str">
        <f t="shared" si="861"/>
        <v/>
      </c>
      <c r="AL674" s="141" t="str">
        <f t="shared" si="815"/>
        <v/>
      </c>
      <c r="AM674" s="142" t="e">
        <f t="shared" si="825"/>
        <v>#N/A</v>
      </c>
      <c r="AN674" s="142" t="e">
        <f t="shared" si="843"/>
        <v>#VALUE!</v>
      </c>
      <c r="AO674" s="134" t="str">
        <f t="shared" si="816"/>
        <v/>
      </c>
      <c r="AP674" s="140" t="str">
        <f t="shared" si="862"/>
        <v/>
      </c>
      <c r="AQ674" s="141" t="str">
        <f t="shared" si="817"/>
        <v/>
      </c>
      <c r="AR674" s="142" t="e">
        <f t="shared" si="826"/>
        <v>#N/A</v>
      </c>
      <c r="AS674" s="142" t="e">
        <f t="shared" si="844"/>
        <v>#VALUE!</v>
      </c>
      <c r="AT674" s="134" t="str">
        <f t="shared" si="818"/>
        <v/>
      </c>
      <c r="AU674" s="140" t="str">
        <f t="shared" si="863"/>
        <v/>
      </c>
      <c r="AV674" s="141" t="str">
        <f t="shared" si="819"/>
        <v/>
      </c>
      <c r="AW674" s="142" t="e">
        <f t="shared" si="827"/>
        <v>#N/A</v>
      </c>
      <c r="AX674" s="142" t="e">
        <f t="shared" si="845"/>
        <v>#VALUE!</v>
      </c>
      <c r="AY674" s="134" t="str">
        <f t="shared" si="820"/>
        <v/>
      </c>
      <c r="AZ674" s="140" t="str">
        <f t="shared" si="864"/>
        <v/>
      </c>
      <c r="BA674" s="141" t="str">
        <f t="shared" si="821"/>
        <v/>
      </c>
      <c r="BB674" s="142" t="e">
        <f t="shared" si="828"/>
        <v>#N/A</v>
      </c>
      <c r="BC674" s="142" t="e">
        <f t="shared" si="846"/>
        <v>#VALUE!</v>
      </c>
      <c r="BD674" s="134" t="str">
        <f t="shared" si="822"/>
        <v/>
      </c>
      <c r="BF674" s="143" t="str">
        <f t="shared" si="829"/>
        <v/>
      </c>
      <c r="BG674" s="144" t="str">
        <f t="shared" si="830"/>
        <v/>
      </c>
      <c r="BH674" s="138" t="e">
        <f t="shared" si="853"/>
        <v>#N/A</v>
      </c>
      <c r="BI674" s="138" t="e">
        <f t="shared" si="853"/>
        <v>#N/A</v>
      </c>
      <c r="BJ674" s="138"/>
      <c r="BK674" s="143" t="str">
        <f t="shared" si="831"/>
        <v/>
      </c>
      <c r="BL674" s="144" t="str">
        <f t="shared" si="832"/>
        <v/>
      </c>
      <c r="BM674" s="138" t="e">
        <f t="shared" si="854"/>
        <v>#N/A</v>
      </c>
      <c r="BN674" s="138" t="e">
        <f t="shared" si="854"/>
        <v>#N/A</v>
      </c>
      <c r="BO674" s="138"/>
      <c r="BP674" s="143" t="str">
        <f t="shared" si="833"/>
        <v/>
      </c>
      <c r="BQ674" s="144" t="str">
        <f t="shared" si="834"/>
        <v/>
      </c>
      <c r="BR674" s="138" t="e">
        <f t="shared" si="855"/>
        <v>#N/A</v>
      </c>
      <c r="BS674" s="138" t="e">
        <f t="shared" si="855"/>
        <v>#N/A</v>
      </c>
      <c r="BT674" s="138"/>
      <c r="BU674" s="143" t="str">
        <f t="shared" si="835"/>
        <v/>
      </c>
      <c r="BV674" s="144" t="str">
        <f t="shared" si="836"/>
        <v/>
      </c>
      <c r="BW674" s="138" t="e">
        <f t="shared" si="856"/>
        <v>#N/A</v>
      </c>
      <c r="BX674" s="138" t="e">
        <f t="shared" si="856"/>
        <v>#N/A</v>
      </c>
      <c r="BY674" s="138"/>
      <c r="BZ674" s="143" t="str">
        <f t="shared" si="837"/>
        <v/>
      </c>
      <c r="CA674" s="144" t="str">
        <f t="shared" si="838"/>
        <v/>
      </c>
      <c r="CB674" s="138" t="e">
        <f t="shared" si="857"/>
        <v>#N/A</v>
      </c>
      <c r="CC674" s="138" t="e">
        <f t="shared" si="857"/>
        <v>#N/A</v>
      </c>
      <c r="CD674" s="138"/>
      <c r="CE674" s="143" t="str">
        <f t="shared" si="839"/>
        <v/>
      </c>
      <c r="CF674" s="144" t="str">
        <f t="shared" si="840"/>
        <v/>
      </c>
      <c r="CG674" s="138" t="e">
        <f t="shared" si="858"/>
        <v>#N/A</v>
      </c>
      <c r="CH674" s="138" t="e">
        <f t="shared" si="858"/>
        <v>#N/A</v>
      </c>
      <c r="GO674" s="133"/>
      <c r="GP674" s="133"/>
      <c r="GQ674" s="133"/>
      <c r="GR674" s="133"/>
      <c r="GS674" s="133"/>
      <c r="GT674" s="133"/>
      <c r="GU674" s="133"/>
      <c r="GV674" s="133"/>
      <c r="GW674" s="133"/>
      <c r="GX674" s="133"/>
      <c r="GY674" s="133"/>
      <c r="GZ674" s="133"/>
      <c r="HA674" s="133"/>
      <c r="HB674" s="133"/>
    </row>
    <row r="675" spans="2:210" x14ac:dyDescent="0.25">
      <c r="B675" s="120"/>
      <c r="C675" s="114"/>
      <c r="D675"/>
      <c r="E675"/>
      <c r="F675" s="120"/>
      <c r="G675" s="114"/>
      <c r="H675"/>
      <c r="I675"/>
      <c r="J675" s="120"/>
      <c r="K675" s="114"/>
      <c r="L675"/>
      <c r="M675"/>
      <c r="N675" s="120"/>
      <c r="O675" s="114"/>
      <c r="P675" s="139"/>
      <c r="Q675"/>
      <c r="R675" s="120"/>
      <c r="S675" s="114"/>
      <c r="T675"/>
      <c r="U675"/>
      <c r="V675" s="120"/>
      <c r="W675" s="114"/>
      <c r="X675"/>
      <c r="Y675"/>
      <c r="AA675" s="140" t="str">
        <f t="shared" si="859"/>
        <v/>
      </c>
      <c r="AB675" s="141" t="str">
        <f t="shared" si="811"/>
        <v/>
      </c>
      <c r="AC675" s="142" t="e">
        <f t="shared" si="823"/>
        <v>#N/A</v>
      </c>
      <c r="AD675" s="142" t="e">
        <f t="shared" si="841"/>
        <v>#VALUE!</v>
      </c>
      <c r="AE675" s="134" t="str">
        <f t="shared" si="812"/>
        <v/>
      </c>
      <c r="AF675" s="140" t="str">
        <f t="shared" si="860"/>
        <v/>
      </c>
      <c r="AG675" s="141" t="str">
        <f t="shared" si="813"/>
        <v/>
      </c>
      <c r="AH675" s="142" t="e">
        <f t="shared" si="824"/>
        <v>#N/A</v>
      </c>
      <c r="AI675" s="142" t="e">
        <f t="shared" si="842"/>
        <v>#VALUE!</v>
      </c>
      <c r="AJ675" s="134" t="str">
        <f t="shared" si="814"/>
        <v/>
      </c>
      <c r="AK675" s="140" t="str">
        <f t="shared" si="861"/>
        <v/>
      </c>
      <c r="AL675" s="141" t="str">
        <f t="shared" si="815"/>
        <v/>
      </c>
      <c r="AM675" s="142" t="e">
        <f t="shared" si="825"/>
        <v>#N/A</v>
      </c>
      <c r="AN675" s="142" t="e">
        <f t="shared" si="843"/>
        <v>#VALUE!</v>
      </c>
      <c r="AO675" s="134" t="str">
        <f t="shared" si="816"/>
        <v/>
      </c>
      <c r="AP675" s="140" t="str">
        <f t="shared" si="862"/>
        <v/>
      </c>
      <c r="AQ675" s="141" t="str">
        <f t="shared" si="817"/>
        <v/>
      </c>
      <c r="AR675" s="142" t="e">
        <f t="shared" si="826"/>
        <v>#N/A</v>
      </c>
      <c r="AS675" s="142" t="e">
        <f t="shared" si="844"/>
        <v>#VALUE!</v>
      </c>
      <c r="AT675" s="134" t="str">
        <f t="shared" si="818"/>
        <v/>
      </c>
      <c r="AU675" s="140" t="str">
        <f t="shared" si="863"/>
        <v/>
      </c>
      <c r="AV675" s="141" t="str">
        <f t="shared" si="819"/>
        <v/>
      </c>
      <c r="AW675" s="142" t="e">
        <f t="shared" si="827"/>
        <v>#N/A</v>
      </c>
      <c r="AX675" s="142" t="e">
        <f t="shared" si="845"/>
        <v>#VALUE!</v>
      </c>
      <c r="AY675" s="134" t="str">
        <f t="shared" si="820"/>
        <v/>
      </c>
      <c r="AZ675" s="140" t="str">
        <f t="shared" si="864"/>
        <v/>
      </c>
      <c r="BA675" s="141" t="str">
        <f t="shared" si="821"/>
        <v/>
      </c>
      <c r="BB675" s="142" t="e">
        <f t="shared" si="828"/>
        <v>#N/A</v>
      </c>
      <c r="BC675" s="142" t="e">
        <f t="shared" si="846"/>
        <v>#VALUE!</v>
      </c>
      <c r="BD675" s="134" t="str">
        <f t="shared" si="822"/>
        <v/>
      </c>
      <c r="BF675" s="143" t="str">
        <f t="shared" si="829"/>
        <v/>
      </c>
      <c r="BG675" s="144" t="str">
        <f t="shared" si="830"/>
        <v/>
      </c>
      <c r="BH675" s="138" t="e">
        <f t="shared" si="853"/>
        <v>#N/A</v>
      </c>
      <c r="BI675" s="138" t="e">
        <f t="shared" si="853"/>
        <v>#N/A</v>
      </c>
      <c r="BJ675" s="138"/>
      <c r="BK675" s="143" t="str">
        <f t="shared" si="831"/>
        <v/>
      </c>
      <c r="BL675" s="144" t="str">
        <f t="shared" si="832"/>
        <v/>
      </c>
      <c r="BM675" s="138" t="e">
        <f t="shared" si="854"/>
        <v>#N/A</v>
      </c>
      <c r="BN675" s="138" t="e">
        <f t="shared" si="854"/>
        <v>#N/A</v>
      </c>
      <c r="BO675" s="138"/>
      <c r="BP675" s="143" t="str">
        <f t="shared" si="833"/>
        <v/>
      </c>
      <c r="BQ675" s="144" t="str">
        <f t="shared" si="834"/>
        <v/>
      </c>
      <c r="BR675" s="138" t="e">
        <f t="shared" si="855"/>
        <v>#N/A</v>
      </c>
      <c r="BS675" s="138" t="e">
        <f t="shared" si="855"/>
        <v>#N/A</v>
      </c>
      <c r="BT675" s="138"/>
      <c r="BU675" s="143" t="str">
        <f t="shared" si="835"/>
        <v/>
      </c>
      <c r="BV675" s="144" t="str">
        <f t="shared" si="836"/>
        <v/>
      </c>
      <c r="BW675" s="138" t="e">
        <f t="shared" si="856"/>
        <v>#N/A</v>
      </c>
      <c r="BX675" s="138" t="e">
        <f t="shared" si="856"/>
        <v>#N/A</v>
      </c>
      <c r="BY675" s="138"/>
      <c r="BZ675" s="143" t="str">
        <f t="shared" si="837"/>
        <v/>
      </c>
      <c r="CA675" s="144" t="str">
        <f t="shared" si="838"/>
        <v/>
      </c>
      <c r="CB675" s="138" t="e">
        <f t="shared" si="857"/>
        <v>#N/A</v>
      </c>
      <c r="CC675" s="138" t="e">
        <f t="shared" si="857"/>
        <v>#N/A</v>
      </c>
      <c r="CD675" s="138"/>
      <c r="CE675" s="143" t="str">
        <f t="shared" si="839"/>
        <v/>
      </c>
      <c r="CF675" s="144" t="str">
        <f t="shared" si="840"/>
        <v/>
      </c>
      <c r="CG675" s="138" t="e">
        <f t="shared" si="858"/>
        <v>#N/A</v>
      </c>
      <c r="CH675" s="138" t="e">
        <f t="shared" si="858"/>
        <v>#N/A</v>
      </c>
      <c r="GO675" s="133"/>
      <c r="GP675" s="133"/>
      <c r="GQ675" s="133"/>
      <c r="GR675" s="133"/>
      <c r="GS675" s="133"/>
      <c r="GT675" s="133"/>
      <c r="GU675" s="133"/>
      <c r="GV675" s="133"/>
      <c r="GW675" s="133"/>
      <c r="GX675" s="133"/>
      <c r="GY675" s="133"/>
      <c r="GZ675" s="133"/>
      <c r="HA675" s="133"/>
      <c r="HB675" s="133"/>
    </row>
    <row r="676" spans="2:210" x14ac:dyDescent="0.25">
      <c r="B676" s="120"/>
      <c r="C676" s="114"/>
      <c r="D676"/>
      <c r="E676"/>
      <c r="F676" s="120"/>
      <c r="G676" s="114"/>
      <c r="H676"/>
      <c r="I676"/>
      <c r="J676" s="120"/>
      <c r="K676" s="114"/>
      <c r="L676"/>
      <c r="M676"/>
      <c r="N676" s="120"/>
      <c r="O676" s="114"/>
      <c r="P676" s="139"/>
      <c r="Q676"/>
      <c r="R676" s="120"/>
      <c r="S676" s="114"/>
      <c r="T676"/>
      <c r="U676"/>
      <c r="V676" s="120"/>
      <c r="W676" s="114"/>
      <c r="X676"/>
      <c r="Y676"/>
      <c r="AA676" s="140" t="str">
        <f t="shared" si="859"/>
        <v/>
      </c>
      <c r="AB676" s="141" t="str">
        <f t="shared" si="811"/>
        <v/>
      </c>
      <c r="AC676" s="142" t="e">
        <f t="shared" si="823"/>
        <v>#N/A</v>
      </c>
      <c r="AD676" s="142" t="e">
        <f t="shared" si="841"/>
        <v>#VALUE!</v>
      </c>
      <c r="AE676" s="134" t="str">
        <f t="shared" si="812"/>
        <v/>
      </c>
      <c r="AF676" s="140" t="str">
        <f t="shared" si="860"/>
        <v/>
      </c>
      <c r="AG676" s="141" t="str">
        <f t="shared" si="813"/>
        <v/>
      </c>
      <c r="AH676" s="142" t="e">
        <f t="shared" si="824"/>
        <v>#N/A</v>
      </c>
      <c r="AI676" s="142" t="e">
        <f t="shared" si="842"/>
        <v>#VALUE!</v>
      </c>
      <c r="AJ676" s="134" t="str">
        <f t="shared" si="814"/>
        <v/>
      </c>
      <c r="AK676" s="140" t="str">
        <f t="shared" si="861"/>
        <v/>
      </c>
      <c r="AL676" s="141" t="str">
        <f t="shared" si="815"/>
        <v/>
      </c>
      <c r="AM676" s="142" t="e">
        <f t="shared" si="825"/>
        <v>#N/A</v>
      </c>
      <c r="AN676" s="142" t="e">
        <f t="shared" si="843"/>
        <v>#VALUE!</v>
      </c>
      <c r="AO676" s="134" t="str">
        <f t="shared" si="816"/>
        <v/>
      </c>
      <c r="AP676" s="140" t="str">
        <f t="shared" si="862"/>
        <v/>
      </c>
      <c r="AQ676" s="141" t="str">
        <f t="shared" si="817"/>
        <v/>
      </c>
      <c r="AR676" s="142" t="e">
        <f t="shared" si="826"/>
        <v>#N/A</v>
      </c>
      <c r="AS676" s="142" t="e">
        <f t="shared" si="844"/>
        <v>#VALUE!</v>
      </c>
      <c r="AT676" s="134" t="str">
        <f t="shared" si="818"/>
        <v/>
      </c>
      <c r="AU676" s="140" t="str">
        <f t="shared" si="863"/>
        <v/>
      </c>
      <c r="AV676" s="141" t="str">
        <f t="shared" si="819"/>
        <v/>
      </c>
      <c r="AW676" s="142" t="e">
        <f t="shared" si="827"/>
        <v>#N/A</v>
      </c>
      <c r="AX676" s="142" t="e">
        <f t="shared" si="845"/>
        <v>#VALUE!</v>
      </c>
      <c r="AY676" s="134" t="str">
        <f t="shared" si="820"/>
        <v/>
      </c>
      <c r="AZ676" s="140" t="str">
        <f t="shared" si="864"/>
        <v/>
      </c>
      <c r="BA676" s="141" t="str">
        <f t="shared" si="821"/>
        <v/>
      </c>
      <c r="BB676" s="142" t="e">
        <f t="shared" si="828"/>
        <v>#N/A</v>
      </c>
      <c r="BC676" s="142" t="e">
        <f t="shared" si="846"/>
        <v>#VALUE!</v>
      </c>
      <c r="BD676" s="134" t="str">
        <f t="shared" si="822"/>
        <v/>
      </c>
      <c r="BF676" s="143" t="str">
        <f t="shared" si="829"/>
        <v/>
      </c>
      <c r="BG676" s="144" t="str">
        <f t="shared" si="830"/>
        <v/>
      </c>
      <c r="BH676" s="138" t="e">
        <f t="shared" si="853"/>
        <v>#N/A</v>
      </c>
      <c r="BI676" s="138" t="e">
        <f t="shared" si="853"/>
        <v>#N/A</v>
      </c>
      <c r="BJ676" s="138"/>
      <c r="BK676" s="143" t="str">
        <f t="shared" si="831"/>
        <v/>
      </c>
      <c r="BL676" s="144" t="str">
        <f t="shared" si="832"/>
        <v/>
      </c>
      <c r="BM676" s="138" t="e">
        <f t="shared" si="854"/>
        <v>#N/A</v>
      </c>
      <c r="BN676" s="138" t="e">
        <f t="shared" si="854"/>
        <v>#N/A</v>
      </c>
      <c r="BO676" s="138"/>
      <c r="BP676" s="143" t="str">
        <f t="shared" si="833"/>
        <v/>
      </c>
      <c r="BQ676" s="144" t="str">
        <f t="shared" si="834"/>
        <v/>
      </c>
      <c r="BR676" s="138" t="e">
        <f t="shared" si="855"/>
        <v>#N/A</v>
      </c>
      <c r="BS676" s="138" t="e">
        <f t="shared" si="855"/>
        <v>#N/A</v>
      </c>
      <c r="BT676" s="138"/>
      <c r="BU676" s="143" t="str">
        <f t="shared" si="835"/>
        <v/>
      </c>
      <c r="BV676" s="144" t="str">
        <f t="shared" si="836"/>
        <v/>
      </c>
      <c r="BW676" s="138" t="e">
        <f t="shared" si="856"/>
        <v>#N/A</v>
      </c>
      <c r="BX676" s="138" t="e">
        <f t="shared" si="856"/>
        <v>#N/A</v>
      </c>
      <c r="BY676" s="138"/>
      <c r="BZ676" s="143" t="str">
        <f t="shared" si="837"/>
        <v/>
      </c>
      <c r="CA676" s="144" t="str">
        <f t="shared" si="838"/>
        <v/>
      </c>
      <c r="CB676" s="138" t="e">
        <f t="shared" si="857"/>
        <v>#N/A</v>
      </c>
      <c r="CC676" s="138" t="e">
        <f t="shared" si="857"/>
        <v>#N/A</v>
      </c>
      <c r="CD676" s="138"/>
      <c r="CE676" s="143" t="str">
        <f t="shared" si="839"/>
        <v/>
      </c>
      <c r="CF676" s="144" t="str">
        <f t="shared" si="840"/>
        <v/>
      </c>
      <c r="CG676" s="138" t="e">
        <f t="shared" si="858"/>
        <v>#N/A</v>
      </c>
      <c r="CH676" s="138" t="e">
        <f t="shared" si="858"/>
        <v>#N/A</v>
      </c>
      <c r="GO676" s="133"/>
      <c r="GP676" s="133"/>
      <c r="GQ676" s="133"/>
      <c r="GR676" s="133"/>
      <c r="GS676" s="133"/>
      <c r="GT676" s="133"/>
      <c r="GU676" s="133"/>
      <c r="GV676" s="133"/>
      <c r="GW676" s="133"/>
      <c r="GX676" s="133"/>
      <c r="GY676" s="133"/>
      <c r="GZ676" s="133"/>
      <c r="HA676" s="133"/>
      <c r="HB676" s="133"/>
    </row>
    <row r="677" spans="2:210" x14ac:dyDescent="0.25">
      <c r="B677" s="120"/>
      <c r="C677" s="114"/>
      <c r="D677"/>
      <c r="E677"/>
      <c r="F677" s="120"/>
      <c r="G677" s="114"/>
      <c r="H677"/>
      <c r="I677"/>
      <c r="J677" s="120"/>
      <c r="K677" s="114"/>
      <c r="L677"/>
      <c r="M677"/>
      <c r="N677" s="120"/>
      <c r="O677" s="114"/>
      <c r="P677" s="139"/>
      <c r="Q677"/>
      <c r="R677" s="120"/>
      <c r="S677" s="114"/>
      <c r="T677"/>
      <c r="U677"/>
      <c r="V677" s="120"/>
      <c r="W677" s="114"/>
      <c r="X677"/>
      <c r="Y677"/>
      <c r="AA677" s="140" t="str">
        <f t="shared" si="859"/>
        <v/>
      </c>
      <c r="AB677" s="141" t="str">
        <f t="shared" si="811"/>
        <v/>
      </c>
      <c r="AC677" s="142" t="e">
        <f t="shared" si="823"/>
        <v>#N/A</v>
      </c>
      <c r="AD677" s="142" t="e">
        <f t="shared" si="841"/>
        <v>#VALUE!</v>
      </c>
      <c r="AE677" s="134" t="str">
        <f t="shared" si="812"/>
        <v/>
      </c>
      <c r="AF677" s="140" t="str">
        <f t="shared" si="860"/>
        <v/>
      </c>
      <c r="AG677" s="141" t="str">
        <f t="shared" si="813"/>
        <v/>
      </c>
      <c r="AH677" s="142" t="e">
        <f t="shared" si="824"/>
        <v>#N/A</v>
      </c>
      <c r="AI677" s="142" t="e">
        <f t="shared" si="842"/>
        <v>#VALUE!</v>
      </c>
      <c r="AJ677" s="134" t="str">
        <f t="shared" si="814"/>
        <v/>
      </c>
      <c r="AK677" s="140" t="str">
        <f t="shared" si="861"/>
        <v/>
      </c>
      <c r="AL677" s="141" t="str">
        <f t="shared" si="815"/>
        <v/>
      </c>
      <c r="AM677" s="142" t="e">
        <f t="shared" si="825"/>
        <v>#N/A</v>
      </c>
      <c r="AN677" s="142" t="e">
        <f t="shared" si="843"/>
        <v>#VALUE!</v>
      </c>
      <c r="AO677" s="134" t="str">
        <f t="shared" si="816"/>
        <v/>
      </c>
      <c r="AP677" s="140" t="str">
        <f t="shared" si="862"/>
        <v/>
      </c>
      <c r="AQ677" s="141" t="str">
        <f t="shared" si="817"/>
        <v/>
      </c>
      <c r="AR677" s="142" t="e">
        <f t="shared" si="826"/>
        <v>#N/A</v>
      </c>
      <c r="AS677" s="142" t="e">
        <f t="shared" si="844"/>
        <v>#VALUE!</v>
      </c>
      <c r="AT677" s="134" t="str">
        <f t="shared" si="818"/>
        <v/>
      </c>
      <c r="AU677" s="140" t="str">
        <f t="shared" si="863"/>
        <v/>
      </c>
      <c r="AV677" s="141" t="str">
        <f t="shared" si="819"/>
        <v/>
      </c>
      <c r="AW677" s="142" t="e">
        <f t="shared" si="827"/>
        <v>#N/A</v>
      </c>
      <c r="AX677" s="142" t="e">
        <f t="shared" si="845"/>
        <v>#VALUE!</v>
      </c>
      <c r="AY677" s="134" t="str">
        <f t="shared" si="820"/>
        <v/>
      </c>
      <c r="AZ677" s="140" t="str">
        <f t="shared" si="864"/>
        <v/>
      </c>
      <c r="BA677" s="141" t="str">
        <f t="shared" si="821"/>
        <v/>
      </c>
      <c r="BB677" s="142" t="e">
        <f t="shared" si="828"/>
        <v>#N/A</v>
      </c>
      <c r="BC677" s="142" t="e">
        <f t="shared" si="846"/>
        <v>#VALUE!</v>
      </c>
      <c r="BD677" s="134" t="str">
        <f t="shared" si="822"/>
        <v/>
      </c>
      <c r="BF677" s="143" t="str">
        <f t="shared" si="829"/>
        <v/>
      </c>
      <c r="BG677" s="144" t="str">
        <f t="shared" si="830"/>
        <v/>
      </c>
      <c r="BH677" s="138" t="e">
        <f t="shared" ref="BH677:BI692" si="865">IF(BF677="",BH676,BF677)</f>
        <v>#N/A</v>
      </c>
      <c r="BI677" s="138" t="e">
        <f t="shared" si="865"/>
        <v>#N/A</v>
      </c>
      <c r="BJ677" s="138"/>
      <c r="BK677" s="143" t="str">
        <f t="shared" si="831"/>
        <v/>
      </c>
      <c r="BL677" s="144" t="str">
        <f t="shared" si="832"/>
        <v/>
      </c>
      <c r="BM677" s="138" t="e">
        <f t="shared" ref="BM677:BN692" si="866">IF(BK677="",BM676,BK677)</f>
        <v>#N/A</v>
      </c>
      <c r="BN677" s="138" t="e">
        <f t="shared" si="866"/>
        <v>#N/A</v>
      </c>
      <c r="BO677" s="138"/>
      <c r="BP677" s="143" t="str">
        <f t="shared" si="833"/>
        <v/>
      </c>
      <c r="BQ677" s="144" t="str">
        <f t="shared" si="834"/>
        <v/>
      </c>
      <c r="BR677" s="138" t="e">
        <f t="shared" ref="BR677:BS692" si="867">IF(BP677="",BR676,BP677)</f>
        <v>#N/A</v>
      </c>
      <c r="BS677" s="138" t="e">
        <f t="shared" si="867"/>
        <v>#N/A</v>
      </c>
      <c r="BT677" s="138"/>
      <c r="BU677" s="143" t="str">
        <f t="shared" si="835"/>
        <v/>
      </c>
      <c r="BV677" s="144" t="str">
        <f t="shared" si="836"/>
        <v/>
      </c>
      <c r="BW677" s="138" t="e">
        <f t="shared" ref="BW677:BX692" si="868">IF(BU677="",BW676,BU677)</f>
        <v>#N/A</v>
      </c>
      <c r="BX677" s="138" t="e">
        <f t="shared" si="868"/>
        <v>#N/A</v>
      </c>
      <c r="BY677" s="138"/>
      <c r="BZ677" s="143" t="str">
        <f t="shared" si="837"/>
        <v/>
      </c>
      <c r="CA677" s="144" t="str">
        <f t="shared" si="838"/>
        <v/>
      </c>
      <c r="CB677" s="138" t="e">
        <f t="shared" ref="CB677:CC692" si="869">IF(BZ677="",CB676,BZ677)</f>
        <v>#N/A</v>
      </c>
      <c r="CC677" s="138" t="e">
        <f t="shared" si="869"/>
        <v>#N/A</v>
      </c>
      <c r="CD677" s="138"/>
      <c r="CE677" s="143" t="str">
        <f t="shared" si="839"/>
        <v/>
      </c>
      <c r="CF677" s="144" t="str">
        <f t="shared" si="840"/>
        <v/>
      </c>
      <c r="CG677" s="138" t="e">
        <f t="shared" ref="CG677:CH692" si="870">IF(CE677="",CG676,CE677)</f>
        <v>#N/A</v>
      </c>
      <c r="CH677" s="138" t="e">
        <f t="shared" si="870"/>
        <v>#N/A</v>
      </c>
      <c r="GO677" s="133"/>
      <c r="GP677" s="133"/>
      <c r="GQ677" s="133"/>
      <c r="GR677" s="133"/>
      <c r="GS677" s="133"/>
      <c r="GT677" s="133"/>
      <c r="GU677" s="133"/>
      <c r="GV677" s="133"/>
      <c r="GW677" s="133"/>
      <c r="GX677" s="133"/>
      <c r="GY677" s="133"/>
      <c r="GZ677" s="133"/>
      <c r="HA677" s="133"/>
      <c r="HB677" s="133"/>
    </row>
    <row r="678" spans="2:210" x14ac:dyDescent="0.25">
      <c r="B678" s="120"/>
      <c r="C678" s="114"/>
      <c r="D678"/>
      <c r="E678"/>
      <c r="F678" s="120"/>
      <c r="G678" s="114"/>
      <c r="H678"/>
      <c r="I678"/>
      <c r="J678" s="120"/>
      <c r="K678" s="114"/>
      <c r="L678"/>
      <c r="M678"/>
      <c r="N678" s="120"/>
      <c r="O678" s="114"/>
      <c r="P678" s="139"/>
      <c r="Q678"/>
      <c r="R678" s="120"/>
      <c r="S678" s="114"/>
      <c r="T678"/>
      <c r="U678"/>
      <c r="V678" s="120"/>
      <c r="W678" s="114"/>
      <c r="X678"/>
      <c r="Y678"/>
      <c r="AA678" s="140" t="str">
        <f t="shared" si="859"/>
        <v/>
      </c>
      <c r="AB678" s="141" t="str">
        <f t="shared" si="811"/>
        <v/>
      </c>
      <c r="AC678" s="142" t="e">
        <f t="shared" si="823"/>
        <v>#N/A</v>
      </c>
      <c r="AD678" s="142" t="e">
        <f t="shared" si="841"/>
        <v>#VALUE!</v>
      </c>
      <c r="AE678" s="134" t="str">
        <f t="shared" si="812"/>
        <v/>
      </c>
      <c r="AF678" s="140" t="str">
        <f t="shared" si="860"/>
        <v/>
      </c>
      <c r="AG678" s="141" t="str">
        <f t="shared" si="813"/>
        <v/>
      </c>
      <c r="AH678" s="142" t="e">
        <f t="shared" si="824"/>
        <v>#N/A</v>
      </c>
      <c r="AI678" s="142" t="e">
        <f t="shared" si="842"/>
        <v>#VALUE!</v>
      </c>
      <c r="AJ678" s="134" t="str">
        <f t="shared" si="814"/>
        <v/>
      </c>
      <c r="AK678" s="140" t="str">
        <f t="shared" si="861"/>
        <v/>
      </c>
      <c r="AL678" s="141" t="str">
        <f t="shared" si="815"/>
        <v/>
      </c>
      <c r="AM678" s="142" t="e">
        <f t="shared" si="825"/>
        <v>#N/A</v>
      </c>
      <c r="AN678" s="142" t="e">
        <f t="shared" si="843"/>
        <v>#VALUE!</v>
      </c>
      <c r="AO678" s="134" t="str">
        <f t="shared" si="816"/>
        <v/>
      </c>
      <c r="AP678" s="140" t="str">
        <f t="shared" si="862"/>
        <v/>
      </c>
      <c r="AQ678" s="141" t="str">
        <f t="shared" si="817"/>
        <v/>
      </c>
      <c r="AR678" s="142" t="e">
        <f t="shared" si="826"/>
        <v>#N/A</v>
      </c>
      <c r="AS678" s="142" t="e">
        <f t="shared" si="844"/>
        <v>#VALUE!</v>
      </c>
      <c r="AT678" s="134" t="str">
        <f t="shared" si="818"/>
        <v/>
      </c>
      <c r="AU678" s="140" t="str">
        <f t="shared" si="863"/>
        <v/>
      </c>
      <c r="AV678" s="141" t="str">
        <f t="shared" si="819"/>
        <v/>
      </c>
      <c r="AW678" s="142" t="e">
        <f t="shared" si="827"/>
        <v>#N/A</v>
      </c>
      <c r="AX678" s="142" t="e">
        <f t="shared" si="845"/>
        <v>#VALUE!</v>
      </c>
      <c r="AY678" s="134" t="str">
        <f t="shared" si="820"/>
        <v/>
      </c>
      <c r="AZ678" s="140" t="str">
        <f t="shared" si="864"/>
        <v/>
      </c>
      <c r="BA678" s="141" t="str">
        <f t="shared" si="821"/>
        <v/>
      </c>
      <c r="BB678" s="142" t="e">
        <f t="shared" si="828"/>
        <v>#N/A</v>
      </c>
      <c r="BC678" s="142" t="e">
        <f t="shared" si="846"/>
        <v>#VALUE!</v>
      </c>
      <c r="BD678" s="134" t="str">
        <f t="shared" si="822"/>
        <v/>
      </c>
      <c r="BF678" s="143" t="str">
        <f t="shared" si="829"/>
        <v/>
      </c>
      <c r="BG678" s="144" t="str">
        <f t="shared" si="830"/>
        <v/>
      </c>
      <c r="BH678" s="138" t="e">
        <f t="shared" si="865"/>
        <v>#N/A</v>
      </c>
      <c r="BI678" s="138" t="e">
        <f t="shared" si="865"/>
        <v>#N/A</v>
      </c>
      <c r="BJ678" s="138"/>
      <c r="BK678" s="143" t="str">
        <f t="shared" si="831"/>
        <v/>
      </c>
      <c r="BL678" s="144" t="str">
        <f t="shared" si="832"/>
        <v/>
      </c>
      <c r="BM678" s="138" t="e">
        <f t="shared" si="866"/>
        <v>#N/A</v>
      </c>
      <c r="BN678" s="138" t="e">
        <f t="shared" si="866"/>
        <v>#N/A</v>
      </c>
      <c r="BO678" s="138"/>
      <c r="BP678" s="143" t="str">
        <f t="shared" si="833"/>
        <v/>
      </c>
      <c r="BQ678" s="144" t="str">
        <f t="shared" si="834"/>
        <v/>
      </c>
      <c r="BR678" s="138" t="e">
        <f t="shared" si="867"/>
        <v>#N/A</v>
      </c>
      <c r="BS678" s="138" t="e">
        <f t="shared" si="867"/>
        <v>#N/A</v>
      </c>
      <c r="BT678" s="138"/>
      <c r="BU678" s="143" t="str">
        <f t="shared" si="835"/>
        <v/>
      </c>
      <c r="BV678" s="144" t="str">
        <f t="shared" si="836"/>
        <v/>
      </c>
      <c r="BW678" s="138" t="e">
        <f t="shared" si="868"/>
        <v>#N/A</v>
      </c>
      <c r="BX678" s="138" t="e">
        <f t="shared" si="868"/>
        <v>#N/A</v>
      </c>
      <c r="BY678" s="138"/>
      <c r="BZ678" s="143" t="str">
        <f t="shared" si="837"/>
        <v/>
      </c>
      <c r="CA678" s="144" t="str">
        <f t="shared" si="838"/>
        <v/>
      </c>
      <c r="CB678" s="138" t="e">
        <f t="shared" si="869"/>
        <v>#N/A</v>
      </c>
      <c r="CC678" s="138" t="e">
        <f t="shared" si="869"/>
        <v>#N/A</v>
      </c>
      <c r="CD678" s="138"/>
      <c r="CE678" s="143" t="str">
        <f t="shared" si="839"/>
        <v/>
      </c>
      <c r="CF678" s="144" t="str">
        <f t="shared" si="840"/>
        <v/>
      </c>
      <c r="CG678" s="138" t="e">
        <f t="shared" si="870"/>
        <v>#N/A</v>
      </c>
      <c r="CH678" s="138" t="e">
        <f t="shared" si="870"/>
        <v>#N/A</v>
      </c>
      <c r="GO678" s="133"/>
      <c r="GP678" s="133"/>
      <c r="GQ678" s="133"/>
      <c r="GR678" s="133"/>
      <c r="GS678" s="133"/>
      <c r="GT678" s="133"/>
      <c r="GU678" s="133"/>
      <c r="GV678" s="133"/>
      <c r="GW678" s="133"/>
      <c r="GX678" s="133"/>
      <c r="GY678" s="133"/>
      <c r="GZ678" s="133"/>
      <c r="HA678" s="133"/>
      <c r="HB678" s="133"/>
    </row>
    <row r="679" spans="2:210" x14ac:dyDescent="0.25">
      <c r="B679" s="120"/>
      <c r="C679" s="114"/>
      <c r="D679"/>
      <c r="E679"/>
      <c r="F679" s="120"/>
      <c r="G679" s="114"/>
      <c r="H679"/>
      <c r="I679"/>
      <c r="J679" s="120"/>
      <c r="K679" s="114"/>
      <c r="L679"/>
      <c r="M679"/>
      <c r="N679" s="120"/>
      <c r="O679" s="114"/>
      <c r="P679" s="139"/>
      <c r="Q679"/>
      <c r="R679" s="120"/>
      <c r="S679" s="114"/>
      <c r="T679"/>
      <c r="U679"/>
      <c r="V679" s="120"/>
      <c r="W679" s="114"/>
      <c r="X679"/>
      <c r="Y679"/>
      <c r="AA679" s="140" t="str">
        <f t="shared" si="859"/>
        <v/>
      </c>
      <c r="AB679" s="141" t="str">
        <f t="shared" si="811"/>
        <v/>
      </c>
      <c r="AC679" s="142" t="e">
        <f t="shared" si="823"/>
        <v>#N/A</v>
      </c>
      <c r="AD679" s="142" t="e">
        <f t="shared" si="841"/>
        <v>#VALUE!</v>
      </c>
      <c r="AE679" s="134" t="str">
        <f t="shared" si="812"/>
        <v/>
      </c>
      <c r="AF679" s="140" t="str">
        <f t="shared" si="860"/>
        <v/>
      </c>
      <c r="AG679" s="141" t="str">
        <f t="shared" si="813"/>
        <v/>
      </c>
      <c r="AH679" s="142" t="e">
        <f t="shared" si="824"/>
        <v>#N/A</v>
      </c>
      <c r="AI679" s="142" t="e">
        <f t="shared" si="842"/>
        <v>#VALUE!</v>
      </c>
      <c r="AJ679" s="134" t="str">
        <f t="shared" si="814"/>
        <v/>
      </c>
      <c r="AK679" s="140" t="str">
        <f t="shared" si="861"/>
        <v/>
      </c>
      <c r="AL679" s="141" t="str">
        <f t="shared" si="815"/>
        <v/>
      </c>
      <c r="AM679" s="142" t="e">
        <f t="shared" si="825"/>
        <v>#N/A</v>
      </c>
      <c r="AN679" s="142" t="e">
        <f t="shared" si="843"/>
        <v>#VALUE!</v>
      </c>
      <c r="AO679" s="134" t="str">
        <f t="shared" si="816"/>
        <v/>
      </c>
      <c r="AP679" s="140" t="str">
        <f t="shared" si="862"/>
        <v/>
      </c>
      <c r="AQ679" s="141" t="str">
        <f t="shared" si="817"/>
        <v/>
      </c>
      <c r="AR679" s="142" t="e">
        <f t="shared" si="826"/>
        <v>#N/A</v>
      </c>
      <c r="AS679" s="142" t="e">
        <f t="shared" si="844"/>
        <v>#VALUE!</v>
      </c>
      <c r="AT679" s="134" t="str">
        <f t="shared" si="818"/>
        <v/>
      </c>
      <c r="AU679" s="140" t="str">
        <f t="shared" si="863"/>
        <v/>
      </c>
      <c r="AV679" s="141" t="str">
        <f t="shared" si="819"/>
        <v/>
      </c>
      <c r="AW679" s="142" t="e">
        <f t="shared" si="827"/>
        <v>#N/A</v>
      </c>
      <c r="AX679" s="142" t="e">
        <f t="shared" si="845"/>
        <v>#VALUE!</v>
      </c>
      <c r="AY679" s="134" t="str">
        <f t="shared" si="820"/>
        <v/>
      </c>
      <c r="AZ679" s="140" t="str">
        <f t="shared" si="864"/>
        <v/>
      </c>
      <c r="BA679" s="141" t="str">
        <f t="shared" si="821"/>
        <v/>
      </c>
      <c r="BB679" s="142" t="e">
        <f t="shared" si="828"/>
        <v>#N/A</v>
      </c>
      <c r="BC679" s="142" t="e">
        <f t="shared" si="846"/>
        <v>#VALUE!</v>
      </c>
      <c r="BD679" s="134" t="str">
        <f t="shared" si="822"/>
        <v/>
      </c>
      <c r="BF679" s="143" t="str">
        <f t="shared" si="829"/>
        <v/>
      </c>
      <c r="BG679" s="144" t="str">
        <f t="shared" si="830"/>
        <v/>
      </c>
      <c r="BH679" s="138" t="e">
        <f t="shared" si="865"/>
        <v>#N/A</v>
      </c>
      <c r="BI679" s="138" t="e">
        <f t="shared" si="865"/>
        <v>#N/A</v>
      </c>
      <c r="BJ679" s="138"/>
      <c r="BK679" s="143" t="str">
        <f t="shared" si="831"/>
        <v/>
      </c>
      <c r="BL679" s="144" t="str">
        <f t="shared" si="832"/>
        <v/>
      </c>
      <c r="BM679" s="138" t="e">
        <f t="shared" si="866"/>
        <v>#N/A</v>
      </c>
      <c r="BN679" s="138" t="e">
        <f t="shared" si="866"/>
        <v>#N/A</v>
      </c>
      <c r="BO679" s="138"/>
      <c r="BP679" s="143" t="str">
        <f t="shared" si="833"/>
        <v/>
      </c>
      <c r="BQ679" s="144" t="str">
        <f t="shared" si="834"/>
        <v/>
      </c>
      <c r="BR679" s="138" t="e">
        <f t="shared" si="867"/>
        <v>#N/A</v>
      </c>
      <c r="BS679" s="138" t="e">
        <f t="shared" si="867"/>
        <v>#N/A</v>
      </c>
      <c r="BT679" s="138"/>
      <c r="BU679" s="143" t="str">
        <f t="shared" si="835"/>
        <v/>
      </c>
      <c r="BV679" s="144" t="str">
        <f t="shared" si="836"/>
        <v/>
      </c>
      <c r="BW679" s="138" t="e">
        <f t="shared" si="868"/>
        <v>#N/A</v>
      </c>
      <c r="BX679" s="138" t="e">
        <f t="shared" si="868"/>
        <v>#N/A</v>
      </c>
      <c r="BY679" s="138"/>
      <c r="BZ679" s="143" t="str">
        <f t="shared" si="837"/>
        <v/>
      </c>
      <c r="CA679" s="144" t="str">
        <f t="shared" si="838"/>
        <v/>
      </c>
      <c r="CB679" s="138" t="e">
        <f t="shared" si="869"/>
        <v>#N/A</v>
      </c>
      <c r="CC679" s="138" t="e">
        <f t="shared" si="869"/>
        <v>#N/A</v>
      </c>
      <c r="CD679" s="138"/>
      <c r="CE679" s="143" t="str">
        <f t="shared" si="839"/>
        <v/>
      </c>
      <c r="CF679" s="144" t="str">
        <f t="shared" si="840"/>
        <v/>
      </c>
      <c r="CG679" s="138" t="e">
        <f t="shared" si="870"/>
        <v>#N/A</v>
      </c>
      <c r="CH679" s="138" t="e">
        <f t="shared" si="870"/>
        <v>#N/A</v>
      </c>
      <c r="GO679" s="133"/>
      <c r="GP679" s="133"/>
      <c r="GQ679" s="133"/>
      <c r="GR679" s="133"/>
      <c r="GS679" s="133"/>
      <c r="GT679" s="133"/>
      <c r="GU679" s="133"/>
      <c r="GV679" s="133"/>
      <c r="GW679" s="133"/>
      <c r="GX679" s="133"/>
      <c r="GY679" s="133"/>
      <c r="GZ679" s="133"/>
      <c r="HA679" s="133"/>
      <c r="HB679" s="133"/>
    </row>
    <row r="680" spans="2:210" x14ac:dyDescent="0.25">
      <c r="B680" s="120"/>
      <c r="C680" s="114"/>
      <c r="D680"/>
      <c r="E680"/>
      <c r="F680" s="120"/>
      <c r="G680" s="114"/>
      <c r="H680"/>
      <c r="I680"/>
      <c r="J680" s="120"/>
      <c r="K680" s="114"/>
      <c r="L680"/>
      <c r="M680"/>
      <c r="N680" s="120"/>
      <c r="O680" s="114"/>
      <c r="P680" s="139"/>
      <c r="Q680"/>
      <c r="R680" s="120"/>
      <c r="S680" s="114"/>
      <c r="T680"/>
      <c r="U680"/>
      <c r="V680" s="120"/>
      <c r="W680" s="114"/>
      <c r="X680"/>
      <c r="Y680"/>
      <c r="AA680" s="140" t="str">
        <f t="shared" si="859"/>
        <v/>
      </c>
      <c r="AB680" s="141" t="str">
        <f t="shared" si="811"/>
        <v/>
      </c>
      <c r="AC680" s="142" t="e">
        <f t="shared" si="823"/>
        <v>#N/A</v>
      </c>
      <c r="AD680" s="142" t="e">
        <f t="shared" si="841"/>
        <v>#VALUE!</v>
      </c>
      <c r="AE680" s="134" t="str">
        <f t="shared" si="812"/>
        <v/>
      </c>
      <c r="AF680" s="140" t="str">
        <f t="shared" si="860"/>
        <v/>
      </c>
      <c r="AG680" s="141" t="str">
        <f t="shared" si="813"/>
        <v/>
      </c>
      <c r="AH680" s="142" t="e">
        <f t="shared" si="824"/>
        <v>#N/A</v>
      </c>
      <c r="AI680" s="142" t="e">
        <f t="shared" si="842"/>
        <v>#VALUE!</v>
      </c>
      <c r="AJ680" s="134" t="str">
        <f t="shared" si="814"/>
        <v/>
      </c>
      <c r="AK680" s="140" t="str">
        <f t="shared" si="861"/>
        <v/>
      </c>
      <c r="AL680" s="141" t="str">
        <f t="shared" si="815"/>
        <v/>
      </c>
      <c r="AM680" s="142" t="e">
        <f t="shared" si="825"/>
        <v>#N/A</v>
      </c>
      <c r="AN680" s="142" t="e">
        <f t="shared" si="843"/>
        <v>#VALUE!</v>
      </c>
      <c r="AO680" s="134" t="str">
        <f t="shared" si="816"/>
        <v/>
      </c>
      <c r="AP680" s="140" t="str">
        <f t="shared" si="862"/>
        <v/>
      </c>
      <c r="AQ680" s="141" t="str">
        <f t="shared" si="817"/>
        <v/>
      </c>
      <c r="AR680" s="142" t="e">
        <f t="shared" si="826"/>
        <v>#N/A</v>
      </c>
      <c r="AS680" s="142" t="e">
        <f t="shared" si="844"/>
        <v>#VALUE!</v>
      </c>
      <c r="AT680" s="134" t="str">
        <f t="shared" si="818"/>
        <v/>
      </c>
      <c r="AU680" s="140" t="str">
        <f t="shared" si="863"/>
        <v/>
      </c>
      <c r="AV680" s="141" t="str">
        <f t="shared" si="819"/>
        <v/>
      </c>
      <c r="AW680" s="142" t="e">
        <f t="shared" si="827"/>
        <v>#N/A</v>
      </c>
      <c r="AX680" s="142" t="e">
        <f t="shared" si="845"/>
        <v>#VALUE!</v>
      </c>
      <c r="AY680" s="134" t="str">
        <f t="shared" si="820"/>
        <v/>
      </c>
      <c r="AZ680" s="140" t="str">
        <f t="shared" si="864"/>
        <v/>
      </c>
      <c r="BA680" s="141" t="str">
        <f t="shared" si="821"/>
        <v/>
      </c>
      <c r="BB680" s="142" t="e">
        <f t="shared" si="828"/>
        <v>#N/A</v>
      </c>
      <c r="BC680" s="142" t="e">
        <f t="shared" si="846"/>
        <v>#VALUE!</v>
      </c>
      <c r="BD680" s="134" t="str">
        <f t="shared" si="822"/>
        <v/>
      </c>
      <c r="BF680" s="143" t="str">
        <f t="shared" si="829"/>
        <v/>
      </c>
      <c r="BG680" s="144" t="str">
        <f t="shared" si="830"/>
        <v/>
      </c>
      <c r="BH680" s="138" t="e">
        <f t="shared" si="865"/>
        <v>#N/A</v>
      </c>
      <c r="BI680" s="138" t="e">
        <f t="shared" si="865"/>
        <v>#N/A</v>
      </c>
      <c r="BJ680" s="138"/>
      <c r="BK680" s="143" t="str">
        <f t="shared" si="831"/>
        <v/>
      </c>
      <c r="BL680" s="144" t="str">
        <f t="shared" si="832"/>
        <v/>
      </c>
      <c r="BM680" s="138" t="e">
        <f t="shared" si="866"/>
        <v>#N/A</v>
      </c>
      <c r="BN680" s="138" t="e">
        <f t="shared" si="866"/>
        <v>#N/A</v>
      </c>
      <c r="BO680" s="138"/>
      <c r="BP680" s="143" t="str">
        <f t="shared" si="833"/>
        <v/>
      </c>
      <c r="BQ680" s="144" t="str">
        <f t="shared" si="834"/>
        <v/>
      </c>
      <c r="BR680" s="138" t="e">
        <f t="shared" si="867"/>
        <v>#N/A</v>
      </c>
      <c r="BS680" s="138" t="e">
        <f t="shared" si="867"/>
        <v>#N/A</v>
      </c>
      <c r="BT680" s="138"/>
      <c r="BU680" s="143" t="str">
        <f t="shared" si="835"/>
        <v/>
      </c>
      <c r="BV680" s="144" t="str">
        <f t="shared" si="836"/>
        <v/>
      </c>
      <c r="BW680" s="138" t="e">
        <f t="shared" si="868"/>
        <v>#N/A</v>
      </c>
      <c r="BX680" s="138" t="e">
        <f t="shared" si="868"/>
        <v>#N/A</v>
      </c>
      <c r="BY680" s="138"/>
      <c r="BZ680" s="143" t="str">
        <f t="shared" si="837"/>
        <v/>
      </c>
      <c r="CA680" s="144" t="str">
        <f t="shared" si="838"/>
        <v/>
      </c>
      <c r="CB680" s="138" t="e">
        <f t="shared" si="869"/>
        <v>#N/A</v>
      </c>
      <c r="CC680" s="138" t="e">
        <f t="shared" si="869"/>
        <v>#N/A</v>
      </c>
      <c r="CD680" s="138"/>
      <c r="CE680" s="143" t="str">
        <f t="shared" si="839"/>
        <v/>
      </c>
      <c r="CF680" s="144" t="str">
        <f t="shared" si="840"/>
        <v/>
      </c>
      <c r="CG680" s="138" t="e">
        <f t="shared" si="870"/>
        <v>#N/A</v>
      </c>
      <c r="CH680" s="138" t="e">
        <f t="shared" si="870"/>
        <v>#N/A</v>
      </c>
      <c r="GO680" s="133"/>
      <c r="GP680" s="133"/>
      <c r="GQ680" s="133"/>
      <c r="GR680" s="133"/>
      <c r="GS680" s="133"/>
      <c r="GT680" s="133"/>
      <c r="GU680" s="133"/>
      <c r="GV680" s="133"/>
      <c r="GW680" s="133"/>
      <c r="GX680" s="133"/>
      <c r="GY680" s="133"/>
      <c r="GZ680" s="133"/>
      <c r="HA680" s="133"/>
      <c r="HB680" s="133"/>
    </row>
    <row r="681" spans="2:210" x14ac:dyDescent="0.25">
      <c r="B681" s="120"/>
      <c r="C681" s="114"/>
      <c r="D681"/>
      <c r="E681"/>
      <c r="F681" s="120"/>
      <c r="G681" s="114"/>
      <c r="H681"/>
      <c r="I681"/>
      <c r="J681" s="120"/>
      <c r="K681" s="114"/>
      <c r="L681"/>
      <c r="M681"/>
      <c r="N681" s="120"/>
      <c r="O681" s="114"/>
      <c r="P681" s="139"/>
      <c r="Q681"/>
      <c r="R681" s="120"/>
      <c r="S681" s="114"/>
      <c r="T681"/>
      <c r="U681"/>
      <c r="V681" s="120"/>
      <c r="W681" s="114"/>
      <c r="X681"/>
      <c r="Y681"/>
      <c r="AA681" s="140" t="str">
        <f t="shared" si="859"/>
        <v/>
      </c>
      <c r="AB681" s="141" t="str">
        <f t="shared" si="811"/>
        <v/>
      </c>
      <c r="AC681" s="142" t="e">
        <f t="shared" si="823"/>
        <v>#N/A</v>
      </c>
      <c r="AD681" s="142" t="e">
        <f t="shared" si="841"/>
        <v>#VALUE!</v>
      </c>
      <c r="AE681" s="134" t="str">
        <f t="shared" si="812"/>
        <v/>
      </c>
      <c r="AF681" s="140" t="str">
        <f t="shared" si="860"/>
        <v/>
      </c>
      <c r="AG681" s="141" t="str">
        <f t="shared" si="813"/>
        <v/>
      </c>
      <c r="AH681" s="142" t="e">
        <f t="shared" si="824"/>
        <v>#N/A</v>
      </c>
      <c r="AI681" s="142" t="e">
        <f t="shared" si="842"/>
        <v>#VALUE!</v>
      </c>
      <c r="AJ681" s="134" t="str">
        <f t="shared" si="814"/>
        <v/>
      </c>
      <c r="AK681" s="140" t="str">
        <f t="shared" si="861"/>
        <v/>
      </c>
      <c r="AL681" s="141" t="str">
        <f t="shared" si="815"/>
        <v/>
      </c>
      <c r="AM681" s="142" t="e">
        <f t="shared" si="825"/>
        <v>#N/A</v>
      </c>
      <c r="AN681" s="142" t="e">
        <f t="shared" si="843"/>
        <v>#VALUE!</v>
      </c>
      <c r="AO681" s="134" t="str">
        <f t="shared" si="816"/>
        <v/>
      </c>
      <c r="AP681" s="140" t="str">
        <f t="shared" si="862"/>
        <v/>
      </c>
      <c r="AQ681" s="141" t="str">
        <f t="shared" si="817"/>
        <v/>
      </c>
      <c r="AR681" s="142" t="e">
        <f t="shared" si="826"/>
        <v>#N/A</v>
      </c>
      <c r="AS681" s="142" t="e">
        <f t="shared" si="844"/>
        <v>#VALUE!</v>
      </c>
      <c r="AT681" s="134" t="str">
        <f t="shared" si="818"/>
        <v/>
      </c>
      <c r="AU681" s="140" t="str">
        <f t="shared" si="863"/>
        <v/>
      </c>
      <c r="AV681" s="141" t="str">
        <f t="shared" si="819"/>
        <v/>
      </c>
      <c r="AW681" s="142" t="e">
        <f t="shared" si="827"/>
        <v>#N/A</v>
      </c>
      <c r="AX681" s="142" t="e">
        <f t="shared" si="845"/>
        <v>#VALUE!</v>
      </c>
      <c r="AY681" s="134" t="str">
        <f t="shared" si="820"/>
        <v/>
      </c>
      <c r="AZ681" s="140" t="str">
        <f t="shared" si="864"/>
        <v/>
      </c>
      <c r="BA681" s="141" t="str">
        <f t="shared" si="821"/>
        <v/>
      </c>
      <c r="BB681" s="142" t="e">
        <f t="shared" si="828"/>
        <v>#N/A</v>
      </c>
      <c r="BC681" s="142" t="e">
        <f t="shared" si="846"/>
        <v>#VALUE!</v>
      </c>
      <c r="BD681" s="134" t="str">
        <f t="shared" si="822"/>
        <v/>
      </c>
      <c r="BF681" s="143" t="str">
        <f t="shared" si="829"/>
        <v/>
      </c>
      <c r="BG681" s="144" t="str">
        <f t="shared" si="830"/>
        <v/>
      </c>
      <c r="BH681" s="138" t="e">
        <f t="shared" si="865"/>
        <v>#N/A</v>
      </c>
      <c r="BI681" s="138" t="e">
        <f t="shared" si="865"/>
        <v>#N/A</v>
      </c>
      <c r="BJ681" s="138"/>
      <c r="BK681" s="143" t="str">
        <f t="shared" si="831"/>
        <v/>
      </c>
      <c r="BL681" s="144" t="str">
        <f t="shared" si="832"/>
        <v/>
      </c>
      <c r="BM681" s="138" t="e">
        <f t="shared" si="866"/>
        <v>#N/A</v>
      </c>
      <c r="BN681" s="138" t="e">
        <f t="shared" si="866"/>
        <v>#N/A</v>
      </c>
      <c r="BO681" s="138"/>
      <c r="BP681" s="143" t="str">
        <f t="shared" si="833"/>
        <v/>
      </c>
      <c r="BQ681" s="144" t="str">
        <f t="shared" si="834"/>
        <v/>
      </c>
      <c r="BR681" s="138" t="e">
        <f t="shared" si="867"/>
        <v>#N/A</v>
      </c>
      <c r="BS681" s="138" t="e">
        <f t="shared" si="867"/>
        <v>#N/A</v>
      </c>
      <c r="BT681" s="138"/>
      <c r="BU681" s="143" t="str">
        <f t="shared" si="835"/>
        <v/>
      </c>
      <c r="BV681" s="144" t="str">
        <f t="shared" si="836"/>
        <v/>
      </c>
      <c r="BW681" s="138" t="e">
        <f t="shared" si="868"/>
        <v>#N/A</v>
      </c>
      <c r="BX681" s="138" t="e">
        <f t="shared" si="868"/>
        <v>#N/A</v>
      </c>
      <c r="BY681" s="138"/>
      <c r="BZ681" s="143" t="str">
        <f t="shared" si="837"/>
        <v/>
      </c>
      <c r="CA681" s="144" t="str">
        <f t="shared" si="838"/>
        <v/>
      </c>
      <c r="CB681" s="138" t="e">
        <f t="shared" si="869"/>
        <v>#N/A</v>
      </c>
      <c r="CC681" s="138" t="e">
        <f t="shared" si="869"/>
        <v>#N/A</v>
      </c>
      <c r="CD681" s="138"/>
      <c r="CE681" s="143" t="str">
        <f t="shared" si="839"/>
        <v/>
      </c>
      <c r="CF681" s="144" t="str">
        <f t="shared" si="840"/>
        <v/>
      </c>
      <c r="CG681" s="138" t="e">
        <f t="shared" si="870"/>
        <v>#N/A</v>
      </c>
      <c r="CH681" s="138" t="e">
        <f t="shared" si="870"/>
        <v>#N/A</v>
      </c>
      <c r="GO681" s="133"/>
      <c r="GP681" s="133"/>
      <c r="GQ681" s="133"/>
      <c r="GR681" s="133"/>
      <c r="GS681" s="133"/>
      <c r="GT681" s="133"/>
      <c r="GU681" s="133"/>
      <c r="GV681" s="133"/>
      <c r="GW681" s="133"/>
      <c r="GX681" s="133"/>
      <c r="GY681" s="133"/>
      <c r="GZ681" s="133"/>
      <c r="HA681" s="133"/>
      <c r="HB681" s="133"/>
    </row>
    <row r="682" spans="2:210" x14ac:dyDescent="0.25">
      <c r="B682" s="120"/>
      <c r="C682" s="114"/>
      <c r="D682"/>
      <c r="E682"/>
      <c r="F682" s="120"/>
      <c r="G682" s="114"/>
      <c r="H682"/>
      <c r="I682"/>
      <c r="J682" s="120"/>
      <c r="K682" s="114"/>
      <c r="L682"/>
      <c r="M682"/>
      <c r="N682" s="120"/>
      <c r="O682" s="114"/>
      <c r="P682" s="139"/>
      <c r="Q682"/>
      <c r="R682" s="120"/>
      <c r="S682" s="114"/>
      <c r="T682"/>
      <c r="U682"/>
      <c r="V682" s="120"/>
      <c r="W682" s="114"/>
      <c r="X682"/>
      <c r="Y682"/>
      <c r="AA682" s="140" t="str">
        <f t="shared" si="859"/>
        <v/>
      </c>
      <c r="AB682" s="141" t="str">
        <f t="shared" si="811"/>
        <v/>
      </c>
      <c r="AC682" s="142" t="e">
        <f t="shared" si="823"/>
        <v>#N/A</v>
      </c>
      <c r="AD682" s="142" t="e">
        <f t="shared" si="841"/>
        <v>#VALUE!</v>
      </c>
      <c r="AE682" s="134" t="str">
        <f t="shared" si="812"/>
        <v/>
      </c>
      <c r="AF682" s="140" t="str">
        <f t="shared" si="860"/>
        <v/>
      </c>
      <c r="AG682" s="141" t="str">
        <f t="shared" si="813"/>
        <v/>
      </c>
      <c r="AH682" s="142" t="e">
        <f t="shared" si="824"/>
        <v>#N/A</v>
      </c>
      <c r="AI682" s="142" t="e">
        <f t="shared" si="842"/>
        <v>#VALUE!</v>
      </c>
      <c r="AJ682" s="134" t="str">
        <f t="shared" si="814"/>
        <v/>
      </c>
      <c r="AK682" s="140" t="str">
        <f t="shared" si="861"/>
        <v/>
      </c>
      <c r="AL682" s="141" t="str">
        <f t="shared" si="815"/>
        <v/>
      </c>
      <c r="AM682" s="142" t="e">
        <f t="shared" si="825"/>
        <v>#N/A</v>
      </c>
      <c r="AN682" s="142" t="e">
        <f t="shared" si="843"/>
        <v>#VALUE!</v>
      </c>
      <c r="AO682" s="134" t="str">
        <f t="shared" si="816"/>
        <v/>
      </c>
      <c r="AP682" s="140" t="str">
        <f t="shared" si="862"/>
        <v/>
      </c>
      <c r="AQ682" s="141" t="str">
        <f t="shared" si="817"/>
        <v/>
      </c>
      <c r="AR682" s="142" t="e">
        <f t="shared" si="826"/>
        <v>#N/A</v>
      </c>
      <c r="AS682" s="142" t="e">
        <f t="shared" si="844"/>
        <v>#VALUE!</v>
      </c>
      <c r="AT682" s="134" t="str">
        <f t="shared" si="818"/>
        <v/>
      </c>
      <c r="AU682" s="140" t="str">
        <f t="shared" si="863"/>
        <v/>
      </c>
      <c r="AV682" s="141" t="str">
        <f t="shared" si="819"/>
        <v/>
      </c>
      <c r="AW682" s="142" t="e">
        <f t="shared" si="827"/>
        <v>#N/A</v>
      </c>
      <c r="AX682" s="142" t="e">
        <f t="shared" si="845"/>
        <v>#VALUE!</v>
      </c>
      <c r="AY682" s="134" t="str">
        <f t="shared" si="820"/>
        <v/>
      </c>
      <c r="AZ682" s="140" t="str">
        <f t="shared" si="864"/>
        <v/>
      </c>
      <c r="BA682" s="141" t="str">
        <f t="shared" si="821"/>
        <v/>
      </c>
      <c r="BB682" s="142" t="e">
        <f t="shared" si="828"/>
        <v>#N/A</v>
      </c>
      <c r="BC682" s="142" t="e">
        <f t="shared" si="846"/>
        <v>#VALUE!</v>
      </c>
      <c r="BD682" s="134" t="str">
        <f t="shared" si="822"/>
        <v/>
      </c>
      <c r="BF682" s="143" t="str">
        <f t="shared" si="829"/>
        <v/>
      </c>
      <c r="BG682" s="144" t="str">
        <f t="shared" si="830"/>
        <v/>
      </c>
      <c r="BH682" s="138" t="e">
        <f t="shared" si="865"/>
        <v>#N/A</v>
      </c>
      <c r="BI682" s="138" t="e">
        <f t="shared" si="865"/>
        <v>#N/A</v>
      </c>
      <c r="BJ682" s="138"/>
      <c r="BK682" s="143" t="str">
        <f t="shared" si="831"/>
        <v/>
      </c>
      <c r="BL682" s="144" t="str">
        <f t="shared" si="832"/>
        <v/>
      </c>
      <c r="BM682" s="138" t="e">
        <f t="shared" si="866"/>
        <v>#N/A</v>
      </c>
      <c r="BN682" s="138" t="e">
        <f t="shared" si="866"/>
        <v>#N/A</v>
      </c>
      <c r="BO682" s="138"/>
      <c r="BP682" s="143" t="str">
        <f t="shared" si="833"/>
        <v/>
      </c>
      <c r="BQ682" s="144" t="str">
        <f t="shared" si="834"/>
        <v/>
      </c>
      <c r="BR682" s="138" t="e">
        <f t="shared" si="867"/>
        <v>#N/A</v>
      </c>
      <c r="BS682" s="138" t="e">
        <f t="shared" si="867"/>
        <v>#N/A</v>
      </c>
      <c r="BT682" s="138"/>
      <c r="BU682" s="143" t="str">
        <f t="shared" si="835"/>
        <v/>
      </c>
      <c r="BV682" s="144" t="str">
        <f t="shared" si="836"/>
        <v/>
      </c>
      <c r="BW682" s="138" t="e">
        <f t="shared" si="868"/>
        <v>#N/A</v>
      </c>
      <c r="BX682" s="138" t="e">
        <f t="shared" si="868"/>
        <v>#N/A</v>
      </c>
      <c r="BY682" s="138"/>
      <c r="BZ682" s="143" t="str">
        <f t="shared" si="837"/>
        <v/>
      </c>
      <c r="CA682" s="144" t="str">
        <f t="shared" si="838"/>
        <v/>
      </c>
      <c r="CB682" s="138" t="e">
        <f t="shared" si="869"/>
        <v>#N/A</v>
      </c>
      <c r="CC682" s="138" t="e">
        <f t="shared" si="869"/>
        <v>#N/A</v>
      </c>
      <c r="CD682" s="138"/>
      <c r="CE682" s="143" t="str">
        <f t="shared" si="839"/>
        <v/>
      </c>
      <c r="CF682" s="144" t="str">
        <f t="shared" si="840"/>
        <v/>
      </c>
      <c r="CG682" s="138" t="e">
        <f t="shared" si="870"/>
        <v>#N/A</v>
      </c>
      <c r="CH682" s="138" t="e">
        <f t="shared" si="870"/>
        <v>#N/A</v>
      </c>
      <c r="GO682" s="133"/>
      <c r="GP682" s="133"/>
      <c r="GQ682" s="133"/>
      <c r="GR682" s="133"/>
      <c r="GS682" s="133"/>
      <c r="GT682" s="133"/>
      <c r="GU682" s="133"/>
      <c r="GV682" s="133"/>
      <c r="GW682" s="133"/>
      <c r="GX682" s="133"/>
      <c r="GY682" s="133"/>
      <c r="GZ682" s="133"/>
      <c r="HA682" s="133"/>
      <c r="HB682" s="133"/>
    </row>
    <row r="683" spans="2:210" x14ac:dyDescent="0.25">
      <c r="B683" s="120"/>
      <c r="C683" s="114"/>
      <c r="D683"/>
      <c r="E683"/>
      <c r="F683" s="120"/>
      <c r="G683" s="114"/>
      <c r="H683"/>
      <c r="I683"/>
      <c r="J683" s="120"/>
      <c r="K683" s="114"/>
      <c r="L683"/>
      <c r="M683"/>
      <c r="N683" s="120"/>
      <c r="O683" s="114"/>
      <c r="P683" s="139"/>
      <c r="Q683"/>
      <c r="R683" s="120"/>
      <c r="S683" s="114"/>
      <c r="T683"/>
      <c r="U683"/>
      <c r="V683" s="120"/>
      <c r="W683" s="114"/>
      <c r="X683"/>
      <c r="Y683"/>
      <c r="AA683" s="140" t="str">
        <f t="shared" si="859"/>
        <v/>
      </c>
      <c r="AB683" s="141" t="str">
        <f t="shared" si="811"/>
        <v/>
      </c>
      <c r="AC683" s="142" t="e">
        <f t="shared" si="823"/>
        <v>#N/A</v>
      </c>
      <c r="AD683" s="142" t="e">
        <f t="shared" si="841"/>
        <v>#VALUE!</v>
      </c>
      <c r="AE683" s="134" t="str">
        <f t="shared" si="812"/>
        <v/>
      </c>
      <c r="AF683" s="140" t="str">
        <f t="shared" si="860"/>
        <v/>
      </c>
      <c r="AG683" s="141" t="str">
        <f t="shared" si="813"/>
        <v/>
      </c>
      <c r="AH683" s="142" t="e">
        <f t="shared" si="824"/>
        <v>#N/A</v>
      </c>
      <c r="AI683" s="142" t="e">
        <f t="shared" si="842"/>
        <v>#VALUE!</v>
      </c>
      <c r="AJ683" s="134" t="str">
        <f t="shared" si="814"/>
        <v/>
      </c>
      <c r="AK683" s="140" t="str">
        <f t="shared" si="861"/>
        <v/>
      </c>
      <c r="AL683" s="141" t="str">
        <f t="shared" si="815"/>
        <v/>
      </c>
      <c r="AM683" s="142" t="e">
        <f t="shared" si="825"/>
        <v>#N/A</v>
      </c>
      <c r="AN683" s="142" t="e">
        <f t="shared" si="843"/>
        <v>#VALUE!</v>
      </c>
      <c r="AO683" s="134" t="str">
        <f t="shared" si="816"/>
        <v/>
      </c>
      <c r="AP683" s="140" t="str">
        <f t="shared" si="862"/>
        <v/>
      </c>
      <c r="AQ683" s="141" t="str">
        <f t="shared" si="817"/>
        <v/>
      </c>
      <c r="AR683" s="142" t="e">
        <f t="shared" si="826"/>
        <v>#N/A</v>
      </c>
      <c r="AS683" s="142" t="e">
        <f t="shared" si="844"/>
        <v>#VALUE!</v>
      </c>
      <c r="AT683" s="134" t="str">
        <f t="shared" si="818"/>
        <v/>
      </c>
      <c r="AU683" s="140" t="str">
        <f t="shared" si="863"/>
        <v/>
      </c>
      <c r="AV683" s="141" t="str">
        <f t="shared" si="819"/>
        <v/>
      </c>
      <c r="AW683" s="142" t="e">
        <f t="shared" si="827"/>
        <v>#N/A</v>
      </c>
      <c r="AX683" s="142" t="e">
        <f t="shared" si="845"/>
        <v>#VALUE!</v>
      </c>
      <c r="AY683" s="134" t="str">
        <f t="shared" si="820"/>
        <v/>
      </c>
      <c r="AZ683" s="140" t="str">
        <f t="shared" si="864"/>
        <v/>
      </c>
      <c r="BA683" s="141" t="str">
        <f t="shared" si="821"/>
        <v/>
      </c>
      <c r="BB683" s="142" t="e">
        <f t="shared" si="828"/>
        <v>#N/A</v>
      </c>
      <c r="BC683" s="142" t="e">
        <f t="shared" si="846"/>
        <v>#VALUE!</v>
      </c>
      <c r="BD683" s="134" t="str">
        <f t="shared" si="822"/>
        <v/>
      </c>
      <c r="BF683" s="143" t="str">
        <f t="shared" si="829"/>
        <v/>
      </c>
      <c r="BG683" s="144" t="str">
        <f t="shared" si="830"/>
        <v/>
      </c>
      <c r="BH683" s="138" t="e">
        <f t="shared" si="865"/>
        <v>#N/A</v>
      </c>
      <c r="BI683" s="138" t="e">
        <f t="shared" si="865"/>
        <v>#N/A</v>
      </c>
      <c r="BJ683" s="138"/>
      <c r="BK683" s="143" t="str">
        <f t="shared" si="831"/>
        <v/>
      </c>
      <c r="BL683" s="144" t="str">
        <f t="shared" si="832"/>
        <v/>
      </c>
      <c r="BM683" s="138" t="e">
        <f t="shared" si="866"/>
        <v>#N/A</v>
      </c>
      <c r="BN683" s="138" t="e">
        <f t="shared" si="866"/>
        <v>#N/A</v>
      </c>
      <c r="BO683" s="138"/>
      <c r="BP683" s="143" t="str">
        <f t="shared" si="833"/>
        <v/>
      </c>
      <c r="BQ683" s="144" t="str">
        <f t="shared" si="834"/>
        <v/>
      </c>
      <c r="BR683" s="138" t="e">
        <f t="shared" si="867"/>
        <v>#N/A</v>
      </c>
      <c r="BS683" s="138" t="e">
        <f t="shared" si="867"/>
        <v>#N/A</v>
      </c>
      <c r="BT683" s="138"/>
      <c r="BU683" s="143" t="str">
        <f t="shared" si="835"/>
        <v/>
      </c>
      <c r="BV683" s="144" t="str">
        <f t="shared" si="836"/>
        <v/>
      </c>
      <c r="BW683" s="138" t="e">
        <f t="shared" si="868"/>
        <v>#N/A</v>
      </c>
      <c r="BX683" s="138" t="e">
        <f t="shared" si="868"/>
        <v>#N/A</v>
      </c>
      <c r="BY683" s="138"/>
      <c r="BZ683" s="143" t="str">
        <f t="shared" si="837"/>
        <v/>
      </c>
      <c r="CA683" s="144" t="str">
        <f t="shared" si="838"/>
        <v/>
      </c>
      <c r="CB683" s="138" t="e">
        <f t="shared" si="869"/>
        <v>#N/A</v>
      </c>
      <c r="CC683" s="138" t="e">
        <f t="shared" si="869"/>
        <v>#N/A</v>
      </c>
      <c r="CD683" s="138"/>
      <c r="CE683" s="143" t="str">
        <f t="shared" si="839"/>
        <v/>
      </c>
      <c r="CF683" s="144" t="str">
        <f t="shared" si="840"/>
        <v/>
      </c>
      <c r="CG683" s="138" t="e">
        <f t="shared" si="870"/>
        <v>#N/A</v>
      </c>
      <c r="CH683" s="138" t="e">
        <f t="shared" si="870"/>
        <v>#N/A</v>
      </c>
      <c r="GO683" s="133"/>
      <c r="GP683" s="133"/>
      <c r="GQ683" s="133"/>
      <c r="GR683" s="133"/>
      <c r="GS683" s="133"/>
      <c r="GT683" s="133"/>
      <c r="GU683" s="133"/>
      <c r="GV683" s="133"/>
      <c r="GW683" s="133"/>
      <c r="GX683" s="133"/>
      <c r="GY683" s="133"/>
      <c r="GZ683" s="133"/>
      <c r="HA683" s="133"/>
      <c r="HB683" s="133"/>
    </row>
    <row r="684" spans="2:210" x14ac:dyDescent="0.25">
      <c r="B684" s="120"/>
      <c r="C684" s="114"/>
      <c r="D684"/>
      <c r="E684"/>
      <c r="F684" s="120"/>
      <c r="G684" s="114"/>
      <c r="H684"/>
      <c r="I684"/>
      <c r="J684" s="120"/>
      <c r="K684" s="114"/>
      <c r="L684"/>
      <c r="M684"/>
      <c r="N684" s="120"/>
      <c r="O684" s="114"/>
      <c r="P684" s="139"/>
      <c r="Q684"/>
      <c r="R684" s="120"/>
      <c r="S684" s="114"/>
      <c r="T684"/>
      <c r="U684"/>
      <c r="V684" s="120"/>
      <c r="W684" s="114"/>
      <c r="X684"/>
      <c r="Y684"/>
      <c r="AA684" s="140" t="str">
        <f t="shared" si="859"/>
        <v/>
      </c>
      <c r="AB684" s="141" t="str">
        <f t="shared" si="811"/>
        <v/>
      </c>
      <c r="AC684" s="142" t="e">
        <f t="shared" si="823"/>
        <v>#N/A</v>
      </c>
      <c r="AD684" s="142" t="e">
        <f t="shared" si="841"/>
        <v>#VALUE!</v>
      </c>
      <c r="AE684" s="134" t="str">
        <f t="shared" si="812"/>
        <v/>
      </c>
      <c r="AF684" s="140" t="str">
        <f t="shared" si="860"/>
        <v/>
      </c>
      <c r="AG684" s="141" t="str">
        <f t="shared" si="813"/>
        <v/>
      </c>
      <c r="AH684" s="142" t="e">
        <f t="shared" si="824"/>
        <v>#N/A</v>
      </c>
      <c r="AI684" s="142" t="e">
        <f t="shared" si="842"/>
        <v>#VALUE!</v>
      </c>
      <c r="AJ684" s="134" t="str">
        <f t="shared" si="814"/>
        <v/>
      </c>
      <c r="AK684" s="140" t="str">
        <f t="shared" si="861"/>
        <v/>
      </c>
      <c r="AL684" s="141" t="str">
        <f t="shared" si="815"/>
        <v/>
      </c>
      <c r="AM684" s="142" t="e">
        <f t="shared" si="825"/>
        <v>#N/A</v>
      </c>
      <c r="AN684" s="142" t="e">
        <f t="shared" si="843"/>
        <v>#VALUE!</v>
      </c>
      <c r="AO684" s="134" t="str">
        <f t="shared" si="816"/>
        <v/>
      </c>
      <c r="AP684" s="140" t="str">
        <f t="shared" si="862"/>
        <v/>
      </c>
      <c r="AQ684" s="141" t="str">
        <f t="shared" si="817"/>
        <v/>
      </c>
      <c r="AR684" s="142" t="e">
        <f t="shared" si="826"/>
        <v>#N/A</v>
      </c>
      <c r="AS684" s="142" t="e">
        <f t="shared" si="844"/>
        <v>#VALUE!</v>
      </c>
      <c r="AT684" s="134" t="str">
        <f t="shared" si="818"/>
        <v/>
      </c>
      <c r="AU684" s="140" t="str">
        <f t="shared" si="863"/>
        <v/>
      </c>
      <c r="AV684" s="141" t="str">
        <f t="shared" si="819"/>
        <v/>
      </c>
      <c r="AW684" s="142" t="e">
        <f t="shared" si="827"/>
        <v>#N/A</v>
      </c>
      <c r="AX684" s="142" t="e">
        <f t="shared" si="845"/>
        <v>#VALUE!</v>
      </c>
      <c r="AY684" s="134" t="str">
        <f t="shared" si="820"/>
        <v/>
      </c>
      <c r="AZ684" s="140" t="str">
        <f t="shared" si="864"/>
        <v/>
      </c>
      <c r="BA684" s="141" t="str">
        <f t="shared" si="821"/>
        <v/>
      </c>
      <c r="BB684" s="142" t="e">
        <f t="shared" si="828"/>
        <v>#N/A</v>
      </c>
      <c r="BC684" s="142" t="e">
        <f t="shared" si="846"/>
        <v>#VALUE!</v>
      </c>
      <c r="BD684" s="134" t="str">
        <f t="shared" si="822"/>
        <v/>
      </c>
      <c r="BF684" s="143" t="str">
        <f t="shared" si="829"/>
        <v/>
      </c>
      <c r="BG684" s="144" t="str">
        <f t="shared" si="830"/>
        <v/>
      </c>
      <c r="BH684" s="138" t="e">
        <f t="shared" si="865"/>
        <v>#N/A</v>
      </c>
      <c r="BI684" s="138" t="e">
        <f t="shared" si="865"/>
        <v>#N/A</v>
      </c>
      <c r="BJ684" s="138"/>
      <c r="BK684" s="143" t="str">
        <f t="shared" si="831"/>
        <v/>
      </c>
      <c r="BL684" s="144" t="str">
        <f t="shared" si="832"/>
        <v/>
      </c>
      <c r="BM684" s="138" t="e">
        <f t="shared" si="866"/>
        <v>#N/A</v>
      </c>
      <c r="BN684" s="138" t="e">
        <f t="shared" si="866"/>
        <v>#N/A</v>
      </c>
      <c r="BO684" s="138"/>
      <c r="BP684" s="143" t="str">
        <f t="shared" si="833"/>
        <v/>
      </c>
      <c r="BQ684" s="144" t="str">
        <f t="shared" si="834"/>
        <v/>
      </c>
      <c r="BR684" s="138" t="e">
        <f t="shared" si="867"/>
        <v>#N/A</v>
      </c>
      <c r="BS684" s="138" t="e">
        <f t="shared" si="867"/>
        <v>#N/A</v>
      </c>
      <c r="BT684" s="138"/>
      <c r="BU684" s="143" t="str">
        <f t="shared" si="835"/>
        <v/>
      </c>
      <c r="BV684" s="144" t="str">
        <f t="shared" si="836"/>
        <v/>
      </c>
      <c r="BW684" s="138" t="e">
        <f t="shared" si="868"/>
        <v>#N/A</v>
      </c>
      <c r="BX684" s="138" t="e">
        <f t="shared" si="868"/>
        <v>#N/A</v>
      </c>
      <c r="BY684" s="138"/>
      <c r="BZ684" s="143" t="str">
        <f t="shared" si="837"/>
        <v/>
      </c>
      <c r="CA684" s="144" t="str">
        <f t="shared" si="838"/>
        <v/>
      </c>
      <c r="CB684" s="138" t="e">
        <f t="shared" si="869"/>
        <v>#N/A</v>
      </c>
      <c r="CC684" s="138" t="e">
        <f t="shared" si="869"/>
        <v>#N/A</v>
      </c>
      <c r="CD684" s="138"/>
      <c r="CE684" s="143" t="str">
        <f t="shared" si="839"/>
        <v/>
      </c>
      <c r="CF684" s="144" t="str">
        <f t="shared" si="840"/>
        <v/>
      </c>
      <c r="CG684" s="138" t="e">
        <f t="shared" si="870"/>
        <v>#N/A</v>
      </c>
      <c r="CH684" s="138" t="e">
        <f t="shared" si="870"/>
        <v>#N/A</v>
      </c>
      <c r="GO684" s="133"/>
      <c r="GP684" s="133"/>
      <c r="GQ684" s="133"/>
      <c r="GR684" s="133"/>
      <c r="GS684" s="133"/>
      <c r="GT684" s="133"/>
      <c r="GU684" s="133"/>
      <c r="GV684" s="133"/>
      <c r="GW684" s="133"/>
      <c r="GX684" s="133"/>
      <c r="GY684" s="133"/>
      <c r="GZ684" s="133"/>
      <c r="HA684" s="133"/>
      <c r="HB684" s="133"/>
    </row>
    <row r="685" spans="2:210" x14ac:dyDescent="0.25">
      <c r="B685" s="120"/>
      <c r="C685" s="114"/>
      <c r="D685"/>
      <c r="E685"/>
      <c r="F685" s="120"/>
      <c r="G685" s="114"/>
      <c r="H685"/>
      <c r="I685"/>
      <c r="J685" s="120"/>
      <c r="K685" s="114"/>
      <c r="L685"/>
      <c r="M685"/>
      <c r="N685" s="120"/>
      <c r="O685" s="114"/>
      <c r="P685" s="139"/>
      <c r="Q685"/>
      <c r="R685" s="120"/>
      <c r="S685" s="114"/>
      <c r="T685"/>
      <c r="U685"/>
      <c r="V685" s="120"/>
      <c r="W685" s="114"/>
      <c r="X685"/>
      <c r="Y685"/>
      <c r="AA685" s="140" t="str">
        <f t="shared" si="859"/>
        <v/>
      </c>
      <c r="AB685" s="141" t="str">
        <f t="shared" si="811"/>
        <v/>
      </c>
      <c r="AC685" s="142" t="e">
        <f t="shared" si="823"/>
        <v>#N/A</v>
      </c>
      <c r="AD685" s="142" t="e">
        <f t="shared" si="841"/>
        <v>#VALUE!</v>
      </c>
      <c r="AE685" s="134" t="str">
        <f t="shared" si="812"/>
        <v/>
      </c>
      <c r="AF685" s="140" t="str">
        <f t="shared" si="860"/>
        <v/>
      </c>
      <c r="AG685" s="141" t="str">
        <f t="shared" si="813"/>
        <v/>
      </c>
      <c r="AH685" s="142" t="e">
        <f t="shared" si="824"/>
        <v>#N/A</v>
      </c>
      <c r="AI685" s="142" t="e">
        <f t="shared" si="842"/>
        <v>#VALUE!</v>
      </c>
      <c r="AJ685" s="134" t="str">
        <f t="shared" si="814"/>
        <v/>
      </c>
      <c r="AK685" s="140" t="str">
        <f t="shared" si="861"/>
        <v/>
      </c>
      <c r="AL685" s="141" t="str">
        <f t="shared" si="815"/>
        <v/>
      </c>
      <c r="AM685" s="142" t="e">
        <f t="shared" si="825"/>
        <v>#N/A</v>
      </c>
      <c r="AN685" s="142" t="e">
        <f t="shared" si="843"/>
        <v>#VALUE!</v>
      </c>
      <c r="AO685" s="134" t="str">
        <f t="shared" si="816"/>
        <v/>
      </c>
      <c r="AP685" s="140" t="str">
        <f t="shared" si="862"/>
        <v/>
      </c>
      <c r="AQ685" s="141" t="str">
        <f t="shared" si="817"/>
        <v/>
      </c>
      <c r="AR685" s="142" t="e">
        <f t="shared" si="826"/>
        <v>#N/A</v>
      </c>
      <c r="AS685" s="142" t="e">
        <f t="shared" si="844"/>
        <v>#VALUE!</v>
      </c>
      <c r="AT685" s="134" t="str">
        <f t="shared" si="818"/>
        <v/>
      </c>
      <c r="AU685" s="140" t="str">
        <f t="shared" si="863"/>
        <v/>
      </c>
      <c r="AV685" s="141" t="str">
        <f t="shared" si="819"/>
        <v/>
      </c>
      <c r="AW685" s="142" t="e">
        <f t="shared" si="827"/>
        <v>#N/A</v>
      </c>
      <c r="AX685" s="142" t="e">
        <f t="shared" si="845"/>
        <v>#VALUE!</v>
      </c>
      <c r="AY685" s="134" t="str">
        <f t="shared" si="820"/>
        <v/>
      </c>
      <c r="AZ685" s="140" t="str">
        <f t="shared" si="864"/>
        <v/>
      </c>
      <c r="BA685" s="141" t="str">
        <f t="shared" si="821"/>
        <v/>
      </c>
      <c r="BB685" s="142" t="e">
        <f t="shared" si="828"/>
        <v>#N/A</v>
      </c>
      <c r="BC685" s="142" t="e">
        <f t="shared" si="846"/>
        <v>#VALUE!</v>
      </c>
      <c r="BD685" s="134" t="str">
        <f t="shared" si="822"/>
        <v/>
      </c>
      <c r="BF685" s="143" t="str">
        <f t="shared" si="829"/>
        <v/>
      </c>
      <c r="BG685" s="144" t="str">
        <f t="shared" si="830"/>
        <v/>
      </c>
      <c r="BH685" s="138" t="e">
        <f t="shared" si="865"/>
        <v>#N/A</v>
      </c>
      <c r="BI685" s="138" t="e">
        <f t="shared" si="865"/>
        <v>#N/A</v>
      </c>
      <c r="BJ685" s="138"/>
      <c r="BK685" s="143" t="str">
        <f t="shared" si="831"/>
        <v/>
      </c>
      <c r="BL685" s="144" t="str">
        <f t="shared" si="832"/>
        <v/>
      </c>
      <c r="BM685" s="138" t="e">
        <f t="shared" si="866"/>
        <v>#N/A</v>
      </c>
      <c r="BN685" s="138" t="e">
        <f t="shared" si="866"/>
        <v>#N/A</v>
      </c>
      <c r="BO685" s="138"/>
      <c r="BP685" s="143" t="str">
        <f t="shared" si="833"/>
        <v/>
      </c>
      <c r="BQ685" s="144" t="str">
        <f t="shared" si="834"/>
        <v/>
      </c>
      <c r="BR685" s="138" t="e">
        <f t="shared" si="867"/>
        <v>#N/A</v>
      </c>
      <c r="BS685" s="138" t="e">
        <f t="shared" si="867"/>
        <v>#N/A</v>
      </c>
      <c r="BT685" s="138"/>
      <c r="BU685" s="143" t="str">
        <f t="shared" si="835"/>
        <v/>
      </c>
      <c r="BV685" s="144" t="str">
        <f t="shared" si="836"/>
        <v/>
      </c>
      <c r="BW685" s="138" t="e">
        <f t="shared" si="868"/>
        <v>#N/A</v>
      </c>
      <c r="BX685" s="138" t="e">
        <f t="shared" si="868"/>
        <v>#N/A</v>
      </c>
      <c r="BY685" s="138"/>
      <c r="BZ685" s="143" t="str">
        <f t="shared" si="837"/>
        <v/>
      </c>
      <c r="CA685" s="144" t="str">
        <f t="shared" si="838"/>
        <v/>
      </c>
      <c r="CB685" s="138" t="e">
        <f t="shared" si="869"/>
        <v>#N/A</v>
      </c>
      <c r="CC685" s="138" t="e">
        <f t="shared" si="869"/>
        <v>#N/A</v>
      </c>
      <c r="CD685" s="138"/>
      <c r="CE685" s="143" t="str">
        <f t="shared" si="839"/>
        <v/>
      </c>
      <c r="CF685" s="144" t="str">
        <f t="shared" si="840"/>
        <v/>
      </c>
      <c r="CG685" s="138" t="e">
        <f t="shared" si="870"/>
        <v>#N/A</v>
      </c>
      <c r="CH685" s="138" t="e">
        <f t="shared" si="870"/>
        <v>#N/A</v>
      </c>
      <c r="GO685" s="133"/>
      <c r="GP685" s="133"/>
      <c r="GQ685" s="133"/>
      <c r="GR685" s="133"/>
      <c r="GS685" s="133"/>
      <c r="GT685" s="133"/>
      <c r="GU685" s="133"/>
      <c r="GV685" s="133"/>
      <c r="GW685" s="133"/>
      <c r="GX685" s="133"/>
      <c r="GY685" s="133"/>
      <c r="GZ685" s="133"/>
      <c r="HA685" s="133"/>
      <c r="HB685" s="133"/>
    </row>
    <row r="686" spans="2:210" x14ac:dyDescent="0.25">
      <c r="B686" s="120"/>
      <c r="C686" s="114"/>
      <c r="D686"/>
      <c r="E686"/>
      <c r="F686" s="120"/>
      <c r="G686" s="114"/>
      <c r="H686"/>
      <c r="I686"/>
      <c r="J686" s="120"/>
      <c r="K686" s="114"/>
      <c r="L686"/>
      <c r="M686"/>
      <c r="N686" s="120"/>
      <c r="O686" s="114"/>
      <c r="P686" s="139"/>
      <c r="Q686"/>
      <c r="R686" s="120"/>
      <c r="S686" s="114"/>
      <c r="T686"/>
      <c r="U686"/>
      <c r="V686" s="120"/>
      <c r="W686" s="114"/>
      <c r="X686"/>
      <c r="Y686"/>
      <c r="AA686" s="140" t="str">
        <f t="shared" si="859"/>
        <v/>
      </c>
      <c r="AB686" s="141" t="str">
        <f t="shared" si="811"/>
        <v/>
      </c>
      <c r="AC686" s="142" t="e">
        <f t="shared" si="823"/>
        <v>#N/A</v>
      </c>
      <c r="AD686" s="142" t="e">
        <f t="shared" si="841"/>
        <v>#VALUE!</v>
      </c>
      <c r="AE686" s="134" t="str">
        <f t="shared" si="812"/>
        <v/>
      </c>
      <c r="AF686" s="140" t="str">
        <f t="shared" si="860"/>
        <v/>
      </c>
      <c r="AG686" s="141" t="str">
        <f t="shared" si="813"/>
        <v/>
      </c>
      <c r="AH686" s="142" t="e">
        <f t="shared" si="824"/>
        <v>#N/A</v>
      </c>
      <c r="AI686" s="142" t="e">
        <f t="shared" si="842"/>
        <v>#VALUE!</v>
      </c>
      <c r="AJ686" s="134" t="str">
        <f t="shared" si="814"/>
        <v/>
      </c>
      <c r="AK686" s="140" t="str">
        <f t="shared" si="861"/>
        <v/>
      </c>
      <c r="AL686" s="141" t="str">
        <f t="shared" si="815"/>
        <v/>
      </c>
      <c r="AM686" s="142" t="e">
        <f t="shared" si="825"/>
        <v>#N/A</v>
      </c>
      <c r="AN686" s="142" t="e">
        <f t="shared" si="843"/>
        <v>#VALUE!</v>
      </c>
      <c r="AO686" s="134" t="str">
        <f t="shared" si="816"/>
        <v/>
      </c>
      <c r="AP686" s="140" t="str">
        <f t="shared" si="862"/>
        <v/>
      </c>
      <c r="AQ686" s="141" t="str">
        <f t="shared" si="817"/>
        <v/>
      </c>
      <c r="AR686" s="142" t="e">
        <f t="shared" si="826"/>
        <v>#N/A</v>
      </c>
      <c r="AS686" s="142" t="e">
        <f t="shared" si="844"/>
        <v>#VALUE!</v>
      </c>
      <c r="AT686" s="134" t="str">
        <f t="shared" si="818"/>
        <v/>
      </c>
      <c r="AU686" s="140" t="str">
        <f t="shared" si="863"/>
        <v/>
      </c>
      <c r="AV686" s="141" t="str">
        <f t="shared" si="819"/>
        <v/>
      </c>
      <c r="AW686" s="142" t="e">
        <f t="shared" si="827"/>
        <v>#N/A</v>
      </c>
      <c r="AX686" s="142" t="e">
        <f t="shared" si="845"/>
        <v>#VALUE!</v>
      </c>
      <c r="AY686" s="134" t="str">
        <f t="shared" si="820"/>
        <v/>
      </c>
      <c r="AZ686" s="140" t="str">
        <f t="shared" si="864"/>
        <v/>
      </c>
      <c r="BA686" s="141" t="str">
        <f t="shared" si="821"/>
        <v/>
      </c>
      <c r="BB686" s="142" t="e">
        <f t="shared" si="828"/>
        <v>#N/A</v>
      </c>
      <c r="BC686" s="142" t="e">
        <f t="shared" si="846"/>
        <v>#VALUE!</v>
      </c>
      <c r="BD686" s="134" t="str">
        <f t="shared" si="822"/>
        <v/>
      </c>
      <c r="BF686" s="143" t="str">
        <f t="shared" si="829"/>
        <v/>
      </c>
      <c r="BG686" s="144" t="str">
        <f t="shared" si="830"/>
        <v/>
      </c>
      <c r="BH686" s="138" t="e">
        <f t="shared" si="865"/>
        <v>#N/A</v>
      </c>
      <c r="BI686" s="138" t="e">
        <f t="shared" si="865"/>
        <v>#N/A</v>
      </c>
      <c r="BJ686" s="138"/>
      <c r="BK686" s="143" t="str">
        <f t="shared" si="831"/>
        <v/>
      </c>
      <c r="BL686" s="144" t="str">
        <f t="shared" si="832"/>
        <v/>
      </c>
      <c r="BM686" s="138" t="e">
        <f t="shared" si="866"/>
        <v>#N/A</v>
      </c>
      <c r="BN686" s="138" t="e">
        <f t="shared" si="866"/>
        <v>#N/A</v>
      </c>
      <c r="BO686" s="138"/>
      <c r="BP686" s="143" t="str">
        <f t="shared" si="833"/>
        <v/>
      </c>
      <c r="BQ686" s="144" t="str">
        <f t="shared" si="834"/>
        <v/>
      </c>
      <c r="BR686" s="138" t="e">
        <f t="shared" si="867"/>
        <v>#N/A</v>
      </c>
      <c r="BS686" s="138" t="e">
        <f t="shared" si="867"/>
        <v>#N/A</v>
      </c>
      <c r="BT686" s="138"/>
      <c r="BU686" s="143" t="str">
        <f t="shared" si="835"/>
        <v/>
      </c>
      <c r="BV686" s="144" t="str">
        <f t="shared" si="836"/>
        <v/>
      </c>
      <c r="BW686" s="138" t="e">
        <f t="shared" si="868"/>
        <v>#N/A</v>
      </c>
      <c r="BX686" s="138" t="e">
        <f t="shared" si="868"/>
        <v>#N/A</v>
      </c>
      <c r="BY686" s="138"/>
      <c r="BZ686" s="143" t="str">
        <f t="shared" si="837"/>
        <v/>
      </c>
      <c r="CA686" s="144" t="str">
        <f t="shared" si="838"/>
        <v/>
      </c>
      <c r="CB686" s="138" t="e">
        <f t="shared" si="869"/>
        <v>#N/A</v>
      </c>
      <c r="CC686" s="138" t="e">
        <f t="shared" si="869"/>
        <v>#N/A</v>
      </c>
      <c r="CD686" s="138"/>
      <c r="CE686" s="143" t="str">
        <f t="shared" si="839"/>
        <v/>
      </c>
      <c r="CF686" s="144" t="str">
        <f t="shared" si="840"/>
        <v/>
      </c>
      <c r="CG686" s="138" t="e">
        <f t="shared" si="870"/>
        <v>#N/A</v>
      </c>
      <c r="CH686" s="138" t="e">
        <f t="shared" si="870"/>
        <v>#N/A</v>
      </c>
      <c r="GO686" s="133"/>
      <c r="GP686" s="133"/>
      <c r="GQ686" s="133"/>
      <c r="GR686" s="133"/>
      <c r="GS686" s="133"/>
      <c r="GT686" s="133"/>
      <c r="GU686" s="133"/>
      <c r="GV686" s="133"/>
      <c r="GW686" s="133"/>
      <c r="GX686" s="133"/>
      <c r="GY686" s="133"/>
      <c r="GZ686" s="133"/>
      <c r="HA686" s="133"/>
      <c r="HB686" s="133"/>
    </row>
    <row r="687" spans="2:210" x14ac:dyDescent="0.25">
      <c r="B687" s="120"/>
      <c r="C687" s="114"/>
      <c r="D687"/>
      <c r="E687"/>
      <c r="F687" s="120"/>
      <c r="G687" s="114"/>
      <c r="H687"/>
      <c r="I687"/>
      <c r="J687" s="120"/>
      <c r="K687" s="114"/>
      <c r="L687"/>
      <c r="M687"/>
      <c r="N687" s="120"/>
      <c r="O687" s="114"/>
      <c r="P687" s="139"/>
      <c r="Q687"/>
      <c r="R687" s="120"/>
      <c r="S687" s="114"/>
      <c r="T687"/>
      <c r="U687"/>
      <c r="V687" s="120"/>
      <c r="W687" s="114"/>
      <c r="X687"/>
      <c r="Y687"/>
      <c r="AA687" s="140" t="str">
        <f t="shared" si="859"/>
        <v/>
      </c>
      <c r="AB687" s="141" t="str">
        <f t="shared" si="811"/>
        <v/>
      </c>
      <c r="AC687" s="142" t="e">
        <f t="shared" si="823"/>
        <v>#N/A</v>
      </c>
      <c r="AD687" s="142" t="e">
        <f t="shared" si="841"/>
        <v>#VALUE!</v>
      </c>
      <c r="AE687" s="134" t="str">
        <f t="shared" si="812"/>
        <v/>
      </c>
      <c r="AF687" s="140" t="str">
        <f t="shared" si="860"/>
        <v/>
      </c>
      <c r="AG687" s="141" t="str">
        <f t="shared" si="813"/>
        <v/>
      </c>
      <c r="AH687" s="142" t="e">
        <f t="shared" si="824"/>
        <v>#N/A</v>
      </c>
      <c r="AI687" s="142" t="e">
        <f t="shared" si="842"/>
        <v>#VALUE!</v>
      </c>
      <c r="AJ687" s="134" t="str">
        <f t="shared" si="814"/>
        <v/>
      </c>
      <c r="AK687" s="140" t="str">
        <f t="shared" si="861"/>
        <v/>
      </c>
      <c r="AL687" s="141" t="str">
        <f t="shared" si="815"/>
        <v/>
      </c>
      <c r="AM687" s="142" t="e">
        <f t="shared" si="825"/>
        <v>#N/A</v>
      </c>
      <c r="AN687" s="142" t="e">
        <f t="shared" si="843"/>
        <v>#VALUE!</v>
      </c>
      <c r="AO687" s="134" t="str">
        <f t="shared" si="816"/>
        <v/>
      </c>
      <c r="AP687" s="140" t="str">
        <f t="shared" si="862"/>
        <v/>
      </c>
      <c r="AQ687" s="141" t="str">
        <f t="shared" si="817"/>
        <v/>
      </c>
      <c r="AR687" s="142" t="e">
        <f t="shared" si="826"/>
        <v>#N/A</v>
      </c>
      <c r="AS687" s="142" t="e">
        <f t="shared" si="844"/>
        <v>#VALUE!</v>
      </c>
      <c r="AT687" s="134" t="str">
        <f t="shared" si="818"/>
        <v/>
      </c>
      <c r="AU687" s="140" t="str">
        <f t="shared" si="863"/>
        <v/>
      </c>
      <c r="AV687" s="141" t="str">
        <f t="shared" si="819"/>
        <v/>
      </c>
      <c r="AW687" s="142" t="e">
        <f t="shared" si="827"/>
        <v>#N/A</v>
      </c>
      <c r="AX687" s="142" t="e">
        <f t="shared" si="845"/>
        <v>#VALUE!</v>
      </c>
      <c r="AY687" s="134" t="str">
        <f t="shared" si="820"/>
        <v/>
      </c>
      <c r="AZ687" s="140" t="str">
        <f t="shared" si="864"/>
        <v/>
      </c>
      <c r="BA687" s="141" t="str">
        <f t="shared" si="821"/>
        <v/>
      </c>
      <c r="BB687" s="142" t="e">
        <f t="shared" si="828"/>
        <v>#N/A</v>
      </c>
      <c r="BC687" s="142" t="e">
        <f t="shared" si="846"/>
        <v>#VALUE!</v>
      </c>
      <c r="BD687" s="134" t="str">
        <f t="shared" si="822"/>
        <v/>
      </c>
      <c r="BF687" s="143" t="str">
        <f t="shared" si="829"/>
        <v/>
      </c>
      <c r="BG687" s="144" t="str">
        <f t="shared" si="830"/>
        <v/>
      </c>
      <c r="BH687" s="138" t="e">
        <f t="shared" si="865"/>
        <v>#N/A</v>
      </c>
      <c r="BI687" s="138" t="e">
        <f t="shared" si="865"/>
        <v>#N/A</v>
      </c>
      <c r="BJ687" s="138"/>
      <c r="BK687" s="143" t="str">
        <f t="shared" si="831"/>
        <v/>
      </c>
      <c r="BL687" s="144" t="str">
        <f t="shared" si="832"/>
        <v/>
      </c>
      <c r="BM687" s="138" t="e">
        <f t="shared" si="866"/>
        <v>#N/A</v>
      </c>
      <c r="BN687" s="138" t="e">
        <f t="shared" si="866"/>
        <v>#N/A</v>
      </c>
      <c r="BO687" s="138"/>
      <c r="BP687" s="143" t="str">
        <f t="shared" si="833"/>
        <v/>
      </c>
      <c r="BQ687" s="144" t="str">
        <f t="shared" si="834"/>
        <v/>
      </c>
      <c r="BR687" s="138" t="e">
        <f t="shared" si="867"/>
        <v>#N/A</v>
      </c>
      <c r="BS687" s="138" t="e">
        <f t="shared" si="867"/>
        <v>#N/A</v>
      </c>
      <c r="BT687" s="138"/>
      <c r="BU687" s="143" t="str">
        <f t="shared" si="835"/>
        <v/>
      </c>
      <c r="BV687" s="144" t="str">
        <f t="shared" si="836"/>
        <v/>
      </c>
      <c r="BW687" s="138" t="e">
        <f t="shared" si="868"/>
        <v>#N/A</v>
      </c>
      <c r="BX687" s="138" t="e">
        <f t="shared" si="868"/>
        <v>#N/A</v>
      </c>
      <c r="BY687" s="138"/>
      <c r="BZ687" s="143" t="str">
        <f t="shared" si="837"/>
        <v/>
      </c>
      <c r="CA687" s="144" t="str">
        <f t="shared" si="838"/>
        <v/>
      </c>
      <c r="CB687" s="138" t="e">
        <f t="shared" si="869"/>
        <v>#N/A</v>
      </c>
      <c r="CC687" s="138" t="e">
        <f t="shared" si="869"/>
        <v>#N/A</v>
      </c>
      <c r="CD687" s="138"/>
      <c r="CE687" s="143" t="str">
        <f t="shared" si="839"/>
        <v/>
      </c>
      <c r="CF687" s="144" t="str">
        <f t="shared" si="840"/>
        <v/>
      </c>
      <c r="CG687" s="138" t="e">
        <f t="shared" si="870"/>
        <v>#N/A</v>
      </c>
      <c r="CH687" s="138" t="e">
        <f t="shared" si="870"/>
        <v>#N/A</v>
      </c>
      <c r="GO687" s="133"/>
      <c r="GP687" s="133"/>
      <c r="GQ687" s="133"/>
      <c r="GR687" s="133"/>
      <c r="GS687" s="133"/>
      <c r="GT687" s="133"/>
      <c r="GU687" s="133"/>
      <c r="GV687" s="133"/>
      <c r="GW687" s="133"/>
      <c r="GX687" s="133"/>
      <c r="GY687" s="133"/>
      <c r="GZ687" s="133"/>
      <c r="HA687" s="133"/>
      <c r="HB687" s="133"/>
    </row>
    <row r="688" spans="2:210" x14ac:dyDescent="0.25">
      <c r="B688" s="120"/>
      <c r="C688" s="114"/>
      <c r="D688"/>
      <c r="E688"/>
      <c r="F688" s="120"/>
      <c r="G688" s="114"/>
      <c r="H688"/>
      <c r="I688"/>
      <c r="J688" s="120"/>
      <c r="K688" s="114"/>
      <c r="L688"/>
      <c r="M688"/>
      <c r="N688" s="120"/>
      <c r="O688" s="114"/>
      <c r="P688" s="139"/>
      <c r="Q688"/>
      <c r="R688" s="120"/>
      <c r="S688" s="114"/>
      <c r="T688"/>
      <c r="U688"/>
      <c r="V688" s="120"/>
      <c r="W688" s="114"/>
      <c r="X688"/>
      <c r="Y688"/>
      <c r="AA688" s="140" t="str">
        <f t="shared" si="859"/>
        <v/>
      </c>
      <c r="AB688" s="141" t="str">
        <f t="shared" si="811"/>
        <v/>
      </c>
      <c r="AC688" s="142" t="e">
        <f t="shared" si="823"/>
        <v>#N/A</v>
      </c>
      <c r="AD688" s="142" t="e">
        <f t="shared" si="841"/>
        <v>#VALUE!</v>
      </c>
      <c r="AE688" s="134" t="str">
        <f t="shared" si="812"/>
        <v/>
      </c>
      <c r="AF688" s="140" t="str">
        <f t="shared" si="860"/>
        <v/>
      </c>
      <c r="AG688" s="141" t="str">
        <f t="shared" si="813"/>
        <v/>
      </c>
      <c r="AH688" s="142" t="e">
        <f t="shared" si="824"/>
        <v>#N/A</v>
      </c>
      <c r="AI688" s="142" t="e">
        <f t="shared" si="842"/>
        <v>#VALUE!</v>
      </c>
      <c r="AJ688" s="134" t="str">
        <f t="shared" si="814"/>
        <v/>
      </c>
      <c r="AK688" s="140" t="str">
        <f t="shared" si="861"/>
        <v/>
      </c>
      <c r="AL688" s="141" t="str">
        <f t="shared" si="815"/>
        <v/>
      </c>
      <c r="AM688" s="142" t="e">
        <f t="shared" si="825"/>
        <v>#N/A</v>
      </c>
      <c r="AN688" s="142" t="e">
        <f t="shared" si="843"/>
        <v>#VALUE!</v>
      </c>
      <c r="AO688" s="134" t="str">
        <f t="shared" si="816"/>
        <v/>
      </c>
      <c r="AP688" s="140" t="str">
        <f t="shared" si="862"/>
        <v/>
      </c>
      <c r="AQ688" s="141" t="str">
        <f t="shared" si="817"/>
        <v/>
      </c>
      <c r="AR688" s="142" t="e">
        <f t="shared" si="826"/>
        <v>#N/A</v>
      </c>
      <c r="AS688" s="142" t="e">
        <f t="shared" si="844"/>
        <v>#VALUE!</v>
      </c>
      <c r="AT688" s="134" t="str">
        <f t="shared" si="818"/>
        <v/>
      </c>
      <c r="AU688" s="140" t="str">
        <f t="shared" si="863"/>
        <v/>
      </c>
      <c r="AV688" s="141" t="str">
        <f t="shared" si="819"/>
        <v/>
      </c>
      <c r="AW688" s="142" t="e">
        <f t="shared" si="827"/>
        <v>#N/A</v>
      </c>
      <c r="AX688" s="142" t="e">
        <f t="shared" si="845"/>
        <v>#VALUE!</v>
      </c>
      <c r="AY688" s="134" t="str">
        <f t="shared" si="820"/>
        <v/>
      </c>
      <c r="AZ688" s="140" t="str">
        <f t="shared" si="864"/>
        <v/>
      </c>
      <c r="BA688" s="141" t="str">
        <f t="shared" si="821"/>
        <v/>
      </c>
      <c r="BB688" s="142" t="e">
        <f t="shared" si="828"/>
        <v>#N/A</v>
      </c>
      <c r="BC688" s="142" t="e">
        <f t="shared" si="846"/>
        <v>#VALUE!</v>
      </c>
      <c r="BD688" s="134" t="str">
        <f t="shared" si="822"/>
        <v/>
      </c>
      <c r="BF688" s="143" t="str">
        <f t="shared" si="829"/>
        <v/>
      </c>
      <c r="BG688" s="144" t="str">
        <f t="shared" si="830"/>
        <v/>
      </c>
      <c r="BH688" s="138" t="e">
        <f t="shared" si="865"/>
        <v>#N/A</v>
      </c>
      <c r="BI688" s="138" t="e">
        <f t="shared" si="865"/>
        <v>#N/A</v>
      </c>
      <c r="BJ688" s="138"/>
      <c r="BK688" s="143" t="str">
        <f t="shared" si="831"/>
        <v/>
      </c>
      <c r="BL688" s="144" t="str">
        <f t="shared" si="832"/>
        <v/>
      </c>
      <c r="BM688" s="138" t="e">
        <f t="shared" si="866"/>
        <v>#N/A</v>
      </c>
      <c r="BN688" s="138" t="e">
        <f t="shared" si="866"/>
        <v>#N/A</v>
      </c>
      <c r="BO688" s="138"/>
      <c r="BP688" s="143" t="str">
        <f t="shared" si="833"/>
        <v/>
      </c>
      <c r="BQ688" s="144" t="str">
        <f t="shared" si="834"/>
        <v/>
      </c>
      <c r="BR688" s="138" t="e">
        <f t="shared" si="867"/>
        <v>#N/A</v>
      </c>
      <c r="BS688" s="138" t="e">
        <f t="shared" si="867"/>
        <v>#N/A</v>
      </c>
      <c r="BT688" s="138"/>
      <c r="BU688" s="143" t="str">
        <f t="shared" si="835"/>
        <v/>
      </c>
      <c r="BV688" s="144" t="str">
        <f t="shared" si="836"/>
        <v/>
      </c>
      <c r="BW688" s="138" t="e">
        <f t="shared" si="868"/>
        <v>#N/A</v>
      </c>
      <c r="BX688" s="138" t="e">
        <f t="shared" si="868"/>
        <v>#N/A</v>
      </c>
      <c r="BY688" s="138"/>
      <c r="BZ688" s="143" t="str">
        <f t="shared" si="837"/>
        <v/>
      </c>
      <c r="CA688" s="144" t="str">
        <f t="shared" si="838"/>
        <v/>
      </c>
      <c r="CB688" s="138" t="e">
        <f t="shared" si="869"/>
        <v>#N/A</v>
      </c>
      <c r="CC688" s="138" t="e">
        <f t="shared" si="869"/>
        <v>#N/A</v>
      </c>
      <c r="CD688" s="138"/>
      <c r="CE688" s="143" t="str">
        <f t="shared" si="839"/>
        <v/>
      </c>
      <c r="CF688" s="144" t="str">
        <f t="shared" si="840"/>
        <v/>
      </c>
      <c r="CG688" s="138" t="e">
        <f t="shared" si="870"/>
        <v>#N/A</v>
      </c>
      <c r="CH688" s="138" t="e">
        <f t="shared" si="870"/>
        <v>#N/A</v>
      </c>
      <c r="GO688" s="133"/>
      <c r="GP688" s="133"/>
      <c r="GQ688" s="133"/>
      <c r="GR688" s="133"/>
      <c r="GS688" s="133"/>
      <c r="GT688" s="133"/>
      <c r="GU688" s="133"/>
      <c r="GV688" s="133"/>
      <c r="GW688" s="133"/>
      <c r="GX688" s="133"/>
      <c r="GY688" s="133"/>
      <c r="GZ688" s="133"/>
      <c r="HA688" s="133"/>
      <c r="HB688" s="133"/>
    </row>
    <row r="689" spans="2:210" x14ac:dyDescent="0.25">
      <c r="B689" s="120"/>
      <c r="C689" s="114"/>
      <c r="D689"/>
      <c r="E689"/>
      <c r="F689" s="120"/>
      <c r="G689" s="114"/>
      <c r="H689"/>
      <c r="I689"/>
      <c r="J689" s="120"/>
      <c r="K689" s="114"/>
      <c r="L689"/>
      <c r="M689"/>
      <c r="N689" s="120"/>
      <c r="O689" s="114"/>
      <c r="P689" s="139"/>
      <c r="Q689"/>
      <c r="R689" s="120"/>
      <c r="S689" s="114"/>
      <c r="T689"/>
      <c r="U689"/>
      <c r="V689" s="120"/>
      <c r="W689" s="114"/>
      <c r="X689"/>
      <c r="Y689"/>
      <c r="AA689" s="140" t="str">
        <f t="shared" si="859"/>
        <v/>
      </c>
      <c r="AB689" s="141" t="str">
        <f t="shared" si="811"/>
        <v/>
      </c>
      <c r="AC689" s="142" t="e">
        <f t="shared" si="823"/>
        <v>#N/A</v>
      </c>
      <c r="AD689" s="142" t="e">
        <f t="shared" si="841"/>
        <v>#VALUE!</v>
      </c>
      <c r="AE689" s="134" t="str">
        <f t="shared" si="812"/>
        <v/>
      </c>
      <c r="AF689" s="140" t="str">
        <f t="shared" si="860"/>
        <v/>
      </c>
      <c r="AG689" s="141" t="str">
        <f t="shared" si="813"/>
        <v/>
      </c>
      <c r="AH689" s="142" t="e">
        <f t="shared" si="824"/>
        <v>#N/A</v>
      </c>
      <c r="AI689" s="142" t="e">
        <f t="shared" si="842"/>
        <v>#VALUE!</v>
      </c>
      <c r="AJ689" s="134" t="str">
        <f t="shared" si="814"/>
        <v/>
      </c>
      <c r="AK689" s="140" t="str">
        <f t="shared" si="861"/>
        <v/>
      </c>
      <c r="AL689" s="141" t="str">
        <f t="shared" si="815"/>
        <v/>
      </c>
      <c r="AM689" s="142" t="e">
        <f t="shared" si="825"/>
        <v>#N/A</v>
      </c>
      <c r="AN689" s="142" t="e">
        <f t="shared" si="843"/>
        <v>#VALUE!</v>
      </c>
      <c r="AO689" s="134" t="str">
        <f t="shared" si="816"/>
        <v/>
      </c>
      <c r="AP689" s="140" t="str">
        <f t="shared" si="862"/>
        <v/>
      </c>
      <c r="AQ689" s="141" t="str">
        <f t="shared" si="817"/>
        <v/>
      </c>
      <c r="AR689" s="142" t="e">
        <f t="shared" si="826"/>
        <v>#N/A</v>
      </c>
      <c r="AS689" s="142" t="e">
        <f t="shared" si="844"/>
        <v>#VALUE!</v>
      </c>
      <c r="AT689" s="134" t="str">
        <f t="shared" si="818"/>
        <v/>
      </c>
      <c r="AU689" s="140" t="str">
        <f t="shared" si="863"/>
        <v/>
      </c>
      <c r="AV689" s="141" t="str">
        <f t="shared" si="819"/>
        <v/>
      </c>
      <c r="AW689" s="142" t="e">
        <f t="shared" si="827"/>
        <v>#N/A</v>
      </c>
      <c r="AX689" s="142" t="e">
        <f t="shared" si="845"/>
        <v>#VALUE!</v>
      </c>
      <c r="AY689" s="134" t="str">
        <f t="shared" si="820"/>
        <v/>
      </c>
      <c r="AZ689" s="140" t="str">
        <f t="shared" si="864"/>
        <v/>
      </c>
      <c r="BA689" s="141" t="str">
        <f t="shared" si="821"/>
        <v/>
      </c>
      <c r="BB689" s="142" t="e">
        <f t="shared" si="828"/>
        <v>#N/A</v>
      </c>
      <c r="BC689" s="142" t="e">
        <f t="shared" si="846"/>
        <v>#VALUE!</v>
      </c>
      <c r="BD689" s="134" t="str">
        <f t="shared" si="822"/>
        <v/>
      </c>
      <c r="BF689" s="143" t="str">
        <f t="shared" si="829"/>
        <v/>
      </c>
      <c r="BG689" s="144" t="str">
        <f t="shared" si="830"/>
        <v/>
      </c>
      <c r="BH689" s="138" t="e">
        <f t="shared" si="865"/>
        <v>#N/A</v>
      </c>
      <c r="BI689" s="138" t="e">
        <f t="shared" si="865"/>
        <v>#N/A</v>
      </c>
      <c r="BJ689" s="138"/>
      <c r="BK689" s="143" t="str">
        <f t="shared" si="831"/>
        <v/>
      </c>
      <c r="BL689" s="144" t="str">
        <f t="shared" si="832"/>
        <v/>
      </c>
      <c r="BM689" s="138" t="e">
        <f t="shared" si="866"/>
        <v>#N/A</v>
      </c>
      <c r="BN689" s="138" t="e">
        <f t="shared" si="866"/>
        <v>#N/A</v>
      </c>
      <c r="BO689" s="138"/>
      <c r="BP689" s="143" t="str">
        <f t="shared" si="833"/>
        <v/>
      </c>
      <c r="BQ689" s="144" t="str">
        <f t="shared" si="834"/>
        <v/>
      </c>
      <c r="BR689" s="138" t="e">
        <f t="shared" si="867"/>
        <v>#N/A</v>
      </c>
      <c r="BS689" s="138" t="e">
        <f t="shared" si="867"/>
        <v>#N/A</v>
      </c>
      <c r="BT689" s="138"/>
      <c r="BU689" s="143" t="str">
        <f t="shared" si="835"/>
        <v/>
      </c>
      <c r="BV689" s="144" t="str">
        <f t="shared" si="836"/>
        <v/>
      </c>
      <c r="BW689" s="138" t="e">
        <f t="shared" si="868"/>
        <v>#N/A</v>
      </c>
      <c r="BX689" s="138" t="e">
        <f t="shared" si="868"/>
        <v>#N/A</v>
      </c>
      <c r="BY689" s="138"/>
      <c r="BZ689" s="143" t="str">
        <f t="shared" si="837"/>
        <v/>
      </c>
      <c r="CA689" s="144" t="str">
        <f t="shared" si="838"/>
        <v/>
      </c>
      <c r="CB689" s="138" t="e">
        <f t="shared" si="869"/>
        <v>#N/A</v>
      </c>
      <c r="CC689" s="138" t="e">
        <f t="shared" si="869"/>
        <v>#N/A</v>
      </c>
      <c r="CD689" s="138"/>
      <c r="CE689" s="143" t="str">
        <f t="shared" si="839"/>
        <v/>
      </c>
      <c r="CF689" s="144" t="str">
        <f t="shared" si="840"/>
        <v/>
      </c>
      <c r="CG689" s="138" t="e">
        <f t="shared" si="870"/>
        <v>#N/A</v>
      </c>
      <c r="CH689" s="138" t="e">
        <f t="shared" si="870"/>
        <v>#N/A</v>
      </c>
      <c r="GO689" s="133"/>
      <c r="GP689" s="133"/>
      <c r="GQ689" s="133"/>
      <c r="GR689" s="133"/>
      <c r="GS689" s="133"/>
      <c r="GT689" s="133"/>
      <c r="GU689" s="133"/>
      <c r="GV689" s="133"/>
      <c r="GW689" s="133"/>
      <c r="GX689" s="133"/>
      <c r="GY689" s="133"/>
      <c r="GZ689" s="133"/>
      <c r="HA689" s="133"/>
      <c r="HB689" s="133"/>
    </row>
    <row r="690" spans="2:210" x14ac:dyDescent="0.25">
      <c r="B690" s="120"/>
      <c r="C690" s="114"/>
      <c r="D690"/>
      <c r="E690"/>
      <c r="F690" s="120"/>
      <c r="G690" s="114"/>
      <c r="H690"/>
      <c r="I690"/>
      <c r="J690" s="120"/>
      <c r="K690" s="114"/>
      <c r="L690"/>
      <c r="M690"/>
      <c r="N690" s="120"/>
      <c r="O690" s="114"/>
      <c r="P690" s="139"/>
      <c r="Q690"/>
      <c r="R690" s="120"/>
      <c r="S690" s="114"/>
      <c r="T690"/>
      <c r="U690"/>
      <c r="V690" s="120"/>
      <c r="W690" s="114"/>
      <c r="X690"/>
      <c r="Y690"/>
      <c r="AA690" s="140" t="str">
        <f t="shared" si="859"/>
        <v/>
      </c>
      <c r="AB690" s="141" t="str">
        <f t="shared" si="811"/>
        <v/>
      </c>
      <c r="AC690" s="142" t="e">
        <f t="shared" si="823"/>
        <v>#N/A</v>
      </c>
      <c r="AD690" s="142" t="e">
        <f t="shared" si="841"/>
        <v>#VALUE!</v>
      </c>
      <c r="AE690" s="134" t="str">
        <f t="shared" si="812"/>
        <v/>
      </c>
      <c r="AF690" s="140" t="str">
        <f t="shared" si="860"/>
        <v/>
      </c>
      <c r="AG690" s="141" t="str">
        <f t="shared" si="813"/>
        <v/>
      </c>
      <c r="AH690" s="142" t="e">
        <f t="shared" si="824"/>
        <v>#N/A</v>
      </c>
      <c r="AI690" s="142" t="e">
        <f t="shared" si="842"/>
        <v>#VALUE!</v>
      </c>
      <c r="AJ690" s="134" t="str">
        <f t="shared" si="814"/>
        <v/>
      </c>
      <c r="AK690" s="140" t="str">
        <f t="shared" si="861"/>
        <v/>
      </c>
      <c r="AL690" s="141" t="str">
        <f t="shared" si="815"/>
        <v/>
      </c>
      <c r="AM690" s="142" t="e">
        <f t="shared" si="825"/>
        <v>#N/A</v>
      </c>
      <c r="AN690" s="142" t="e">
        <f t="shared" si="843"/>
        <v>#VALUE!</v>
      </c>
      <c r="AO690" s="134" t="str">
        <f t="shared" si="816"/>
        <v/>
      </c>
      <c r="AP690" s="140" t="str">
        <f t="shared" si="862"/>
        <v/>
      </c>
      <c r="AQ690" s="141" t="str">
        <f t="shared" si="817"/>
        <v/>
      </c>
      <c r="AR690" s="142" t="e">
        <f t="shared" si="826"/>
        <v>#N/A</v>
      </c>
      <c r="AS690" s="142" t="e">
        <f t="shared" si="844"/>
        <v>#VALUE!</v>
      </c>
      <c r="AT690" s="134" t="str">
        <f t="shared" si="818"/>
        <v/>
      </c>
      <c r="AU690" s="140" t="str">
        <f t="shared" si="863"/>
        <v/>
      </c>
      <c r="AV690" s="141" t="str">
        <f t="shared" si="819"/>
        <v/>
      </c>
      <c r="AW690" s="142" t="e">
        <f t="shared" si="827"/>
        <v>#N/A</v>
      </c>
      <c r="AX690" s="142" t="e">
        <f t="shared" si="845"/>
        <v>#VALUE!</v>
      </c>
      <c r="AY690" s="134" t="str">
        <f t="shared" si="820"/>
        <v/>
      </c>
      <c r="AZ690" s="140" t="str">
        <f t="shared" si="864"/>
        <v/>
      </c>
      <c r="BA690" s="141" t="str">
        <f t="shared" si="821"/>
        <v/>
      </c>
      <c r="BB690" s="142" t="e">
        <f t="shared" si="828"/>
        <v>#N/A</v>
      </c>
      <c r="BC690" s="142" t="e">
        <f t="shared" si="846"/>
        <v>#VALUE!</v>
      </c>
      <c r="BD690" s="134" t="str">
        <f t="shared" si="822"/>
        <v/>
      </c>
      <c r="BF690" s="143" t="str">
        <f t="shared" si="829"/>
        <v/>
      </c>
      <c r="BG690" s="144" t="str">
        <f t="shared" si="830"/>
        <v/>
      </c>
      <c r="BH690" s="138" t="e">
        <f t="shared" si="865"/>
        <v>#N/A</v>
      </c>
      <c r="BI690" s="138" t="e">
        <f t="shared" si="865"/>
        <v>#N/A</v>
      </c>
      <c r="BJ690" s="138"/>
      <c r="BK690" s="143" t="str">
        <f t="shared" si="831"/>
        <v/>
      </c>
      <c r="BL690" s="144" t="str">
        <f t="shared" si="832"/>
        <v/>
      </c>
      <c r="BM690" s="138" t="e">
        <f t="shared" si="866"/>
        <v>#N/A</v>
      </c>
      <c r="BN690" s="138" t="e">
        <f t="shared" si="866"/>
        <v>#N/A</v>
      </c>
      <c r="BO690" s="138"/>
      <c r="BP690" s="143" t="str">
        <f t="shared" si="833"/>
        <v/>
      </c>
      <c r="BQ690" s="144" t="str">
        <f t="shared" si="834"/>
        <v/>
      </c>
      <c r="BR690" s="138" t="e">
        <f t="shared" si="867"/>
        <v>#N/A</v>
      </c>
      <c r="BS690" s="138" t="e">
        <f t="shared" si="867"/>
        <v>#N/A</v>
      </c>
      <c r="BT690" s="138"/>
      <c r="BU690" s="143" t="str">
        <f t="shared" si="835"/>
        <v/>
      </c>
      <c r="BV690" s="144" t="str">
        <f t="shared" si="836"/>
        <v/>
      </c>
      <c r="BW690" s="138" t="e">
        <f t="shared" si="868"/>
        <v>#N/A</v>
      </c>
      <c r="BX690" s="138" t="e">
        <f t="shared" si="868"/>
        <v>#N/A</v>
      </c>
      <c r="BY690" s="138"/>
      <c r="BZ690" s="143" t="str">
        <f t="shared" si="837"/>
        <v/>
      </c>
      <c r="CA690" s="144" t="str">
        <f t="shared" si="838"/>
        <v/>
      </c>
      <c r="CB690" s="138" t="e">
        <f t="shared" si="869"/>
        <v>#N/A</v>
      </c>
      <c r="CC690" s="138" t="e">
        <f t="shared" si="869"/>
        <v>#N/A</v>
      </c>
      <c r="CD690" s="138"/>
      <c r="CE690" s="143" t="str">
        <f t="shared" si="839"/>
        <v/>
      </c>
      <c r="CF690" s="144" t="str">
        <f t="shared" si="840"/>
        <v/>
      </c>
      <c r="CG690" s="138" t="e">
        <f t="shared" si="870"/>
        <v>#N/A</v>
      </c>
      <c r="CH690" s="138" t="e">
        <f t="shared" si="870"/>
        <v>#N/A</v>
      </c>
      <c r="GO690" s="133"/>
      <c r="GP690" s="133"/>
      <c r="GQ690" s="133"/>
      <c r="GR690" s="133"/>
      <c r="GS690" s="133"/>
      <c r="GT690" s="133"/>
      <c r="GU690" s="133"/>
      <c r="GV690" s="133"/>
      <c r="GW690" s="133"/>
      <c r="GX690" s="133"/>
      <c r="GY690" s="133"/>
      <c r="GZ690" s="133"/>
      <c r="HA690" s="133"/>
      <c r="HB690" s="133"/>
    </row>
    <row r="691" spans="2:210" x14ac:dyDescent="0.25">
      <c r="B691" s="120"/>
      <c r="C691" s="114"/>
      <c r="D691"/>
      <c r="E691"/>
      <c r="F691" s="120"/>
      <c r="G691" s="114"/>
      <c r="H691"/>
      <c r="I691"/>
      <c r="J691" s="120"/>
      <c r="K691" s="114"/>
      <c r="L691"/>
      <c r="M691"/>
      <c r="N691" s="120"/>
      <c r="O691" s="114"/>
      <c r="P691" s="139"/>
      <c r="Q691"/>
      <c r="R691" s="120"/>
      <c r="S691" s="114"/>
      <c r="T691"/>
      <c r="U691"/>
      <c r="V691" s="120"/>
      <c r="W691" s="114"/>
      <c r="X691"/>
      <c r="Y691"/>
      <c r="AA691" s="140" t="str">
        <f t="shared" si="859"/>
        <v/>
      </c>
      <c r="AB691" s="141" t="str">
        <f t="shared" si="811"/>
        <v/>
      </c>
      <c r="AC691" s="142" t="e">
        <f t="shared" si="823"/>
        <v>#N/A</v>
      </c>
      <c r="AD691" s="142" t="e">
        <f t="shared" si="841"/>
        <v>#VALUE!</v>
      </c>
      <c r="AE691" s="134" t="str">
        <f t="shared" si="812"/>
        <v/>
      </c>
      <c r="AF691" s="140" t="str">
        <f t="shared" si="860"/>
        <v/>
      </c>
      <c r="AG691" s="141" t="str">
        <f t="shared" si="813"/>
        <v/>
      </c>
      <c r="AH691" s="142" t="e">
        <f t="shared" si="824"/>
        <v>#N/A</v>
      </c>
      <c r="AI691" s="142" t="e">
        <f t="shared" si="842"/>
        <v>#VALUE!</v>
      </c>
      <c r="AJ691" s="134" t="str">
        <f t="shared" si="814"/>
        <v/>
      </c>
      <c r="AK691" s="140" t="str">
        <f t="shared" si="861"/>
        <v/>
      </c>
      <c r="AL691" s="141" t="str">
        <f t="shared" si="815"/>
        <v/>
      </c>
      <c r="AM691" s="142" t="e">
        <f t="shared" si="825"/>
        <v>#N/A</v>
      </c>
      <c r="AN691" s="142" t="e">
        <f t="shared" si="843"/>
        <v>#VALUE!</v>
      </c>
      <c r="AO691" s="134" t="str">
        <f t="shared" si="816"/>
        <v/>
      </c>
      <c r="AP691" s="140" t="str">
        <f t="shared" si="862"/>
        <v/>
      </c>
      <c r="AQ691" s="141" t="str">
        <f t="shared" si="817"/>
        <v/>
      </c>
      <c r="AR691" s="142" t="e">
        <f t="shared" si="826"/>
        <v>#N/A</v>
      </c>
      <c r="AS691" s="142" t="e">
        <f t="shared" si="844"/>
        <v>#VALUE!</v>
      </c>
      <c r="AT691" s="134" t="str">
        <f t="shared" si="818"/>
        <v/>
      </c>
      <c r="AU691" s="140" t="str">
        <f t="shared" si="863"/>
        <v/>
      </c>
      <c r="AV691" s="141" t="str">
        <f t="shared" si="819"/>
        <v/>
      </c>
      <c r="AW691" s="142" t="e">
        <f t="shared" si="827"/>
        <v>#N/A</v>
      </c>
      <c r="AX691" s="142" t="e">
        <f t="shared" si="845"/>
        <v>#VALUE!</v>
      </c>
      <c r="AY691" s="134" t="str">
        <f t="shared" si="820"/>
        <v/>
      </c>
      <c r="AZ691" s="140" t="str">
        <f t="shared" si="864"/>
        <v/>
      </c>
      <c r="BA691" s="141" t="str">
        <f t="shared" si="821"/>
        <v/>
      </c>
      <c r="BB691" s="142" t="e">
        <f t="shared" si="828"/>
        <v>#N/A</v>
      </c>
      <c r="BC691" s="142" t="e">
        <f t="shared" si="846"/>
        <v>#VALUE!</v>
      </c>
      <c r="BD691" s="134" t="str">
        <f t="shared" si="822"/>
        <v/>
      </c>
      <c r="BF691" s="143" t="str">
        <f t="shared" si="829"/>
        <v/>
      </c>
      <c r="BG691" s="144" t="str">
        <f t="shared" si="830"/>
        <v/>
      </c>
      <c r="BH691" s="138" t="e">
        <f t="shared" si="865"/>
        <v>#N/A</v>
      </c>
      <c r="BI691" s="138" t="e">
        <f t="shared" si="865"/>
        <v>#N/A</v>
      </c>
      <c r="BJ691" s="138"/>
      <c r="BK691" s="143" t="str">
        <f t="shared" si="831"/>
        <v/>
      </c>
      <c r="BL691" s="144" t="str">
        <f t="shared" si="832"/>
        <v/>
      </c>
      <c r="BM691" s="138" t="e">
        <f t="shared" si="866"/>
        <v>#N/A</v>
      </c>
      <c r="BN691" s="138" t="e">
        <f t="shared" si="866"/>
        <v>#N/A</v>
      </c>
      <c r="BO691" s="138"/>
      <c r="BP691" s="143" t="str">
        <f t="shared" si="833"/>
        <v/>
      </c>
      <c r="BQ691" s="144" t="str">
        <f t="shared" si="834"/>
        <v/>
      </c>
      <c r="BR691" s="138" t="e">
        <f t="shared" si="867"/>
        <v>#N/A</v>
      </c>
      <c r="BS691" s="138" t="e">
        <f t="shared" si="867"/>
        <v>#N/A</v>
      </c>
      <c r="BT691" s="138"/>
      <c r="BU691" s="143" t="str">
        <f t="shared" si="835"/>
        <v/>
      </c>
      <c r="BV691" s="144" t="str">
        <f t="shared" si="836"/>
        <v/>
      </c>
      <c r="BW691" s="138" t="e">
        <f t="shared" si="868"/>
        <v>#N/A</v>
      </c>
      <c r="BX691" s="138" t="e">
        <f t="shared" si="868"/>
        <v>#N/A</v>
      </c>
      <c r="BY691" s="138"/>
      <c r="BZ691" s="143" t="str">
        <f t="shared" si="837"/>
        <v/>
      </c>
      <c r="CA691" s="144" t="str">
        <f t="shared" si="838"/>
        <v/>
      </c>
      <c r="CB691" s="138" t="e">
        <f t="shared" si="869"/>
        <v>#N/A</v>
      </c>
      <c r="CC691" s="138" t="e">
        <f t="shared" si="869"/>
        <v>#N/A</v>
      </c>
      <c r="CD691" s="138"/>
      <c r="CE691" s="143" t="str">
        <f t="shared" si="839"/>
        <v/>
      </c>
      <c r="CF691" s="144" t="str">
        <f t="shared" si="840"/>
        <v/>
      </c>
      <c r="CG691" s="138" t="e">
        <f t="shared" si="870"/>
        <v>#N/A</v>
      </c>
      <c r="CH691" s="138" t="e">
        <f t="shared" si="870"/>
        <v>#N/A</v>
      </c>
      <c r="GO691" s="133"/>
      <c r="GP691" s="133"/>
      <c r="GQ691" s="133"/>
      <c r="GR691" s="133"/>
      <c r="GS691" s="133"/>
      <c r="GT691" s="133"/>
      <c r="GU691" s="133"/>
      <c r="GV691" s="133"/>
      <c r="GW691" s="133"/>
      <c r="GX691" s="133"/>
      <c r="GY691" s="133"/>
      <c r="GZ691" s="133"/>
      <c r="HA691" s="133"/>
      <c r="HB691" s="133"/>
    </row>
    <row r="692" spans="2:210" x14ac:dyDescent="0.25">
      <c r="B692" s="120"/>
      <c r="C692" s="114"/>
      <c r="D692"/>
      <c r="E692"/>
      <c r="F692" s="120"/>
      <c r="G692" s="114"/>
      <c r="H692"/>
      <c r="I692"/>
      <c r="J692" s="120"/>
      <c r="K692" s="114"/>
      <c r="L692"/>
      <c r="M692"/>
      <c r="N692" s="120"/>
      <c r="O692" s="114"/>
      <c r="P692" s="139"/>
      <c r="Q692"/>
      <c r="R692" s="120"/>
      <c r="S692" s="114"/>
      <c r="T692"/>
      <c r="U692"/>
      <c r="V692" s="120"/>
      <c r="W692" s="114"/>
      <c r="X692"/>
      <c r="Y692"/>
      <c r="AA692" s="140" t="str">
        <f t="shared" si="859"/>
        <v/>
      </c>
      <c r="AB692" s="141" t="str">
        <f t="shared" si="811"/>
        <v/>
      </c>
      <c r="AC692" s="142" t="e">
        <f t="shared" si="823"/>
        <v>#N/A</v>
      </c>
      <c r="AD692" s="142" t="e">
        <f t="shared" si="841"/>
        <v>#VALUE!</v>
      </c>
      <c r="AE692" s="134" t="str">
        <f t="shared" si="812"/>
        <v/>
      </c>
      <c r="AF692" s="140" t="str">
        <f t="shared" si="860"/>
        <v/>
      </c>
      <c r="AG692" s="141" t="str">
        <f t="shared" si="813"/>
        <v/>
      </c>
      <c r="AH692" s="142" t="e">
        <f t="shared" si="824"/>
        <v>#N/A</v>
      </c>
      <c r="AI692" s="142" t="e">
        <f t="shared" si="842"/>
        <v>#VALUE!</v>
      </c>
      <c r="AJ692" s="134" t="str">
        <f t="shared" si="814"/>
        <v/>
      </c>
      <c r="AK692" s="140" t="str">
        <f t="shared" si="861"/>
        <v/>
      </c>
      <c r="AL692" s="141" t="str">
        <f t="shared" si="815"/>
        <v/>
      </c>
      <c r="AM692" s="142" t="e">
        <f t="shared" si="825"/>
        <v>#N/A</v>
      </c>
      <c r="AN692" s="142" t="e">
        <f t="shared" si="843"/>
        <v>#VALUE!</v>
      </c>
      <c r="AO692" s="134" t="str">
        <f t="shared" si="816"/>
        <v/>
      </c>
      <c r="AP692" s="140" t="str">
        <f t="shared" si="862"/>
        <v/>
      </c>
      <c r="AQ692" s="141" t="str">
        <f t="shared" si="817"/>
        <v/>
      </c>
      <c r="AR692" s="142" t="e">
        <f t="shared" si="826"/>
        <v>#N/A</v>
      </c>
      <c r="AS692" s="142" t="e">
        <f t="shared" si="844"/>
        <v>#VALUE!</v>
      </c>
      <c r="AT692" s="134" t="str">
        <f t="shared" si="818"/>
        <v/>
      </c>
      <c r="AU692" s="140" t="str">
        <f t="shared" si="863"/>
        <v/>
      </c>
      <c r="AV692" s="141" t="str">
        <f t="shared" si="819"/>
        <v/>
      </c>
      <c r="AW692" s="142" t="e">
        <f t="shared" si="827"/>
        <v>#N/A</v>
      </c>
      <c r="AX692" s="142" t="e">
        <f t="shared" si="845"/>
        <v>#VALUE!</v>
      </c>
      <c r="AY692" s="134" t="str">
        <f t="shared" si="820"/>
        <v/>
      </c>
      <c r="AZ692" s="140" t="str">
        <f t="shared" si="864"/>
        <v/>
      </c>
      <c r="BA692" s="141" t="str">
        <f t="shared" si="821"/>
        <v/>
      </c>
      <c r="BB692" s="142" t="e">
        <f t="shared" si="828"/>
        <v>#N/A</v>
      </c>
      <c r="BC692" s="142" t="e">
        <f t="shared" si="846"/>
        <v>#VALUE!</v>
      </c>
      <c r="BD692" s="134" t="str">
        <f t="shared" si="822"/>
        <v/>
      </c>
      <c r="BF692" s="143" t="str">
        <f t="shared" si="829"/>
        <v/>
      </c>
      <c r="BG692" s="144" t="str">
        <f t="shared" si="830"/>
        <v/>
      </c>
      <c r="BH692" s="138" t="e">
        <f t="shared" si="865"/>
        <v>#N/A</v>
      </c>
      <c r="BI692" s="138" t="e">
        <f t="shared" si="865"/>
        <v>#N/A</v>
      </c>
      <c r="BJ692" s="138"/>
      <c r="BK692" s="143" t="str">
        <f t="shared" si="831"/>
        <v/>
      </c>
      <c r="BL692" s="144" t="str">
        <f t="shared" si="832"/>
        <v/>
      </c>
      <c r="BM692" s="138" t="e">
        <f t="shared" si="866"/>
        <v>#N/A</v>
      </c>
      <c r="BN692" s="138" t="e">
        <f t="shared" si="866"/>
        <v>#N/A</v>
      </c>
      <c r="BO692" s="138"/>
      <c r="BP692" s="143" t="str">
        <f t="shared" si="833"/>
        <v/>
      </c>
      <c r="BQ692" s="144" t="str">
        <f t="shared" si="834"/>
        <v/>
      </c>
      <c r="BR692" s="138" t="e">
        <f t="shared" si="867"/>
        <v>#N/A</v>
      </c>
      <c r="BS692" s="138" t="e">
        <f t="shared" si="867"/>
        <v>#N/A</v>
      </c>
      <c r="BT692" s="138"/>
      <c r="BU692" s="143" t="str">
        <f t="shared" si="835"/>
        <v/>
      </c>
      <c r="BV692" s="144" t="str">
        <f t="shared" si="836"/>
        <v/>
      </c>
      <c r="BW692" s="138" t="e">
        <f t="shared" si="868"/>
        <v>#N/A</v>
      </c>
      <c r="BX692" s="138" t="e">
        <f t="shared" si="868"/>
        <v>#N/A</v>
      </c>
      <c r="BY692" s="138"/>
      <c r="BZ692" s="143" t="str">
        <f t="shared" si="837"/>
        <v/>
      </c>
      <c r="CA692" s="144" t="str">
        <f t="shared" si="838"/>
        <v/>
      </c>
      <c r="CB692" s="138" t="e">
        <f t="shared" si="869"/>
        <v>#N/A</v>
      </c>
      <c r="CC692" s="138" t="e">
        <f t="shared" si="869"/>
        <v>#N/A</v>
      </c>
      <c r="CD692" s="138"/>
      <c r="CE692" s="143" t="str">
        <f t="shared" si="839"/>
        <v/>
      </c>
      <c r="CF692" s="144" t="str">
        <f t="shared" si="840"/>
        <v/>
      </c>
      <c r="CG692" s="138" t="e">
        <f t="shared" si="870"/>
        <v>#N/A</v>
      </c>
      <c r="CH692" s="138" t="e">
        <f t="shared" si="870"/>
        <v>#N/A</v>
      </c>
      <c r="GO692" s="133"/>
      <c r="GP692" s="133"/>
      <c r="GQ692" s="133"/>
      <c r="GR692" s="133"/>
      <c r="GS692" s="133"/>
      <c r="GT692" s="133"/>
      <c r="GU692" s="133"/>
      <c r="GV692" s="133"/>
      <c r="GW692" s="133"/>
      <c r="GX692" s="133"/>
      <c r="GY692" s="133"/>
      <c r="GZ692" s="133"/>
      <c r="HA692" s="133"/>
      <c r="HB692" s="133"/>
    </row>
    <row r="693" spans="2:210" x14ac:dyDescent="0.25">
      <c r="B693" s="120"/>
      <c r="C693" s="114"/>
      <c r="D693"/>
      <c r="E693"/>
      <c r="F693" s="120"/>
      <c r="G693" s="114"/>
      <c r="H693"/>
      <c r="I693"/>
      <c r="J693" s="120"/>
      <c r="K693" s="114"/>
      <c r="L693"/>
      <c r="M693"/>
      <c r="N693" s="120"/>
      <c r="O693" s="114"/>
      <c r="P693" s="139"/>
      <c r="Q693"/>
      <c r="R693" s="120"/>
      <c r="S693" s="114"/>
      <c r="T693"/>
      <c r="U693"/>
      <c r="V693" s="120"/>
      <c r="W693" s="114"/>
      <c r="X693"/>
      <c r="Y693"/>
      <c r="AA693" s="140" t="str">
        <f t="shared" si="859"/>
        <v/>
      </c>
      <c r="AB693" s="141" t="str">
        <f t="shared" si="811"/>
        <v/>
      </c>
      <c r="AC693" s="142" t="e">
        <f t="shared" si="823"/>
        <v>#N/A</v>
      </c>
      <c r="AD693" s="142" t="e">
        <f t="shared" si="841"/>
        <v>#VALUE!</v>
      </c>
      <c r="AE693" s="134" t="str">
        <f t="shared" si="812"/>
        <v/>
      </c>
      <c r="AF693" s="140" t="str">
        <f t="shared" si="860"/>
        <v/>
      </c>
      <c r="AG693" s="141" t="str">
        <f t="shared" si="813"/>
        <v/>
      </c>
      <c r="AH693" s="142" t="e">
        <f t="shared" si="824"/>
        <v>#N/A</v>
      </c>
      <c r="AI693" s="142" t="e">
        <f t="shared" si="842"/>
        <v>#VALUE!</v>
      </c>
      <c r="AJ693" s="134" t="str">
        <f t="shared" si="814"/>
        <v/>
      </c>
      <c r="AK693" s="140" t="str">
        <f t="shared" si="861"/>
        <v/>
      </c>
      <c r="AL693" s="141" t="str">
        <f t="shared" si="815"/>
        <v/>
      </c>
      <c r="AM693" s="142" t="e">
        <f t="shared" si="825"/>
        <v>#N/A</v>
      </c>
      <c r="AN693" s="142" t="e">
        <f t="shared" si="843"/>
        <v>#VALUE!</v>
      </c>
      <c r="AO693" s="134" t="str">
        <f t="shared" si="816"/>
        <v/>
      </c>
      <c r="AP693" s="140" t="str">
        <f t="shared" si="862"/>
        <v/>
      </c>
      <c r="AQ693" s="141" t="str">
        <f t="shared" si="817"/>
        <v/>
      </c>
      <c r="AR693" s="142" t="e">
        <f t="shared" si="826"/>
        <v>#N/A</v>
      </c>
      <c r="AS693" s="142" t="e">
        <f t="shared" si="844"/>
        <v>#VALUE!</v>
      </c>
      <c r="AT693" s="134" t="str">
        <f t="shared" si="818"/>
        <v/>
      </c>
      <c r="AU693" s="140" t="str">
        <f t="shared" si="863"/>
        <v/>
      </c>
      <c r="AV693" s="141" t="str">
        <f t="shared" si="819"/>
        <v/>
      </c>
      <c r="AW693" s="142" t="e">
        <f t="shared" si="827"/>
        <v>#N/A</v>
      </c>
      <c r="AX693" s="142" t="e">
        <f t="shared" si="845"/>
        <v>#VALUE!</v>
      </c>
      <c r="AY693" s="134" t="str">
        <f t="shared" si="820"/>
        <v/>
      </c>
      <c r="AZ693" s="140" t="str">
        <f t="shared" si="864"/>
        <v/>
      </c>
      <c r="BA693" s="141" t="str">
        <f t="shared" si="821"/>
        <v/>
      </c>
      <c r="BB693" s="142" t="e">
        <f t="shared" si="828"/>
        <v>#N/A</v>
      </c>
      <c r="BC693" s="142" t="e">
        <f t="shared" si="846"/>
        <v>#VALUE!</v>
      </c>
      <c r="BD693" s="134" t="str">
        <f t="shared" si="822"/>
        <v/>
      </c>
      <c r="BF693" s="143" t="str">
        <f t="shared" si="829"/>
        <v/>
      </c>
      <c r="BG693" s="144" t="str">
        <f t="shared" si="830"/>
        <v/>
      </c>
      <c r="BH693" s="138" t="e">
        <f t="shared" ref="BH693:BI708" si="871">IF(BF693="",BH692,BF693)</f>
        <v>#N/A</v>
      </c>
      <c r="BI693" s="138" t="e">
        <f t="shared" si="871"/>
        <v>#N/A</v>
      </c>
      <c r="BJ693" s="138"/>
      <c r="BK693" s="143" t="str">
        <f t="shared" si="831"/>
        <v/>
      </c>
      <c r="BL693" s="144" t="str">
        <f t="shared" si="832"/>
        <v/>
      </c>
      <c r="BM693" s="138" t="e">
        <f t="shared" ref="BM693:BN708" si="872">IF(BK693="",BM692,BK693)</f>
        <v>#N/A</v>
      </c>
      <c r="BN693" s="138" t="e">
        <f t="shared" si="872"/>
        <v>#N/A</v>
      </c>
      <c r="BO693" s="138"/>
      <c r="BP693" s="143" t="str">
        <f t="shared" si="833"/>
        <v/>
      </c>
      <c r="BQ693" s="144" t="str">
        <f t="shared" si="834"/>
        <v/>
      </c>
      <c r="BR693" s="138" t="e">
        <f t="shared" ref="BR693:BS708" si="873">IF(BP693="",BR692,BP693)</f>
        <v>#N/A</v>
      </c>
      <c r="BS693" s="138" t="e">
        <f t="shared" si="873"/>
        <v>#N/A</v>
      </c>
      <c r="BT693" s="138"/>
      <c r="BU693" s="143" t="str">
        <f t="shared" si="835"/>
        <v/>
      </c>
      <c r="BV693" s="144" t="str">
        <f t="shared" si="836"/>
        <v/>
      </c>
      <c r="BW693" s="138" t="e">
        <f t="shared" ref="BW693:BX708" si="874">IF(BU693="",BW692,BU693)</f>
        <v>#N/A</v>
      </c>
      <c r="BX693" s="138" t="e">
        <f t="shared" si="874"/>
        <v>#N/A</v>
      </c>
      <c r="BY693" s="138"/>
      <c r="BZ693" s="143" t="str">
        <f t="shared" si="837"/>
        <v/>
      </c>
      <c r="CA693" s="144" t="str">
        <f t="shared" si="838"/>
        <v/>
      </c>
      <c r="CB693" s="138" t="e">
        <f t="shared" ref="CB693:CC708" si="875">IF(BZ693="",CB692,BZ693)</f>
        <v>#N/A</v>
      </c>
      <c r="CC693" s="138" t="e">
        <f t="shared" si="875"/>
        <v>#N/A</v>
      </c>
      <c r="CD693" s="138"/>
      <c r="CE693" s="143" t="str">
        <f t="shared" si="839"/>
        <v/>
      </c>
      <c r="CF693" s="144" t="str">
        <f t="shared" si="840"/>
        <v/>
      </c>
      <c r="CG693" s="138" t="e">
        <f t="shared" ref="CG693:CH708" si="876">IF(CE693="",CG692,CE693)</f>
        <v>#N/A</v>
      </c>
      <c r="CH693" s="138" t="e">
        <f t="shared" si="876"/>
        <v>#N/A</v>
      </c>
      <c r="GO693" s="133"/>
      <c r="GP693" s="133"/>
      <c r="GQ693" s="133"/>
      <c r="GR693" s="133"/>
      <c r="GS693" s="133"/>
      <c r="GT693" s="133"/>
      <c r="GU693" s="133"/>
      <c r="GV693" s="133"/>
      <c r="GW693" s="133"/>
      <c r="GX693" s="133"/>
      <c r="GY693" s="133"/>
      <c r="GZ693" s="133"/>
      <c r="HA693" s="133"/>
      <c r="HB693" s="133"/>
    </row>
    <row r="694" spans="2:210" x14ac:dyDescent="0.25">
      <c r="B694" s="120"/>
      <c r="C694" s="114"/>
      <c r="D694"/>
      <c r="E694"/>
      <c r="F694" s="120"/>
      <c r="G694" s="114"/>
      <c r="H694"/>
      <c r="I694"/>
      <c r="J694" s="120"/>
      <c r="K694" s="114"/>
      <c r="L694"/>
      <c r="M694"/>
      <c r="N694" s="120"/>
      <c r="O694" s="114"/>
      <c r="P694" s="139"/>
      <c r="Q694"/>
      <c r="R694" s="120"/>
      <c r="S694" s="114"/>
      <c r="T694"/>
      <c r="U694"/>
      <c r="V694" s="120"/>
      <c r="W694" s="114"/>
      <c r="X694"/>
      <c r="Y694"/>
      <c r="AA694" s="140" t="str">
        <f t="shared" si="859"/>
        <v/>
      </c>
      <c r="AB694" s="141" t="str">
        <f t="shared" si="811"/>
        <v/>
      </c>
      <c r="AC694" s="142" t="e">
        <f t="shared" si="823"/>
        <v>#N/A</v>
      </c>
      <c r="AD694" s="142" t="e">
        <f t="shared" si="841"/>
        <v>#VALUE!</v>
      </c>
      <c r="AE694" s="134" t="str">
        <f t="shared" si="812"/>
        <v/>
      </c>
      <c r="AF694" s="140" t="str">
        <f t="shared" si="860"/>
        <v/>
      </c>
      <c r="AG694" s="141" t="str">
        <f t="shared" si="813"/>
        <v/>
      </c>
      <c r="AH694" s="142" t="e">
        <f t="shared" si="824"/>
        <v>#N/A</v>
      </c>
      <c r="AI694" s="142" t="e">
        <f t="shared" si="842"/>
        <v>#VALUE!</v>
      </c>
      <c r="AJ694" s="134" t="str">
        <f t="shared" si="814"/>
        <v/>
      </c>
      <c r="AK694" s="140" t="str">
        <f t="shared" si="861"/>
        <v/>
      </c>
      <c r="AL694" s="141" t="str">
        <f t="shared" si="815"/>
        <v/>
      </c>
      <c r="AM694" s="142" t="e">
        <f t="shared" si="825"/>
        <v>#N/A</v>
      </c>
      <c r="AN694" s="142" t="e">
        <f t="shared" si="843"/>
        <v>#VALUE!</v>
      </c>
      <c r="AO694" s="134" t="str">
        <f t="shared" si="816"/>
        <v/>
      </c>
      <c r="AP694" s="140" t="str">
        <f t="shared" si="862"/>
        <v/>
      </c>
      <c r="AQ694" s="141" t="str">
        <f t="shared" si="817"/>
        <v/>
      </c>
      <c r="AR694" s="142" t="e">
        <f t="shared" si="826"/>
        <v>#N/A</v>
      </c>
      <c r="AS694" s="142" t="e">
        <f t="shared" si="844"/>
        <v>#VALUE!</v>
      </c>
      <c r="AT694" s="134" t="str">
        <f t="shared" si="818"/>
        <v/>
      </c>
      <c r="AU694" s="140" t="str">
        <f t="shared" si="863"/>
        <v/>
      </c>
      <c r="AV694" s="141" t="str">
        <f t="shared" si="819"/>
        <v/>
      </c>
      <c r="AW694" s="142" t="e">
        <f t="shared" si="827"/>
        <v>#N/A</v>
      </c>
      <c r="AX694" s="142" t="e">
        <f t="shared" si="845"/>
        <v>#VALUE!</v>
      </c>
      <c r="AY694" s="134" t="str">
        <f t="shared" si="820"/>
        <v/>
      </c>
      <c r="AZ694" s="140" t="str">
        <f t="shared" si="864"/>
        <v/>
      </c>
      <c r="BA694" s="141" t="str">
        <f t="shared" si="821"/>
        <v/>
      </c>
      <c r="BB694" s="142" t="e">
        <f t="shared" si="828"/>
        <v>#N/A</v>
      </c>
      <c r="BC694" s="142" t="e">
        <f t="shared" si="846"/>
        <v>#VALUE!</v>
      </c>
      <c r="BD694" s="134" t="str">
        <f t="shared" si="822"/>
        <v/>
      </c>
      <c r="BF694" s="143" t="str">
        <f t="shared" si="829"/>
        <v/>
      </c>
      <c r="BG694" s="144" t="str">
        <f t="shared" si="830"/>
        <v/>
      </c>
      <c r="BH694" s="138" t="e">
        <f t="shared" si="871"/>
        <v>#N/A</v>
      </c>
      <c r="BI694" s="138" t="e">
        <f t="shared" si="871"/>
        <v>#N/A</v>
      </c>
      <c r="BJ694" s="138"/>
      <c r="BK694" s="143" t="str">
        <f t="shared" si="831"/>
        <v/>
      </c>
      <c r="BL694" s="144" t="str">
        <f t="shared" si="832"/>
        <v/>
      </c>
      <c r="BM694" s="138" t="e">
        <f t="shared" si="872"/>
        <v>#N/A</v>
      </c>
      <c r="BN694" s="138" t="e">
        <f t="shared" si="872"/>
        <v>#N/A</v>
      </c>
      <c r="BO694" s="138"/>
      <c r="BP694" s="143" t="str">
        <f t="shared" si="833"/>
        <v/>
      </c>
      <c r="BQ694" s="144" t="str">
        <f t="shared" si="834"/>
        <v/>
      </c>
      <c r="BR694" s="138" t="e">
        <f t="shared" si="873"/>
        <v>#N/A</v>
      </c>
      <c r="BS694" s="138" t="e">
        <f t="shared" si="873"/>
        <v>#N/A</v>
      </c>
      <c r="BT694" s="138"/>
      <c r="BU694" s="143" t="str">
        <f t="shared" si="835"/>
        <v/>
      </c>
      <c r="BV694" s="144" t="str">
        <f t="shared" si="836"/>
        <v/>
      </c>
      <c r="BW694" s="138" t="e">
        <f t="shared" si="874"/>
        <v>#N/A</v>
      </c>
      <c r="BX694" s="138" t="e">
        <f t="shared" si="874"/>
        <v>#N/A</v>
      </c>
      <c r="BY694" s="138"/>
      <c r="BZ694" s="143" t="str">
        <f t="shared" si="837"/>
        <v/>
      </c>
      <c r="CA694" s="144" t="str">
        <f t="shared" si="838"/>
        <v/>
      </c>
      <c r="CB694" s="138" t="e">
        <f t="shared" si="875"/>
        <v>#N/A</v>
      </c>
      <c r="CC694" s="138" t="e">
        <f t="shared" si="875"/>
        <v>#N/A</v>
      </c>
      <c r="CD694" s="138"/>
      <c r="CE694" s="143" t="str">
        <f t="shared" si="839"/>
        <v/>
      </c>
      <c r="CF694" s="144" t="str">
        <f t="shared" si="840"/>
        <v/>
      </c>
      <c r="CG694" s="138" t="e">
        <f t="shared" si="876"/>
        <v>#N/A</v>
      </c>
      <c r="CH694" s="138" t="e">
        <f t="shared" si="876"/>
        <v>#N/A</v>
      </c>
      <c r="GO694" s="133"/>
      <c r="GP694" s="133"/>
      <c r="GQ694" s="133"/>
      <c r="GR694" s="133"/>
      <c r="GS694" s="133"/>
      <c r="GT694" s="133"/>
      <c r="GU694" s="133"/>
      <c r="GV694" s="133"/>
      <c r="GW694" s="133"/>
      <c r="GX694" s="133"/>
      <c r="GY694" s="133"/>
      <c r="GZ694" s="133"/>
      <c r="HA694" s="133"/>
      <c r="HB694" s="133"/>
    </row>
    <row r="695" spans="2:210" x14ac:dyDescent="0.25">
      <c r="B695" s="120"/>
      <c r="C695" s="114"/>
      <c r="D695"/>
      <c r="E695"/>
      <c r="F695" s="120"/>
      <c r="G695" s="114"/>
      <c r="H695"/>
      <c r="I695"/>
      <c r="J695" s="120"/>
      <c r="K695" s="114"/>
      <c r="L695"/>
      <c r="M695"/>
      <c r="N695" s="120"/>
      <c r="O695" s="114"/>
      <c r="P695" s="139"/>
      <c r="Q695"/>
      <c r="R695" s="120"/>
      <c r="S695" s="114"/>
      <c r="T695"/>
      <c r="U695"/>
      <c r="V695" s="120"/>
      <c r="W695" s="114"/>
      <c r="X695"/>
      <c r="Y695"/>
      <c r="AA695" s="140" t="str">
        <f t="shared" si="859"/>
        <v/>
      </c>
      <c r="AB695" s="141" t="str">
        <f t="shared" si="811"/>
        <v/>
      </c>
      <c r="AC695" s="142" t="e">
        <f t="shared" si="823"/>
        <v>#N/A</v>
      </c>
      <c r="AD695" s="142" t="e">
        <f t="shared" si="841"/>
        <v>#VALUE!</v>
      </c>
      <c r="AE695" s="134" t="str">
        <f t="shared" si="812"/>
        <v/>
      </c>
      <c r="AF695" s="140" t="str">
        <f t="shared" si="860"/>
        <v/>
      </c>
      <c r="AG695" s="141" t="str">
        <f t="shared" si="813"/>
        <v/>
      </c>
      <c r="AH695" s="142" t="e">
        <f t="shared" si="824"/>
        <v>#N/A</v>
      </c>
      <c r="AI695" s="142" t="e">
        <f t="shared" si="842"/>
        <v>#VALUE!</v>
      </c>
      <c r="AJ695" s="134" t="str">
        <f t="shared" si="814"/>
        <v/>
      </c>
      <c r="AK695" s="140" t="str">
        <f t="shared" si="861"/>
        <v/>
      </c>
      <c r="AL695" s="141" t="str">
        <f t="shared" si="815"/>
        <v/>
      </c>
      <c r="AM695" s="142" t="e">
        <f t="shared" si="825"/>
        <v>#N/A</v>
      </c>
      <c r="AN695" s="142" t="e">
        <f t="shared" si="843"/>
        <v>#VALUE!</v>
      </c>
      <c r="AO695" s="134" t="str">
        <f t="shared" si="816"/>
        <v/>
      </c>
      <c r="AP695" s="140" t="str">
        <f t="shared" si="862"/>
        <v/>
      </c>
      <c r="AQ695" s="141" t="str">
        <f t="shared" si="817"/>
        <v/>
      </c>
      <c r="AR695" s="142" t="e">
        <f t="shared" si="826"/>
        <v>#N/A</v>
      </c>
      <c r="AS695" s="142" t="e">
        <f t="shared" si="844"/>
        <v>#VALUE!</v>
      </c>
      <c r="AT695" s="134" t="str">
        <f t="shared" si="818"/>
        <v/>
      </c>
      <c r="AU695" s="140" t="str">
        <f t="shared" si="863"/>
        <v/>
      </c>
      <c r="AV695" s="141" t="str">
        <f t="shared" si="819"/>
        <v/>
      </c>
      <c r="AW695" s="142" t="e">
        <f t="shared" si="827"/>
        <v>#N/A</v>
      </c>
      <c r="AX695" s="142" t="e">
        <f t="shared" si="845"/>
        <v>#VALUE!</v>
      </c>
      <c r="AY695" s="134" t="str">
        <f t="shared" si="820"/>
        <v/>
      </c>
      <c r="AZ695" s="140" t="str">
        <f t="shared" si="864"/>
        <v/>
      </c>
      <c r="BA695" s="141" t="str">
        <f t="shared" si="821"/>
        <v/>
      </c>
      <c r="BB695" s="142" t="e">
        <f t="shared" si="828"/>
        <v>#N/A</v>
      </c>
      <c r="BC695" s="142" t="e">
        <f t="shared" si="846"/>
        <v>#VALUE!</v>
      </c>
      <c r="BD695" s="134" t="str">
        <f t="shared" si="822"/>
        <v/>
      </c>
      <c r="BF695" s="143" t="str">
        <f t="shared" si="829"/>
        <v/>
      </c>
      <c r="BG695" s="144" t="str">
        <f t="shared" si="830"/>
        <v/>
      </c>
      <c r="BH695" s="138" t="e">
        <f t="shared" si="871"/>
        <v>#N/A</v>
      </c>
      <c r="BI695" s="138" t="e">
        <f t="shared" si="871"/>
        <v>#N/A</v>
      </c>
      <c r="BJ695" s="138"/>
      <c r="BK695" s="143" t="str">
        <f t="shared" si="831"/>
        <v/>
      </c>
      <c r="BL695" s="144" t="str">
        <f t="shared" si="832"/>
        <v/>
      </c>
      <c r="BM695" s="138" t="e">
        <f t="shared" si="872"/>
        <v>#N/A</v>
      </c>
      <c r="BN695" s="138" t="e">
        <f t="shared" si="872"/>
        <v>#N/A</v>
      </c>
      <c r="BO695" s="138"/>
      <c r="BP695" s="143" t="str">
        <f t="shared" si="833"/>
        <v/>
      </c>
      <c r="BQ695" s="144" t="str">
        <f t="shared" si="834"/>
        <v/>
      </c>
      <c r="BR695" s="138" t="e">
        <f t="shared" si="873"/>
        <v>#N/A</v>
      </c>
      <c r="BS695" s="138" t="e">
        <f t="shared" si="873"/>
        <v>#N/A</v>
      </c>
      <c r="BT695" s="138"/>
      <c r="BU695" s="143" t="str">
        <f t="shared" si="835"/>
        <v/>
      </c>
      <c r="BV695" s="144" t="str">
        <f t="shared" si="836"/>
        <v/>
      </c>
      <c r="BW695" s="138" t="e">
        <f t="shared" si="874"/>
        <v>#N/A</v>
      </c>
      <c r="BX695" s="138" t="e">
        <f t="shared" si="874"/>
        <v>#N/A</v>
      </c>
      <c r="BY695" s="138"/>
      <c r="BZ695" s="143" t="str">
        <f t="shared" si="837"/>
        <v/>
      </c>
      <c r="CA695" s="144" t="str">
        <f t="shared" si="838"/>
        <v/>
      </c>
      <c r="CB695" s="138" t="e">
        <f t="shared" si="875"/>
        <v>#N/A</v>
      </c>
      <c r="CC695" s="138" t="e">
        <f t="shared" si="875"/>
        <v>#N/A</v>
      </c>
      <c r="CD695" s="138"/>
      <c r="CE695" s="143" t="str">
        <f t="shared" si="839"/>
        <v/>
      </c>
      <c r="CF695" s="144" t="str">
        <f t="shared" si="840"/>
        <v/>
      </c>
      <c r="CG695" s="138" t="e">
        <f t="shared" si="876"/>
        <v>#N/A</v>
      </c>
      <c r="CH695" s="138" t="e">
        <f t="shared" si="876"/>
        <v>#N/A</v>
      </c>
      <c r="GO695" s="133"/>
      <c r="GP695" s="133"/>
      <c r="GQ695" s="133"/>
      <c r="GR695" s="133"/>
      <c r="GS695" s="133"/>
      <c r="GT695" s="133"/>
      <c r="GU695" s="133"/>
      <c r="GV695" s="133"/>
      <c r="GW695" s="133"/>
      <c r="GX695" s="133"/>
      <c r="GY695" s="133"/>
      <c r="GZ695" s="133"/>
      <c r="HA695" s="133"/>
      <c r="HB695" s="133"/>
    </row>
    <row r="696" spans="2:210" x14ac:dyDescent="0.25">
      <c r="B696" s="120"/>
      <c r="C696" s="114"/>
      <c r="D696"/>
      <c r="E696"/>
      <c r="F696" s="120"/>
      <c r="G696" s="114"/>
      <c r="H696"/>
      <c r="I696"/>
      <c r="J696" s="120"/>
      <c r="K696" s="114"/>
      <c r="L696"/>
      <c r="M696"/>
      <c r="N696" s="120"/>
      <c r="O696" s="114"/>
      <c r="P696" s="139"/>
      <c r="Q696"/>
      <c r="R696" s="120"/>
      <c r="S696" s="114"/>
      <c r="T696"/>
      <c r="U696"/>
      <c r="V696" s="120"/>
      <c r="W696" s="114"/>
      <c r="X696"/>
      <c r="Y696"/>
      <c r="AA696" s="140" t="str">
        <f t="shared" si="859"/>
        <v/>
      </c>
      <c r="AB696" s="141" t="str">
        <f t="shared" si="811"/>
        <v/>
      </c>
      <c r="AC696" s="142" t="e">
        <f t="shared" si="823"/>
        <v>#N/A</v>
      </c>
      <c r="AD696" s="142" t="e">
        <f t="shared" si="841"/>
        <v>#VALUE!</v>
      </c>
      <c r="AE696" s="134" t="str">
        <f t="shared" si="812"/>
        <v/>
      </c>
      <c r="AF696" s="140" t="str">
        <f t="shared" si="860"/>
        <v/>
      </c>
      <c r="AG696" s="141" t="str">
        <f t="shared" si="813"/>
        <v/>
      </c>
      <c r="AH696" s="142" t="e">
        <f t="shared" si="824"/>
        <v>#N/A</v>
      </c>
      <c r="AI696" s="142" t="e">
        <f t="shared" si="842"/>
        <v>#VALUE!</v>
      </c>
      <c r="AJ696" s="134" t="str">
        <f t="shared" si="814"/>
        <v/>
      </c>
      <c r="AK696" s="140" t="str">
        <f t="shared" si="861"/>
        <v/>
      </c>
      <c r="AL696" s="141" t="str">
        <f t="shared" si="815"/>
        <v/>
      </c>
      <c r="AM696" s="142" t="e">
        <f t="shared" si="825"/>
        <v>#N/A</v>
      </c>
      <c r="AN696" s="142" t="e">
        <f t="shared" si="843"/>
        <v>#VALUE!</v>
      </c>
      <c r="AO696" s="134" t="str">
        <f t="shared" si="816"/>
        <v/>
      </c>
      <c r="AP696" s="140" t="str">
        <f t="shared" si="862"/>
        <v/>
      </c>
      <c r="AQ696" s="141" t="str">
        <f t="shared" si="817"/>
        <v/>
      </c>
      <c r="AR696" s="142" t="e">
        <f t="shared" si="826"/>
        <v>#N/A</v>
      </c>
      <c r="AS696" s="142" t="e">
        <f t="shared" si="844"/>
        <v>#VALUE!</v>
      </c>
      <c r="AT696" s="134" t="str">
        <f t="shared" si="818"/>
        <v/>
      </c>
      <c r="AU696" s="140" t="str">
        <f t="shared" si="863"/>
        <v/>
      </c>
      <c r="AV696" s="141" t="str">
        <f t="shared" si="819"/>
        <v/>
      </c>
      <c r="AW696" s="142" t="e">
        <f t="shared" si="827"/>
        <v>#N/A</v>
      </c>
      <c r="AX696" s="142" t="e">
        <f t="shared" si="845"/>
        <v>#VALUE!</v>
      </c>
      <c r="AY696" s="134" t="str">
        <f t="shared" si="820"/>
        <v/>
      </c>
      <c r="AZ696" s="140" t="str">
        <f t="shared" si="864"/>
        <v/>
      </c>
      <c r="BA696" s="141" t="str">
        <f t="shared" si="821"/>
        <v/>
      </c>
      <c r="BB696" s="142" t="e">
        <f t="shared" si="828"/>
        <v>#N/A</v>
      </c>
      <c r="BC696" s="142" t="e">
        <f t="shared" si="846"/>
        <v>#VALUE!</v>
      </c>
      <c r="BD696" s="134" t="str">
        <f t="shared" si="822"/>
        <v/>
      </c>
      <c r="BF696" s="143" t="str">
        <f t="shared" si="829"/>
        <v/>
      </c>
      <c r="BG696" s="144" t="str">
        <f t="shared" si="830"/>
        <v/>
      </c>
      <c r="BH696" s="138" t="e">
        <f t="shared" si="871"/>
        <v>#N/A</v>
      </c>
      <c r="BI696" s="138" t="e">
        <f t="shared" si="871"/>
        <v>#N/A</v>
      </c>
      <c r="BJ696" s="138"/>
      <c r="BK696" s="143" t="str">
        <f t="shared" si="831"/>
        <v/>
      </c>
      <c r="BL696" s="144" t="str">
        <f t="shared" si="832"/>
        <v/>
      </c>
      <c r="BM696" s="138" t="e">
        <f t="shared" si="872"/>
        <v>#N/A</v>
      </c>
      <c r="BN696" s="138" t="e">
        <f t="shared" si="872"/>
        <v>#N/A</v>
      </c>
      <c r="BO696" s="138"/>
      <c r="BP696" s="143" t="str">
        <f t="shared" si="833"/>
        <v/>
      </c>
      <c r="BQ696" s="144" t="str">
        <f t="shared" si="834"/>
        <v/>
      </c>
      <c r="BR696" s="138" t="e">
        <f t="shared" si="873"/>
        <v>#N/A</v>
      </c>
      <c r="BS696" s="138" t="e">
        <f t="shared" si="873"/>
        <v>#N/A</v>
      </c>
      <c r="BT696" s="138"/>
      <c r="BU696" s="143" t="str">
        <f t="shared" si="835"/>
        <v/>
      </c>
      <c r="BV696" s="144" t="str">
        <f t="shared" si="836"/>
        <v/>
      </c>
      <c r="BW696" s="138" t="e">
        <f t="shared" si="874"/>
        <v>#N/A</v>
      </c>
      <c r="BX696" s="138" t="e">
        <f t="shared" si="874"/>
        <v>#N/A</v>
      </c>
      <c r="BY696" s="138"/>
      <c r="BZ696" s="143" t="str">
        <f t="shared" si="837"/>
        <v/>
      </c>
      <c r="CA696" s="144" t="str">
        <f t="shared" si="838"/>
        <v/>
      </c>
      <c r="CB696" s="138" t="e">
        <f t="shared" si="875"/>
        <v>#N/A</v>
      </c>
      <c r="CC696" s="138" t="e">
        <f t="shared" si="875"/>
        <v>#N/A</v>
      </c>
      <c r="CD696" s="138"/>
      <c r="CE696" s="143" t="str">
        <f t="shared" si="839"/>
        <v/>
      </c>
      <c r="CF696" s="144" t="str">
        <f t="shared" si="840"/>
        <v/>
      </c>
      <c r="CG696" s="138" t="e">
        <f t="shared" si="876"/>
        <v>#N/A</v>
      </c>
      <c r="CH696" s="138" t="e">
        <f t="shared" si="876"/>
        <v>#N/A</v>
      </c>
      <c r="GO696" s="133"/>
      <c r="GP696" s="133"/>
      <c r="GQ696" s="133"/>
      <c r="GR696" s="133"/>
      <c r="GS696" s="133"/>
      <c r="GT696" s="133"/>
      <c r="GU696" s="133"/>
      <c r="GV696" s="133"/>
      <c r="GW696" s="133"/>
      <c r="GX696" s="133"/>
      <c r="GY696" s="133"/>
      <c r="GZ696" s="133"/>
      <c r="HA696" s="133"/>
      <c r="HB696" s="133"/>
    </row>
    <row r="697" spans="2:210" x14ac:dyDescent="0.25">
      <c r="B697" s="120"/>
      <c r="C697" s="114"/>
      <c r="D697"/>
      <c r="E697"/>
      <c r="F697" s="120"/>
      <c r="G697" s="114"/>
      <c r="H697"/>
      <c r="I697"/>
      <c r="J697" s="120"/>
      <c r="K697" s="114"/>
      <c r="L697"/>
      <c r="M697"/>
      <c r="N697" s="120"/>
      <c r="O697" s="114"/>
      <c r="P697" s="139"/>
      <c r="Q697"/>
      <c r="R697" s="120"/>
      <c r="S697" s="114"/>
      <c r="T697"/>
      <c r="U697"/>
      <c r="V697" s="120"/>
      <c r="W697" s="114"/>
      <c r="X697"/>
      <c r="Y697"/>
      <c r="AA697" s="140" t="str">
        <f t="shared" si="859"/>
        <v/>
      </c>
      <c r="AB697" s="141" t="str">
        <f t="shared" si="811"/>
        <v/>
      </c>
      <c r="AC697" s="142" t="e">
        <f t="shared" si="823"/>
        <v>#N/A</v>
      </c>
      <c r="AD697" s="142" t="e">
        <f t="shared" si="841"/>
        <v>#VALUE!</v>
      </c>
      <c r="AE697" s="134" t="str">
        <f t="shared" si="812"/>
        <v/>
      </c>
      <c r="AF697" s="140" t="str">
        <f t="shared" si="860"/>
        <v/>
      </c>
      <c r="AG697" s="141" t="str">
        <f t="shared" si="813"/>
        <v/>
      </c>
      <c r="AH697" s="142" t="e">
        <f t="shared" si="824"/>
        <v>#N/A</v>
      </c>
      <c r="AI697" s="142" t="e">
        <f t="shared" si="842"/>
        <v>#VALUE!</v>
      </c>
      <c r="AJ697" s="134" t="str">
        <f t="shared" si="814"/>
        <v/>
      </c>
      <c r="AK697" s="140" t="str">
        <f t="shared" si="861"/>
        <v/>
      </c>
      <c r="AL697" s="141" t="str">
        <f t="shared" si="815"/>
        <v/>
      </c>
      <c r="AM697" s="142" t="e">
        <f t="shared" si="825"/>
        <v>#N/A</v>
      </c>
      <c r="AN697" s="142" t="e">
        <f t="shared" si="843"/>
        <v>#VALUE!</v>
      </c>
      <c r="AO697" s="134" t="str">
        <f t="shared" si="816"/>
        <v/>
      </c>
      <c r="AP697" s="140" t="str">
        <f t="shared" si="862"/>
        <v/>
      </c>
      <c r="AQ697" s="141" t="str">
        <f t="shared" si="817"/>
        <v/>
      </c>
      <c r="AR697" s="142" t="e">
        <f t="shared" si="826"/>
        <v>#N/A</v>
      </c>
      <c r="AS697" s="142" t="e">
        <f t="shared" si="844"/>
        <v>#VALUE!</v>
      </c>
      <c r="AT697" s="134" t="str">
        <f t="shared" si="818"/>
        <v/>
      </c>
      <c r="AU697" s="140" t="str">
        <f t="shared" si="863"/>
        <v/>
      </c>
      <c r="AV697" s="141" t="str">
        <f t="shared" si="819"/>
        <v/>
      </c>
      <c r="AW697" s="142" t="e">
        <f t="shared" si="827"/>
        <v>#N/A</v>
      </c>
      <c r="AX697" s="142" t="e">
        <f t="shared" si="845"/>
        <v>#VALUE!</v>
      </c>
      <c r="AY697" s="134" t="str">
        <f t="shared" si="820"/>
        <v/>
      </c>
      <c r="AZ697" s="140" t="str">
        <f t="shared" si="864"/>
        <v/>
      </c>
      <c r="BA697" s="141" t="str">
        <f t="shared" si="821"/>
        <v/>
      </c>
      <c r="BB697" s="142" t="e">
        <f t="shared" si="828"/>
        <v>#N/A</v>
      </c>
      <c r="BC697" s="142" t="e">
        <f t="shared" si="846"/>
        <v>#VALUE!</v>
      </c>
      <c r="BD697" s="134" t="str">
        <f t="shared" si="822"/>
        <v/>
      </c>
      <c r="BF697" s="143" t="str">
        <f t="shared" si="829"/>
        <v/>
      </c>
      <c r="BG697" s="144" t="str">
        <f t="shared" si="830"/>
        <v/>
      </c>
      <c r="BH697" s="138" t="e">
        <f t="shared" si="871"/>
        <v>#N/A</v>
      </c>
      <c r="BI697" s="138" t="e">
        <f t="shared" si="871"/>
        <v>#N/A</v>
      </c>
      <c r="BJ697" s="138"/>
      <c r="BK697" s="143" t="str">
        <f t="shared" si="831"/>
        <v/>
      </c>
      <c r="BL697" s="144" t="str">
        <f t="shared" si="832"/>
        <v/>
      </c>
      <c r="BM697" s="138" t="e">
        <f t="shared" si="872"/>
        <v>#N/A</v>
      </c>
      <c r="BN697" s="138" t="e">
        <f t="shared" si="872"/>
        <v>#N/A</v>
      </c>
      <c r="BO697" s="138"/>
      <c r="BP697" s="143" t="str">
        <f t="shared" si="833"/>
        <v/>
      </c>
      <c r="BQ697" s="144" t="str">
        <f t="shared" si="834"/>
        <v/>
      </c>
      <c r="BR697" s="138" t="e">
        <f t="shared" si="873"/>
        <v>#N/A</v>
      </c>
      <c r="BS697" s="138" t="e">
        <f t="shared" si="873"/>
        <v>#N/A</v>
      </c>
      <c r="BT697" s="138"/>
      <c r="BU697" s="143" t="str">
        <f t="shared" si="835"/>
        <v/>
      </c>
      <c r="BV697" s="144" t="str">
        <f t="shared" si="836"/>
        <v/>
      </c>
      <c r="BW697" s="138" t="e">
        <f t="shared" si="874"/>
        <v>#N/A</v>
      </c>
      <c r="BX697" s="138" t="e">
        <f t="shared" si="874"/>
        <v>#N/A</v>
      </c>
      <c r="BY697" s="138"/>
      <c r="BZ697" s="143" t="str">
        <f t="shared" si="837"/>
        <v/>
      </c>
      <c r="CA697" s="144" t="str">
        <f t="shared" si="838"/>
        <v/>
      </c>
      <c r="CB697" s="138" t="e">
        <f t="shared" si="875"/>
        <v>#N/A</v>
      </c>
      <c r="CC697" s="138" t="e">
        <f t="shared" si="875"/>
        <v>#N/A</v>
      </c>
      <c r="CD697" s="138"/>
      <c r="CE697" s="143" t="str">
        <f t="shared" si="839"/>
        <v/>
      </c>
      <c r="CF697" s="144" t="str">
        <f t="shared" si="840"/>
        <v/>
      </c>
      <c r="CG697" s="138" t="e">
        <f t="shared" si="876"/>
        <v>#N/A</v>
      </c>
      <c r="CH697" s="138" t="e">
        <f t="shared" si="876"/>
        <v>#N/A</v>
      </c>
      <c r="GO697" s="133"/>
      <c r="GP697" s="133"/>
      <c r="GQ697" s="133"/>
      <c r="GR697" s="133"/>
      <c r="GS697" s="133"/>
      <c r="GT697" s="133"/>
      <c r="GU697" s="133"/>
      <c r="GV697" s="133"/>
      <c r="GW697" s="133"/>
      <c r="GX697" s="133"/>
      <c r="GY697" s="133"/>
      <c r="GZ697" s="133"/>
      <c r="HA697" s="133"/>
      <c r="HB697" s="133"/>
    </row>
    <row r="698" spans="2:210" x14ac:dyDescent="0.25">
      <c r="B698" s="120"/>
      <c r="C698" s="114"/>
      <c r="D698"/>
      <c r="E698"/>
      <c r="F698" s="120"/>
      <c r="G698" s="114"/>
      <c r="H698"/>
      <c r="I698"/>
      <c r="J698" s="120"/>
      <c r="K698" s="114"/>
      <c r="L698"/>
      <c r="M698"/>
      <c r="N698" s="120"/>
      <c r="O698" s="114"/>
      <c r="P698" s="139"/>
      <c r="Q698"/>
      <c r="R698" s="120"/>
      <c r="S698" s="114"/>
      <c r="T698"/>
      <c r="U698"/>
      <c r="V698" s="120"/>
      <c r="W698" s="114"/>
      <c r="X698"/>
      <c r="Y698"/>
      <c r="AA698" s="140" t="str">
        <f t="shared" si="859"/>
        <v/>
      </c>
      <c r="AB698" s="141" t="str">
        <f t="shared" si="811"/>
        <v/>
      </c>
      <c r="AC698" s="142" t="e">
        <f t="shared" si="823"/>
        <v>#N/A</v>
      </c>
      <c r="AD698" s="142" t="e">
        <f t="shared" si="841"/>
        <v>#VALUE!</v>
      </c>
      <c r="AE698" s="134" t="str">
        <f t="shared" si="812"/>
        <v/>
      </c>
      <c r="AF698" s="140" t="str">
        <f t="shared" si="860"/>
        <v/>
      </c>
      <c r="AG698" s="141" t="str">
        <f t="shared" si="813"/>
        <v/>
      </c>
      <c r="AH698" s="142" t="e">
        <f t="shared" si="824"/>
        <v>#N/A</v>
      </c>
      <c r="AI698" s="142" t="e">
        <f t="shared" si="842"/>
        <v>#VALUE!</v>
      </c>
      <c r="AJ698" s="134" t="str">
        <f t="shared" si="814"/>
        <v/>
      </c>
      <c r="AK698" s="140" t="str">
        <f t="shared" si="861"/>
        <v/>
      </c>
      <c r="AL698" s="141" t="str">
        <f t="shared" si="815"/>
        <v/>
      </c>
      <c r="AM698" s="142" t="e">
        <f t="shared" si="825"/>
        <v>#N/A</v>
      </c>
      <c r="AN698" s="142" t="e">
        <f t="shared" si="843"/>
        <v>#VALUE!</v>
      </c>
      <c r="AO698" s="134" t="str">
        <f t="shared" si="816"/>
        <v/>
      </c>
      <c r="AP698" s="140" t="str">
        <f t="shared" si="862"/>
        <v/>
      </c>
      <c r="AQ698" s="141" t="str">
        <f t="shared" si="817"/>
        <v/>
      </c>
      <c r="AR698" s="142" t="e">
        <f t="shared" si="826"/>
        <v>#N/A</v>
      </c>
      <c r="AS698" s="142" t="e">
        <f t="shared" si="844"/>
        <v>#VALUE!</v>
      </c>
      <c r="AT698" s="134" t="str">
        <f t="shared" si="818"/>
        <v/>
      </c>
      <c r="AU698" s="140" t="str">
        <f t="shared" si="863"/>
        <v/>
      </c>
      <c r="AV698" s="141" t="str">
        <f t="shared" si="819"/>
        <v/>
      </c>
      <c r="AW698" s="142" t="e">
        <f t="shared" si="827"/>
        <v>#N/A</v>
      </c>
      <c r="AX698" s="142" t="e">
        <f t="shared" si="845"/>
        <v>#VALUE!</v>
      </c>
      <c r="AY698" s="134" t="str">
        <f t="shared" si="820"/>
        <v/>
      </c>
      <c r="AZ698" s="140" t="str">
        <f t="shared" si="864"/>
        <v/>
      </c>
      <c r="BA698" s="141" t="str">
        <f t="shared" si="821"/>
        <v/>
      </c>
      <c r="BB698" s="142" t="e">
        <f t="shared" si="828"/>
        <v>#N/A</v>
      </c>
      <c r="BC698" s="142" t="e">
        <f t="shared" si="846"/>
        <v>#VALUE!</v>
      </c>
      <c r="BD698" s="134" t="str">
        <f t="shared" si="822"/>
        <v/>
      </c>
      <c r="BF698" s="143" t="str">
        <f t="shared" si="829"/>
        <v/>
      </c>
      <c r="BG698" s="144" t="str">
        <f t="shared" si="830"/>
        <v/>
      </c>
      <c r="BH698" s="138" t="e">
        <f t="shared" si="871"/>
        <v>#N/A</v>
      </c>
      <c r="BI698" s="138" t="e">
        <f t="shared" si="871"/>
        <v>#N/A</v>
      </c>
      <c r="BJ698" s="138"/>
      <c r="BK698" s="143" t="str">
        <f t="shared" si="831"/>
        <v/>
      </c>
      <c r="BL698" s="144" t="str">
        <f t="shared" si="832"/>
        <v/>
      </c>
      <c r="BM698" s="138" t="e">
        <f t="shared" si="872"/>
        <v>#N/A</v>
      </c>
      <c r="BN698" s="138" t="e">
        <f t="shared" si="872"/>
        <v>#N/A</v>
      </c>
      <c r="BO698" s="138"/>
      <c r="BP698" s="143" t="str">
        <f t="shared" si="833"/>
        <v/>
      </c>
      <c r="BQ698" s="144" t="str">
        <f t="shared" si="834"/>
        <v/>
      </c>
      <c r="BR698" s="138" t="e">
        <f t="shared" si="873"/>
        <v>#N/A</v>
      </c>
      <c r="BS698" s="138" t="e">
        <f t="shared" si="873"/>
        <v>#N/A</v>
      </c>
      <c r="BT698" s="138"/>
      <c r="BU698" s="143" t="str">
        <f t="shared" si="835"/>
        <v/>
      </c>
      <c r="BV698" s="144" t="str">
        <f t="shared" si="836"/>
        <v/>
      </c>
      <c r="BW698" s="138" t="e">
        <f t="shared" si="874"/>
        <v>#N/A</v>
      </c>
      <c r="BX698" s="138" t="e">
        <f t="shared" si="874"/>
        <v>#N/A</v>
      </c>
      <c r="BY698" s="138"/>
      <c r="BZ698" s="143" t="str">
        <f t="shared" si="837"/>
        <v/>
      </c>
      <c r="CA698" s="144" t="str">
        <f t="shared" si="838"/>
        <v/>
      </c>
      <c r="CB698" s="138" t="e">
        <f t="shared" si="875"/>
        <v>#N/A</v>
      </c>
      <c r="CC698" s="138" t="e">
        <f t="shared" si="875"/>
        <v>#N/A</v>
      </c>
      <c r="CD698" s="138"/>
      <c r="CE698" s="143" t="str">
        <f t="shared" si="839"/>
        <v/>
      </c>
      <c r="CF698" s="144" t="str">
        <f t="shared" si="840"/>
        <v/>
      </c>
      <c r="CG698" s="138" t="e">
        <f t="shared" si="876"/>
        <v>#N/A</v>
      </c>
      <c r="CH698" s="138" t="e">
        <f t="shared" si="876"/>
        <v>#N/A</v>
      </c>
      <c r="GO698" s="133"/>
      <c r="GP698" s="133"/>
      <c r="GQ698" s="133"/>
      <c r="GR698" s="133"/>
      <c r="GS698" s="133"/>
      <c r="GT698" s="133"/>
      <c r="GU698" s="133"/>
      <c r="GV698" s="133"/>
      <c r="GW698" s="133"/>
      <c r="GX698" s="133"/>
      <c r="GY698" s="133"/>
      <c r="GZ698" s="133"/>
      <c r="HA698" s="133"/>
      <c r="HB698" s="133"/>
    </row>
    <row r="699" spans="2:210" x14ac:dyDescent="0.25">
      <c r="B699" s="120"/>
      <c r="C699" s="114"/>
      <c r="D699"/>
      <c r="E699"/>
      <c r="F699" s="120"/>
      <c r="G699" s="114"/>
      <c r="H699"/>
      <c r="I699"/>
      <c r="J699" s="120"/>
      <c r="K699" s="114"/>
      <c r="L699"/>
      <c r="M699"/>
      <c r="N699" s="120"/>
      <c r="O699" s="114"/>
      <c r="P699" s="139"/>
      <c r="Q699"/>
      <c r="R699" s="120"/>
      <c r="S699" s="114"/>
      <c r="T699"/>
      <c r="U699"/>
      <c r="V699" s="120"/>
      <c r="W699" s="114"/>
      <c r="X699"/>
      <c r="Y699"/>
      <c r="AA699" s="140" t="str">
        <f t="shared" si="859"/>
        <v/>
      </c>
      <c r="AB699" s="141" t="str">
        <f t="shared" si="811"/>
        <v/>
      </c>
      <c r="AC699" s="142" t="e">
        <f t="shared" si="823"/>
        <v>#N/A</v>
      </c>
      <c r="AD699" s="142" t="e">
        <f t="shared" si="841"/>
        <v>#VALUE!</v>
      </c>
      <c r="AE699" s="134" t="str">
        <f t="shared" si="812"/>
        <v/>
      </c>
      <c r="AF699" s="140" t="str">
        <f t="shared" si="860"/>
        <v/>
      </c>
      <c r="AG699" s="141" t="str">
        <f t="shared" si="813"/>
        <v/>
      </c>
      <c r="AH699" s="142" t="e">
        <f t="shared" si="824"/>
        <v>#N/A</v>
      </c>
      <c r="AI699" s="142" t="e">
        <f t="shared" si="842"/>
        <v>#VALUE!</v>
      </c>
      <c r="AJ699" s="134" t="str">
        <f t="shared" si="814"/>
        <v/>
      </c>
      <c r="AK699" s="140" t="str">
        <f t="shared" si="861"/>
        <v/>
      </c>
      <c r="AL699" s="141" t="str">
        <f t="shared" si="815"/>
        <v/>
      </c>
      <c r="AM699" s="142" t="e">
        <f t="shared" si="825"/>
        <v>#N/A</v>
      </c>
      <c r="AN699" s="142" t="e">
        <f t="shared" si="843"/>
        <v>#VALUE!</v>
      </c>
      <c r="AO699" s="134" t="str">
        <f t="shared" si="816"/>
        <v/>
      </c>
      <c r="AP699" s="140" t="str">
        <f t="shared" si="862"/>
        <v/>
      </c>
      <c r="AQ699" s="141" t="str">
        <f t="shared" si="817"/>
        <v/>
      </c>
      <c r="AR699" s="142" t="e">
        <f t="shared" si="826"/>
        <v>#N/A</v>
      </c>
      <c r="AS699" s="142" t="e">
        <f t="shared" si="844"/>
        <v>#VALUE!</v>
      </c>
      <c r="AT699" s="134" t="str">
        <f t="shared" si="818"/>
        <v/>
      </c>
      <c r="AU699" s="140" t="str">
        <f t="shared" si="863"/>
        <v/>
      </c>
      <c r="AV699" s="141" t="str">
        <f t="shared" si="819"/>
        <v/>
      </c>
      <c r="AW699" s="142" t="e">
        <f t="shared" si="827"/>
        <v>#N/A</v>
      </c>
      <c r="AX699" s="142" t="e">
        <f t="shared" si="845"/>
        <v>#VALUE!</v>
      </c>
      <c r="AY699" s="134" t="str">
        <f t="shared" si="820"/>
        <v/>
      </c>
      <c r="AZ699" s="140" t="str">
        <f t="shared" si="864"/>
        <v/>
      </c>
      <c r="BA699" s="141" t="str">
        <f t="shared" si="821"/>
        <v/>
      </c>
      <c r="BB699" s="142" t="e">
        <f t="shared" si="828"/>
        <v>#N/A</v>
      </c>
      <c r="BC699" s="142" t="e">
        <f t="shared" si="846"/>
        <v>#VALUE!</v>
      </c>
      <c r="BD699" s="134" t="str">
        <f t="shared" si="822"/>
        <v/>
      </c>
      <c r="BF699" s="143" t="str">
        <f t="shared" si="829"/>
        <v/>
      </c>
      <c r="BG699" s="144" t="str">
        <f t="shared" si="830"/>
        <v/>
      </c>
      <c r="BH699" s="138" t="e">
        <f t="shared" si="871"/>
        <v>#N/A</v>
      </c>
      <c r="BI699" s="138" t="e">
        <f t="shared" si="871"/>
        <v>#N/A</v>
      </c>
      <c r="BJ699" s="138"/>
      <c r="BK699" s="143" t="str">
        <f t="shared" si="831"/>
        <v/>
      </c>
      <c r="BL699" s="144" t="str">
        <f t="shared" si="832"/>
        <v/>
      </c>
      <c r="BM699" s="138" t="e">
        <f t="shared" si="872"/>
        <v>#N/A</v>
      </c>
      <c r="BN699" s="138" t="e">
        <f t="shared" si="872"/>
        <v>#N/A</v>
      </c>
      <c r="BO699" s="138"/>
      <c r="BP699" s="143" t="str">
        <f t="shared" si="833"/>
        <v/>
      </c>
      <c r="BQ699" s="144" t="str">
        <f t="shared" si="834"/>
        <v/>
      </c>
      <c r="BR699" s="138" t="e">
        <f t="shared" si="873"/>
        <v>#N/A</v>
      </c>
      <c r="BS699" s="138" t="e">
        <f t="shared" si="873"/>
        <v>#N/A</v>
      </c>
      <c r="BT699" s="138"/>
      <c r="BU699" s="143" t="str">
        <f t="shared" si="835"/>
        <v/>
      </c>
      <c r="BV699" s="144" t="str">
        <f t="shared" si="836"/>
        <v/>
      </c>
      <c r="BW699" s="138" t="e">
        <f t="shared" si="874"/>
        <v>#N/A</v>
      </c>
      <c r="BX699" s="138" t="e">
        <f t="shared" si="874"/>
        <v>#N/A</v>
      </c>
      <c r="BY699" s="138"/>
      <c r="BZ699" s="143" t="str">
        <f t="shared" si="837"/>
        <v/>
      </c>
      <c r="CA699" s="144" t="str">
        <f t="shared" si="838"/>
        <v/>
      </c>
      <c r="CB699" s="138" t="e">
        <f t="shared" si="875"/>
        <v>#N/A</v>
      </c>
      <c r="CC699" s="138" t="e">
        <f t="shared" si="875"/>
        <v>#N/A</v>
      </c>
      <c r="CD699" s="138"/>
      <c r="CE699" s="143" t="str">
        <f t="shared" si="839"/>
        <v/>
      </c>
      <c r="CF699" s="144" t="str">
        <f t="shared" si="840"/>
        <v/>
      </c>
      <c r="CG699" s="138" t="e">
        <f t="shared" si="876"/>
        <v>#N/A</v>
      </c>
      <c r="CH699" s="138" t="e">
        <f t="shared" si="876"/>
        <v>#N/A</v>
      </c>
      <c r="GO699" s="133"/>
      <c r="GP699" s="133"/>
      <c r="GQ699" s="133"/>
      <c r="GR699" s="133"/>
      <c r="GS699" s="133"/>
      <c r="GT699" s="133"/>
      <c r="GU699" s="133"/>
      <c r="GV699" s="133"/>
      <c r="GW699" s="133"/>
      <c r="GX699" s="133"/>
      <c r="GY699" s="133"/>
      <c r="GZ699" s="133"/>
      <c r="HA699" s="133"/>
      <c r="HB699" s="133"/>
    </row>
    <row r="700" spans="2:210" x14ac:dyDescent="0.25">
      <c r="B700" s="120"/>
      <c r="C700" s="114"/>
      <c r="D700"/>
      <c r="E700"/>
      <c r="F700" s="120"/>
      <c r="G700" s="114"/>
      <c r="H700"/>
      <c r="I700"/>
      <c r="J700" s="120"/>
      <c r="K700" s="114"/>
      <c r="L700"/>
      <c r="M700"/>
      <c r="N700" s="120"/>
      <c r="O700" s="114"/>
      <c r="P700" s="139"/>
      <c r="Q700"/>
      <c r="R700" s="120"/>
      <c r="S700" s="114"/>
      <c r="T700"/>
      <c r="U700"/>
      <c r="V700" s="120"/>
      <c r="W700" s="114"/>
      <c r="X700"/>
      <c r="Y700"/>
      <c r="AA700" s="140" t="str">
        <f t="shared" si="859"/>
        <v/>
      </c>
      <c r="AB700" s="141" t="str">
        <f t="shared" si="811"/>
        <v/>
      </c>
      <c r="AC700" s="142" t="e">
        <f t="shared" si="823"/>
        <v>#N/A</v>
      </c>
      <c r="AD700" s="142" t="e">
        <f t="shared" si="841"/>
        <v>#VALUE!</v>
      </c>
      <c r="AE700" s="134" t="str">
        <f t="shared" si="812"/>
        <v/>
      </c>
      <c r="AF700" s="140" t="str">
        <f t="shared" si="860"/>
        <v/>
      </c>
      <c r="AG700" s="141" t="str">
        <f t="shared" si="813"/>
        <v/>
      </c>
      <c r="AH700" s="142" t="e">
        <f t="shared" si="824"/>
        <v>#N/A</v>
      </c>
      <c r="AI700" s="142" t="e">
        <f t="shared" si="842"/>
        <v>#VALUE!</v>
      </c>
      <c r="AJ700" s="134" t="str">
        <f t="shared" si="814"/>
        <v/>
      </c>
      <c r="AK700" s="140" t="str">
        <f t="shared" si="861"/>
        <v/>
      </c>
      <c r="AL700" s="141" t="str">
        <f t="shared" si="815"/>
        <v/>
      </c>
      <c r="AM700" s="142" t="e">
        <f t="shared" si="825"/>
        <v>#N/A</v>
      </c>
      <c r="AN700" s="142" t="e">
        <f t="shared" si="843"/>
        <v>#VALUE!</v>
      </c>
      <c r="AO700" s="134" t="str">
        <f t="shared" si="816"/>
        <v/>
      </c>
      <c r="AP700" s="140" t="str">
        <f t="shared" si="862"/>
        <v/>
      </c>
      <c r="AQ700" s="141" t="str">
        <f t="shared" si="817"/>
        <v/>
      </c>
      <c r="AR700" s="142" t="e">
        <f t="shared" si="826"/>
        <v>#N/A</v>
      </c>
      <c r="AS700" s="142" t="e">
        <f t="shared" si="844"/>
        <v>#VALUE!</v>
      </c>
      <c r="AT700" s="134" t="str">
        <f t="shared" si="818"/>
        <v/>
      </c>
      <c r="AU700" s="140" t="str">
        <f t="shared" si="863"/>
        <v/>
      </c>
      <c r="AV700" s="141" t="str">
        <f t="shared" si="819"/>
        <v/>
      </c>
      <c r="AW700" s="142" t="e">
        <f t="shared" si="827"/>
        <v>#N/A</v>
      </c>
      <c r="AX700" s="142" t="e">
        <f t="shared" si="845"/>
        <v>#VALUE!</v>
      </c>
      <c r="AY700" s="134" t="str">
        <f t="shared" si="820"/>
        <v/>
      </c>
      <c r="AZ700" s="140" t="str">
        <f t="shared" si="864"/>
        <v/>
      </c>
      <c r="BA700" s="141" t="str">
        <f t="shared" si="821"/>
        <v/>
      </c>
      <c r="BB700" s="142" t="e">
        <f t="shared" si="828"/>
        <v>#N/A</v>
      </c>
      <c r="BC700" s="142" t="e">
        <f t="shared" si="846"/>
        <v>#VALUE!</v>
      </c>
      <c r="BD700" s="134" t="str">
        <f t="shared" si="822"/>
        <v/>
      </c>
      <c r="BF700" s="143" t="str">
        <f t="shared" si="829"/>
        <v/>
      </c>
      <c r="BG700" s="144" t="str">
        <f t="shared" si="830"/>
        <v/>
      </c>
      <c r="BH700" s="138" t="e">
        <f t="shared" si="871"/>
        <v>#N/A</v>
      </c>
      <c r="BI700" s="138" t="e">
        <f t="shared" si="871"/>
        <v>#N/A</v>
      </c>
      <c r="BJ700" s="138"/>
      <c r="BK700" s="143" t="str">
        <f t="shared" si="831"/>
        <v/>
      </c>
      <c r="BL700" s="144" t="str">
        <f t="shared" si="832"/>
        <v/>
      </c>
      <c r="BM700" s="138" t="e">
        <f t="shared" si="872"/>
        <v>#N/A</v>
      </c>
      <c r="BN700" s="138" t="e">
        <f t="shared" si="872"/>
        <v>#N/A</v>
      </c>
      <c r="BO700" s="138"/>
      <c r="BP700" s="143" t="str">
        <f t="shared" si="833"/>
        <v/>
      </c>
      <c r="BQ700" s="144" t="str">
        <f t="shared" si="834"/>
        <v/>
      </c>
      <c r="BR700" s="138" t="e">
        <f t="shared" si="873"/>
        <v>#N/A</v>
      </c>
      <c r="BS700" s="138" t="e">
        <f t="shared" si="873"/>
        <v>#N/A</v>
      </c>
      <c r="BT700" s="138"/>
      <c r="BU700" s="143" t="str">
        <f t="shared" si="835"/>
        <v/>
      </c>
      <c r="BV700" s="144" t="str">
        <f t="shared" si="836"/>
        <v/>
      </c>
      <c r="BW700" s="138" t="e">
        <f t="shared" si="874"/>
        <v>#N/A</v>
      </c>
      <c r="BX700" s="138" t="e">
        <f t="shared" si="874"/>
        <v>#N/A</v>
      </c>
      <c r="BY700" s="138"/>
      <c r="BZ700" s="143" t="str">
        <f t="shared" si="837"/>
        <v/>
      </c>
      <c r="CA700" s="144" t="str">
        <f t="shared" si="838"/>
        <v/>
      </c>
      <c r="CB700" s="138" t="e">
        <f t="shared" si="875"/>
        <v>#N/A</v>
      </c>
      <c r="CC700" s="138" t="e">
        <f t="shared" si="875"/>
        <v>#N/A</v>
      </c>
      <c r="CD700" s="138"/>
      <c r="CE700" s="143" t="str">
        <f t="shared" si="839"/>
        <v/>
      </c>
      <c r="CF700" s="144" t="str">
        <f t="shared" si="840"/>
        <v/>
      </c>
      <c r="CG700" s="138" t="e">
        <f t="shared" si="876"/>
        <v>#N/A</v>
      </c>
      <c r="CH700" s="138" t="e">
        <f t="shared" si="876"/>
        <v>#N/A</v>
      </c>
      <c r="GO700" s="133"/>
      <c r="GP700" s="133"/>
      <c r="GQ700" s="133"/>
      <c r="GR700" s="133"/>
      <c r="GS700" s="133"/>
      <c r="GT700" s="133"/>
      <c r="GU700" s="133"/>
      <c r="GV700" s="133"/>
      <c r="GW700" s="133"/>
      <c r="GX700" s="133"/>
      <c r="GY700" s="133"/>
      <c r="GZ700" s="133"/>
      <c r="HA700" s="133"/>
      <c r="HB700" s="133"/>
    </row>
    <row r="701" spans="2:210" x14ac:dyDescent="0.25">
      <c r="B701" s="120"/>
      <c r="C701" s="114"/>
      <c r="D701"/>
      <c r="E701"/>
      <c r="F701" s="120"/>
      <c r="G701" s="114"/>
      <c r="H701"/>
      <c r="I701"/>
      <c r="J701" s="120"/>
      <c r="K701" s="114"/>
      <c r="L701"/>
      <c r="M701"/>
      <c r="N701" s="120"/>
      <c r="O701" s="114"/>
      <c r="P701" s="139"/>
      <c r="Q701"/>
      <c r="R701" s="120"/>
      <c r="S701" s="114"/>
      <c r="T701"/>
      <c r="U701"/>
      <c r="V701" s="120"/>
      <c r="W701" s="114"/>
      <c r="X701"/>
      <c r="Y701"/>
      <c r="AA701" s="140" t="str">
        <f t="shared" si="859"/>
        <v/>
      </c>
      <c r="AB701" s="141" t="str">
        <f t="shared" si="811"/>
        <v/>
      </c>
      <c r="AC701" s="142" t="e">
        <f t="shared" si="823"/>
        <v>#N/A</v>
      </c>
      <c r="AD701" s="142" t="e">
        <f t="shared" si="841"/>
        <v>#VALUE!</v>
      </c>
      <c r="AE701" s="134" t="str">
        <f t="shared" si="812"/>
        <v/>
      </c>
      <c r="AF701" s="140" t="str">
        <f t="shared" si="860"/>
        <v/>
      </c>
      <c r="AG701" s="141" t="str">
        <f t="shared" si="813"/>
        <v/>
      </c>
      <c r="AH701" s="142" t="e">
        <f t="shared" si="824"/>
        <v>#N/A</v>
      </c>
      <c r="AI701" s="142" t="e">
        <f t="shared" si="842"/>
        <v>#VALUE!</v>
      </c>
      <c r="AJ701" s="134" t="str">
        <f t="shared" si="814"/>
        <v/>
      </c>
      <c r="AK701" s="140" t="str">
        <f t="shared" si="861"/>
        <v/>
      </c>
      <c r="AL701" s="141" t="str">
        <f t="shared" si="815"/>
        <v/>
      </c>
      <c r="AM701" s="142" t="e">
        <f t="shared" si="825"/>
        <v>#N/A</v>
      </c>
      <c r="AN701" s="142" t="e">
        <f t="shared" si="843"/>
        <v>#VALUE!</v>
      </c>
      <c r="AO701" s="134" t="str">
        <f t="shared" si="816"/>
        <v/>
      </c>
      <c r="AP701" s="140" t="str">
        <f t="shared" si="862"/>
        <v/>
      </c>
      <c r="AQ701" s="141" t="str">
        <f t="shared" si="817"/>
        <v/>
      </c>
      <c r="AR701" s="142" t="e">
        <f t="shared" si="826"/>
        <v>#N/A</v>
      </c>
      <c r="AS701" s="142" t="e">
        <f t="shared" si="844"/>
        <v>#VALUE!</v>
      </c>
      <c r="AT701" s="134" t="str">
        <f t="shared" si="818"/>
        <v/>
      </c>
      <c r="AU701" s="140" t="str">
        <f t="shared" si="863"/>
        <v/>
      </c>
      <c r="AV701" s="141" t="str">
        <f t="shared" si="819"/>
        <v/>
      </c>
      <c r="AW701" s="142" t="e">
        <f t="shared" si="827"/>
        <v>#N/A</v>
      </c>
      <c r="AX701" s="142" t="e">
        <f t="shared" si="845"/>
        <v>#VALUE!</v>
      </c>
      <c r="AY701" s="134" t="str">
        <f t="shared" si="820"/>
        <v/>
      </c>
      <c r="AZ701" s="140" t="str">
        <f t="shared" si="864"/>
        <v/>
      </c>
      <c r="BA701" s="141" t="str">
        <f t="shared" si="821"/>
        <v/>
      </c>
      <c r="BB701" s="142" t="e">
        <f t="shared" si="828"/>
        <v>#N/A</v>
      </c>
      <c r="BC701" s="142" t="e">
        <f t="shared" si="846"/>
        <v>#VALUE!</v>
      </c>
      <c r="BD701" s="134" t="str">
        <f t="shared" si="822"/>
        <v/>
      </c>
      <c r="BF701" s="143" t="str">
        <f t="shared" si="829"/>
        <v/>
      </c>
      <c r="BG701" s="144" t="str">
        <f t="shared" si="830"/>
        <v/>
      </c>
      <c r="BH701" s="138" t="e">
        <f t="shared" si="871"/>
        <v>#N/A</v>
      </c>
      <c r="BI701" s="138" t="e">
        <f t="shared" si="871"/>
        <v>#N/A</v>
      </c>
      <c r="BJ701" s="138"/>
      <c r="BK701" s="143" t="str">
        <f t="shared" si="831"/>
        <v/>
      </c>
      <c r="BL701" s="144" t="str">
        <f t="shared" si="832"/>
        <v/>
      </c>
      <c r="BM701" s="138" t="e">
        <f t="shared" si="872"/>
        <v>#N/A</v>
      </c>
      <c r="BN701" s="138" t="e">
        <f t="shared" si="872"/>
        <v>#N/A</v>
      </c>
      <c r="BO701" s="138"/>
      <c r="BP701" s="143" t="str">
        <f t="shared" si="833"/>
        <v/>
      </c>
      <c r="BQ701" s="144" t="str">
        <f t="shared" si="834"/>
        <v/>
      </c>
      <c r="BR701" s="138" t="e">
        <f t="shared" si="873"/>
        <v>#N/A</v>
      </c>
      <c r="BS701" s="138" t="e">
        <f t="shared" si="873"/>
        <v>#N/A</v>
      </c>
      <c r="BT701" s="138"/>
      <c r="BU701" s="143" t="str">
        <f t="shared" si="835"/>
        <v/>
      </c>
      <c r="BV701" s="144" t="str">
        <f t="shared" si="836"/>
        <v/>
      </c>
      <c r="BW701" s="138" t="e">
        <f t="shared" si="874"/>
        <v>#N/A</v>
      </c>
      <c r="BX701" s="138" t="e">
        <f t="shared" si="874"/>
        <v>#N/A</v>
      </c>
      <c r="BY701" s="138"/>
      <c r="BZ701" s="143" t="str">
        <f t="shared" si="837"/>
        <v/>
      </c>
      <c r="CA701" s="144" t="str">
        <f t="shared" si="838"/>
        <v/>
      </c>
      <c r="CB701" s="138" t="e">
        <f t="shared" si="875"/>
        <v>#N/A</v>
      </c>
      <c r="CC701" s="138" t="e">
        <f t="shared" si="875"/>
        <v>#N/A</v>
      </c>
      <c r="CD701" s="138"/>
      <c r="CE701" s="143" t="str">
        <f t="shared" si="839"/>
        <v/>
      </c>
      <c r="CF701" s="144" t="str">
        <f t="shared" si="840"/>
        <v/>
      </c>
      <c r="CG701" s="138" t="e">
        <f t="shared" si="876"/>
        <v>#N/A</v>
      </c>
      <c r="CH701" s="138" t="e">
        <f t="shared" si="876"/>
        <v>#N/A</v>
      </c>
      <c r="GO701" s="133"/>
      <c r="GP701" s="133"/>
      <c r="GQ701" s="133"/>
      <c r="GR701" s="133"/>
      <c r="GS701" s="133"/>
      <c r="GT701" s="133"/>
      <c r="GU701" s="133"/>
      <c r="GV701" s="133"/>
      <c r="GW701" s="133"/>
      <c r="GX701" s="133"/>
      <c r="GY701" s="133"/>
      <c r="GZ701" s="133"/>
      <c r="HA701" s="133"/>
      <c r="HB701" s="133"/>
    </row>
    <row r="702" spans="2:210" x14ac:dyDescent="0.25">
      <c r="B702" s="120"/>
      <c r="C702" s="114"/>
      <c r="D702"/>
      <c r="E702"/>
      <c r="F702" s="120"/>
      <c r="G702" s="114"/>
      <c r="H702"/>
      <c r="I702"/>
      <c r="J702" s="120"/>
      <c r="K702" s="114"/>
      <c r="L702"/>
      <c r="M702"/>
      <c r="N702" s="120"/>
      <c r="O702" s="114"/>
      <c r="P702" s="139"/>
      <c r="Q702"/>
      <c r="R702" s="120"/>
      <c r="S702" s="114"/>
      <c r="T702"/>
      <c r="U702"/>
      <c r="V702" s="120"/>
      <c r="W702" s="114"/>
      <c r="X702"/>
      <c r="Y702"/>
      <c r="AA702" s="140" t="str">
        <f t="shared" si="859"/>
        <v/>
      </c>
      <c r="AB702" s="141" t="str">
        <f t="shared" si="811"/>
        <v/>
      </c>
      <c r="AC702" s="142" t="e">
        <f t="shared" si="823"/>
        <v>#N/A</v>
      </c>
      <c r="AD702" s="142" t="e">
        <f t="shared" si="841"/>
        <v>#VALUE!</v>
      </c>
      <c r="AE702" s="134" t="str">
        <f t="shared" si="812"/>
        <v/>
      </c>
      <c r="AF702" s="140" t="str">
        <f t="shared" si="860"/>
        <v/>
      </c>
      <c r="AG702" s="141" t="str">
        <f t="shared" si="813"/>
        <v/>
      </c>
      <c r="AH702" s="142" t="e">
        <f t="shared" si="824"/>
        <v>#N/A</v>
      </c>
      <c r="AI702" s="142" t="e">
        <f t="shared" si="842"/>
        <v>#VALUE!</v>
      </c>
      <c r="AJ702" s="134" t="str">
        <f t="shared" si="814"/>
        <v/>
      </c>
      <c r="AK702" s="140" t="str">
        <f t="shared" si="861"/>
        <v/>
      </c>
      <c r="AL702" s="141" t="str">
        <f t="shared" si="815"/>
        <v/>
      </c>
      <c r="AM702" s="142" t="e">
        <f t="shared" si="825"/>
        <v>#N/A</v>
      </c>
      <c r="AN702" s="142" t="e">
        <f t="shared" si="843"/>
        <v>#VALUE!</v>
      </c>
      <c r="AO702" s="134" t="str">
        <f t="shared" si="816"/>
        <v/>
      </c>
      <c r="AP702" s="140" t="str">
        <f t="shared" si="862"/>
        <v/>
      </c>
      <c r="AQ702" s="141" t="str">
        <f t="shared" si="817"/>
        <v/>
      </c>
      <c r="AR702" s="142" t="e">
        <f t="shared" si="826"/>
        <v>#N/A</v>
      </c>
      <c r="AS702" s="142" t="e">
        <f t="shared" si="844"/>
        <v>#VALUE!</v>
      </c>
      <c r="AT702" s="134" t="str">
        <f t="shared" si="818"/>
        <v/>
      </c>
      <c r="AU702" s="140" t="str">
        <f t="shared" si="863"/>
        <v/>
      </c>
      <c r="AV702" s="141" t="str">
        <f t="shared" si="819"/>
        <v/>
      </c>
      <c r="AW702" s="142" t="e">
        <f t="shared" si="827"/>
        <v>#N/A</v>
      </c>
      <c r="AX702" s="142" t="e">
        <f t="shared" si="845"/>
        <v>#VALUE!</v>
      </c>
      <c r="AY702" s="134" t="str">
        <f t="shared" si="820"/>
        <v/>
      </c>
      <c r="AZ702" s="140" t="str">
        <f t="shared" si="864"/>
        <v/>
      </c>
      <c r="BA702" s="141" t="str">
        <f t="shared" si="821"/>
        <v/>
      </c>
      <c r="BB702" s="142" t="e">
        <f t="shared" si="828"/>
        <v>#N/A</v>
      </c>
      <c r="BC702" s="142" t="e">
        <f t="shared" si="846"/>
        <v>#VALUE!</v>
      </c>
      <c r="BD702" s="134" t="str">
        <f t="shared" si="822"/>
        <v/>
      </c>
      <c r="BF702" s="143" t="str">
        <f t="shared" si="829"/>
        <v/>
      </c>
      <c r="BG702" s="144" t="str">
        <f t="shared" si="830"/>
        <v/>
      </c>
      <c r="BH702" s="138" t="e">
        <f t="shared" si="871"/>
        <v>#N/A</v>
      </c>
      <c r="BI702" s="138" t="e">
        <f t="shared" si="871"/>
        <v>#N/A</v>
      </c>
      <c r="BJ702" s="138"/>
      <c r="BK702" s="143" t="str">
        <f t="shared" si="831"/>
        <v/>
      </c>
      <c r="BL702" s="144" t="str">
        <f t="shared" si="832"/>
        <v/>
      </c>
      <c r="BM702" s="138" t="e">
        <f t="shared" si="872"/>
        <v>#N/A</v>
      </c>
      <c r="BN702" s="138" t="e">
        <f t="shared" si="872"/>
        <v>#N/A</v>
      </c>
      <c r="BO702" s="138"/>
      <c r="BP702" s="143" t="str">
        <f t="shared" si="833"/>
        <v/>
      </c>
      <c r="BQ702" s="144" t="str">
        <f t="shared" si="834"/>
        <v/>
      </c>
      <c r="BR702" s="138" t="e">
        <f t="shared" si="873"/>
        <v>#N/A</v>
      </c>
      <c r="BS702" s="138" t="e">
        <f t="shared" si="873"/>
        <v>#N/A</v>
      </c>
      <c r="BT702" s="138"/>
      <c r="BU702" s="143" t="str">
        <f t="shared" si="835"/>
        <v/>
      </c>
      <c r="BV702" s="144" t="str">
        <f t="shared" si="836"/>
        <v/>
      </c>
      <c r="BW702" s="138" t="e">
        <f t="shared" si="874"/>
        <v>#N/A</v>
      </c>
      <c r="BX702" s="138" t="e">
        <f t="shared" si="874"/>
        <v>#N/A</v>
      </c>
      <c r="BY702" s="138"/>
      <c r="BZ702" s="143" t="str">
        <f t="shared" si="837"/>
        <v/>
      </c>
      <c r="CA702" s="144" t="str">
        <f t="shared" si="838"/>
        <v/>
      </c>
      <c r="CB702" s="138" t="e">
        <f t="shared" si="875"/>
        <v>#N/A</v>
      </c>
      <c r="CC702" s="138" t="e">
        <f t="shared" si="875"/>
        <v>#N/A</v>
      </c>
      <c r="CD702" s="138"/>
      <c r="CE702" s="143" t="str">
        <f t="shared" si="839"/>
        <v/>
      </c>
      <c r="CF702" s="144" t="str">
        <f t="shared" si="840"/>
        <v/>
      </c>
      <c r="CG702" s="138" t="e">
        <f t="shared" si="876"/>
        <v>#N/A</v>
      </c>
      <c r="CH702" s="138" t="e">
        <f t="shared" si="876"/>
        <v>#N/A</v>
      </c>
      <c r="GO702" s="133"/>
      <c r="GP702" s="133"/>
      <c r="GQ702" s="133"/>
      <c r="GR702" s="133"/>
      <c r="GS702" s="133"/>
      <c r="GT702" s="133"/>
      <c r="GU702" s="133"/>
      <c r="GV702" s="133"/>
      <c r="GW702" s="133"/>
      <c r="GX702" s="133"/>
      <c r="GY702" s="133"/>
      <c r="GZ702" s="133"/>
      <c r="HA702" s="133"/>
      <c r="HB702" s="133"/>
    </row>
    <row r="703" spans="2:210" x14ac:dyDescent="0.25">
      <c r="B703" s="120"/>
      <c r="C703" s="114"/>
      <c r="D703"/>
      <c r="E703"/>
      <c r="F703" s="120"/>
      <c r="G703" s="114"/>
      <c r="H703"/>
      <c r="I703"/>
      <c r="J703" s="120"/>
      <c r="K703" s="114"/>
      <c r="L703"/>
      <c r="M703"/>
      <c r="N703" s="120"/>
      <c r="O703" s="114"/>
      <c r="P703" s="139"/>
      <c r="Q703"/>
      <c r="R703" s="120"/>
      <c r="S703" s="114"/>
      <c r="T703"/>
      <c r="U703"/>
      <c r="V703" s="120"/>
      <c r="W703" s="114"/>
      <c r="X703"/>
      <c r="Y703"/>
      <c r="AA703" s="140" t="str">
        <f t="shared" si="859"/>
        <v/>
      </c>
      <c r="AB703" s="141" t="str">
        <f t="shared" si="811"/>
        <v/>
      </c>
      <c r="AC703" s="142" t="e">
        <f t="shared" si="823"/>
        <v>#N/A</v>
      </c>
      <c r="AD703" s="142" t="e">
        <f t="shared" si="841"/>
        <v>#VALUE!</v>
      </c>
      <c r="AE703" s="134" t="str">
        <f t="shared" si="812"/>
        <v/>
      </c>
      <c r="AF703" s="140" t="str">
        <f t="shared" si="860"/>
        <v/>
      </c>
      <c r="AG703" s="141" t="str">
        <f t="shared" si="813"/>
        <v/>
      </c>
      <c r="AH703" s="142" t="e">
        <f t="shared" si="824"/>
        <v>#N/A</v>
      </c>
      <c r="AI703" s="142" t="e">
        <f t="shared" si="842"/>
        <v>#VALUE!</v>
      </c>
      <c r="AJ703" s="134" t="str">
        <f t="shared" si="814"/>
        <v/>
      </c>
      <c r="AK703" s="140" t="str">
        <f t="shared" si="861"/>
        <v/>
      </c>
      <c r="AL703" s="141" t="str">
        <f t="shared" si="815"/>
        <v/>
      </c>
      <c r="AM703" s="142" t="e">
        <f t="shared" si="825"/>
        <v>#N/A</v>
      </c>
      <c r="AN703" s="142" t="e">
        <f t="shared" si="843"/>
        <v>#VALUE!</v>
      </c>
      <c r="AO703" s="134" t="str">
        <f t="shared" si="816"/>
        <v/>
      </c>
      <c r="AP703" s="140" t="str">
        <f t="shared" si="862"/>
        <v/>
      </c>
      <c r="AQ703" s="141" t="str">
        <f t="shared" si="817"/>
        <v/>
      </c>
      <c r="AR703" s="142" t="e">
        <f t="shared" si="826"/>
        <v>#N/A</v>
      </c>
      <c r="AS703" s="142" t="e">
        <f t="shared" si="844"/>
        <v>#VALUE!</v>
      </c>
      <c r="AT703" s="134" t="str">
        <f t="shared" si="818"/>
        <v/>
      </c>
      <c r="AU703" s="140" t="str">
        <f t="shared" si="863"/>
        <v/>
      </c>
      <c r="AV703" s="141" t="str">
        <f t="shared" si="819"/>
        <v/>
      </c>
      <c r="AW703" s="142" t="e">
        <f t="shared" si="827"/>
        <v>#N/A</v>
      </c>
      <c r="AX703" s="142" t="e">
        <f t="shared" si="845"/>
        <v>#VALUE!</v>
      </c>
      <c r="AY703" s="134" t="str">
        <f t="shared" si="820"/>
        <v/>
      </c>
      <c r="AZ703" s="140" t="str">
        <f t="shared" si="864"/>
        <v/>
      </c>
      <c r="BA703" s="141" t="str">
        <f t="shared" si="821"/>
        <v/>
      </c>
      <c r="BB703" s="142" t="e">
        <f t="shared" si="828"/>
        <v>#N/A</v>
      </c>
      <c r="BC703" s="142" t="e">
        <f t="shared" si="846"/>
        <v>#VALUE!</v>
      </c>
      <c r="BD703" s="134" t="str">
        <f t="shared" si="822"/>
        <v/>
      </c>
      <c r="BF703" s="143" t="str">
        <f t="shared" si="829"/>
        <v/>
      </c>
      <c r="BG703" s="144" t="str">
        <f t="shared" si="830"/>
        <v/>
      </c>
      <c r="BH703" s="138" t="e">
        <f t="shared" si="871"/>
        <v>#N/A</v>
      </c>
      <c r="BI703" s="138" t="e">
        <f t="shared" si="871"/>
        <v>#N/A</v>
      </c>
      <c r="BJ703" s="138"/>
      <c r="BK703" s="143" t="str">
        <f t="shared" si="831"/>
        <v/>
      </c>
      <c r="BL703" s="144" t="str">
        <f t="shared" si="832"/>
        <v/>
      </c>
      <c r="BM703" s="138" t="e">
        <f t="shared" si="872"/>
        <v>#N/A</v>
      </c>
      <c r="BN703" s="138" t="e">
        <f t="shared" si="872"/>
        <v>#N/A</v>
      </c>
      <c r="BO703" s="138"/>
      <c r="BP703" s="143" t="str">
        <f t="shared" si="833"/>
        <v/>
      </c>
      <c r="BQ703" s="144" t="str">
        <f t="shared" si="834"/>
        <v/>
      </c>
      <c r="BR703" s="138" t="e">
        <f t="shared" si="873"/>
        <v>#N/A</v>
      </c>
      <c r="BS703" s="138" t="e">
        <f t="shared" si="873"/>
        <v>#N/A</v>
      </c>
      <c r="BT703" s="138"/>
      <c r="BU703" s="143" t="str">
        <f t="shared" si="835"/>
        <v/>
      </c>
      <c r="BV703" s="144" t="str">
        <f t="shared" si="836"/>
        <v/>
      </c>
      <c r="BW703" s="138" t="e">
        <f t="shared" si="874"/>
        <v>#N/A</v>
      </c>
      <c r="BX703" s="138" t="e">
        <f t="shared" si="874"/>
        <v>#N/A</v>
      </c>
      <c r="BY703" s="138"/>
      <c r="BZ703" s="143" t="str">
        <f t="shared" si="837"/>
        <v/>
      </c>
      <c r="CA703" s="144" t="str">
        <f t="shared" si="838"/>
        <v/>
      </c>
      <c r="CB703" s="138" t="e">
        <f t="shared" si="875"/>
        <v>#N/A</v>
      </c>
      <c r="CC703" s="138" t="e">
        <f t="shared" si="875"/>
        <v>#N/A</v>
      </c>
      <c r="CD703" s="138"/>
      <c r="CE703" s="143" t="str">
        <f t="shared" si="839"/>
        <v/>
      </c>
      <c r="CF703" s="144" t="str">
        <f t="shared" si="840"/>
        <v/>
      </c>
      <c r="CG703" s="138" t="e">
        <f t="shared" si="876"/>
        <v>#N/A</v>
      </c>
      <c r="CH703" s="138" t="e">
        <f t="shared" si="876"/>
        <v>#N/A</v>
      </c>
      <c r="GO703" s="133"/>
      <c r="GP703" s="133"/>
      <c r="GQ703" s="133"/>
      <c r="GR703" s="133"/>
      <c r="GS703" s="133"/>
      <c r="GT703" s="133"/>
      <c r="GU703" s="133"/>
      <c r="GV703" s="133"/>
      <c r="GW703" s="133"/>
      <c r="GX703" s="133"/>
      <c r="GY703" s="133"/>
      <c r="GZ703" s="133"/>
      <c r="HA703" s="133"/>
      <c r="HB703" s="133"/>
    </row>
    <row r="704" spans="2:210" x14ac:dyDescent="0.25">
      <c r="B704" s="120"/>
      <c r="C704" s="114"/>
      <c r="D704"/>
      <c r="E704"/>
      <c r="F704" s="120"/>
      <c r="G704" s="114"/>
      <c r="H704"/>
      <c r="I704"/>
      <c r="J704" s="120"/>
      <c r="K704" s="114"/>
      <c r="L704"/>
      <c r="M704"/>
      <c r="N704" s="120"/>
      <c r="O704" s="114"/>
      <c r="P704" s="139"/>
      <c r="Q704"/>
      <c r="R704" s="120"/>
      <c r="S704" s="114"/>
      <c r="T704"/>
      <c r="U704"/>
      <c r="V704" s="120"/>
      <c r="W704" s="114"/>
      <c r="X704"/>
      <c r="Y704"/>
      <c r="AA704" s="140" t="str">
        <f t="shared" si="859"/>
        <v/>
      </c>
      <c r="AB704" s="141" t="str">
        <f t="shared" si="811"/>
        <v/>
      </c>
      <c r="AC704" s="142" t="e">
        <f t="shared" si="823"/>
        <v>#N/A</v>
      </c>
      <c r="AD704" s="142" t="e">
        <f t="shared" si="841"/>
        <v>#VALUE!</v>
      </c>
      <c r="AE704" s="134" t="str">
        <f t="shared" si="812"/>
        <v/>
      </c>
      <c r="AF704" s="140" t="str">
        <f t="shared" si="860"/>
        <v/>
      </c>
      <c r="AG704" s="141" t="str">
        <f t="shared" si="813"/>
        <v/>
      </c>
      <c r="AH704" s="142" t="e">
        <f t="shared" si="824"/>
        <v>#N/A</v>
      </c>
      <c r="AI704" s="142" t="e">
        <f t="shared" si="842"/>
        <v>#VALUE!</v>
      </c>
      <c r="AJ704" s="134" t="str">
        <f t="shared" si="814"/>
        <v/>
      </c>
      <c r="AK704" s="140" t="str">
        <f t="shared" si="861"/>
        <v/>
      </c>
      <c r="AL704" s="141" t="str">
        <f t="shared" si="815"/>
        <v/>
      </c>
      <c r="AM704" s="142" t="e">
        <f t="shared" si="825"/>
        <v>#N/A</v>
      </c>
      <c r="AN704" s="142" t="e">
        <f t="shared" si="843"/>
        <v>#VALUE!</v>
      </c>
      <c r="AO704" s="134" t="str">
        <f t="shared" si="816"/>
        <v/>
      </c>
      <c r="AP704" s="140" t="str">
        <f t="shared" si="862"/>
        <v/>
      </c>
      <c r="AQ704" s="141" t="str">
        <f t="shared" si="817"/>
        <v/>
      </c>
      <c r="AR704" s="142" t="e">
        <f t="shared" si="826"/>
        <v>#N/A</v>
      </c>
      <c r="AS704" s="142" t="e">
        <f t="shared" si="844"/>
        <v>#VALUE!</v>
      </c>
      <c r="AT704" s="134" t="str">
        <f t="shared" si="818"/>
        <v/>
      </c>
      <c r="AU704" s="140" t="str">
        <f t="shared" si="863"/>
        <v/>
      </c>
      <c r="AV704" s="141" t="str">
        <f t="shared" si="819"/>
        <v/>
      </c>
      <c r="AW704" s="142" t="e">
        <f t="shared" si="827"/>
        <v>#N/A</v>
      </c>
      <c r="AX704" s="142" t="e">
        <f t="shared" si="845"/>
        <v>#VALUE!</v>
      </c>
      <c r="AY704" s="134" t="str">
        <f t="shared" si="820"/>
        <v/>
      </c>
      <c r="AZ704" s="140" t="str">
        <f t="shared" si="864"/>
        <v/>
      </c>
      <c r="BA704" s="141" t="str">
        <f t="shared" si="821"/>
        <v/>
      </c>
      <c r="BB704" s="142" t="e">
        <f t="shared" si="828"/>
        <v>#N/A</v>
      </c>
      <c r="BC704" s="142" t="e">
        <f t="shared" si="846"/>
        <v>#VALUE!</v>
      </c>
      <c r="BD704" s="134" t="str">
        <f t="shared" si="822"/>
        <v/>
      </c>
      <c r="BF704" s="143" t="str">
        <f t="shared" si="829"/>
        <v/>
      </c>
      <c r="BG704" s="144" t="str">
        <f t="shared" si="830"/>
        <v/>
      </c>
      <c r="BH704" s="138" t="e">
        <f t="shared" si="871"/>
        <v>#N/A</v>
      </c>
      <c r="BI704" s="138" t="e">
        <f t="shared" si="871"/>
        <v>#N/A</v>
      </c>
      <c r="BJ704" s="138"/>
      <c r="BK704" s="143" t="str">
        <f t="shared" si="831"/>
        <v/>
      </c>
      <c r="BL704" s="144" t="str">
        <f t="shared" si="832"/>
        <v/>
      </c>
      <c r="BM704" s="138" t="e">
        <f t="shared" si="872"/>
        <v>#N/A</v>
      </c>
      <c r="BN704" s="138" t="e">
        <f t="shared" si="872"/>
        <v>#N/A</v>
      </c>
      <c r="BO704" s="138"/>
      <c r="BP704" s="143" t="str">
        <f t="shared" si="833"/>
        <v/>
      </c>
      <c r="BQ704" s="144" t="str">
        <f t="shared" si="834"/>
        <v/>
      </c>
      <c r="BR704" s="138" t="e">
        <f t="shared" si="873"/>
        <v>#N/A</v>
      </c>
      <c r="BS704" s="138" t="e">
        <f t="shared" si="873"/>
        <v>#N/A</v>
      </c>
      <c r="BT704" s="138"/>
      <c r="BU704" s="143" t="str">
        <f t="shared" si="835"/>
        <v/>
      </c>
      <c r="BV704" s="144" t="str">
        <f t="shared" si="836"/>
        <v/>
      </c>
      <c r="BW704" s="138" t="e">
        <f t="shared" si="874"/>
        <v>#N/A</v>
      </c>
      <c r="BX704" s="138" t="e">
        <f t="shared" si="874"/>
        <v>#N/A</v>
      </c>
      <c r="BY704" s="138"/>
      <c r="BZ704" s="143" t="str">
        <f t="shared" si="837"/>
        <v/>
      </c>
      <c r="CA704" s="144" t="str">
        <f t="shared" si="838"/>
        <v/>
      </c>
      <c r="CB704" s="138" t="e">
        <f t="shared" si="875"/>
        <v>#N/A</v>
      </c>
      <c r="CC704" s="138" t="e">
        <f t="shared" si="875"/>
        <v>#N/A</v>
      </c>
      <c r="CD704" s="138"/>
      <c r="CE704" s="143" t="str">
        <f t="shared" si="839"/>
        <v/>
      </c>
      <c r="CF704" s="144" t="str">
        <f t="shared" si="840"/>
        <v/>
      </c>
      <c r="CG704" s="138" t="e">
        <f t="shared" si="876"/>
        <v>#N/A</v>
      </c>
      <c r="CH704" s="138" t="e">
        <f t="shared" si="876"/>
        <v>#N/A</v>
      </c>
      <c r="GO704" s="133"/>
      <c r="GP704" s="133"/>
      <c r="GQ704" s="133"/>
      <c r="GR704" s="133"/>
      <c r="GS704" s="133"/>
      <c r="GT704" s="133"/>
      <c r="GU704" s="133"/>
      <c r="GV704" s="133"/>
      <c r="GW704" s="133"/>
      <c r="GX704" s="133"/>
      <c r="GY704" s="133"/>
      <c r="GZ704" s="133"/>
      <c r="HA704" s="133"/>
      <c r="HB704" s="133"/>
    </row>
    <row r="705" spans="2:210" x14ac:dyDescent="0.25">
      <c r="B705" s="120"/>
      <c r="C705" s="114"/>
      <c r="D705"/>
      <c r="E705"/>
      <c r="F705" s="120"/>
      <c r="G705" s="114"/>
      <c r="H705"/>
      <c r="I705"/>
      <c r="J705" s="120"/>
      <c r="K705" s="114"/>
      <c r="L705"/>
      <c r="M705"/>
      <c r="N705" s="120"/>
      <c r="O705" s="114"/>
      <c r="P705" s="139"/>
      <c r="Q705"/>
      <c r="R705" s="120"/>
      <c r="S705" s="114"/>
      <c r="T705"/>
      <c r="U705"/>
      <c r="V705" s="120"/>
      <c r="W705" s="114"/>
      <c r="X705"/>
      <c r="Y705"/>
      <c r="AA705" s="140" t="str">
        <f t="shared" si="859"/>
        <v/>
      </c>
      <c r="AB705" s="141" t="str">
        <f t="shared" si="811"/>
        <v/>
      </c>
      <c r="AC705" s="142" t="e">
        <f t="shared" si="823"/>
        <v>#N/A</v>
      </c>
      <c r="AD705" s="142" t="e">
        <f t="shared" si="841"/>
        <v>#VALUE!</v>
      </c>
      <c r="AE705" s="134" t="str">
        <f t="shared" si="812"/>
        <v/>
      </c>
      <c r="AF705" s="140" t="str">
        <f t="shared" si="860"/>
        <v/>
      </c>
      <c r="AG705" s="141" t="str">
        <f t="shared" si="813"/>
        <v/>
      </c>
      <c r="AH705" s="142" t="e">
        <f t="shared" si="824"/>
        <v>#N/A</v>
      </c>
      <c r="AI705" s="142" t="e">
        <f t="shared" si="842"/>
        <v>#VALUE!</v>
      </c>
      <c r="AJ705" s="134" t="str">
        <f t="shared" si="814"/>
        <v/>
      </c>
      <c r="AK705" s="140" t="str">
        <f t="shared" si="861"/>
        <v/>
      </c>
      <c r="AL705" s="141" t="str">
        <f t="shared" si="815"/>
        <v/>
      </c>
      <c r="AM705" s="142" t="e">
        <f t="shared" si="825"/>
        <v>#N/A</v>
      </c>
      <c r="AN705" s="142" t="e">
        <f t="shared" si="843"/>
        <v>#VALUE!</v>
      </c>
      <c r="AO705" s="134" t="str">
        <f t="shared" si="816"/>
        <v/>
      </c>
      <c r="AP705" s="140" t="str">
        <f t="shared" si="862"/>
        <v/>
      </c>
      <c r="AQ705" s="141" t="str">
        <f t="shared" si="817"/>
        <v/>
      </c>
      <c r="AR705" s="142" t="e">
        <f t="shared" si="826"/>
        <v>#N/A</v>
      </c>
      <c r="AS705" s="142" t="e">
        <f t="shared" si="844"/>
        <v>#VALUE!</v>
      </c>
      <c r="AT705" s="134" t="str">
        <f t="shared" si="818"/>
        <v/>
      </c>
      <c r="AU705" s="140" t="str">
        <f t="shared" si="863"/>
        <v/>
      </c>
      <c r="AV705" s="141" t="str">
        <f t="shared" si="819"/>
        <v/>
      </c>
      <c r="AW705" s="142" t="e">
        <f t="shared" si="827"/>
        <v>#N/A</v>
      </c>
      <c r="AX705" s="142" t="e">
        <f t="shared" si="845"/>
        <v>#VALUE!</v>
      </c>
      <c r="AY705" s="134" t="str">
        <f t="shared" si="820"/>
        <v/>
      </c>
      <c r="AZ705" s="140" t="str">
        <f t="shared" si="864"/>
        <v/>
      </c>
      <c r="BA705" s="141" t="str">
        <f t="shared" si="821"/>
        <v/>
      </c>
      <c r="BB705" s="142" t="e">
        <f t="shared" si="828"/>
        <v>#N/A</v>
      </c>
      <c r="BC705" s="142" t="e">
        <f t="shared" si="846"/>
        <v>#VALUE!</v>
      </c>
      <c r="BD705" s="134" t="str">
        <f t="shared" si="822"/>
        <v/>
      </c>
      <c r="BF705" s="143" t="str">
        <f t="shared" si="829"/>
        <v/>
      </c>
      <c r="BG705" s="144" t="str">
        <f t="shared" si="830"/>
        <v/>
      </c>
      <c r="BH705" s="138" t="e">
        <f t="shared" si="871"/>
        <v>#N/A</v>
      </c>
      <c r="BI705" s="138" t="e">
        <f t="shared" si="871"/>
        <v>#N/A</v>
      </c>
      <c r="BJ705" s="138"/>
      <c r="BK705" s="143" t="str">
        <f t="shared" si="831"/>
        <v/>
      </c>
      <c r="BL705" s="144" t="str">
        <f t="shared" si="832"/>
        <v/>
      </c>
      <c r="BM705" s="138" t="e">
        <f t="shared" si="872"/>
        <v>#N/A</v>
      </c>
      <c r="BN705" s="138" t="e">
        <f t="shared" si="872"/>
        <v>#N/A</v>
      </c>
      <c r="BO705" s="138"/>
      <c r="BP705" s="143" t="str">
        <f t="shared" si="833"/>
        <v/>
      </c>
      <c r="BQ705" s="144" t="str">
        <f t="shared" si="834"/>
        <v/>
      </c>
      <c r="BR705" s="138" t="e">
        <f t="shared" si="873"/>
        <v>#N/A</v>
      </c>
      <c r="BS705" s="138" t="e">
        <f t="shared" si="873"/>
        <v>#N/A</v>
      </c>
      <c r="BT705" s="138"/>
      <c r="BU705" s="143" t="str">
        <f t="shared" si="835"/>
        <v/>
      </c>
      <c r="BV705" s="144" t="str">
        <f t="shared" si="836"/>
        <v/>
      </c>
      <c r="BW705" s="138" t="e">
        <f t="shared" si="874"/>
        <v>#N/A</v>
      </c>
      <c r="BX705" s="138" t="e">
        <f t="shared" si="874"/>
        <v>#N/A</v>
      </c>
      <c r="BY705" s="138"/>
      <c r="BZ705" s="143" t="str">
        <f t="shared" si="837"/>
        <v/>
      </c>
      <c r="CA705" s="144" t="str">
        <f t="shared" si="838"/>
        <v/>
      </c>
      <c r="CB705" s="138" t="e">
        <f t="shared" si="875"/>
        <v>#N/A</v>
      </c>
      <c r="CC705" s="138" t="e">
        <f t="shared" si="875"/>
        <v>#N/A</v>
      </c>
      <c r="CD705" s="138"/>
      <c r="CE705" s="143" t="str">
        <f t="shared" si="839"/>
        <v/>
      </c>
      <c r="CF705" s="144" t="str">
        <f t="shared" si="840"/>
        <v/>
      </c>
      <c r="CG705" s="138" t="e">
        <f t="shared" si="876"/>
        <v>#N/A</v>
      </c>
      <c r="CH705" s="138" t="e">
        <f t="shared" si="876"/>
        <v>#N/A</v>
      </c>
      <c r="GO705" s="133"/>
      <c r="GP705" s="133"/>
      <c r="GQ705" s="133"/>
      <c r="GR705" s="133"/>
      <c r="GS705" s="133"/>
      <c r="GT705" s="133"/>
      <c r="GU705" s="133"/>
      <c r="GV705" s="133"/>
      <c r="GW705" s="133"/>
      <c r="GX705" s="133"/>
      <c r="GY705" s="133"/>
      <c r="GZ705" s="133"/>
      <c r="HA705" s="133"/>
      <c r="HB705" s="133"/>
    </row>
    <row r="706" spans="2:210" x14ac:dyDescent="0.25">
      <c r="B706" s="120"/>
      <c r="C706" s="114"/>
      <c r="D706"/>
      <c r="E706"/>
      <c r="F706" s="120"/>
      <c r="G706" s="114"/>
      <c r="H706"/>
      <c r="I706"/>
      <c r="J706" s="120"/>
      <c r="K706" s="114"/>
      <c r="L706"/>
      <c r="M706"/>
      <c r="N706" s="120"/>
      <c r="O706" s="114"/>
      <c r="P706" s="139"/>
      <c r="Q706"/>
      <c r="R706" s="120"/>
      <c r="S706" s="114"/>
      <c r="T706"/>
      <c r="U706"/>
      <c r="V706" s="120"/>
      <c r="W706" s="114"/>
      <c r="X706"/>
      <c r="Y706"/>
      <c r="AA706" s="140" t="str">
        <f t="shared" si="859"/>
        <v/>
      </c>
      <c r="AB706" s="141" t="str">
        <f t="shared" si="811"/>
        <v/>
      </c>
      <c r="AC706" s="142" t="e">
        <f t="shared" si="823"/>
        <v>#N/A</v>
      </c>
      <c r="AD706" s="142" t="e">
        <f t="shared" si="841"/>
        <v>#VALUE!</v>
      </c>
      <c r="AE706" s="134" t="str">
        <f t="shared" si="812"/>
        <v/>
      </c>
      <c r="AF706" s="140" t="str">
        <f t="shared" si="860"/>
        <v/>
      </c>
      <c r="AG706" s="141" t="str">
        <f t="shared" si="813"/>
        <v/>
      </c>
      <c r="AH706" s="142" t="e">
        <f t="shared" si="824"/>
        <v>#N/A</v>
      </c>
      <c r="AI706" s="142" t="e">
        <f t="shared" si="842"/>
        <v>#VALUE!</v>
      </c>
      <c r="AJ706" s="134" t="str">
        <f t="shared" si="814"/>
        <v/>
      </c>
      <c r="AK706" s="140" t="str">
        <f t="shared" si="861"/>
        <v/>
      </c>
      <c r="AL706" s="141" t="str">
        <f t="shared" si="815"/>
        <v/>
      </c>
      <c r="AM706" s="142" t="e">
        <f t="shared" si="825"/>
        <v>#N/A</v>
      </c>
      <c r="AN706" s="142" t="e">
        <f t="shared" si="843"/>
        <v>#VALUE!</v>
      </c>
      <c r="AO706" s="134" t="str">
        <f t="shared" si="816"/>
        <v/>
      </c>
      <c r="AP706" s="140" t="str">
        <f t="shared" si="862"/>
        <v/>
      </c>
      <c r="AQ706" s="141" t="str">
        <f t="shared" si="817"/>
        <v/>
      </c>
      <c r="AR706" s="142" t="e">
        <f t="shared" si="826"/>
        <v>#N/A</v>
      </c>
      <c r="AS706" s="142" t="e">
        <f t="shared" si="844"/>
        <v>#VALUE!</v>
      </c>
      <c r="AT706" s="134" t="str">
        <f t="shared" si="818"/>
        <v/>
      </c>
      <c r="AU706" s="140" t="str">
        <f t="shared" si="863"/>
        <v/>
      </c>
      <c r="AV706" s="141" t="str">
        <f t="shared" si="819"/>
        <v/>
      </c>
      <c r="AW706" s="142" t="e">
        <f t="shared" si="827"/>
        <v>#N/A</v>
      </c>
      <c r="AX706" s="142" t="e">
        <f t="shared" si="845"/>
        <v>#VALUE!</v>
      </c>
      <c r="AY706" s="134" t="str">
        <f t="shared" si="820"/>
        <v/>
      </c>
      <c r="AZ706" s="140" t="str">
        <f t="shared" si="864"/>
        <v/>
      </c>
      <c r="BA706" s="141" t="str">
        <f t="shared" si="821"/>
        <v/>
      </c>
      <c r="BB706" s="142" t="e">
        <f t="shared" si="828"/>
        <v>#N/A</v>
      </c>
      <c r="BC706" s="142" t="e">
        <f t="shared" si="846"/>
        <v>#VALUE!</v>
      </c>
      <c r="BD706" s="134" t="str">
        <f t="shared" si="822"/>
        <v/>
      </c>
      <c r="BF706" s="143" t="str">
        <f t="shared" si="829"/>
        <v/>
      </c>
      <c r="BG706" s="144" t="str">
        <f t="shared" si="830"/>
        <v/>
      </c>
      <c r="BH706" s="138" t="e">
        <f t="shared" si="871"/>
        <v>#N/A</v>
      </c>
      <c r="BI706" s="138" t="e">
        <f t="shared" si="871"/>
        <v>#N/A</v>
      </c>
      <c r="BJ706" s="138"/>
      <c r="BK706" s="143" t="str">
        <f t="shared" si="831"/>
        <v/>
      </c>
      <c r="BL706" s="144" t="str">
        <f t="shared" si="832"/>
        <v/>
      </c>
      <c r="BM706" s="138" t="e">
        <f t="shared" si="872"/>
        <v>#N/A</v>
      </c>
      <c r="BN706" s="138" t="e">
        <f t="shared" si="872"/>
        <v>#N/A</v>
      </c>
      <c r="BO706" s="138"/>
      <c r="BP706" s="143" t="str">
        <f t="shared" si="833"/>
        <v/>
      </c>
      <c r="BQ706" s="144" t="str">
        <f t="shared" si="834"/>
        <v/>
      </c>
      <c r="BR706" s="138" t="e">
        <f t="shared" si="873"/>
        <v>#N/A</v>
      </c>
      <c r="BS706" s="138" t="e">
        <f t="shared" si="873"/>
        <v>#N/A</v>
      </c>
      <c r="BT706" s="138"/>
      <c r="BU706" s="143" t="str">
        <f t="shared" si="835"/>
        <v/>
      </c>
      <c r="BV706" s="144" t="str">
        <f t="shared" si="836"/>
        <v/>
      </c>
      <c r="BW706" s="138" t="e">
        <f t="shared" si="874"/>
        <v>#N/A</v>
      </c>
      <c r="BX706" s="138" t="e">
        <f t="shared" si="874"/>
        <v>#N/A</v>
      </c>
      <c r="BY706" s="138"/>
      <c r="BZ706" s="143" t="str">
        <f t="shared" si="837"/>
        <v/>
      </c>
      <c r="CA706" s="144" t="str">
        <f t="shared" si="838"/>
        <v/>
      </c>
      <c r="CB706" s="138" t="e">
        <f t="shared" si="875"/>
        <v>#N/A</v>
      </c>
      <c r="CC706" s="138" t="e">
        <f t="shared" si="875"/>
        <v>#N/A</v>
      </c>
      <c r="CD706" s="138"/>
      <c r="CE706" s="143" t="str">
        <f t="shared" si="839"/>
        <v/>
      </c>
      <c r="CF706" s="144" t="str">
        <f t="shared" si="840"/>
        <v/>
      </c>
      <c r="CG706" s="138" t="e">
        <f t="shared" si="876"/>
        <v>#N/A</v>
      </c>
      <c r="CH706" s="138" t="e">
        <f t="shared" si="876"/>
        <v>#N/A</v>
      </c>
      <c r="GO706" s="133"/>
      <c r="GP706" s="133"/>
      <c r="GQ706" s="133"/>
      <c r="GR706" s="133"/>
      <c r="GS706" s="133"/>
      <c r="GT706" s="133"/>
      <c r="GU706" s="133"/>
      <c r="GV706" s="133"/>
      <c r="GW706" s="133"/>
      <c r="GX706" s="133"/>
      <c r="GY706" s="133"/>
      <c r="GZ706" s="133"/>
      <c r="HA706" s="133"/>
      <c r="HB706" s="133"/>
    </row>
    <row r="707" spans="2:210" x14ac:dyDescent="0.25">
      <c r="B707" s="120"/>
      <c r="C707" s="114"/>
      <c r="D707"/>
      <c r="E707"/>
      <c r="F707" s="120"/>
      <c r="G707" s="114"/>
      <c r="H707"/>
      <c r="I707"/>
      <c r="J707" s="120"/>
      <c r="K707" s="114"/>
      <c r="L707"/>
      <c r="M707"/>
      <c r="N707" s="120"/>
      <c r="O707" s="114"/>
      <c r="P707" s="139"/>
      <c r="Q707"/>
      <c r="R707" s="120"/>
      <c r="S707" s="114"/>
      <c r="T707"/>
      <c r="U707"/>
      <c r="V707" s="120"/>
      <c r="W707" s="114"/>
      <c r="X707"/>
      <c r="Y707"/>
      <c r="AA707" s="140" t="str">
        <f t="shared" si="859"/>
        <v/>
      </c>
      <c r="AB707" s="141" t="str">
        <f t="shared" ref="AB707:AB750" si="877">IF(AA707&lt;&gt;"",E707-E$3,"")</f>
        <v/>
      </c>
      <c r="AC707" s="142" t="e">
        <f t="shared" si="823"/>
        <v>#N/A</v>
      </c>
      <c r="AD707" s="142" t="e">
        <f t="shared" si="841"/>
        <v>#VALUE!</v>
      </c>
      <c r="AE707" s="134" t="str">
        <f t="shared" ref="AE707:AE750" si="878">IF(C707&lt;&gt;0,(TEXT(C707-C$3,"[s]")+0),"")</f>
        <v/>
      </c>
      <c r="AF707" s="140" t="str">
        <f t="shared" si="860"/>
        <v/>
      </c>
      <c r="AG707" s="141" t="str">
        <f t="shared" ref="AG707:AG750" si="879">IF(AF707&lt;&gt;"",I707-I$3,"")</f>
        <v/>
      </c>
      <c r="AH707" s="142" t="e">
        <f t="shared" si="824"/>
        <v>#N/A</v>
      </c>
      <c r="AI707" s="142" t="e">
        <f t="shared" si="842"/>
        <v>#VALUE!</v>
      </c>
      <c r="AJ707" s="134" t="str">
        <f t="shared" ref="AJ707:AJ750" si="880">IF(G707&lt;&gt;0,(TEXT(G707-G$3,"[s]")+0),"")</f>
        <v/>
      </c>
      <c r="AK707" s="140" t="str">
        <f t="shared" si="861"/>
        <v/>
      </c>
      <c r="AL707" s="141" t="str">
        <f t="shared" ref="AL707:AL750" si="881">IF(AK707&lt;&gt;"",M707-M$3,"")</f>
        <v/>
      </c>
      <c r="AM707" s="142" t="e">
        <f t="shared" si="825"/>
        <v>#N/A</v>
      </c>
      <c r="AN707" s="142" t="e">
        <f t="shared" si="843"/>
        <v>#VALUE!</v>
      </c>
      <c r="AO707" s="134" t="str">
        <f t="shared" ref="AO707:AO750" si="882">IF(K707&lt;&gt;0,(TEXT(K707-K$3,"[s]")+0),"")</f>
        <v/>
      </c>
      <c r="AP707" s="140" t="str">
        <f t="shared" si="862"/>
        <v/>
      </c>
      <c r="AQ707" s="141" t="str">
        <f t="shared" ref="AQ707:AQ750" si="883">IF(AP707&lt;&gt;"",Q707-Q$3,"")</f>
        <v/>
      </c>
      <c r="AR707" s="142" t="e">
        <f t="shared" si="826"/>
        <v>#N/A</v>
      </c>
      <c r="AS707" s="142" t="e">
        <f t="shared" si="844"/>
        <v>#VALUE!</v>
      </c>
      <c r="AT707" s="134" t="str">
        <f t="shared" ref="AT707:AT750" si="884">IF(O707&lt;&gt;0,(TEXT(O707-O$3,"[s]")+0),"")</f>
        <v/>
      </c>
      <c r="AU707" s="140" t="str">
        <f t="shared" si="863"/>
        <v/>
      </c>
      <c r="AV707" s="141" t="str">
        <f t="shared" ref="AV707:AV750" si="885">IF(AU707&lt;&gt;"",U707-U$3,"")</f>
        <v/>
      </c>
      <c r="AW707" s="142" t="e">
        <f t="shared" si="827"/>
        <v>#N/A</v>
      </c>
      <c r="AX707" s="142" t="e">
        <f t="shared" si="845"/>
        <v>#VALUE!</v>
      </c>
      <c r="AY707" s="134" t="str">
        <f t="shared" ref="AY707:AY750" si="886">IF(S707&lt;&gt;0,(TEXT(S707-S$3,"[s]")+0),"")</f>
        <v/>
      </c>
      <c r="AZ707" s="140" t="str">
        <f t="shared" si="864"/>
        <v/>
      </c>
      <c r="BA707" s="141" t="str">
        <f t="shared" ref="BA707:BA750" si="887">IF(AZ707&lt;&gt;"",Y707-Y$3,"")</f>
        <v/>
      </c>
      <c r="BB707" s="142" t="e">
        <f t="shared" si="828"/>
        <v>#N/A</v>
      </c>
      <c r="BC707" s="142" t="e">
        <f t="shared" si="846"/>
        <v>#VALUE!</v>
      </c>
      <c r="BD707" s="134" t="str">
        <f t="shared" ref="BD707:BD750" si="888">IF(W707&lt;&gt;0,(TEXT(W707-W$3,"[s]")+0),"")</f>
        <v/>
      </c>
      <c r="BF707" s="143" t="str">
        <f t="shared" si="829"/>
        <v/>
      </c>
      <c r="BG707" s="144" t="str">
        <f t="shared" si="830"/>
        <v/>
      </c>
      <c r="BH707" s="138" t="e">
        <f t="shared" si="871"/>
        <v>#N/A</v>
      </c>
      <c r="BI707" s="138" t="e">
        <f t="shared" si="871"/>
        <v>#N/A</v>
      </c>
      <c r="BJ707" s="138"/>
      <c r="BK707" s="143" t="str">
        <f t="shared" si="831"/>
        <v/>
      </c>
      <c r="BL707" s="144" t="str">
        <f t="shared" si="832"/>
        <v/>
      </c>
      <c r="BM707" s="138" t="e">
        <f t="shared" si="872"/>
        <v>#N/A</v>
      </c>
      <c r="BN707" s="138" t="e">
        <f t="shared" si="872"/>
        <v>#N/A</v>
      </c>
      <c r="BO707" s="138"/>
      <c r="BP707" s="143" t="str">
        <f t="shared" si="833"/>
        <v/>
      </c>
      <c r="BQ707" s="144" t="str">
        <f t="shared" si="834"/>
        <v/>
      </c>
      <c r="BR707" s="138" t="e">
        <f t="shared" si="873"/>
        <v>#N/A</v>
      </c>
      <c r="BS707" s="138" t="e">
        <f t="shared" si="873"/>
        <v>#N/A</v>
      </c>
      <c r="BT707" s="138"/>
      <c r="BU707" s="143" t="str">
        <f t="shared" si="835"/>
        <v/>
      </c>
      <c r="BV707" s="144" t="str">
        <f t="shared" si="836"/>
        <v/>
      </c>
      <c r="BW707" s="138" t="e">
        <f t="shared" si="874"/>
        <v>#N/A</v>
      </c>
      <c r="BX707" s="138" t="e">
        <f t="shared" si="874"/>
        <v>#N/A</v>
      </c>
      <c r="BY707" s="138"/>
      <c r="BZ707" s="143" t="str">
        <f t="shared" si="837"/>
        <v/>
      </c>
      <c r="CA707" s="144" t="str">
        <f t="shared" si="838"/>
        <v/>
      </c>
      <c r="CB707" s="138" t="e">
        <f t="shared" si="875"/>
        <v>#N/A</v>
      </c>
      <c r="CC707" s="138" t="e">
        <f t="shared" si="875"/>
        <v>#N/A</v>
      </c>
      <c r="CD707" s="138"/>
      <c r="CE707" s="143" t="str">
        <f t="shared" si="839"/>
        <v/>
      </c>
      <c r="CF707" s="144" t="str">
        <f t="shared" si="840"/>
        <v/>
      </c>
      <c r="CG707" s="138" t="e">
        <f t="shared" si="876"/>
        <v>#N/A</v>
      </c>
      <c r="CH707" s="138" t="e">
        <f t="shared" si="876"/>
        <v>#N/A</v>
      </c>
      <c r="GO707" s="133"/>
      <c r="GP707" s="133"/>
      <c r="GQ707" s="133"/>
      <c r="GR707" s="133"/>
      <c r="GS707" s="133"/>
      <c r="GT707" s="133"/>
      <c r="GU707" s="133"/>
      <c r="GV707" s="133"/>
      <c r="GW707" s="133"/>
      <c r="GX707" s="133"/>
      <c r="GY707" s="133"/>
      <c r="GZ707" s="133"/>
      <c r="HA707" s="133"/>
      <c r="HB707" s="133"/>
    </row>
    <row r="708" spans="2:210" x14ac:dyDescent="0.25">
      <c r="B708" s="120"/>
      <c r="C708" s="114"/>
      <c r="D708"/>
      <c r="E708"/>
      <c r="F708" s="120"/>
      <c r="G708" s="114"/>
      <c r="H708"/>
      <c r="I708"/>
      <c r="J708" s="120"/>
      <c r="K708" s="114"/>
      <c r="L708"/>
      <c r="M708"/>
      <c r="N708" s="120"/>
      <c r="O708" s="114"/>
      <c r="P708" s="139"/>
      <c r="Q708"/>
      <c r="R708" s="120"/>
      <c r="S708" s="114"/>
      <c r="T708"/>
      <c r="U708"/>
      <c r="V708" s="120"/>
      <c r="W708" s="114"/>
      <c r="X708"/>
      <c r="Y708"/>
      <c r="AA708" s="140" t="str">
        <f t="shared" si="859"/>
        <v/>
      </c>
      <c r="AB708" s="141" t="str">
        <f t="shared" si="877"/>
        <v/>
      </c>
      <c r="AC708" s="142" t="e">
        <f t="shared" ref="AC708:AC750" si="889">IF(AB708=0,"",IF((AB708)&lt;=$CN$4,1/2*(AB708-AB707)*(AA708+AA707),""))</f>
        <v>#N/A</v>
      </c>
      <c r="AD708" s="142" t="e">
        <f t="shared" si="841"/>
        <v>#VALUE!</v>
      </c>
      <c r="AE708" s="134" t="str">
        <f t="shared" si="878"/>
        <v/>
      </c>
      <c r="AF708" s="140" t="str">
        <f t="shared" si="860"/>
        <v/>
      </c>
      <c r="AG708" s="141" t="str">
        <f t="shared" si="879"/>
        <v/>
      </c>
      <c r="AH708" s="142" t="e">
        <f t="shared" ref="AH708:AH750" si="890">IF(AG708=0,"",IF((AG708)&lt;=$CN$5,1/2*(AG708-AG707)*(AF708+AF707),""))</f>
        <v>#N/A</v>
      </c>
      <c r="AI708" s="142" t="e">
        <f t="shared" si="842"/>
        <v>#VALUE!</v>
      </c>
      <c r="AJ708" s="134" t="str">
        <f t="shared" si="880"/>
        <v/>
      </c>
      <c r="AK708" s="140" t="str">
        <f t="shared" si="861"/>
        <v/>
      </c>
      <c r="AL708" s="141" t="str">
        <f t="shared" si="881"/>
        <v/>
      </c>
      <c r="AM708" s="142" t="e">
        <f t="shared" ref="AM708:AM750" si="891">IF(AL708=0,"",IF((AL708)&lt;=$CN$6,1/2*(AL708-AL707)*(AK708+AK707),""))</f>
        <v>#N/A</v>
      </c>
      <c r="AN708" s="142" t="e">
        <f t="shared" si="843"/>
        <v>#VALUE!</v>
      </c>
      <c r="AO708" s="134" t="str">
        <f t="shared" si="882"/>
        <v/>
      </c>
      <c r="AP708" s="140" t="str">
        <f t="shared" si="862"/>
        <v/>
      </c>
      <c r="AQ708" s="141" t="str">
        <f t="shared" si="883"/>
        <v/>
      </c>
      <c r="AR708" s="142" t="e">
        <f t="shared" ref="AR708:AR750" si="892">IF(AQ708=0,"",IF((AQ708)&lt;=$CN$7,1/2*(AQ708-AQ707)*(AP708+AP707),""))</f>
        <v>#N/A</v>
      </c>
      <c r="AS708" s="142" t="e">
        <f t="shared" si="844"/>
        <v>#VALUE!</v>
      </c>
      <c r="AT708" s="134" t="str">
        <f t="shared" si="884"/>
        <v/>
      </c>
      <c r="AU708" s="140" t="str">
        <f t="shared" si="863"/>
        <v/>
      </c>
      <c r="AV708" s="141" t="str">
        <f t="shared" si="885"/>
        <v/>
      </c>
      <c r="AW708" s="142" t="e">
        <f t="shared" ref="AW708:AW750" si="893">IF(AV708=0,"",IF((AV708)&lt;=$CN$8,1/2*(AV708-AV707)*(AU708+AU707),""))</f>
        <v>#N/A</v>
      </c>
      <c r="AX708" s="142" t="e">
        <f t="shared" si="845"/>
        <v>#VALUE!</v>
      </c>
      <c r="AY708" s="134" t="str">
        <f t="shared" si="886"/>
        <v/>
      </c>
      <c r="AZ708" s="140" t="str">
        <f t="shared" si="864"/>
        <v/>
      </c>
      <c r="BA708" s="141" t="str">
        <f t="shared" si="887"/>
        <v/>
      </c>
      <c r="BB708" s="142" t="e">
        <f t="shared" ref="BB708:BB750" si="894">IF(BA708=0,"",IF((BA708)&lt;=$CN$9,1/2*(BA708-BA707)*(AZ708+AZ707),""))</f>
        <v>#N/A</v>
      </c>
      <c r="BC708" s="142" t="e">
        <f t="shared" si="846"/>
        <v>#VALUE!</v>
      </c>
      <c r="BD708" s="134" t="str">
        <f t="shared" si="888"/>
        <v/>
      </c>
      <c r="BF708" s="143" t="str">
        <f t="shared" ref="BF708:BF750" si="895">IF(BG708="","",IF(BF707="",AB708+0.001,IF((AB707-AB708)=0,BF707+0.001,AB708)))</f>
        <v/>
      </c>
      <c r="BG708" s="144" t="str">
        <f t="shared" ref="BG708:BG750" si="896">IF(AB708="","",IF($CN$4-AB708&gt;0,"",IF(BG707="",AA708+0.001,IF((AA708-AA707)=0,BG707-0.001,AA708))))</f>
        <v/>
      </c>
      <c r="BH708" s="138" t="e">
        <f t="shared" si="871"/>
        <v>#N/A</v>
      </c>
      <c r="BI708" s="138" t="e">
        <f t="shared" si="871"/>
        <v>#N/A</v>
      </c>
      <c r="BJ708" s="138"/>
      <c r="BK708" s="143" t="str">
        <f t="shared" ref="BK708:BK750" si="897">IF(BL708="","",IF(BK707="",AG708+0.001,IF((AG707-AG708)=0,BK707+0.001,AG708)))</f>
        <v/>
      </c>
      <c r="BL708" s="144" t="str">
        <f t="shared" ref="BL708:BL750" si="898">IF(AG708="","",IF($CN$5-AG708&gt;0,"",IF(BL707="",AF708+0.001,IF((AF708-AF707)=0,BL707-0.001,AF708))))</f>
        <v/>
      </c>
      <c r="BM708" s="138" t="e">
        <f t="shared" si="872"/>
        <v>#N/A</v>
      </c>
      <c r="BN708" s="138" t="e">
        <f t="shared" si="872"/>
        <v>#N/A</v>
      </c>
      <c r="BO708" s="138"/>
      <c r="BP708" s="143" t="str">
        <f t="shared" ref="BP708:BP750" si="899">IF(BQ708="","",IF(BP707="",AL708+0.001,IF((AL707-AL708)=0,BP707+0.001,AL708)))</f>
        <v/>
      </c>
      <c r="BQ708" s="144" t="str">
        <f t="shared" ref="BQ708:BQ750" si="900">IF(AL708="","",IF($CN$6-AL708&gt;0,"",IF(BQ707="",AK708+0.001,IF((AK708-AK707)=0,BQ707-0.001,AK708))))</f>
        <v/>
      </c>
      <c r="BR708" s="138" t="e">
        <f t="shared" si="873"/>
        <v>#N/A</v>
      </c>
      <c r="BS708" s="138" t="e">
        <f t="shared" si="873"/>
        <v>#N/A</v>
      </c>
      <c r="BT708" s="138"/>
      <c r="BU708" s="143" t="str">
        <f t="shared" ref="BU708:BU750" si="901">IF(BV708="","",IF(BU707="",AQ708+0.001,IF((AQ707-AQ708)=0,BU707+0.001,AQ708)))</f>
        <v/>
      </c>
      <c r="BV708" s="144" t="str">
        <f t="shared" ref="BV708:BV750" si="902">IF(AQ708="","",IF($CN$7-AQ708&gt;0,"",IF(BV707="",AP708+0.001,IF((AP708-AP707)=0,BV707-0.001,AP708))))</f>
        <v/>
      </c>
      <c r="BW708" s="138" t="e">
        <f t="shared" si="874"/>
        <v>#N/A</v>
      </c>
      <c r="BX708" s="138" t="e">
        <f t="shared" si="874"/>
        <v>#N/A</v>
      </c>
      <c r="BY708" s="138"/>
      <c r="BZ708" s="143" t="str">
        <f t="shared" ref="BZ708:BZ750" si="903">IF(CA708="","",IF(BZ707="",AV708+0.001,IF((AV707-AV708)=0,BZ707+0.001,AV708)))</f>
        <v/>
      </c>
      <c r="CA708" s="144" t="str">
        <f t="shared" ref="CA708:CA750" si="904">IF(AV708="","",IF($CN$8-AV708&gt;0,"",IF(CA707="",AU708+0.001,IF((AU708-AU707)=0,CA707-0.001,AU708))))</f>
        <v/>
      </c>
      <c r="CB708" s="138" t="e">
        <f t="shared" si="875"/>
        <v>#N/A</v>
      </c>
      <c r="CC708" s="138" t="e">
        <f t="shared" si="875"/>
        <v>#N/A</v>
      </c>
      <c r="CD708" s="138"/>
      <c r="CE708" s="143" t="str">
        <f t="shared" ref="CE708:CE750" si="905">IF(CF708="","",IF(CE707="",BA708+0.001,IF((BA707-BA708)=0,CE707+0.001,BA708)))</f>
        <v/>
      </c>
      <c r="CF708" s="144" t="str">
        <f t="shared" ref="CF708:CF750" si="906">IF(BA708="","",IF($CN$9-BA708&gt;0,"",IF(CF707="",AZ708+0.001,IF((AZ708-AZ707)=0,CF707-0.001,AZ708))))</f>
        <v/>
      </c>
      <c r="CG708" s="138" t="e">
        <f t="shared" si="876"/>
        <v>#N/A</v>
      </c>
      <c r="CH708" s="138" t="e">
        <f t="shared" si="876"/>
        <v>#N/A</v>
      </c>
      <c r="GO708" s="133"/>
      <c r="GP708" s="133"/>
      <c r="GQ708" s="133"/>
      <c r="GR708" s="133"/>
      <c r="GS708" s="133"/>
      <c r="GT708" s="133"/>
      <c r="GU708" s="133"/>
      <c r="GV708" s="133"/>
      <c r="GW708" s="133"/>
      <c r="GX708" s="133"/>
      <c r="GY708" s="133"/>
      <c r="GZ708" s="133"/>
      <c r="HA708" s="133"/>
      <c r="HB708" s="133"/>
    </row>
    <row r="709" spans="2:210" x14ac:dyDescent="0.25">
      <c r="B709" s="120"/>
      <c r="C709" s="114"/>
      <c r="D709"/>
      <c r="E709"/>
      <c r="F709" s="120"/>
      <c r="G709" s="114"/>
      <c r="H709"/>
      <c r="I709"/>
      <c r="J709" s="120"/>
      <c r="K709" s="114"/>
      <c r="L709"/>
      <c r="M709"/>
      <c r="N709" s="120"/>
      <c r="O709" s="114"/>
      <c r="P709" s="139"/>
      <c r="Q709"/>
      <c r="R709" s="120"/>
      <c r="S709" s="114"/>
      <c r="T709"/>
      <c r="U709"/>
      <c r="V709" s="120"/>
      <c r="W709" s="114"/>
      <c r="X709"/>
      <c r="Y709"/>
      <c r="AA709" s="140" t="str">
        <f t="shared" si="859"/>
        <v/>
      </c>
      <c r="AB709" s="141" t="str">
        <f t="shared" si="877"/>
        <v/>
      </c>
      <c r="AC709" s="142" t="e">
        <f t="shared" si="889"/>
        <v>#N/A</v>
      </c>
      <c r="AD709" s="142" t="e">
        <f t="shared" ref="AD709:AD750" si="907">1/2*(AB709-AB708)*(AA709+AA708)</f>
        <v>#VALUE!</v>
      </c>
      <c r="AE709" s="134" t="str">
        <f t="shared" si="878"/>
        <v/>
      </c>
      <c r="AF709" s="140" t="str">
        <f t="shared" si="860"/>
        <v/>
      </c>
      <c r="AG709" s="141" t="str">
        <f t="shared" si="879"/>
        <v/>
      </c>
      <c r="AH709" s="142" t="e">
        <f t="shared" si="890"/>
        <v>#N/A</v>
      </c>
      <c r="AI709" s="142" t="e">
        <f t="shared" ref="AI709:AI750" si="908">1/2*(AG709-AG708)*(AF709+AF708)</f>
        <v>#VALUE!</v>
      </c>
      <c r="AJ709" s="134" t="str">
        <f t="shared" si="880"/>
        <v/>
      </c>
      <c r="AK709" s="140" t="str">
        <f t="shared" si="861"/>
        <v/>
      </c>
      <c r="AL709" s="141" t="str">
        <f t="shared" si="881"/>
        <v/>
      </c>
      <c r="AM709" s="142" t="e">
        <f t="shared" si="891"/>
        <v>#N/A</v>
      </c>
      <c r="AN709" s="142" t="e">
        <f t="shared" ref="AN709:AN750" si="909">1/2*(AL709-AL708)*(AK709+AK708)</f>
        <v>#VALUE!</v>
      </c>
      <c r="AO709" s="134" t="str">
        <f t="shared" si="882"/>
        <v/>
      </c>
      <c r="AP709" s="140" t="str">
        <f t="shared" si="862"/>
        <v/>
      </c>
      <c r="AQ709" s="141" t="str">
        <f t="shared" si="883"/>
        <v/>
      </c>
      <c r="AR709" s="142" t="e">
        <f t="shared" si="892"/>
        <v>#N/A</v>
      </c>
      <c r="AS709" s="142" t="e">
        <f t="shared" ref="AS709:AS750" si="910">1/2*(AQ709-AQ708)*(AP709+AP708)</f>
        <v>#VALUE!</v>
      </c>
      <c r="AT709" s="134" t="str">
        <f t="shared" si="884"/>
        <v/>
      </c>
      <c r="AU709" s="140" t="str">
        <f t="shared" si="863"/>
        <v/>
      </c>
      <c r="AV709" s="141" t="str">
        <f t="shared" si="885"/>
        <v/>
      </c>
      <c r="AW709" s="142" t="e">
        <f t="shared" si="893"/>
        <v>#N/A</v>
      </c>
      <c r="AX709" s="142" t="e">
        <f t="shared" ref="AX709:AX750" si="911">1/2*(AV709-AV708)*(AU709+AU708)</f>
        <v>#VALUE!</v>
      </c>
      <c r="AY709" s="134" t="str">
        <f t="shared" si="886"/>
        <v/>
      </c>
      <c r="AZ709" s="140" t="str">
        <f t="shared" si="864"/>
        <v/>
      </c>
      <c r="BA709" s="141" t="str">
        <f t="shared" si="887"/>
        <v/>
      </c>
      <c r="BB709" s="142" t="e">
        <f t="shared" si="894"/>
        <v>#N/A</v>
      </c>
      <c r="BC709" s="142" t="e">
        <f t="shared" ref="BC709:BC750" si="912">1/2*(BA709-BA708)*(AZ709+AZ708)</f>
        <v>#VALUE!</v>
      </c>
      <c r="BD709" s="134" t="str">
        <f t="shared" si="888"/>
        <v/>
      </c>
      <c r="BF709" s="143" t="str">
        <f t="shared" si="895"/>
        <v/>
      </c>
      <c r="BG709" s="144" t="str">
        <f t="shared" si="896"/>
        <v/>
      </c>
      <c r="BH709" s="138" t="e">
        <f t="shared" ref="BH709:BI724" si="913">IF(BF709="",BH708,BF709)</f>
        <v>#N/A</v>
      </c>
      <c r="BI709" s="138" t="e">
        <f t="shared" si="913"/>
        <v>#N/A</v>
      </c>
      <c r="BJ709" s="138"/>
      <c r="BK709" s="143" t="str">
        <f t="shared" si="897"/>
        <v/>
      </c>
      <c r="BL709" s="144" t="str">
        <f t="shared" si="898"/>
        <v/>
      </c>
      <c r="BM709" s="138" t="e">
        <f t="shared" ref="BM709:BN724" si="914">IF(BK709="",BM708,BK709)</f>
        <v>#N/A</v>
      </c>
      <c r="BN709" s="138" t="e">
        <f t="shared" si="914"/>
        <v>#N/A</v>
      </c>
      <c r="BO709" s="138"/>
      <c r="BP709" s="143" t="str">
        <f t="shared" si="899"/>
        <v/>
      </c>
      <c r="BQ709" s="144" t="str">
        <f t="shared" si="900"/>
        <v/>
      </c>
      <c r="BR709" s="138" t="e">
        <f t="shared" ref="BR709:BS724" si="915">IF(BP709="",BR708,BP709)</f>
        <v>#N/A</v>
      </c>
      <c r="BS709" s="138" t="e">
        <f t="shared" si="915"/>
        <v>#N/A</v>
      </c>
      <c r="BT709" s="138"/>
      <c r="BU709" s="143" t="str">
        <f t="shared" si="901"/>
        <v/>
      </c>
      <c r="BV709" s="144" t="str">
        <f t="shared" si="902"/>
        <v/>
      </c>
      <c r="BW709" s="138" t="e">
        <f t="shared" ref="BW709:BX724" si="916">IF(BU709="",BW708,BU709)</f>
        <v>#N/A</v>
      </c>
      <c r="BX709" s="138" t="e">
        <f t="shared" si="916"/>
        <v>#N/A</v>
      </c>
      <c r="BY709" s="138"/>
      <c r="BZ709" s="143" t="str">
        <f t="shared" si="903"/>
        <v/>
      </c>
      <c r="CA709" s="144" t="str">
        <f t="shared" si="904"/>
        <v/>
      </c>
      <c r="CB709" s="138" t="e">
        <f t="shared" ref="CB709:CC724" si="917">IF(BZ709="",CB708,BZ709)</f>
        <v>#N/A</v>
      </c>
      <c r="CC709" s="138" t="e">
        <f t="shared" si="917"/>
        <v>#N/A</v>
      </c>
      <c r="CD709" s="138"/>
      <c r="CE709" s="143" t="str">
        <f t="shared" si="905"/>
        <v/>
      </c>
      <c r="CF709" s="144" t="str">
        <f t="shared" si="906"/>
        <v/>
      </c>
      <c r="CG709" s="138" t="e">
        <f t="shared" ref="CG709:CH724" si="918">IF(CE709="",CG708,CE709)</f>
        <v>#N/A</v>
      </c>
      <c r="CH709" s="138" t="e">
        <f t="shared" si="918"/>
        <v>#N/A</v>
      </c>
      <c r="GO709" s="133"/>
      <c r="GP709" s="133"/>
      <c r="GQ709" s="133"/>
      <c r="GR709" s="133"/>
      <c r="GS709" s="133"/>
      <c r="GT709" s="133"/>
      <c r="GU709" s="133"/>
      <c r="GV709" s="133"/>
      <c r="GW709" s="133"/>
      <c r="GX709" s="133"/>
      <c r="GY709" s="133"/>
      <c r="GZ709" s="133"/>
      <c r="HA709" s="133"/>
      <c r="HB709" s="133"/>
    </row>
    <row r="710" spans="2:210" x14ac:dyDescent="0.25">
      <c r="B710" s="120"/>
      <c r="C710" s="114"/>
      <c r="D710"/>
      <c r="E710"/>
      <c r="F710" s="120"/>
      <c r="G710" s="114"/>
      <c r="H710"/>
      <c r="I710"/>
      <c r="J710" s="120"/>
      <c r="K710" s="114"/>
      <c r="L710"/>
      <c r="M710"/>
      <c r="N710" s="120"/>
      <c r="O710" s="114"/>
      <c r="P710" s="139"/>
      <c r="Q710"/>
      <c r="R710" s="120"/>
      <c r="S710" s="114"/>
      <c r="T710"/>
      <c r="U710"/>
      <c r="V710" s="120"/>
      <c r="W710" s="114"/>
      <c r="X710"/>
      <c r="Y710"/>
      <c r="AA710" s="140" t="str">
        <f t="shared" si="859"/>
        <v/>
      </c>
      <c r="AB710" s="141" t="str">
        <f t="shared" si="877"/>
        <v/>
      </c>
      <c r="AC710" s="142" t="e">
        <f t="shared" si="889"/>
        <v>#N/A</v>
      </c>
      <c r="AD710" s="142" t="e">
        <f t="shared" si="907"/>
        <v>#VALUE!</v>
      </c>
      <c r="AE710" s="134" t="str">
        <f t="shared" si="878"/>
        <v/>
      </c>
      <c r="AF710" s="140" t="str">
        <f t="shared" si="860"/>
        <v/>
      </c>
      <c r="AG710" s="141" t="str">
        <f t="shared" si="879"/>
        <v/>
      </c>
      <c r="AH710" s="142" t="e">
        <f t="shared" si="890"/>
        <v>#N/A</v>
      </c>
      <c r="AI710" s="142" t="e">
        <f t="shared" si="908"/>
        <v>#VALUE!</v>
      </c>
      <c r="AJ710" s="134" t="str">
        <f t="shared" si="880"/>
        <v/>
      </c>
      <c r="AK710" s="140" t="str">
        <f t="shared" si="861"/>
        <v/>
      </c>
      <c r="AL710" s="141" t="str">
        <f t="shared" si="881"/>
        <v/>
      </c>
      <c r="AM710" s="142" t="e">
        <f t="shared" si="891"/>
        <v>#N/A</v>
      </c>
      <c r="AN710" s="142" t="e">
        <f t="shared" si="909"/>
        <v>#VALUE!</v>
      </c>
      <c r="AO710" s="134" t="str">
        <f t="shared" si="882"/>
        <v/>
      </c>
      <c r="AP710" s="140" t="str">
        <f t="shared" si="862"/>
        <v/>
      </c>
      <c r="AQ710" s="141" t="str">
        <f t="shared" si="883"/>
        <v/>
      </c>
      <c r="AR710" s="142" t="e">
        <f t="shared" si="892"/>
        <v>#N/A</v>
      </c>
      <c r="AS710" s="142" t="e">
        <f t="shared" si="910"/>
        <v>#VALUE!</v>
      </c>
      <c r="AT710" s="134" t="str">
        <f t="shared" si="884"/>
        <v/>
      </c>
      <c r="AU710" s="140" t="str">
        <f t="shared" si="863"/>
        <v/>
      </c>
      <c r="AV710" s="141" t="str">
        <f t="shared" si="885"/>
        <v/>
      </c>
      <c r="AW710" s="142" t="e">
        <f t="shared" si="893"/>
        <v>#N/A</v>
      </c>
      <c r="AX710" s="142" t="e">
        <f t="shared" si="911"/>
        <v>#VALUE!</v>
      </c>
      <c r="AY710" s="134" t="str">
        <f t="shared" si="886"/>
        <v/>
      </c>
      <c r="AZ710" s="140" t="str">
        <f t="shared" si="864"/>
        <v/>
      </c>
      <c r="BA710" s="141" t="str">
        <f t="shared" si="887"/>
        <v/>
      </c>
      <c r="BB710" s="142" t="e">
        <f t="shared" si="894"/>
        <v>#N/A</v>
      </c>
      <c r="BC710" s="142" t="e">
        <f t="shared" si="912"/>
        <v>#VALUE!</v>
      </c>
      <c r="BD710" s="134" t="str">
        <f t="shared" si="888"/>
        <v/>
      </c>
      <c r="BF710" s="143" t="str">
        <f t="shared" si="895"/>
        <v/>
      </c>
      <c r="BG710" s="144" t="str">
        <f t="shared" si="896"/>
        <v/>
      </c>
      <c r="BH710" s="138" t="e">
        <f t="shared" si="913"/>
        <v>#N/A</v>
      </c>
      <c r="BI710" s="138" t="e">
        <f t="shared" si="913"/>
        <v>#N/A</v>
      </c>
      <c r="BJ710" s="138"/>
      <c r="BK710" s="143" t="str">
        <f t="shared" si="897"/>
        <v/>
      </c>
      <c r="BL710" s="144" t="str">
        <f t="shared" si="898"/>
        <v/>
      </c>
      <c r="BM710" s="138" t="e">
        <f t="shared" si="914"/>
        <v>#N/A</v>
      </c>
      <c r="BN710" s="138" t="e">
        <f t="shared" si="914"/>
        <v>#N/A</v>
      </c>
      <c r="BO710" s="138"/>
      <c r="BP710" s="143" t="str">
        <f t="shared" si="899"/>
        <v/>
      </c>
      <c r="BQ710" s="144" t="str">
        <f t="shared" si="900"/>
        <v/>
      </c>
      <c r="BR710" s="138" t="e">
        <f t="shared" si="915"/>
        <v>#N/A</v>
      </c>
      <c r="BS710" s="138" t="e">
        <f t="shared" si="915"/>
        <v>#N/A</v>
      </c>
      <c r="BT710" s="138"/>
      <c r="BU710" s="143" t="str">
        <f t="shared" si="901"/>
        <v/>
      </c>
      <c r="BV710" s="144" t="str">
        <f t="shared" si="902"/>
        <v/>
      </c>
      <c r="BW710" s="138" t="e">
        <f t="shared" si="916"/>
        <v>#N/A</v>
      </c>
      <c r="BX710" s="138" t="e">
        <f t="shared" si="916"/>
        <v>#N/A</v>
      </c>
      <c r="BY710" s="138"/>
      <c r="BZ710" s="143" t="str">
        <f t="shared" si="903"/>
        <v/>
      </c>
      <c r="CA710" s="144" t="str">
        <f t="shared" si="904"/>
        <v/>
      </c>
      <c r="CB710" s="138" t="e">
        <f t="shared" si="917"/>
        <v>#N/A</v>
      </c>
      <c r="CC710" s="138" t="e">
        <f t="shared" si="917"/>
        <v>#N/A</v>
      </c>
      <c r="CD710" s="138"/>
      <c r="CE710" s="143" t="str">
        <f t="shared" si="905"/>
        <v/>
      </c>
      <c r="CF710" s="144" t="str">
        <f t="shared" si="906"/>
        <v/>
      </c>
      <c r="CG710" s="138" t="e">
        <f t="shared" si="918"/>
        <v>#N/A</v>
      </c>
      <c r="CH710" s="138" t="e">
        <f t="shared" si="918"/>
        <v>#N/A</v>
      </c>
      <c r="GO710" s="133"/>
      <c r="GP710" s="133"/>
      <c r="GQ710" s="133"/>
      <c r="GR710" s="133"/>
      <c r="GS710" s="133"/>
      <c r="GT710" s="133"/>
      <c r="GU710" s="133"/>
      <c r="GV710" s="133"/>
      <c r="GW710" s="133"/>
      <c r="GX710" s="133"/>
      <c r="GY710" s="133"/>
      <c r="GZ710" s="133"/>
      <c r="HA710" s="133"/>
      <c r="HB710" s="133"/>
    </row>
    <row r="711" spans="2:210" x14ac:dyDescent="0.25">
      <c r="B711" s="120"/>
      <c r="C711" s="114"/>
      <c r="D711"/>
      <c r="E711"/>
      <c r="F711" s="120"/>
      <c r="G711" s="114"/>
      <c r="H711"/>
      <c r="I711"/>
      <c r="J711" s="120"/>
      <c r="K711" s="114"/>
      <c r="L711"/>
      <c r="M711"/>
      <c r="N711" s="120"/>
      <c r="O711" s="114"/>
      <c r="P711" s="139"/>
      <c r="Q711"/>
      <c r="R711" s="120"/>
      <c r="S711" s="114"/>
      <c r="T711"/>
      <c r="U711"/>
      <c r="V711" s="120"/>
      <c r="W711" s="114"/>
      <c r="X711"/>
      <c r="Y711"/>
      <c r="AA711" s="140" t="str">
        <f t="shared" si="859"/>
        <v/>
      </c>
      <c r="AB711" s="141" t="str">
        <f t="shared" si="877"/>
        <v/>
      </c>
      <c r="AC711" s="142" t="e">
        <f t="shared" si="889"/>
        <v>#N/A</v>
      </c>
      <c r="AD711" s="142" t="e">
        <f t="shared" si="907"/>
        <v>#VALUE!</v>
      </c>
      <c r="AE711" s="134" t="str">
        <f t="shared" si="878"/>
        <v/>
      </c>
      <c r="AF711" s="140" t="str">
        <f t="shared" si="860"/>
        <v/>
      </c>
      <c r="AG711" s="141" t="str">
        <f t="shared" si="879"/>
        <v/>
      </c>
      <c r="AH711" s="142" t="e">
        <f t="shared" si="890"/>
        <v>#N/A</v>
      </c>
      <c r="AI711" s="142" t="e">
        <f t="shared" si="908"/>
        <v>#VALUE!</v>
      </c>
      <c r="AJ711" s="134" t="str">
        <f t="shared" si="880"/>
        <v/>
      </c>
      <c r="AK711" s="140" t="str">
        <f t="shared" si="861"/>
        <v/>
      </c>
      <c r="AL711" s="141" t="str">
        <f t="shared" si="881"/>
        <v/>
      </c>
      <c r="AM711" s="142" t="e">
        <f t="shared" si="891"/>
        <v>#N/A</v>
      </c>
      <c r="AN711" s="142" t="e">
        <f t="shared" si="909"/>
        <v>#VALUE!</v>
      </c>
      <c r="AO711" s="134" t="str">
        <f t="shared" si="882"/>
        <v/>
      </c>
      <c r="AP711" s="140" t="str">
        <f t="shared" si="862"/>
        <v/>
      </c>
      <c r="AQ711" s="141" t="str">
        <f t="shared" si="883"/>
        <v/>
      </c>
      <c r="AR711" s="142" t="e">
        <f t="shared" si="892"/>
        <v>#N/A</v>
      </c>
      <c r="AS711" s="142" t="e">
        <f t="shared" si="910"/>
        <v>#VALUE!</v>
      </c>
      <c r="AT711" s="134" t="str">
        <f t="shared" si="884"/>
        <v/>
      </c>
      <c r="AU711" s="140" t="str">
        <f t="shared" si="863"/>
        <v/>
      </c>
      <c r="AV711" s="141" t="str">
        <f t="shared" si="885"/>
        <v/>
      </c>
      <c r="AW711" s="142" t="e">
        <f t="shared" si="893"/>
        <v>#N/A</v>
      </c>
      <c r="AX711" s="142" t="e">
        <f t="shared" si="911"/>
        <v>#VALUE!</v>
      </c>
      <c r="AY711" s="134" t="str">
        <f t="shared" si="886"/>
        <v/>
      </c>
      <c r="AZ711" s="140" t="str">
        <f t="shared" si="864"/>
        <v/>
      </c>
      <c r="BA711" s="141" t="str">
        <f t="shared" si="887"/>
        <v/>
      </c>
      <c r="BB711" s="142" t="e">
        <f t="shared" si="894"/>
        <v>#N/A</v>
      </c>
      <c r="BC711" s="142" t="e">
        <f t="shared" si="912"/>
        <v>#VALUE!</v>
      </c>
      <c r="BD711" s="134" t="str">
        <f t="shared" si="888"/>
        <v/>
      </c>
      <c r="BF711" s="143" t="str">
        <f t="shared" si="895"/>
        <v/>
      </c>
      <c r="BG711" s="144" t="str">
        <f t="shared" si="896"/>
        <v/>
      </c>
      <c r="BH711" s="138" t="e">
        <f t="shared" si="913"/>
        <v>#N/A</v>
      </c>
      <c r="BI711" s="138" t="e">
        <f t="shared" si="913"/>
        <v>#N/A</v>
      </c>
      <c r="BJ711" s="138"/>
      <c r="BK711" s="143" t="str">
        <f t="shared" si="897"/>
        <v/>
      </c>
      <c r="BL711" s="144" t="str">
        <f t="shared" si="898"/>
        <v/>
      </c>
      <c r="BM711" s="138" t="e">
        <f t="shared" si="914"/>
        <v>#N/A</v>
      </c>
      <c r="BN711" s="138" t="e">
        <f t="shared" si="914"/>
        <v>#N/A</v>
      </c>
      <c r="BO711" s="138"/>
      <c r="BP711" s="143" t="str">
        <f t="shared" si="899"/>
        <v/>
      </c>
      <c r="BQ711" s="144" t="str">
        <f t="shared" si="900"/>
        <v/>
      </c>
      <c r="BR711" s="138" t="e">
        <f t="shared" si="915"/>
        <v>#N/A</v>
      </c>
      <c r="BS711" s="138" t="e">
        <f t="shared" si="915"/>
        <v>#N/A</v>
      </c>
      <c r="BT711" s="138"/>
      <c r="BU711" s="143" t="str">
        <f t="shared" si="901"/>
        <v/>
      </c>
      <c r="BV711" s="144" t="str">
        <f t="shared" si="902"/>
        <v/>
      </c>
      <c r="BW711" s="138" t="e">
        <f t="shared" si="916"/>
        <v>#N/A</v>
      </c>
      <c r="BX711" s="138" t="e">
        <f t="shared" si="916"/>
        <v>#N/A</v>
      </c>
      <c r="BY711" s="138"/>
      <c r="BZ711" s="143" t="str">
        <f t="shared" si="903"/>
        <v/>
      </c>
      <c r="CA711" s="144" t="str">
        <f t="shared" si="904"/>
        <v/>
      </c>
      <c r="CB711" s="138" t="e">
        <f t="shared" si="917"/>
        <v>#N/A</v>
      </c>
      <c r="CC711" s="138" t="e">
        <f t="shared" si="917"/>
        <v>#N/A</v>
      </c>
      <c r="CD711" s="138"/>
      <c r="CE711" s="143" t="str">
        <f t="shared" si="905"/>
        <v/>
      </c>
      <c r="CF711" s="144" t="str">
        <f t="shared" si="906"/>
        <v/>
      </c>
      <c r="CG711" s="138" t="e">
        <f t="shared" si="918"/>
        <v>#N/A</v>
      </c>
      <c r="CH711" s="138" t="e">
        <f t="shared" si="918"/>
        <v>#N/A</v>
      </c>
      <c r="GO711" s="133"/>
      <c r="GP711" s="133"/>
      <c r="GQ711" s="133"/>
      <c r="GR711" s="133"/>
      <c r="GS711" s="133"/>
      <c r="GT711" s="133"/>
      <c r="GU711" s="133"/>
      <c r="GV711" s="133"/>
      <c r="GW711" s="133"/>
      <c r="GX711" s="133"/>
      <c r="GY711" s="133"/>
      <c r="GZ711" s="133"/>
      <c r="HA711" s="133"/>
      <c r="HB711" s="133"/>
    </row>
    <row r="712" spans="2:210" x14ac:dyDescent="0.25">
      <c r="B712" s="120"/>
      <c r="C712" s="114"/>
      <c r="D712"/>
      <c r="E712"/>
      <c r="F712" s="120"/>
      <c r="G712" s="114"/>
      <c r="H712"/>
      <c r="I712"/>
      <c r="J712" s="120"/>
      <c r="K712" s="114"/>
      <c r="L712"/>
      <c r="M712"/>
      <c r="N712" s="120"/>
      <c r="O712" s="114"/>
      <c r="P712" s="139"/>
      <c r="Q712"/>
      <c r="R712" s="120"/>
      <c r="S712" s="114"/>
      <c r="T712"/>
      <c r="U712"/>
      <c r="V712" s="120"/>
      <c r="W712" s="114"/>
      <c r="X712"/>
      <c r="Y712"/>
      <c r="AA712" s="140" t="str">
        <f t="shared" si="859"/>
        <v/>
      </c>
      <c r="AB712" s="141" t="str">
        <f t="shared" si="877"/>
        <v/>
      </c>
      <c r="AC712" s="142" t="e">
        <f t="shared" si="889"/>
        <v>#N/A</v>
      </c>
      <c r="AD712" s="142" t="e">
        <f t="shared" si="907"/>
        <v>#VALUE!</v>
      </c>
      <c r="AE712" s="134" t="str">
        <f t="shared" si="878"/>
        <v/>
      </c>
      <c r="AF712" s="140" t="str">
        <f t="shared" si="860"/>
        <v/>
      </c>
      <c r="AG712" s="141" t="str">
        <f t="shared" si="879"/>
        <v/>
      </c>
      <c r="AH712" s="142" t="e">
        <f t="shared" si="890"/>
        <v>#N/A</v>
      </c>
      <c r="AI712" s="142" t="e">
        <f t="shared" si="908"/>
        <v>#VALUE!</v>
      </c>
      <c r="AJ712" s="134" t="str">
        <f t="shared" si="880"/>
        <v/>
      </c>
      <c r="AK712" s="140" t="str">
        <f t="shared" si="861"/>
        <v/>
      </c>
      <c r="AL712" s="141" t="str">
        <f t="shared" si="881"/>
        <v/>
      </c>
      <c r="AM712" s="142" t="e">
        <f t="shared" si="891"/>
        <v>#N/A</v>
      </c>
      <c r="AN712" s="142" t="e">
        <f t="shared" si="909"/>
        <v>#VALUE!</v>
      </c>
      <c r="AO712" s="134" t="str">
        <f t="shared" si="882"/>
        <v/>
      </c>
      <c r="AP712" s="140" t="str">
        <f t="shared" si="862"/>
        <v/>
      </c>
      <c r="AQ712" s="141" t="str">
        <f t="shared" si="883"/>
        <v/>
      </c>
      <c r="AR712" s="142" t="e">
        <f t="shared" si="892"/>
        <v>#N/A</v>
      </c>
      <c r="AS712" s="142" t="e">
        <f t="shared" si="910"/>
        <v>#VALUE!</v>
      </c>
      <c r="AT712" s="134" t="str">
        <f t="shared" si="884"/>
        <v/>
      </c>
      <c r="AU712" s="140" t="str">
        <f t="shared" si="863"/>
        <v/>
      </c>
      <c r="AV712" s="141" t="str">
        <f t="shared" si="885"/>
        <v/>
      </c>
      <c r="AW712" s="142" t="e">
        <f t="shared" si="893"/>
        <v>#N/A</v>
      </c>
      <c r="AX712" s="142" t="e">
        <f t="shared" si="911"/>
        <v>#VALUE!</v>
      </c>
      <c r="AY712" s="134" t="str">
        <f t="shared" si="886"/>
        <v/>
      </c>
      <c r="AZ712" s="140" t="str">
        <f t="shared" si="864"/>
        <v/>
      </c>
      <c r="BA712" s="141" t="str">
        <f t="shared" si="887"/>
        <v/>
      </c>
      <c r="BB712" s="142" t="e">
        <f t="shared" si="894"/>
        <v>#N/A</v>
      </c>
      <c r="BC712" s="142" t="e">
        <f t="shared" si="912"/>
        <v>#VALUE!</v>
      </c>
      <c r="BD712" s="134" t="str">
        <f t="shared" si="888"/>
        <v/>
      </c>
      <c r="BF712" s="143" t="str">
        <f t="shared" si="895"/>
        <v/>
      </c>
      <c r="BG712" s="144" t="str">
        <f t="shared" si="896"/>
        <v/>
      </c>
      <c r="BH712" s="138" t="e">
        <f t="shared" si="913"/>
        <v>#N/A</v>
      </c>
      <c r="BI712" s="138" t="e">
        <f t="shared" si="913"/>
        <v>#N/A</v>
      </c>
      <c r="BJ712" s="138"/>
      <c r="BK712" s="143" t="str">
        <f t="shared" si="897"/>
        <v/>
      </c>
      <c r="BL712" s="144" t="str">
        <f t="shared" si="898"/>
        <v/>
      </c>
      <c r="BM712" s="138" t="e">
        <f t="shared" si="914"/>
        <v>#N/A</v>
      </c>
      <c r="BN712" s="138" t="e">
        <f t="shared" si="914"/>
        <v>#N/A</v>
      </c>
      <c r="BO712" s="138"/>
      <c r="BP712" s="143" t="str">
        <f t="shared" si="899"/>
        <v/>
      </c>
      <c r="BQ712" s="144" t="str">
        <f t="shared" si="900"/>
        <v/>
      </c>
      <c r="BR712" s="138" t="e">
        <f t="shared" si="915"/>
        <v>#N/A</v>
      </c>
      <c r="BS712" s="138" t="e">
        <f t="shared" si="915"/>
        <v>#N/A</v>
      </c>
      <c r="BT712" s="138"/>
      <c r="BU712" s="143" t="str">
        <f t="shared" si="901"/>
        <v/>
      </c>
      <c r="BV712" s="144" t="str">
        <f t="shared" si="902"/>
        <v/>
      </c>
      <c r="BW712" s="138" t="e">
        <f t="shared" si="916"/>
        <v>#N/A</v>
      </c>
      <c r="BX712" s="138" t="e">
        <f t="shared" si="916"/>
        <v>#N/A</v>
      </c>
      <c r="BY712" s="138"/>
      <c r="BZ712" s="143" t="str">
        <f t="shared" si="903"/>
        <v/>
      </c>
      <c r="CA712" s="144" t="str">
        <f t="shared" si="904"/>
        <v/>
      </c>
      <c r="CB712" s="138" t="e">
        <f t="shared" si="917"/>
        <v>#N/A</v>
      </c>
      <c r="CC712" s="138" t="e">
        <f t="shared" si="917"/>
        <v>#N/A</v>
      </c>
      <c r="CD712" s="138"/>
      <c r="CE712" s="143" t="str">
        <f t="shared" si="905"/>
        <v/>
      </c>
      <c r="CF712" s="144" t="str">
        <f t="shared" si="906"/>
        <v/>
      </c>
      <c r="CG712" s="138" t="e">
        <f t="shared" si="918"/>
        <v>#N/A</v>
      </c>
      <c r="CH712" s="138" t="e">
        <f t="shared" si="918"/>
        <v>#N/A</v>
      </c>
      <c r="GO712" s="133"/>
      <c r="GP712" s="133"/>
      <c r="GQ712" s="133"/>
      <c r="GR712" s="133"/>
      <c r="GS712" s="133"/>
      <c r="GT712" s="133"/>
      <c r="GU712" s="133"/>
      <c r="GV712" s="133"/>
      <c r="GW712" s="133"/>
      <c r="GX712" s="133"/>
      <c r="GY712" s="133"/>
      <c r="GZ712" s="133"/>
      <c r="HA712" s="133"/>
      <c r="HB712" s="133"/>
    </row>
    <row r="713" spans="2:210" x14ac:dyDescent="0.25">
      <c r="B713" s="120"/>
      <c r="C713" s="114"/>
      <c r="D713"/>
      <c r="E713"/>
      <c r="F713" s="120"/>
      <c r="G713" s="114"/>
      <c r="H713"/>
      <c r="I713"/>
      <c r="J713" s="120"/>
      <c r="K713" s="114"/>
      <c r="L713"/>
      <c r="M713"/>
      <c r="N713" s="120"/>
      <c r="O713" s="114"/>
      <c r="P713" s="139"/>
      <c r="Q713"/>
      <c r="R713" s="120"/>
      <c r="S713" s="114"/>
      <c r="T713"/>
      <c r="U713"/>
      <c r="V713" s="120"/>
      <c r="W713" s="114"/>
      <c r="X713"/>
      <c r="Y713"/>
      <c r="AA713" s="140" t="str">
        <f t="shared" si="859"/>
        <v/>
      </c>
      <c r="AB713" s="141" t="str">
        <f t="shared" si="877"/>
        <v/>
      </c>
      <c r="AC713" s="142" t="e">
        <f t="shared" si="889"/>
        <v>#N/A</v>
      </c>
      <c r="AD713" s="142" t="e">
        <f t="shared" si="907"/>
        <v>#VALUE!</v>
      </c>
      <c r="AE713" s="134" t="str">
        <f t="shared" si="878"/>
        <v/>
      </c>
      <c r="AF713" s="140" t="str">
        <f t="shared" si="860"/>
        <v/>
      </c>
      <c r="AG713" s="141" t="str">
        <f t="shared" si="879"/>
        <v/>
      </c>
      <c r="AH713" s="142" t="e">
        <f t="shared" si="890"/>
        <v>#N/A</v>
      </c>
      <c r="AI713" s="142" t="e">
        <f t="shared" si="908"/>
        <v>#VALUE!</v>
      </c>
      <c r="AJ713" s="134" t="str">
        <f t="shared" si="880"/>
        <v/>
      </c>
      <c r="AK713" s="140" t="str">
        <f t="shared" si="861"/>
        <v/>
      </c>
      <c r="AL713" s="141" t="str">
        <f t="shared" si="881"/>
        <v/>
      </c>
      <c r="AM713" s="142" t="e">
        <f t="shared" si="891"/>
        <v>#N/A</v>
      </c>
      <c r="AN713" s="142" t="e">
        <f t="shared" si="909"/>
        <v>#VALUE!</v>
      </c>
      <c r="AO713" s="134" t="str">
        <f t="shared" si="882"/>
        <v/>
      </c>
      <c r="AP713" s="140" t="str">
        <f t="shared" si="862"/>
        <v/>
      </c>
      <c r="AQ713" s="141" t="str">
        <f t="shared" si="883"/>
        <v/>
      </c>
      <c r="AR713" s="142" t="e">
        <f t="shared" si="892"/>
        <v>#N/A</v>
      </c>
      <c r="AS713" s="142" t="e">
        <f t="shared" si="910"/>
        <v>#VALUE!</v>
      </c>
      <c r="AT713" s="134" t="str">
        <f t="shared" si="884"/>
        <v/>
      </c>
      <c r="AU713" s="140" t="str">
        <f t="shared" si="863"/>
        <v/>
      </c>
      <c r="AV713" s="141" t="str">
        <f t="shared" si="885"/>
        <v/>
      </c>
      <c r="AW713" s="142" t="e">
        <f t="shared" si="893"/>
        <v>#N/A</v>
      </c>
      <c r="AX713" s="142" t="e">
        <f t="shared" si="911"/>
        <v>#VALUE!</v>
      </c>
      <c r="AY713" s="134" t="str">
        <f t="shared" si="886"/>
        <v/>
      </c>
      <c r="AZ713" s="140" t="str">
        <f t="shared" si="864"/>
        <v/>
      </c>
      <c r="BA713" s="141" t="str">
        <f t="shared" si="887"/>
        <v/>
      </c>
      <c r="BB713" s="142" t="e">
        <f t="shared" si="894"/>
        <v>#N/A</v>
      </c>
      <c r="BC713" s="142" t="e">
        <f t="shared" si="912"/>
        <v>#VALUE!</v>
      </c>
      <c r="BD713" s="134" t="str">
        <f t="shared" si="888"/>
        <v/>
      </c>
      <c r="BF713" s="143" t="str">
        <f t="shared" si="895"/>
        <v/>
      </c>
      <c r="BG713" s="144" t="str">
        <f t="shared" si="896"/>
        <v/>
      </c>
      <c r="BH713" s="138" t="e">
        <f t="shared" si="913"/>
        <v>#N/A</v>
      </c>
      <c r="BI713" s="138" t="e">
        <f t="shared" si="913"/>
        <v>#N/A</v>
      </c>
      <c r="BJ713" s="138"/>
      <c r="BK713" s="143" t="str">
        <f t="shared" si="897"/>
        <v/>
      </c>
      <c r="BL713" s="144" t="str">
        <f t="shared" si="898"/>
        <v/>
      </c>
      <c r="BM713" s="138" t="e">
        <f t="shared" si="914"/>
        <v>#N/A</v>
      </c>
      <c r="BN713" s="138" t="e">
        <f t="shared" si="914"/>
        <v>#N/A</v>
      </c>
      <c r="BO713" s="138"/>
      <c r="BP713" s="143" t="str">
        <f t="shared" si="899"/>
        <v/>
      </c>
      <c r="BQ713" s="144" t="str">
        <f t="shared" si="900"/>
        <v/>
      </c>
      <c r="BR713" s="138" t="e">
        <f t="shared" si="915"/>
        <v>#N/A</v>
      </c>
      <c r="BS713" s="138" t="e">
        <f t="shared" si="915"/>
        <v>#N/A</v>
      </c>
      <c r="BT713" s="138"/>
      <c r="BU713" s="143" t="str">
        <f t="shared" si="901"/>
        <v/>
      </c>
      <c r="BV713" s="144" t="str">
        <f t="shared" si="902"/>
        <v/>
      </c>
      <c r="BW713" s="138" t="e">
        <f t="shared" si="916"/>
        <v>#N/A</v>
      </c>
      <c r="BX713" s="138" t="e">
        <f t="shared" si="916"/>
        <v>#N/A</v>
      </c>
      <c r="BY713" s="138"/>
      <c r="BZ713" s="143" t="str">
        <f t="shared" si="903"/>
        <v/>
      </c>
      <c r="CA713" s="144" t="str">
        <f t="shared" si="904"/>
        <v/>
      </c>
      <c r="CB713" s="138" t="e">
        <f t="shared" si="917"/>
        <v>#N/A</v>
      </c>
      <c r="CC713" s="138" t="e">
        <f t="shared" si="917"/>
        <v>#N/A</v>
      </c>
      <c r="CD713" s="138"/>
      <c r="CE713" s="143" t="str">
        <f t="shared" si="905"/>
        <v/>
      </c>
      <c r="CF713" s="144" t="str">
        <f t="shared" si="906"/>
        <v/>
      </c>
      <c r="CG713" s="138" t="e">
        <f t="shared" si="918"/>
        <v>#N/A</v>
      </c>
      <c r="CH713" s="138" t="e">
        <f t="shared" si="918"/>
        <v>#N/A</v>
      </c>
      <c r="GO713" s="133"/>
      <c r="GP713" s="133"/>
      <c r="GQ713" s="133"/>
      <c r="GR713" s="133"/>
      <c r="GS713" s="133"/>
      <c r="GT713" s="133"/>
      <c r="GU713" s="133"/>
      <c r="GV713" s="133"/>
      <c r="GW713" s="133"/>
      <c r="GX713" s="133"/>
      <c r="GY713" s="133"/>
      <c r="GZ713" s="133"/>
      <c r="HA713" s="133"/>
      <c r="HB713" s="133"/>
    </row>
    <row r="714" spans="2:210" x14ac:dyDescent="0.25">
      <c r="B714" s="120"/>
      <c r="C714" s="114"/>
      <c r="D714"/>
      <c r="E714"/>
      <c r="F714" s="120"/>
      <c r="G714" s="114"/>
      <c r="H714"/>
      <c r="I714"/>
      <c r="J714" s="120"/>
      <c r="K714" s="114"/>
      <c r="L714"/>
      <c r="M714"/>
      <c r="N714" s="120"/>
      <c r="O714" s="114"/>
      <c r="P714" s="139"/>
      <c r="Q714"/>
      <c r="R714" s="120"/>
      <c r="S714" s="114"/>
      <c r="T714"/>
      <c r="U714"/>
      <c r="V714" s="120"/>
      <c r="W714" s="114"/>
      <c r="X714"/>
      <c r="Y714"/>
      <c r="AA714" s="140" t="str">
        <f t="shared" si="859"/>
        <v/>
      </c>
      <c r="AB714" s="141" t="str">
        <f t="shared" si="877"/>
        <v/>
      </c>
      <c r="AC714" s="142" t="e">
        <f t="shared" si="889"/>
        <v>#N/A</v>
      </c>
      <c r="AD714" s="142" t="e">
        <f t="shared" si="907"/>
        <v>#VALUE!</v>
      </c>
      <c r="AE714" s="134" t="str">
        <f t="shared" si="878"/>
        <v/>
      </c>
      <c r="AF714" s="140" t="str">
        <f t="shared" si="860"/>
        <v/>
      </c>
      <c r="AG714" s="141" t="str">
        <f t="shared" si="879"/>
        <v/>
      </c>
      <c r="AH714" s="142" t="e">
        <f t="shared" si="890"/>
        <v>#N/A</v>
      </c>
      <c r="AI714" s="142" t="e">
        <f t="shared" si="908"/>
        <v>#VALUE!</v>
      </c>
      <c r="AJ714" s="134" t="str">
        <f t="shared" si="880"/>
        <v/>
      </c>
      <c r="AK714" s="140" t="str">
        <f t="shared" si="861"/>
        <v/>
      </c>
      <c r="AL714" s="141" t="str">
        <f t="shared" si="881"/>
        <v/>
      </c>
      <c r="AM714" s="142" t="e">
        <f t="shared" si="891"/>
        <v>#N/A</v>
      </c>
      <c r="AN714" s="142" t="e">
        <f t="shared" si="909"/>
        <v>#VALUE!</v>
      </c>
      <c r="AO714" s="134" t="str">
        <f t="shared" si="882"/>
        <v/>
      </c>
      <c r="AP714" s="140" t="str">
        <f t="shared" si="862"/>
        <v/>
      </c>
      <c r="AQ714" s="141" t="str">
        <f t="shared" si="883"/>
        <v/>
      </c>
      <c r="AR714" s="142" t="e">
        <f t="shared" si="892"/>
        <v>#N/A</v>
      </c>
      <c r="AS714" s="142" t="e">
        <f t="shared" si="910"/>
        <v>#VALUE!</v>
      </c>
      <c r="AT714" s="134" t="str">
        <f t="shared" si="884"/>
        <v/>
      </c>
      <c r="AU714" s="140" t="str">
        <f t="shared" si="863"/>
        <v/>
      </c>
      <c r="AV714" s="141" t="str">
        <f t="shared" si="885"/>
        <v/>
      </c>
      <c r="AW714" s="142" t="e">
        <f t="shared" si="893"/>
        <v>#N/A</v>
      </c>
      <c r="AX714" s="142" t="e">
        <f t="shared" si="911"/>
        <v>#VALUE!</v>
      </c>
      <c r="AY714" s="134" t="str">
        <f t="shared" si="886"/>
        <v/>
      </c>
      <c r="AZ714" s="140" t="str">
        <f t="shared" si="864"/>
        <v/>
      </c>
      <c r="BA714" s="141" t="str">
        <f t="shared" si="887"/>
        <v/>
      </c>
      <c r="BB714" s="142" t="e">
        <f t="shared" si="894"/>
        <v>#N/A</v>
      </c>
      <c r="BC714" s="142" t="e">
        <f t="shared" si="912"/>
        <v>#VALUE!</v>
      </c>
      <c r="BD714" s="134" t="str">
        <f t="shared" si="888"/>
        <v/>
      </c>
      <c r="BF714" s="143" t="str">
        <f t="shared" si="895"/>
        <v/>
      </c>
      <c r="BG714" s="144" t="str">
        <f t="shared" si="896"/>
        <v/>
      </c>
      <c r="BH714" s="138" t="e">
        <f t="shared" si="913"/>
        <v>#N/A</v>
      </c>
      <c r="BI714" s="138" t="e">
        <f t="shared" si="913"/>
        <v>#N/A</v>
      </c>
      <c r="BJ714" s="138"/>
      <c r="BK714" s="143" t="str">
        <f t="shared" si="897"/>
        <v/>
      </c>
      <c r="BL714" s="144" t="str">
        <f t="shared" si="898"/>
        <v/>
      </c>
      <c r="BM714" s="138" t="e">
        <f t="shared" si="914"/>
        <v>#N/A</v>
      </c>
      <c r="BN714" s="138" t="e">
        <f t="shared" si="914"/>
        <v>#N/A</v>
      </c>
      <c r="BO714" s="138"/>
      <c r="BP714" s="143" t="str">
        <f t="shared" si="899"/>
        <v/>
      </c>
      <c r="BQ714" s="144" t="str">
        <f t="shared" si="900"/>
        <v/>
      </c>
      <c r="BR714" s="138" t="e">
        <f t="shared" si="915"/>
        <v>#N/A</v>
      </c>
      <c r="BS714" s="138" t="e">
        <f t="shared" si="915"/>
        <v>#N/A</v>
      </c>
      <c r="BT714" s="138"/>
      <c r="BU714" s="143" t="str">
        <f t="shared" si="901"/>
        <v/>
      </c>
      <c r="BV714" s="144" t="str">
        <f t="shared" si="902"/>
        <v/>
      </c>
      <c r="BW714" s="138" t="e">
        <f t="shared" si="916"/>
        <v>#N/A</v>
      </c>
      <c r="BX714" s="138" t="e">
        <f t="shared" si="916"/>
        <v>#N/A</v>
      </c>
      <c r="BY714" s="138"/>
      <c r="BZ714" s="143" t="str">
        <f t="shared" si="903"/>
        <v/>
      </c>
      <c r="CA714" s="144" t="str">
        <f t="shared" si="904"/>
        <v/>
      </c>
      <c r="CB714" s="138" t="e">
        <f t="shared" si="917"/>
        <v>#N/A</v>
      </c>
      <c r="CC714" s="138" t="e">
        <f t="shared" si="917"/>
        <v>#N/A</v>
      </c>
      <c r="CD714" s="138"/>
      <c r="CE714" s="143" t="str">
        <f t="shared" si="905"/>
        <v/>
      </c>
      <c r="CF714" s="144" t="str">
        <f t="shared" si="906"/>
        <v/>
      </c>
      <c r="CG714" s="138" t="e">
        <f t="shared" si="918"/>
        <v>#N/A</v>
      </c>
      <c r="CH714" s="138" t="e">
        <f t="shared" si="918"/>
        <v>#N/A</v>
      </c>
      <c r="GO714" s="133"/>
      <c r="GP714" s="133"/>
      <c r="GQ714" s="133"/>
      <c r="GR714" s="133"/>
      <c r="GS714" s="133"/>
      <c r="GT714" s="133"/>
      <c r="GU714" s="133"/>
      <c r="GV714" s="133"/>
      <c r="GW714" s="133"/>
      <c r="GX714" s="133"/>
      <c r="GY714" s="133"/>
      <c r="GZ714" s="133"/>
      <c r="HA714" s="133"/>
      <c r="HB714" s="133"/>
    </row>
    <row r="715" spans="2:210" x14ac:dyDescent="0.25">
      <c r="B715" s="120"/>
      <c r="C715" s="114"/>
      <c r="D715"/>
      <c r="E715"/>
      <c r="F715" s="120"/>
      <c r="G715" s="114"/>
      <c r="H715"/>
      <c r="I715"/>
      <c r="J715" s="120"/>
      <c r="K715" s="114"/>
      <c r="L715"/>
      <c r="M715"/>
      <c r="N715" s="120"/>
      <c r="O715" s="114"/>
      <c r="P715" s="139"/>
      <c r="Q715"/>
      <c r="R715" s="120"/>
      <c r="S715" s="114"/>
      <c r="T715"/>
      <c r="U715"/>
      <c r="V715" s="120"/>
      <c r="W715" s="114"/>
      <c r="X715"/>
      <c r="Y715"/>
      <c r="AA715" s="140" t="str">
        <f t="shared" si="859"/>
        <v/>
      </c>
      <c r="AB715" s="141" t="str">
        <f t="shared" si="877"/>
        <v/>
      </c>
      <c r="AC715" s="142" t="e">
        <f t="shared" si="889"/>
        <v>#N/A</v>
      </c>
      <c r="AD715" s="142" t="e">
        <f t="shared" si="907"/>
        <v>#VALUE!</v>
      </c>
      <c r="AE715" s="134" t="str">
        <f t="shared" si="878"/>
        <v/>
      </c>
      <c r="AF715" s="140" t="str">
        <f t="shared" si="860"/>
        <v/>
      </c>
      <c r="AG715" s="141" t="str">
        <f t="shared" si="879"/>
        <v/>
      </c>
      <c r="AH715" s="142" t="e">
        <f t="shared" si="890"/>
        <v>#N/A</v>
      </c>
      <c r="AI715" s="142" t="e">
        <f t="shared" si="908"/>
        <v>#VALUE!</v>
      </c>
      <c r="AJ715" s="134" t="str">
        <f t="shared" si="880"/>
        <v/>
      </c>
      <c r="AK715" s="140" t="str">
        <f t="shared" si="861"/>
        <v/>
      </c>
      <c r="AL715" s="141" t="str">
        <f t="shared" si="881"/>
        <v/>
      </c>
      <c r="AM715" s="142" t="e">
        <f t="shared" si="891"/>
        <v>#N/A</v>
      </c>
      <c r="AN715" s="142" t="e">
        <f t="shared" si="909"/>
        <v>#VALUE!</v>
      </c>
      <c r="AO715" s="134" t="str">
        <f t="shared" si="882"/>
        <v/>
      </c>
      <c r="AP715" s="140" t="str">
        <f t="shared" si="862"/>
        <v/>
      </c>
      <c r="AQ715" s="141" t="str">
        <f t="shared" si="883"/>
        <v/>
      </c>
      <c r="AR715" s="142" t="e">
        <f t="shared" si="892"/>
        <v>#N/A</v>
      </c>
      <c r="AS715" s="142" t="e">
        <f t="shared" si="910"/>
        <v>#VALUE!</v>
      </c>
      <c r="AT715" s="134" t="str">
        <f t="shared" si="884"/>
        <v/>
      </c>
      <c r="AU715" s="140" t="str">
        <f t="shared" si="863"/>
        <v/>
      </c>
      <c r="AV715" s="141" t="str">
        <f t="shared" si="885"/>
        <v/>
      </c>
      <c r="AW715" s="142" t="e">
        <f t="shared" si="893"/>
        <v>#N/A</v>
      </c>
      <c r="AX715" s="142" t="e">
        <f t="shared" si="911"/>
        <v>#VALUE!</v>
      </c>
      <c r="AY715" s="134" t="str">
        <f t="shared" si="886"/>
        <v/>
      </c>
      <c r="AZ715" s="140" t="str">
        <f t="shared" si="864"/>
        <v/>
      </c>
      <c r="BA715" s="141" t="str">
        <f t="shared" si="887"/>
        <v/>
      </c>
      <c r="BB715" s="142" t="e">
        <f t="shared" si="894"/>
        <v>#N/A</v>
      </c>
      <c r="BC715" s="142" t="e">
        <f t="shared" si="912"/>
        <v>#VALUE!</v>
      </c>
      <c r="BD715" s="134" t="str">
        <f t="shared" si="888"/>
        <v/>
      </c>
      <c r="BF715" s="143" t="str">
        <f t="shared" si="895"/>
        <v/>
      </c>
      <c r="BG715" s="144" t="str">
        <f t="shared" si="896"/>
        <v/>
      </c>
      <c r="BH715" s="138" t="e">
        <f t="shared" si="913"/>
        <v>#N/A</v>
      </c>
      <c r="BI715" s="138" t="e">
        <f t="shared" si="913"/>
        <v>#N/A</v>
      </c>
      <c r="BJ715" s="138"/>
      <c r="BK715" s="143" t="str">
        <f t="shared" si="897"/>
        <v/>
      </c>
      <c r="BL715" s="144" t="str">
        <f t="shared" si="898"/>
        <v/>
      </c>
      <c r="BM715" s="138" t="e">
        <f t="shared" si="914"/>
        <v>#N/A</v>
      </c>
      <c r="BN715" s="138" t="e">
        <f t="shared" si="914"/>
        <v>#N/A</v>
      </c>
      <c r="BO715" s="138"/>
      <c r="BP715" s="143" t="str">
        <f t="shared" si="899"/>
        <v/>
      </c>
      <c r="BQ715" s="144" t="str">
        <f t="shared" si="900"/>
        <v/>
      </c>
      <c r="BR715" s="138" t="e">
        <f t="shared" si="915"/>
        <v>#N/A</v>
      </c>
      <c r="BS715" s="138" t="e">
        <f t="shared" si="915"/>
        <v>#N/A</v>
      </c>
      <c r="BT715" s="138"/>
      <c r="BU715" s="143" t="str">
        <f t="shared" si="901"/>
        <v/>
      </c>
      <c r="BV715" s="144" t="str">
        <f t="shared" si="902"/>
        <v/>
      </c>
      <c r="BW715" s="138" t="e">
        <f t="shared" si="916"/>
        <v>#N/A</v>
      </c>
      <c r="BX715" s="138" t="e">
        <f t="shared" si="916"/>
        <v>#N/A</v>
      </c>
      <c r="BY715" s="138"/>
      <c r="BZ715" s="143" t="str">
        <f t="shared" si="903"/>
        <v/>
      </c>
      <c r="CA715" s="144" t="str">
        <f t="shared" si="904"/>
        <v/>
      </c>
      <c r="CB715" s="138" t="e">
        <f t="shared" si="917"/>
        <v>#N/A</v>
      </c>
      <c r="CC715" s="138" t="e">
        <f t="shared" si="917"/>
        <v>#N/A</v>
      </c>
      <c r="CD715" s="138"/>
      <c r="CE715" s="143" t="str">
        <f t="shared" si="905"/>
        <v/>
      </c>
      <c r="CF715" s="144" t="str">
        <f t="shared" si="906"/>
        <v/>
      </c>
      <c r="CG715" s="138" t="e">
        <f t="shared" si="918"/>
        <v>#N/A</v>
      </c>
      <c r="CH715" s="138" t="e">
        <f t="shared" si="918"/>
        <v>#N/A</v>
      </c>
      <c r="GO715" s="133"/>
      <c r="GP715" s="133"/>
      <c r="GQ715" s="133"/>
      <c r="GR715" s="133"/>
      <c r="GS715" s="133"/>
      <c r="GT715" s="133"/>
      <c r="GU715" s="133"/>
      <c r="GV715" s="133"/>
      <c r="GW715" s="133"/>
      <c r="GX715" s="133"/>
      <c r="GY715" s="133"/>
      <c r="GZ715" s="133"/>
      <c r="HA715" s="133"/>
      <c r="HB715" s="133"/>
    </row>
    <row r="716" spans="2:210" x14ac:dyDescent="0.25">
      <c r="B716" s="120"/>
      <c r="C716" s="114"/>
      <c r="D716"/>
      <c r="E716"/>
      <c r="F716" s="120"/>
      <c r="G716" s="114"/>
      <c r="H716"/>
      <c r="I716"/>
      <c r="J716" s="120"/>
      <c r="K716" s="114"/>
      <c r="L716"/>
      <c r="M716"/>
      <c r="N716" s="120"/>
      <c r="O716" s="114"/>
      <c r="P716" s="139"/>
      <c r="Q716"/>
      <c r="R716" s="120"/>
      <c r="S716" s="114"/>
      <c r="T716"/>
      <c r="U716"/>
      <c r="V716" s="120"/>
      <c r="W716" s="114"/>
      <c r="X716"/>
      <c r="Y716"/>
      <c r="AA716" s="140" t="str">
        <f t="shared" si="859"/>
        <v/>
      </c>
      <c r="AB716" s="141" t="str">
        <f t="shared" si="877"/>
        <v/>
      </c>
      <c r="AC716" s="142" t="e">
        <f t="shared" si="889"/>
        <v>#N/A</v>
      </c>
      <c r="AD716" s="142" t="e">
        <f t="shared" si="907"/>
        <v>#VALUE!</v>
      </c>
      <c r="AE716" s="134" t="str">
        <f t="shared" si="878"/>
        <v/>
      </c>
      <c r="AF716" s="140" t="str">
        <f t="shared" si="860"/>
        <v/>
      </c>
      <c r="AG716" s="141" t="str">
        <f t="shared" si="879"/>
        <v/>
      </c>
      <c r="AH716" s="142" t="e">
        <f t="shared" si="890"/>
        <v>#N/A</v>
      </c>
      <c r="AI716" s="142" t="e">
        <f t="shared" si="908"/>
        <v>#VALUE!</v>
      </c>
      <c r="AJ716" s="134" t="str">
        <f t="shared" si="880"/>
        <v/>
      </c>
      <c r="AK716" s="140" t="str">
        <f t="shared" si="861"/>
        <v/>
      </c>
      <c r="AL716" s="141" t="str">
        <f t="shared" si="881"/>
        <v/>
      </c>
      <c r="AM716" s="142" t="e">
        <f t="shared" si="891"/>
        <v>#N/A</v>
      </c>
      <c r="AN716" s="142" t="e">
        <f t="shared" si="909"/>
        <v>#VALUE!</v>
      </c>
      <c r="AO716" s="134" t="str">
        <f t="shared" si="882"/>
        <v/>
      </c>
      <c r="AP716" s="140" t="str">
        <f t="shared" si="862"/>
        <v/>
      </c>
      <c r="AQ716" s="141" t="str">
        <f t="shared" si="883"/>
        <v/>
      </c>
      <c r="AR716" s="142" t="e">
        <f t="shared" si="892"/>
        <v>#N/A</v>
      </c>
      <c r="AS716" s="142" t="e">
        <f t="shared" si="910"/>
        <v>#VALUE!</v>
      </c>
      <c r="AT716" s="134" t="str">
        <f t="shared" si="884"/>
        <v/>
      </c>
      <c r="AU716" s="140" t="str">
        <f t="shared" si="863"/>
        <v/>
      </c>
      <c r="AV716" s="141" t="str">
        <f t="shared" si="885"/>
        <v/>
      </c>
      <c r="AW716" s="142" t="e">
        <f t="shared" si="893"/>
        <v>#N/A</v>
      </c>
      <c r="AX716" s="142" t="e">
        <f t="shared" si="911"/>
        <v>#VALUE!</v>
      </c>
      <c r="AY716" s="134" t="str">
        <f t="shared" si="886"/>
        <v/>
      </c>
      <c r="AZ716" s="140" t="str">
        <f t="shared" si="864"/>
        <v/>
      </c>
      <c r="BA716" s="141" t="str">
        <f t="shared" si="887"/>
        <v/>
      </c>
      <c r="BB716" s="142" t="e">
        <f t="shared" si="894"/>
        <v>#N/A</v>
      </c>
      <c r="BC716" s="142" t="e">
        <f t="shared" si="912"/>
        <v>#VALUE!</v>
      </c>
      <c r="BD716" s="134" t="str">
        <f t="shared" si="888"/>
        <v/>
      </c>
      <c r="BF716" s="143" t="str">
        <f t="shared" si="895"/>
        <v/>
      </c>
      <c r="BG716" s="144" t="str">
        <f t="shared" si="896"/>
        <v/>
      </c>
      <c r="BH716" s="138" t="e">
        <f t="shared" si="913"/>
        <v>#N/A</v>
      </c>
      <c r="BI716" s="138" t="e">
        <f t="shared" si="913"/>
        <v>#N/A</v>
      </c>
      <c r="BJ716" s="138"/>
      <c r="BK716" s="143" t="str">
        <f t="shared" si="897"/>
        <v/>
      </c>
      <c r="BL716" s="144" t="str">
        <f t="shared" si="898"/>
        <v/>
      </c>
      <c r="BM716" s="138" t="e">
        <f t="shared" si="914"/>
        <v>#N/A</v>
      </c>
      <c r="BN716" s="138" t="e">
        <f t="shared" si="914"/>
        <v>#N/A</v>
      </c>
      <c r="BO716" s="138"/>
      <c r="BP716" s="143" t="str">
        <f t="shared" si="899"/>
        <v/>
      </c>
      <c r="BQ716" s="144" t="str">
        <f t="shared" si="900"/>
        <v/>
      </c>
      <c r="BR716" s="138" t="e">
        <f t="shared" si="915"/>
        <v>#N/A</v>
      </c>
      <c r="BS716" s="138" t="e">
        <f t="shared" si="915"/>
        <v>#N/A</v>
      </c>
      <c r="BT716" s="138"/>
      <c r="BU716" s="143" t="str">
        <f t="shared" si="901"/>
        <v/>
      </c>
      <c r="BV716" s="144" t="str">
        <f t="shared" si="902"/>
        <v/>
      </c>
      <c r="BW716" s="138" t="e">
        <f t="shared" si="916"/>
        <v>#N/A</v>
      </c>
      <c r="BX716" s="138" t="e">
        <f t="shared" si="916"/>
        <v>#N/A</v>
      </c>
      <c r="BY716" s="138"/>
      <c r="BZ716" s="143" t="str">
        <f t="shared" si="903"/>
        <v/>
      </c>
      <c r="CA716" s="144" t="str">
        <f t="shared" si="904"/>
        <v/>
      </c>
      <c r="CB716" s="138" t="e">
        <f t="shared" si="917"/>
        <v>#N/A</v>
      </c>
      <c r="CC716" s="138" t="e">
        <f t="shared" si="917"/>
        <v>#N/A</v>
      </c>
      <c r="CD716" s="138"/>
      <c r="CE716" s="143" t="str">
        <f t="shared" si="905"/>
        <v/>
      </c>
      <c r="CF716" s="144" t="str">
        <f t="shared" si="906"/>
        <v/>
      </c>
      <c r="CG716" s="138" t="e">
        <f t="shared" si="918"/>
        <v>#N/A</v>
      </c>
      <c r="CH716" s="138" t="e">
        <f t="shared" si="918"/>
        <v>#N/A</v>
      </c>
      <c r="GO716" s="133"/>
      <c r="GP716" s="133"/>
      <c r="GQ716" s="133"/>
      <c r="GR716" s="133"/>
      <c r="GS716" s="133"/>
      <c r="GT716" s="133"/>
      <c r="GU716" s="133"/>
      <c r="GV716" s="133"/>
      <c r="GW716" s="133"/>
      <c r="GX716" s="133"/>
      <c r="GY716" s="133"/>
      <c r="GZ716" s="133"/>
      <c r="HA716" s="133"/>
      <c r="HB716" s="133"/>
    </row>
    <row r="717" spans="2:210" x14ac:dyDescent="0.25">
      <c r="B717" s="120"/>
      <c r="C717" s="114"/>
      <c r="D717"/>
      <c r="E717"/>
      <c r="F717" s="120"/>
      <c r="G717" s="114"/>
      <c r="H717"/>
      <c r="I717"/>
      <c r="J717" s="120"/>
      <c r="K717" s="114"/>
      <c r="L717"/>
      <c r="M717"/>
      <c r="N717" s="120"/>
      <c r="O717" s="114"/>
      <c r="P717" s="139"/>
      <c r="Q717"/>
      <c r="R717" s="120"/>
      <c r="S717" s="114"/>
      <c r="T717"/>
      <c r="U717"/>
      <c r="V717" s="120"/>
      <c r="W717" s="114"/>
      <c r="X717"/>
      <c r="Y717"/>
      <c r="AA717" s="140" t="str">
        <f t="shared" si="859"/>
        <v/>
      </c>
      <c r="AB717" s="141" t="str">
        <f t="shared" si="877"/>
        <v/>
      </c>
      <c r="AC717" s="142" t="e">
        <f t="shared" si="889"/>
        <v>#N/A</v>
      </c>
      <c r="AD717" s="142" t="e">
        <f t="shared" si="907"/>
        <v>#VALUE!</v>
      </c>
      <c r="AE717" s="134" t="str">
        <f t="shared" si="878"/>
        <v/>
      </c>
      <c r="AF717" s="140" t="str">
        <f t="shared" si="860"/>
        <v/>
      </c>
      <c r="AG717" s="141" t="str">
        <f t="shared" si="879"/>
        <v/>
      </c>
      <c r="AH717" s="142" t="e">
        <f t="shared" si="890"/>
        <v>#N/A</v>
      </c>
      <c r="AI717" s="142" t="e">
        <f t="shared" si="908"/>
        <v>#VALUE!</v>
      </c>
      <c r="AJ717" s="134" t="str">
        <f t="shared" si="880"/>
        <v/>
      </c>
      <c r="AK717" s="140" t="str">
        <f t="shared" si="861"/>
        <v/>
      </c>
      <c r="AL717" s="141" t="str">
        <f t="shared" si="881"/>
        <v/>
      </c>
      <c r="AM717" s="142" t="e">
        <f t="shared" si="891"/>
        <v>#N/A</v>
      </c>
      <c r="AN717" s="142" t="e">
        <f t="shared" si="909"/>
        <v>#VALUE!</v>
      </c>
      <c r="AO717" s="134" t="str">
        <f t="shared" si="882"/>
        <v/>
      </c>
      <c r="AP717" s="140" t="str">
        <f t="shared" si="862"/>
        <v/>
      </c>
      <c r="AQ717" s="141" t="str">
        <f t="shared" si="883"/>
        <v/>
      </c>
      <c r="AR717" s="142" t="e">
        <f t="shared" si="892"/>
        <v>#N/A</v>
      </c>
      <c r="AS717" s="142" t="e">
        <f t="shared" si="910"/>
        <v>#VALUE!</v>
      </c>
      <c r="AT717" s="134" t="str">
        <f t="shared" si="884"/>
        <v/>
      </c>
      <c r="AU717" s="140" t="str">
        <f t="shared" si="863"/>
        <v/>
      </c>
      <c r="AV717" s="141" t="str">
        <f t="shared" si="885"/>
        <v/>
      </c>
      <c r="AW717" s="142" t="e">
        <f t="shared" si="893"/>
        <v>#N/A</v>
      </c>
      <c r="AX717" s="142" t="e">
        <f t="shared" si="911"/>
        <v>#VALUE!</v>
      </c>
      <c r="AY717" s="134" t="str">
        <f t="shared" si="886"/>
        <v/>
      </c>
      <c r="AZ717" s="140" t="str">
        <f t="shared" si="864"/>
        <v/>
      </c>
      <c r="BA717" s="141" t="str">
        <f t="shared" si="887"/>
        <v/>
      </c>
      <c r="BB717" s="142" t="e">
        <f t="shared" si="894"/>
        <v>#N/A</v>
      </c>
      <c r="BC717" s="142" t="e">
        <f t="shared" si="912"/>
        <v>#VALUE!</v>
      </c>
      <c r="BD717" s="134" t="str">
        <f t="shared" si="888"/>
        <v/>
      </c>
      <c r="BF717" s="143" t="str">
        <f t="shared" si="895"/>
        <v/>
      </c>
      <c r="BG717" s="144" t="str">
        <f t="shared" si="896"/>
        <v/>
      </c>
      <c r="BH717" s="138" t="e">
        <f t="shared" si="913"/>
        <v>#N/A</v>
      </c>
      <c r="BI717" s="138" t="e">
        <f t="shared" si="913"/>
        <v>#N/A</v>
      </c>
      <c r="BJ717" s="138"/>
      <c r="BK717" s="143" t="str">
        <f t="shared" si="897"/>
        <v/>
      </c>
      <c r="BL717" s="144" t="str">
        <f t="shared" si="898"/>
        <v/>
      </c>
      <c r="BM717" s="138" t="e">
        <f t="shared" si="914"/>
        <v>#N/A</v>
      </c>
      <c r="BN717" s="138" t="e">
        <f t="shared" si="914"/>
        <v>#N/A</v>
      </c>
      <c r="BO717" s="138"/>
      <c r="BP717" s="143" t="str">
        <f t="shared" si="899"/>
        <v/>
      </c>
      <c r="BQ717" s="144" t="str">
        <f t="shared" si="900"/>
        <v/>
      </c>
      <c r="BR717" s="138" t="e">
        <f t="shared" si="915"/>
        <v>#N/A</v>
      </c>
      <c r="BS717" s="138" t="e">
        <f t="shared" si="915"/>
        <v>#N/A</v>
      </c>
      <c r="BT717" s="138"/>
      <c r="BU717" s="143" t="str">
        <f t="shared" si="901"/>
        <v/>
      </c>
      <c r="BV717" s="144" t="str">
        <f t="shared" si="902"/>
        <v/>
      </c>
      <c r="BW717" s="138" t="e">
        <f t="shared" si="916"/>
        <v>#N/A</v>
      </c>
      <c r="BX717" s="138" t="e">
        <f t="shared" si="916"/>
        <v>#N/A</v>
      </c>
      <c r="BY717" s="138"/>
      <c r="BZ717" s="143" t="str">
        <f t="shared" si="903"/>
        <v/>
      </c>
      <c r="CA717" s="144" t="str">
        <f t="shared" si="904"/>
        <v/>
      </c>
      <c r="CB717" s="138" t="e">
        <f t="shared" si="917"/>
        <v>#N/A</v>
      </c>
      <c r="CC717" s="138" t="e">
        <f t="shared" si="917"/>
        <v>#N/A</v>
      </c>
      <c r="CD717" s="138"/>
      <c r="CE717" s="143" t="str">
        <f t="shared" si="905"/>
        <v/>
      </c>
      <c r="CF717" s="144" t="str">
        <f t="shared" si="906"/>
        <v/>
      </c>
      <c r="CG717" s="138" t="e">
        <f t="shared" si="918"/>
        <v>#N/A</v>
      </c>
      <c r="CH717" s="138" t="e">
        <f t="shared" si="918"/>
        <v>#N/A</v>
      </c>
      <c r="GO717" s="133"/>
      <c r="GP717" s="133"/>
      <c r="GQ717" s="133"/>
      <c r="GR717" s="133"/>
      <c r="GS717" s="133"/>
      <c r="GT717" s="133"/>
      <c r="GU717" s="133"/>
      <c r="GV717" s="133"/>
      <c r="GW717" s="133"/>
      <c r="GX717" s="133"/>
      <c r="GY717" s="133"/>
      <c r="GZ717" s="133"/>
      <c r="HA717" s="133"/>
      <c r="HB717" s="133"/>
    </row>
    <row r="718" spans="2:210" x14ac:dyDescent="0.25">
      <c r="B718" s="120"/>
      <c r="C718" s="114"/>
      <c r="D718"/>
      <c r="E718"/>
      <c r="F718" s="120"/>
      <c r="G718" s="114"/>
      <c r="H718"/>
      <c r="I718"/>
      <c r="J718" s="120"/>
      <c r="K718" s="114"/>
      <c r="L718"/>
      <c r="M718"/>
      <c r="N718" s="120"/>
      <c r="O718" s="114"/>
      <c r="P718" s="139"/>
      <c r="Q718"/>
      <c r="R718" s="120"/>
      <c r="S718" s="114"/>
      <c r="T718"/>
      <c r="U718"/>
      <c r="V718" s="120"/>
      <c r="W718" s="114"/>
      <c r="X718"/>
      <c r="Y718"/>
      <c r="AA718" s="140" t="str">
        <f t="shared" si="859"/>
        <v/>
      </c>
      <c r="AB718" s="141" t="str">
        <f t="shared" si="877"/>
        <v/>
      </c>
      <c r="AC718" s="142" t="e">
        <f t="shared" si="889"/>
        <v>#N/A</v>
      </c>
      <c r="AD718" s="142" t="e">
        <f t="shared" si="907"/>
        <v>#VALUE!</v>
      </c>
      <c r="AE718" s="134" t="str">
        <f t="shared" si="878"/>
        <v/>
      </c>
      <c r="AF718" s="140" t="str">
        <f t="shared" si="860"/>
        <v/>
      </c>
      <c r="AG718" s="141" t="str">
        <f t="shared" si="879"/>
        <v/>
      </c>
      <c r="AH718" s="142" t="e">
        <f t="shared" si="890"/>
        <v>#N/A</v>
      </c>
      <c r="AI718" s="142" t="e">
        <f t="shared" si="908"/>
        <v>#VALUE!</v>
      </c>
      <c r="AJ718" s="134" t="str">
        <f t="shared" si="880"/>
        <v/>
      </c>
      <c r="AK718" s="140" t="str">
        <f t="shared" si="861"/>
        <v/>
      </c>
      <c r="AL718" s="141" t="str">
        <f t="shared" si="881"/>
        <v/>
      </c>
      <c r="AM718" s="142" t="e">
        <f t="shared" si="891"/>
        <v>#N/A</v>
      </c>
      <c r="AN718" s="142" t="e">
        <f t="shared" si="909"/>
        <v>#VALUE!</v>
      </c>
      <c r="AO718" s="134" t="str">
        <f t="shared" si="882"/>
        <v/>
      </c>
      <c r="AP718" s="140" t="str">
        <f t="shared" si="862"/>
        <v/>
      </c>
      <c r="AQ718" s="141" t="str">
        <f t="shared" si="883"/>
        <v/>
      </c>
      <c r="AR718" s="142" t="e">
        <f t="shared" si="892"/>
        <v>#N/A</v>
      </c>
      <c r="AS718" s="142" t="e">
        <f t="shared" si="910"/>
        <v>#VALUE!</v>
      </c>
      <c r="AT718" s="134" t="str">
        <f t="shared" si="884"/>
        <v/>
      </c>
      <c r="AU718" s="140" t="str">
        <f t="shared" si="863"/>
        <v/>
      </c>
      <c r="AV718" s="141" t="str">
        <f t="shared" si="885"/>
        <v/>
      </c>
      <c r="AW718" s="142" t="e">
        <f t="shared" si="893"/>
        <v>#N/A</v>
      </c>
      <c r="AX718" s="142" t="e">
        <f t="shared" si="911"/>
        <v>#VALUE!</v>
      </c>
      <c r="AY718" s="134" t="str">
        <f t="shared" si="886"/>
        <v/>
      </c>
      <c r="AZ718" s="140" t="str">
        <f t="shared" si="864"/>
        <v/>
      </c>
      <c r="BA718" s="141" t="str">
        <f t="shared" si="887"/>
        <v/>
      </c>
      <c r="BB718" s="142" t="e">
        <f t="shared" si="894"/>
        <v>#N/A</v>
      </c>
      <c r="BC718" s="142" t="e">
        <f t="shared" si="912"/>
        <v>#VALUE!</v>
      </c>
      <c r="BD718" s="134" t="str">
        <f t="shared" si="888"/>
        <v/>
      </c>
      <c r="BF718" s="143" t="str">
        <f t="shared" si="895"/>
        <v/>
      </c>
      <c r="BG718" s="144" t="str">
        <f t="shared" si="896"/>
        <v/>
      </c>
      <c r="BH718" s="138" t="e">
        <f t="shared" si="913"/>
        <v>#N/A</v>
      </c>
      <c r="BI718" s="138" t="e">
        <f t="shared" si="913"/>
        <v>#N/A</v>
      </c>
      <c r="BJ718" s="138"/>
      <c r="BK718" s="143" t="str">
        <f t="shared" si="897"/>
        <v/>
      </c>
      <c r="BL718" s="144" t="str">
        <f t="shared" si="898"/>
        <v/>
      </c>
      <c r="BM718" s="138" t="e">
        <f t="shared" si="914"/>
        <v>#N/A</v>
      </c>
      <c r="BN718" s="138" t="e">
        <f t="shared" si="914"/>
        <v>#N/A</v>
      </c>
      <c r="BO718" s="138"/>
      <c r="BP718" s="143" t="str">
        <f t="shared" si="899"/>
        <v/>
      </c>
      <c r="BQ718" s="144" t="str">
        <f t="shared" si="900"/>
        <v/>
      </c>
      <c r="BR718" s="138" t="e">
        <f t="shared" si="915"/>
        <v>#N/A</v>
      </c>
      <c r="BS718" s="138" t="e">
        <f t="shared" si="915"/>
        <v>#N/A</v>
      </c>
      <c r="BT718" s="138"/>
      <c r="BU718" s="143" t="str">
        <f t="shared" si="901"/>
        <v/>
      </c>
      <c r="BV718" s="144" t="str">
        <f t="shared" si="902"/>
        <v/>
      </c>
      <c r="BW718" s="138" t="e">
        <f t="shared" si="916"/>
        <v>#N/A</v>
      </c>
      <c r="BX718" s="138" t="e">
        <f t="shared" si="916"/>
        <v>#N/A</v>
      </c>
      <c r="BY718" s="138"/>
      <c r="BZ718" s="143" t="str">
        <f t="shared" si="903"/>
        <v/>
      </c>
      <c r="CA718" s="144" t="str">
        <f t="shared" si="904"/>
        <v/>
      </c>
      <c r="CB718" s="138" t="e">
        <f t="shared" si="917"/>
        <v>#N/A</v>
      </c>
      <c r="CC718" s="138" t="e">
        <f t="shared" si="917"/>
        <v>#N/A</v>
      </c>
      <c r="CD718" s="138"/>
      <c r="CE718" s="143" t="str">
        <f t="shared" si="905"/>
        <v/>
      </c>
      <c r="CF718" s="144" t="str">
        <f t="shared" si="906"/>
        <v/>
      </c>
      <c r="CG718" s="138" t="e">
        <f t="shared" si="918"/>
        <v>#N/A</v>
      </c>
      <c r="CH718" s="138" t="e">
        <f t="shared" si="918"/>
        <v>#N/A</v>
      </c>
      <c r="GO718" s="133"/>
      <c r="GP718" s="133"/>
      <c r="GQ718" s="133"/>
      <c r="GR718" s="133"/>
      <c r="GS718" s="133"/>
      <c r="GT718" s="133"/>
      <c r="GU718" s="133"/>
      <c r="GV718" s="133"/>
      <c r="GW718" s="133"/>
      <c r="GX718" s="133"/>
      <c r="GY718" s="133"/>
      <c r="GZ718" s="133"/>
      <c r="HA718" s="133"/>
      <c r="HB718" s="133"/>
    </row>
    <row r="719" spans="2:210" x14ac:dyDescent="0.25">
      <c r="B719" s="120"/>
      <c r="C719" s="114"/>
      <c r="D719"/>
      <c r="E719"/>
      <c r="F719" s="120"/>
      <c r="G719" s="114"/>
      <c r="H719"/>
      <c r="I719"/>
      <c r="J719" s="120"/>
      <c r="K719" s="114"/>
      <c r="L719"/>
      <c r="M719"/>
      <c r="N719" s="120"/>
      <c r="O719" s="114"/>
      <c r="P719" s="139"/>
      <c r="Q719"/>
      <c r="R719" s="120"/>
      <c r="S719" s="114"/>
      <c r="T719"/>
      <c r="U719"/>
      <c r="V719" s="120"/>
      <c r="W719" s="114"/>
      <c r="X719"/>
      <c r="Y719"/>
      <c r="AA719" s="140" t="str">
        <f t="shared" si="859"/>
        <v/>
      </c>
      <c r="AB719" s="141" t="str">
        <f t="shared" si="877"/>
        <v/>
      </c>
      <c r="AC719" s="142" t="e">
        <f t="shared" si="889"/>
        <v>#N/A</v>
      </c>
      <c r="AD719" s="142" t="e">
        <f t="shared" si="907"/>
        <v>#VALUE!</v>
      </c>
      <c r="AE719" s="134" t="str">
        <f t="shared" si="878"/>
        <v/>
      </c>
      <c r="AF719" s="140" t="str">
        <f t="shared" si="860"/>
        <v/>
      </c>
      <c r="AG719" s="141" t="str">
        <f t="shared" si="879"/>
        <v/>
      </c>
      <c r="AH719" s="142" t="e">
        <f t="shared" si="890"/>
        <v>#N/A</v>
      </c>
      <c r="AI719" s="142" t="e">
        <f t="shared" si="908"/>
        <v>#VALUE!</v>
      </c>
      <c r="AJ719" s="134" t="str">
        <f t="shared" si="880"/>
        <v/>
      </c>
      <c r="AK719" s="140" t="str">
        <f t="shared" si="861"/>
        <v/>
      </c>
      <c r="AL719" s="141" t="str">
        <f t="shared" si="881"/>
        <v/>
      </c>
      <c r="AM719" s="142" t="e">
        <f t="shared" si="891"/>
        <v>#N/A</v>
      </c>
      <c r="AN719" s="142" t="e">
        <f t="shared" si="909"/>
        <v>#VALUE!</v>
      </c>
      <c r="AO719" s="134" t="str">
        <f t="shared" si="882"/>
        <v/>
      </c>
      <c r="AP719" s="140" t="str">
        <f t="shared" si="862"/>
        <v/>
      </c>
      <c r="AQ719" s="141" t="str">
        <f t="shared" si="883"/>
        <v/>
      </c>
      <c r="AR719" s="142" t="e">
        <f t="shared" si="892"/>
        <v>#N/A</v>
      </c>
      <c r="AS719" s="142" t="e">
        <f t="shared" si="910"/>
        <v>#VALUE!</v>
      </c>
      <c r="AT719" s="134" t="str">
        <f t="shared" si="884"/>
        <v/>
      </c>
      <c r="AU719" s="140" t="str">
        <f t="shared" si="863"/>
        <v/>
      </c>
      <c r="AV719" s="141" t="str">
        <f t="shared" si="885"/>
        <v/>
      </c>
      <c r="AW719" s="142" t="e">
        <f t="shared" si="893"/>
        <v>#N/A</v>
      </c>
      <c r="AX719" s="142" t="e">
        <f t="shared" si="911"/>
        <v>#VALUE!</v>
      </c>
      <c r="AY719" s="134" t="str">
        <f t="shared" si="886"/>
        <v/>
      </c>
      <c r="AZ719" s="140" t="str">
        <f t="shared" si="864"/>
        <v/>
      </c>
      <c r="BA719" s="141" t="str">
        <f t="shared" si="887"/>
        <v/>
      </c>
      <c r="BB719" s="142" t="e">
        <f t="shared" si="894"/>
        <v>#N/A</v>
      </c>
      <c r="BC719" s="142" t="e">
        <f t="shared" si="912"/>
        <v>#VALUE!</v>
      </c>
      <c r="BD719" s="134" t="str">
        <f t="shared" si="888"/>
        <v/>
      </c>
      <c r="BF719" s="143" t="str">
        <f t="shared" si="895"/>
        <v/>
      </c>
      <c r="BG719" s="144" t="str">
        <f t="shared" si="896"/>
        <v/>
      </c>
      <c r="BH719" s="138" t="e">
        <f t="shared" si="913"/>
        <v>#N/A</v>
      </c>
      <c r="BI719" s="138" t="e">
        <f t="shared" si="913"/>
        <v>#N/A</v>
      </c>
      <c r="BJ719" s="138"/>
      <c r="BK719" s="143" t="str">
        <f t="shared" si="897"/>
        <v/>
      </c>
      <c r="BL719" s="144" t="str">
        <f t="shared" si="898"/>
        <v/>
      </c>
      <c r="BM719" s="138" t="e">
        <f t="shared" si="914"/>
        <v>#N/A</v>
      </c>
      <c r="BN719" s="138" t="e">
        <f t="shared" si="914"/>
        <v>#N/A</v>
      </c>
      <c r="BO719" s="138"/>
      <c r="BP719" s="143" t="str">
        <f t="shared" si="899"/>
        <v/>
      </c>
      <c r="BQ719" s="144" t="str">
        <f t="shared" si="900"/>
        <v/>
      </c>
      <c r="BR719" s="138" t="e">
        <f t="shared" si="915"/>
        <v>#N/A</v>
      </c>
      <c r="BS719" s="138" t="e">
        <f t="shared" si="915"/>
        <v>#N/A</v>
      </c>
      <c r="BT719" s="138"/>
      <c r="BU719" s="143" t="str">
        <f t="shared" si="901"/>
        <v/>
      </c>
      <c r="BV719" s="144" t="str">
        <f t="shared" si="902"/>
        <v/>
      </c>
      <c r="BW719" s="138" t="e">
        <f t="shared" si="916"/>
        <v>#N/A</v>
      </c>
      <c r="BX719" s="138" t="e">
        <f t="shared" si="916"/>
        <v>#N/A</v>
      </c>
      <c r="BY719" s="138"/>
      <c r="BZ719" s="143" t="str">
        <f t="shared" si="903"/>
        <v/>
      </c>
      <c r="CA719" s="144" t="str">
        <f t="shared" si="904"/>
        <v/>
      </c>
      <c r="CB719" s="138" t="e">
        <f t="shared" si="917"/>
        <v>#N/A</v>
      </c>
      <c r="CC719" s="138" t="e">
        <f t="shared" si="917"/>
        <v>#N/A</v>
      </c>
      <c r="CD719" s="138"/>
      <c r="CE719" s="143" t="str">
        <f t="shared" si="905"/>
        <v/>
      </c>
      <c r="CF719" s="144" t="str">
        <f t="shared" si="906"/>
        <v/>
      </c>
      <c r="CG719" s="138" t="e">
        <f t="shared" si="918"/>
        <v>#N/A</v>
      </c>
      <c r="CH719" s="138" t="e">
        <f t="shared" si="918"/>
        <v>#N/A</v>
      </c>
      <c r="GO719" s="133"/>
      <c r="GP719" s="133"/>
      <c r="GQ719" s="133"/>
      <c r="GR719" s="133"/>
      <c r="GS719" s="133"/>
      <c r="GT719" s="133"/>
      <c r="GU719" s="133"/>
      <c r="GV719" s="133"/>
      <c r="GW719" s="133"/>
      <c r="GX719" s="133"/>
      <c r="GY719" s="133"/>
      <c r="GZ719" s="133"/>
      <c r="HA719" s="133"/>
      <c r="HB719" s="133"/>
    </row>
    <row r="720" spans="2:210" x14ac:dyDescent="0.25">
      <c r="B720" s="120"/>
      <c r="C720" s="114"/>
      <c r="D720"/>
      <c r="E720"/>
      <c r="F720" s="120"/>
      <c r="G720" s="114"/>
      <c r="H720"/>
      <c r="I720"/>
      <c r="J720" s="120"/>
      <c r="K720" s="114"/>
      <c r="L720"/>
      <c r="M720"/>
      <c r="N720" s="120"/>
      <c r="O720" s="114"/>
      <c r="P720" s="139"/>
      <c r="Q720"/>
      <c r="R720" s="120"/>
      <c r="S720" s="114"/>
      <c r="T720"/>
      <c r="U720"/>
      <c r="V720" s="120"/>
      <c r="W720" s="114"/>
      <c r="X720"/>
      <c r="Y720"/>
      <c r="AA720" s="140" t="str">
        <f t="shared" si="859"/>
        <v/>
      </c>
      <c r="AB720" s="141" t="str">
        <f t="shared" si="877"/>
        <v/>
      </c>
      <c r="AC720" s="142" t="e">
        <f t="shared" si="889"/>
        <v>#N/A</v>
      </c>
      <c r="AD720" s="142" t="e">
        <f t="shared" si="907"/>
        <v>#VALUE!</v>
      </c>
      <c r="AE720" s="134" t="str">
        <f t="shared" si="878"/>
        <v/>
      </c>
      <c r="AF720" s="140" t="str">
        <f t="shared" si="860"/>
        <v/>
      </c>
      <c r="AG720" s="141" t="str">
        <f t="shared" si="879"/>
        <v/>
      </c>
      <c r="AH720" s="142" t="e">
        <f t="shared" si="890"/>
        <v>#N/A</v>
      </c>
      <c r="AI720" s="142" t="e">
        <f t="shared" si="908"/>
        <v>#VALUE!</v>
      </c>
      <c r="AJ720" s="134" t="str">
        <f t="shared" si="880"/>
        <v/>
      </c>
      <c r="AK720" s="140" t="str">
        <f t="shared" si="861"/>
        <v/>
      </c>
      <c r="AL720" s="141" t="str">
        <f t="shared" si="881"/>
        <v/>
      </c>
      <c r="AM720" s="142" t="e">
        <f t="shared" si="891"/>
        <v>#N/A</v>
      </c>
      <c r="AN720" s="142" t="e">
        <f t="shared" si="909"/>
        <v>#VALUE!</v>
      </c>
      <c r="AO720" s="134" t="str">
        <f t="shared" si="882"/>
        <v/>
      </c>
      <c r="AP720" s="140" t="str">
        <f t="shared" si="862"/>
        <v/>
      </c>
      <c r="AQ720" s="141" t="str">
        <f t="shared" si="883"/>
        <v/>
      </c>
      <c r="AR720" s="142" t="e">
        <f t="shared" si="892"/>
        <v>#N/A</v>
      </c>
      <c r="AS720" s="142" t="e">
        <f t="shared" si="910"/>
        <v>#VALUE!</v>
      </c>
      <c r="AT720" s="134" t="str">
        <f t="shared" si="884"/>
        <v/>
      </c>
      <c r="AU720" s="140" t="str">
        <f t="shared" si="863"/>
        <v/>
      </c>
      <c r="AV720" s="141" t="str">
        <f t="shared" si="885"/>
        <v/>
      </c>
      <c r="AW720" s="142" t="e">
        <f t="shared" si="893"/>
        <v>#N/A</v>
      </c>
      <c r="AX720" s="142" t="e">
        <f t="shared" si="911"/>
        <v>#VALUE!</v>
      </c>
      <c r="AY720" s="134" t="str">
        <f t="shared" si="886"/>
        <v/>
      </c>
      <c r="AZ720" s="140" t="str">
        <f t="shared" si="864"/>
        <v/>
      </c>
      <c r="BA720" s="141" t="str">
        <f t="shared" si="887"/>
        <v/>
      </c>
      <c r="BB720" s="142" t="e">
        <f t="shared" si="894"/>
        <v>#N/A</v>
      </c>
      <c r="BC720" s="142" t="e">
        <f t="shared" si="912"/>
        <v>#VALUE!</v>
      </c>
      <c r="BD720" s="134" t="str">
        <f t="shared" si="888"/>
        <v/>
      </c>
      <c r="BF720" s="143" t="str">
        <f t="shared" si="895"/>
        <v/>
      </c>
      <c r="BG720" s="144" t="str">
        <f t="shared" si="896"/>
        <v/>
      </c>
      <c r="BH720" s="138" t="e">
        <f t="shared" si="913"/>
        <v>#N/A</v>
      </c>
      <c r="BI720" s="138" t="e">
        <f t="shared" si="913"/>
        <v>#N/A</v>
      </c>
      <c r="BJ720" s="138"/>
      <c r="BK720" s="143" t="str">
        <f t="shared" si="897"/>
        <v/>
      </c>
      <c r="BL720" s="144" t="str">
        <f t="shared" si="898"/>
        <v/>
      </c>
      <c r="BM720" s="138" t="e">
        <f t="shared" si="914"/>
        <v>#N/A</v>
      </c>
      <c r="BN720" s="138" t="e">
        <f t="shared" si="914"/>
        <v>#N/A</v>
      </c>
      <c r="BO720" s="138"/>
      <c r="BP720" s="143" t="str">
        <f t="shared" si="899"/>
        <v/>
      </c>
      <c r="BQ720" s="144" t="str">
        <f t="shared" si="900"/>
        <v/>
      </c>
      <c r="BR720" s="138" t="e">
        <f t="shared" si="915"/>
        <v>#N/A</v>
      </c>
      <c r="BS720" s="138" t="e">
        <f t="shared" si="915"/>
        <v>#N/A</v>
      </c>
      <c r="BT720" s="138"/>
      <c r="BU720" s="143" t="str">
        <f t="shared" si="901"/>
        <v/>
      </c>
      <c r="BV720" s="144" t="str">
        <f t="shared" si="902"/>
        <v/>
      </c>
      <c r="BW720" s="138" t="e">
        <f t="shared" si="916"/>
        <v>#N/A</v>
      </c>
      <c r="BX720" s="138" t="e">
        <f t="shared" si="916"/>
        <v>#N/A</v>
      </c>
      <c r="BY720" s="138"/>
      <c r="BZ720" s="143" t="str">
        <f t="shared" si="903"/>
        <v/>
      </c>
      <c r="CA720" s="144" t="str">
        <f t="shared" si="904"/>
        <v/>
      </c>
      <c r="CB720" s="138" t="e">
        <f t="shared" si="917"/>
        <v>#N/A</v>
      </c>
      <c r="CC720" s="138" t="e">
        <f t="shared" si="917"/>
        <v>#N/A</v>
      </c>
      <c r="CD720" s="138"/>
      <c r="CE720" s="143" t="str">
        <f t="shared" si="905"/>
        <v/>
      </c>
      <c r="CF720" s="144" t="str">
        <f t="shared" si="906"/>
        <v/>
      </c>
      <c r="CG720" s="138" t="e">
        <f t="shared" si="918"/>
        <v>#N/A</v>
      </c>
      <c r="CH720" s="138" t="e">
        <f t="shared" si="918"/>
        <v>#N/A</v>
      </c>
      <c r="GO720" s="133"/>
      <c r="GP720" s="133"/>
      <c r="GQ720" s="133"/>
      <c r="GR720" s="133"/>
      <c r="GS720" s="133"/>
      <c r="GT720" s="133"/>
      <c r="GU720" s="133"/>
      <c r="GV720" s="133"/>
      <c r="GW720" s="133"/>
      <c r="GX720" s="133"/>
      <c r="GY720" s="133"/>
      <c r="GZ720" s="133"/>
      <c r="HA720" s="133"/>
      <c r="HB720" s="133"/>
    </row>
    <row r="721" spans="2:210" x14ac:dyDescent="0.25">
      <c r="B721" s="120"/>
      <c r="C721" s="114"/>
      <c r="D721"/>
      <c r="E721"/>
      <c r="F721" s="120"/>
      <c r="G721" s="114"/>
      <c r="H721"/>
      <c r="I721"/>
      <c r="J721" s="120"/>
      <c r="K721" s="114"/>
      <c r="L721"/>
      <c r="M721"/>
      <c r="N721" s="120"/>
      <c r="O721" s="114"/>
      <c r="P721" s="139"/>
      <c r="Q721"/>
      <c r="R721" s="120"/>
      <c r="S721" s="114"/>
      <c r="T721"/>
      <c r="U721"/>
      <c r="V721" s="120"/>
      <c r="W721" s="114"/>
      <c r="X721"/>
      <c r="Y721"/>
      <c r="AA721" s="140" t="str">
        <f t="shared" si="859"/>
        <v/>
      </c>
      <c r="AB721" s="141" t="str">
        <f t="shared" si="877"/>
        <v/>
      </c>
      <c r="AC721" s="142" t="e">
        <f t="shared" si="889"/>
        <v>#N/A</v>
      </c>
      <c r="AD721" s="142" t="e">
        <f t="shared" si="907"/>
        <v>#VALUE!</v>
      </c>
      <c r="AE721" s="134" t="str">
        <f t="shared" si="878"/>
        <v/>
      </c>
      <c r="AF721" s="140" t="str">
        <f t="shared" si="860"/>
        <v/>
      </c>
      <c r="AG721" s="141" t="str">
        <f t="shared" si="879"/>
        <v/>
      </c>
      <c r="AH721" s="142" t="e">
        <f t="shared" si="890"/>
        <v>#N/A</v>
      </c>
      <c r="AI721" s="142" t="e">
        <f t="shared" si="908"/>
        <v>#VALUE!</v>
      </c>
      <c r="AJ721" s="134" t="str">
        <f t="shared" si="880"/>
        <v/>
      </c>
      <c r="AK721" s="140" t="str">
        <f t="shared" si="861"/>
        <v/>
      </c>
      <c r="AL721" s="141" t="str">
        <f t="shared" si="881"/>
        <v/>
      </c>
      <c r="AM721" s="142" t="e">
        <f t="shared" si="891"/>
        <v>#N/A</v>
      </c>
      <c r="AN721" s="142" t="e">
        <f t="shared" si="909"/>
        <v>#VALUE!</v>
      </c>
      <c r="AO721" s="134" t="str">
        <f t="shared" si="882"/>
        <v/>
      </c>
      <c r="AP721" s="140" t="str">
        <f t="shared" si="862"/>
        <v/>
      </c>
      <c r="AQ721" s="141" t="str">
        <f t="shared" si="883"/>
        <v/>
      </c>
      <c r="AR721" s="142" t="e">
        <f t="shared" si="892"/>
        <v>#N/A</v>
      </c>
      <c r="AS721" s="142" t="e">
        <f t="shared" si="910"/>
        <v>#VALUE!</v>
      </c>
      <c r="AT721" s="134" t="str">
        <f t="shared" si="884"/>
        <v/>
      </c>
      <c r="AU721" s="140" t="str">
        <f t="shared" si="863"/>
        <v/>
      </c>
      <c r="AV721" s="141" t="str">
        <f t="shared" si="885"/>
        <v/>
      </c>
      <c r="AW721" s="142" t="e">
        <f t="shared" si="893"/>
        <v>#N/A</v>
      </c>
      <c r="AX721" s="142" t="e">
        <f t="shared" si="911"/>
        <v>#VALUE!</v>
      </c>
      <c r="AY721" s="134" t="str">
        <f t="shared" si="886"/>
        <v/>
      </c>
      <c r="AZ721" s="140" t="str">
        <f t="shared" si="864"/>
        <v/>
      </c>
      <c r="BA721" s="141" t="str">
        <f t="shared" si="887"/>
        <v/>
      </c>
      <c r="BB721" s="142" t="e">
        <f t="shared" si="894"/>
        <v>#N/A</v>
      </c>
      <c r="BC721" s="142" t="e">
        <f t="shared" si="912"/>
        <v>#VALUE!</v>
      </c>
      <c r="BD721" s="134" t="str">
        <f t="shared" si="888"/>
        <v/>
      </c>
      <c r="BF721" s="143" t="str">
        <f t="shared" si="895"/>
        <v/>
      </c>
      <c r="BG721" s="144" t="str">
        <f t="shared" si="896"/>
        <v/>
      </c>
      <c r="BH721" s="138" t="e">
        <f t="shared" si="913"/>
        <v>#N/A</v>
      </c>
      <c r="BI721" s="138" t="e">
        <f t="shared" si="913"/>
        <v>#N/A</v>
      </c>
      <c r="BJ721" s="138"/>
      <c r="BK721" s="143" t="str">
        <f t="shared" si="897"/>
        <v/>
      </c>
      <c r="BL721" s="144" t="str">
        <f t="shared" si="898"/>
        <v/>
      </c>
      <c r="BM721" s="138" t="e">
        <f t="shared" si="914"/>
        <v>#N/A</v>
      </c>
      <c r="BN721" s="138" t="e">
        <f t="shared" si="914"/>
        <v>#N/A</v>
      </c>
      <c r="BO721" s="138"/>
      <c r="BP721" s="143" t="str">
        <f t="shared" si="899"/>
        <v/>
      </c>
      <c r="BQ721" s="144" t="str">
        <f t="shared" si="900"/>
        <v/>
      </c>
      <c r="BR721" s="138" t="e">
        <f t="shared" si="915"/>
        <v>#N/A</v>
      </c>
      <c r="BS721" s="138" t="e">
        <f t="shared" si="915"/>
        <v>#N/A</v>
      </c>
      <c r="BT721" s="138"/>
      <c r="BU721" s="143" t="str">
        <f t="shared" si="901"/>
        <v/>
      </c>
      <c r="BV721" s="144" t="str">
        <f t="shared" si="902"/>
        <v/>
      </c>
      <c r="BW721" s="138" t="e">
        <f t="shared" si="916"/>
        <v>#N/A</v>
      </c>
      <c r="BX721" s="138" t="e">
        <f t="shared" si="916"/>
        <v>#N/A</v>
      </c>
      <c r="BY721" s="138"/>
      <c r="BZ721" s="143" t="str">
        <f t="shared" si="903"/>
        <v/>
      </c>
      <c r="CA721" s="144" t="str">
        <f t="shared" si="904"/>
        <v/>
      </c>
      <c r="CB721" s="138" t="e">
        <f t="shared" si="917"/>
        <v>#N/A</v>
      </c>
      <c r="CC721" s="138" t="e">
        <f t="shared" si="917"/>
        <v>#N/A</v>
      </c>
      <c r="CD721" s="138"/>
      <c r="CE721" s="143" t="str">
        <f t="shared" si="905"/>
        <v/>
      </c>
      <c r="CF721" s="144" t="str">
        <f t="shared" si="906"/>
        <v/>
      </c>
      <c r="CG721" s="138" t="e">
        <f t="shared" si="918"/>
        <v>#N/A</v>
      </c>
      <c r="CH721" s="138" t="e">
        <f t="shared" si="918"/>
        <v>#N/A</v>
      </c>
      <c r="GO721" s="133"/>
      <c r="GP721" s="133"/>
      <c r="GQ721" s="133"/>
      <c r="GR721" s="133"/>
      <c r="GS721" s="133"/>
      <c r="GT721" s="133"/>
      <c r="GU721" s="133"/>
      <c r="GV721" s="133"/>
      <c r="GW721" s="133"/>
      <c r="GX721" s="133"/>
      <c r="GY721" s="133"/>
      <c r="GZ721" s="133"/>
      <c r="HA721" s="133"/>
      <c r="HB721" s="133"/>
    </row>
    <row r="722" spans="2:210" x14ac:dyDescent="0.25">
      <c r="B722" s="120"/>
      <c r="C722" s="114"/>
      <c r="D722"/>
      <c r="E722"/>
      <c r="F722" s="120"/>
      <c r="G722" s="114"/>
      <c r="H722"/>
      <c r="I722"/>
      <c r="J722" s="120"/>
      <c r="K722" s="114"/>
      <c r="L722"/>
      <c r="M722"/>
      <c r="N722" s="120"/>
      <c r="O722" s="114"/>
      <c r="P722" s="139"/>
      <c r="Q722"/>
      <c r="R722" s="120"/>
      <c r="S722" s="114"/>
      <c r="T722"/>
      <c r="U722"/>
      <c r="V722" s="120"/>
      <c r="W722" s="114"/>
      <c r="X722"/>
      <c r="Y722"/>
      <c r="AA722" s="140" t="str">
        <f t="shared" si="859"/>
        <v/>
      </c>
      <c r="AB722" s="141" t="str">
        <f t="shared" si="877"/>
        <v/>
      </c>
      <c r="AC722" s="142" t="e">
        <f t="shared" si="889"/>
        <v>#N/A</v>
      </c>
      <c r="AD722" s="142" t="e">
        <f t="shared" si="907"/>
        <v>#VALUE!</v>
      </c>
      <c r="AE722" s="134" t="str">
        <f t="shared" si="878"/>
        <v/>
      </c>
      <c r="AF722" s="140" t="str">
        <f t="shared" si="860"/>
        <v/>
      </c>
      <c r="AG722" s="141" t="str">
        <f t="shared" si="879"/>
        <v/>
      </c>
      <c r="AH722" s="142" t="e">
        <f t="shared" si="890"/>
        <v>#N/A</v>
      </c>
      <c r="AI722" s="142" t="e">
        <f t="shared" si="908"/>
        <v>#VALUE!</v>
      </c>
      <c r="AJ722" s="134" t="str">
        <f t="shared" si="880"/>
        <v/>
      </c>
      <c r="AK722" s="140" t="str">
        <f t="shared" si="861"/>
        <v/>
      </c>
      <c r="AL722" s="141" t="str">
        <f t="shared" si="881"/>
        <v/>
      </c>
      <c r="AM722" s="142" t="e">
        <f t="shared" si="891"/>
        <v>#N/A</v>
      </c>
      <c r="AN722" s="142" t="e">
        <f t="shared" si="909"/>
        <v>#VALUE!</v>
      </c>
      <c r="AO722" s="134" t="str">
        <f t="shared" si="882"/>
        <v/>
      </c>
      <c r="AP722" s="140" t="str">
        <f t="shared" si="862"/>
        <v/>
      </c>
      <c r="AQ722" s="141" t="str">
        <f t="shared" si="883"/>
        <v/>
      </c>
      <c r="AR722" s="142" t="e">
        <f t="shared" si="892"/>
        <v>#N/A</v>
      </c>
      <c r="AS722" s="142" t="e">
        <f t="shared" si="910"/>
        <v>#VALUE!</v>
      </c>
      <c r="AT722" s="134" t="str">
        <f t="shared" si="884"/>
        <v/>
      </c>
      <c r="AU722" s="140" t="str">
        <f t="shared" si="863"/>
        <v/>
      </c>
      <c r="AV722" s="141" t="str">
        <f t="shared" si="885"/>
        <v/>
      </c>
      <c r="AW722" s="142" t="e">
        <f t="shared" si="893"/>
        <v>#N/A</v>
      </c>
      <c r="AX722" s="142" t="e">
        <f t="shared" si="911"/>
        <v>#VALUE!</v>
      </c>
      <c r="AY722" s="134" t="str">
        <f t="shared" si="886"/>
        <v/>
      </c>
      <c r="AZ722" s="140" t="str">
        <f t="shared" si="864"/>
        <v/>
      </c>
      <c r="BA722" s="141" t="str">
        <f t="shared" si="887"/>
        <v/>
      </c>
      <c r="BB722" s="142" t="e">
        <f t="shared" si="894"/>
        <v>#N/A</v>
      </c>
      <c r="BC722" s="142" t="e">
        <f t="shared" si="912"/>
        <v>#VALUE!</v>
      </c>
      <c r="BD722" s="134" t="str">
        <f t="shared" si="888"/>
        <v/>
      </c>
      <c r="BF722" s="143" t="str">
        <f t="shared" si="895"/>
        <v/>
      </c>
      <c r="BG722" s="144" t="str">
        <f t="shared" si="896"/>
        <v/>
      </c>
      <c r="BH722" s="138" t="e">
        <f t="shared" si="913"/>
        <v>#N/A</v>
      </c>
      <c r="BI722" s="138" t="e">
        <f t="shared" si="913"/>
        <v>#N/A</v>
      </c>
      <c r="BJ722" s="138"/>
      <c r="BK722" s="143" t="str">
        <f t="shared" si="897"/>
        <v/>
      </c>
      <c r="BL722" s="144" t="str">
        <f t="shared" si="898"/>
        <v/>
      </c>
      <c r="BM722" s="138" t="e">
        <f t="shared" si="914"/>
        <v>#N/A</v>
      </c>
      <c r="BN722" s="138" t="e">
        <f t="shared" si="914"/>
        <v>#N/A</v>
      </c>
      <c r="BO722" s="138"/>
      <c r="BP722" s="143" t="str">
        <f t="shared" si="899"/>
        <v/>
      </c>
      <c r="BQ722" s="144" t="str">
        <f t="shared" si="900"/>
        <v/>
      </c>
      <c r="BR722" s="138" t="e">
        <f t="shared" si="915"/>
        <v>#N/A</v>
      </c>
      <c r="BS722" s="138" t="e">
        <f t="shared" si="915"/>
        <v>#N/A</v>
      </c>
      <c r="BT722" s="138"/>
      <c r="BU722" s="143" t="str">
        <f t="shared" si="901"/>
        <v/>
      </c>
      <c r="BV722" s="144" t="str">
        <f t="shared" si="902"/>
        <v/>
      </c>
      <c r="BW722" s="138" t="e">
        <f t="shared" si="916"/>
        <v>#N/A</v>
      </c>
      <c r="BX722" s="138" t="e">
        <f t="shared" si="916"/>
        <v>#N/A</v>
      </c>
      <c r="BY722" s="138"/>
      <c r="BZ722" s="143" t="str">
        <f t="shared" si="903"/>
        <v/>
      </c>
      <c r="CA722" s="144" t="str">
        <f t="shared" si="904"/>
        <v/>
      </c>
      <c r="CB722" s="138" t="e">
        <f t="shared" si="917"/>
        <v>#N/A</v>
      </c>
      <c r="CC722" s="138" t="e">
        <f t="shared" si="917"/>
        <v>#N/A</v>
      </c>
      <c r="CD722" s="138"/>
      <c r="CE722" s="143" t="str">
        <f t="shared" si="905"/>
        <v/>
      </c>
      <c r="CF722" s="144" t="str">
        <f t="shared" si="906"/>
        <v/>
      </c>
      <c r="CG722" s="138" t="e">
        <f t="shared" si="918"/>
        <v>#N/A</v>
      </c>
      <c r="CH722" s="138" t="e">
        <f t="shared" si="918"/>
        <v>#N/A</v>
      </c>
      <c r="GO722" s="133"/>
      <c r="GP722" s="133"/>
      <c r="GQ722" s="133"/>
      <c r="GR722" s="133"/>
      <c r="GS722" s="133"/>
      <c r="GT722" s="133"/>
      <c r="GU722" s="133"/>
      <c r="GV722" s="133"/>
      <c r="GW722" s="133"/>
      <c r="GX722" s="133"/>
      <c r="GY722" s="133"/>
      <c r="GZ722" s="133"/>
      <c r="HA722" s="133"/>
      <c r="HB722" s="133"/>
    </row>
    <row r="723" spans="2:210" x14ac:dyDescent="0.25">
      <c r="B723" s="120"/>
      <c r="C723" s="114"/>
      <c r="D723"/>
      <c r="E723"/>
      <c r="F723" s="120"/>
      <c r="G723" s="114"/>
      <c r="H723"/>
      <c r="I723"/>
      <c r="J723" s="120"/>
      <c r="K723" s="114"/>
      <c r="L723"/>
      <c r="M723"/>
      <c r="N723" s="120"/>
      <c r="O723" s="114"/>
      <c r="P723" s="139"/>
      <c r="Q723"/>
      <c r="R723" s="120"/>
      <c r="S723" s="114"/>
      <c r="T723"/>
      <c r="U723"/>
      <c r="V723" s="120"/>
      <c r="W723" s="114"/>
      <c r="X723"/>
      <c r="Y723"/>
      <c r="AA723" s="140" t="str">
        <f t="shared" si="859"/>
        <v/>
      </c>
      <c r="AB723" s="141" t="str">
        <f t="shared" si="877"/>
        <v/>
      </c>
      <c r="AC723" s="142" t="e">
        <f t="shared" si="889"/>
        <v>#N/A</v>
      </c>
      <c r="AD723" s="142" t="e">
        <f t="shared" si="907"/>
        <v>#VALUE!</v>
      </c>
      <c r="AE723" s="134" t="str">
        <f t="shared" si="878"/>
        <v/>
      </c>
      <c r="AF723" s="140" t="str">
        <f t="shared" si="860"/>
        <v/>
      </c>
      <c r="AG723" s="141" t="str">
        <f t="shared" si="879"/>
        <v/>
      </c>
      <c r="AH723" s="142" t="e">
        <f t="shared" si="890"/>
        <v>#N/A</v>
      </c>
      <c r="AI723" s="142" t="e">
        <f t="shared" si="908"/>
        <v>#VALUE!</v>
      </c>
      <c r="AJ723" s="134" t="str">
        <f t="shared" si="880"/>
        <v/>
      </c>
      <c r="AK723" s="140" t="str">
        <f t="shared" si="861"/>
        <v/>
      </c>
      <c r="AL723" s="141" t="str">
        <f t="shared" si="881"/>
        <v/>
      </c>
      <c r="AM723" s="142" t="e">
        <f t="shared" si="891"/>
        <v>#N/A</v>
      </c>
      <c r="AN723" s="142" t="e">
        <f t="shared" si="909"/>
        <v>#VALUE!</v>
      </c>
      <c r="AO723" s="134" t="str">
        <f t="shared" si="882"/>
        <v/>
      </c>
      <c r="AP723" s="140" t="str">
        <f t="shared" si="862"/>
        <v/>
      </c>
      <c r="AQ723" s="141" t="str">
        <f t="shared" si="883"/>
        <v/>
      </c>
      <c r="AR723" s="142" t="e">
        <f t="shared" si="892"/>
        <v>#N/A</v>
      </c>
      <c r="AS723" s="142" t="e">
        <f t="shared" si="910"/>
        <v>#VALUE!</v>
      </c>
      <c r="AT723" s="134" t="str">
        <f t="shared" si="884"/>
        <v/>
      </c>
      <c r="AU723" s="140" t="str">
        <f t="shared" si="863"/>
        <v/>
      </c>
      <c r="AV723" s="141" t="str">
        <f t="shared" si="885"/>
        <v/>
      </c>
      <c r="AW723" s="142" t="e">
        <f t="shared" si="893"/>
        <v>#N/A</v>
      </c>
      <c r="AX723" s="142" t="e">
        <f t="shared" si="911"/>
        <v>#VALUE!</v>
      </c>
      <c r="AY723" s="134" t="str">
        <f t="shared" si="886"/>
        <v/>
      </c>
      <c r="AZ723" s="140" t="str">
        <f t="shared" si="864"/>
        <v/>
      </c>
      <c r="BA723" s="141" t="str">
        <f t="shared" si="887"/>
        <v/>
      </c>
      <c r="BB723" s="142" t="e">
        <f t="shared" si="894"/>
        <v>#N/A</v>
      </c>
      <c r="BC723" s="142" t="e">
        <f t="shared" si="912"/>
        <v>#VALUE!</v>
      </c>
      <c r="BD723" s="134" t="str">
        <f t="shared" si="888"/>
        <v/>
      </c>
      <c r="BF723" s="143" t="str">
        <f t="shared" si="895"/>
        <v/>
      </c>
      <c r="BG723" s="144" t="str">
        <f t="shared" si="896"/>
        <v/>
      </c>
      <c r="BH723" s="138" t="e">
        <f t="shared" si="913"/>
        <v>#N/A</v>
      </c>
      <c r="BI723" s="138" t="e">
        <f t="shared" si="913"/>
        <v>#N/A</v>
      </c>
      <c r="BJ723" s="138"/>
      <c r="BK723" s="143" t="str">
        <f t="shared" si="897"/>
        <v/>
      </c>
      <c r="BL723" s="144" t="str">
        <f t="shared" si="898"/>
        <v/>
      </c>
      <c r="BM723" s="138" t="e">
        <f t="shared" si="914"/>
        <v>#N/A</v>
      </c>
      <c r="BN723" s="138" t="e">
        <f t="shared" si="914"/>
        <v>#N/A</v>
      </c>
      <c r="BO723" s="138"/>
      <c r="BP723" s="143" t="str">
        <f t="shared" si="899"/>
        <v/>
      </c>
      <c r="BQ723" s="144" t="str">
        <f t="shared" si="900"/>
        <v/>
      </c>
      <c r="BR723" s="138" t="e">
        <f t="shared" si="915"/>
        <v>#N/A</v>
      </c>
      <c r="BS723" s="138" t="e">
        <f t="shared" si="915"/>
        <v>#N/A</v>
      </c>
      <c r="BT723" s="138"/>
      <c r="BU723" s="143" t="str">
        <f t="shared" si="901"/>
        <v/>
      </c>
      <c r="BV723" s="144" t="str">
        <f t="shared" si="902"/>
        <v/>
      </c>
      <c r="BW723" s="138" t="e">
        <f t="shared" si="916"/>
        <v>#N/A</v>
      </c>
      <c r="BX723" s="138" t="e">
        <f t="shared" si="916"/>
        <v>#N/A</v>
      </c>
      <c r="BY723" s="138"/>
      <c r="BZ723" s="143" t="str">
        <f t="shared" si="903"/>
        <v/>
      </c>
      <c r="CA723" s="144" t="str">
        <f t="shared" si="904"/>
        <v/>
      </c>
      <c r="CB723" s="138" t="e">
        <f t="shared" si="917"/>
        <v>#N/A</v>
      </c>
      <c r="CC723" s="138" t="e">
        <f t="shared" si="917"/>
        <v>#N/A</v>
      </c>
      <c r="CD723" s="138"/>
      <c r="CE723" s="143" t="str">
        <f t="shared" si="905"/>
        <v/>
      </c>
      <c r="CF723" s="144" t="str">
        <f t="shared" si="906"/>
        <v/>
      </c>
      <c r="CG723" s="138" t="e">
        <f t="shared" si="918"/>
        <v>#N/A</v>
      </c>
      <c r="CH723" s="138" t="e">
        <f t="shared" si="918"/>
        <v>#N/A</v>
      </c>
      <c r="GO723" s="133"/>
      <c r="GP723" s="133"/>
      <c r="GQ723" s="133"/>
      <c r="GR723" s="133"/>
      <c r="GS723" s="133"/>
      <c r="GT723" s="133"/>
      <c r="GU723" s="133"/>
      <c r="GV723" s="133"/>
      <c r="GW723" s="133"/>
      <c r="GX723" s="133"/>
      <c r="GY723" s="133"/>
      <c r="GZ723" s="133"/>
      <c r="HA723" s="133"/>
      <c r="HB723" s="133"/>
    </row>
    <row r="724" spans="2:210" x14ac:dyDescent="0.25">
      <c r="B724" s="120"/>
      <c r="C724" s="114"/>
      <c r="D724"/>
      <c r="E724"/>
      <c r="F724" s="120"/>
      <c r="G724" s="114"/>
      <c r="H724"/>
      <c r="I724"/>
      <c r="J724" s="120"/>
      <c r="K724" s="114"/>
      <c r="L724"/>
      <c r="M724"/>
      <c r="N724" s="120"/>
      <c r="O724" s="114"/>
      <c r="P724" s="139"/>
      <c r="Q724"/>
      <c r="R724" s="120"/>
      <c r="S724" s="114"/>
      <c r="T724"/>
      <c r="U724"/>
      <c r="V724" s="120"/>
      <c r="W724" s="114"/>
      <c r="X724"/>
      <c r="Y724"/>
      <c r="AA724" s="140" t="str">
        <f t="shared" si="859"/>
        <v/>
      </c>
      <c r="AB724" s="141" t="str">
        <f t="shared" si="877"/>
        <v/>
      </c>
      <c r="AC724" s="142" t="e">
        <f t="shared" si="889"/>
        <v>#N/A</v>
      </c>
      <c r="AD724" s="142" t="e">
        <f t="shared" si="907"/>
        <v>#VALUE!</v>
      </c>
      <c r="AE724" s="134" t="str">
        <f t="shared" si="878"/>
        <v/>
      </c>
      <c r="AF724" s="140" t="str">
        <f t="shared" si="860"/>
        <v/>
      </c>
      <c r="AG724" s="141" t="str">
        <f t="shared" si="879"/>
        <v/>
      </c>
      <c r="AH724" s="142" t="e">
        <f t="shared" si="890"/>
        <v>#N/A</v>
      </c>
      <c r="AI724" s="142" t="e">
        <f t="shared" si="908"/>
        <v>#VALUE!</v>
      </c>
      <c r="AJ724" s="134" t="str">
        <f t="shared" si="880"/>
        <v/>
      </c>
      <c r="AK724" s="140" t="str">
        <f t="shared" si="861"/>
        <v/>
      </c>
      <c r="AL724" s="141" t="str">
        <f t="shared" si="881"/>
        <v/>
      </c>
      <c r="AM724" s="142" t="e">
        <f t="shared" si="891"/>
        <v>#N/A</v>
      </c>
      <c r="AN724" s="142" t="e">
        <f t="shared" si="909"/>
        <v>#VALUE!</v>
      </c>
      <c r="AO724" s="134" t="str">
        <f t="shared" si="882"/>
        <v/>
      </c>
      <c r="AP724" s="140" t="str">
        <f t="shared" si="862"/>
        <v/>
      </c>
      <c r="AQ724" s="141" t="str">
        <f t="shared" si="883"/>
        <v/>
      </c>
      <c r="AR724" s="142" t="e">
        <f t="shared" si="892"/>
        <v>#N/A</v>
      </c>
      <c r="AS724" s="142" t="e">
        <f t="shared" si="910"/>
        <v>#VALUE!</v>
      </c>
      <c r="AT724" s="134" t="str">
        <f t="shared" si="884"/>
        <v/>
      </c>
      <c r="AU724" s="140" t="str">
        <f t="shared" si="863"/>
        <v/>
      </c>
      <c r="AV724" s="141" t="str">
        <f t="shared" si="885"/>
        <v/>
      </c>
      <c r="AW724" s="142" t="e">
        <f t="shared" si="893"/>
        <v>#N/A</v>
      </c>
      <c r="AX724" s="142" t="e">
        <f t="shared" si="911"/>
        <v>#VALUE!</v>
      </c>
      <c r="AY724" s="134" t="str">
        <f t="shared" si="886"/>
        <v/>
      </c>
      <c r="AZ724" s="140" t="str">
        <f t="shared" si="864"/>
        <v/>
      </c>
      <c r="BA724" s="141" t="str">
        <f t="shared" si="887"/>
        <v/>
      </c>
      <c r="BB724" s="142" t="e">
        <f t="shared" si="894"/>
        <v>#N/A</v>
      </c>
      <c r="BC724" s="142" t="e">
        <f t="shared" si="912"/>
        <v>#VALUE!</v>
      </c>
      <c r="BD724" s="134" t="str">
        <f t="shared" si="888"/>
        <v/>
      </c>
      <c r="BF724" s="143" t="str">
        <f t="shared" si="895"/>
        <v/>
      </c>
      <c r="BG724" s="144" t="str">
        <f t="shared" si="896"/>
        <v/>
      </c>
      <c r="BH724" s="138" t="e">
        <f t="shared" si="913"/>
        <v>#N/A</v>
      </c>
      <c r="BI724" s="138" t="e">
        <f t="shared" si="913"/>
        <v>#N/A</v>
      </c>
      <c r="BJ724" s="138"/>
      <c r="BK724" s="143" t="str">
        <f t="shared" si="897"/>
        <v/>
      </c>
      <c r="BL724" s="144" t="str">
        <f t="shared" si="898"/>
        <v/>
      </c>
      <c r="BM724" s="138" t="e">
        <f t="shared" si="914"/>
        <v>#N/A</v>
      </c>
      <c r="BN724" s="138" t="e">
        <f t="shared" si="914"/>
        <v>#N/A</v>
      </c>
      <c r="BO724" s="138"/>
      <c r="BP724" s="143" t="str">
        <f t="shared" si="899"/>
        <v/>
      </c>
      <c r="BQ724" s="144" t="str">
        <f t="shared" si="900"/>
        <v/>
      </c>
      <c r="BR724" s="138" t="e">
        <f t="shared" si="915"/>
        <v>#N/A</v>
      </c>
      <c r="BS724" s="138" t="e">
        <f t="shared" si="915"/>
        <v>#N/A</v>
      </c>
      <c r="BT724" s="138"/>
      <c r="BU724" s="143" t="str">
        <f t="shared" si="901"/>
        <v/>
      </c>
      <c r="BV724" s="144" t="str">
        <f t="shared" si="902"/>
        <v/>
      </c>
      <c r="BW724" s="138" t="e">
        <f t="shared" si="916"/>
        <v>#N/A</v>
      </c>
      <c r="BX724" s="138" t="e">
        <f t="shared" si="916"/>
        <v>#N/A</v>
      </c>
      <c r="BY724" s="138"/>
      <c r="BZ724" s="143" t="str">
        <f t="shared" si="903"/>
        <v/>
      </c>
      <c r="CA724" s="144" t="str">
        <f t="shared" si="904"/>
        <v/>
      </c>
      <c r="CB724" s="138" t="e">
        <f t="shared" si="917"/>
        <v>#N/A</v>
      </c>
      <c r="CC724" s="138" t="e">
        <f t="shared" si="917"/>
        <v>#N/A</v>
      </c>
      <c r="CD724" s="138"/>
      <c r="CE724" s="143" t="str">
        <f t="shared" si="905"/>
        <v/>
      </c>
      <c r="CF724" s="144" t="str">
        <f t="shared" si="906"/>
        <v/>
      </c>
      <c r="CG724" s="138" t="e">
        <f t="shared" si="918"/>
        <v>#N/A</v>
      </c>
      <c r="CH724" s="138" t="e">
        <f t="shared" si="918"/>
        <v>#N/A</v>
      </c>
      <c r="GO724" s="133"/>
      <c r="GP724" s="133"/>
      <c r="GQ724" s="133"/>
      <c r="GR724" s="133"/>
      <c r="GS724" s="133"/>
      <c r="GT724" s="133"/>
      <c r="GU724" s="133"/>
      <c r="GV724" s="133"/>
      <c r="GW724" s="133"/>
      <c r="GX724" s="133"/>
      <c r="GY724" s="133"/>
      <c r="GZ724" s="133"/>
      <c r="HA724" s="133"/>
      <c r="HB724" s="133"/>
    </row>
    <row r="725" spans="2:210" x14ac:dyDescent="0.25">
      <c r="B725" s="120"/>
      <c r="C725" s="114"/>
      <c r="D725"/>
      <c r="E725"/>
      <c r="F725" s="120"/>
      <c r="G725" s="114"/>
      <c r="H725"/>
      <c r="I725"/>
      <c r="J725" s="120"/>
      <c r="K725" s="114"/>
      <c r="L725"/>
      <c r="M725"/>
      <c r="N725" s="120"/>
      <c r="O725" s="114"/>
      <c r="P725" s="139"/>
      <c r="Q725"/>
      <c r="R725" s="120"/>
      <c r="S725" s="114"/>
      <c r="T725"/>
      <c r="U725"/>
      <c r="V725" s="120"/>
      <c r="W725" s="114"/>
      <c r="X725"/>
      <c r="Y725"/>
      <c r="AA725" s="140" t="str">
        <f t="shared" si="859"/>
        <v/>
      </c>
      <c r="AB725" s="141" t="str">
        <f t="shared" si="877"/>
        <v/>
      </c>
      <c r="AC725" s="142" t="e">
        <f t="shared" si="889"/>
        <v>#N/A</v>
      </c>
      <c r="AD725" s="142" t="e">
        <f t="shared" si="907"/>
        <v>#VALUE!</v>
      </c>
      <c r="AE725" s="134" t="str">
        <f t="shared" si="878"/>
        <v/>
      </c>
      <c r="AF725" s="140" t="str">
        <f t="shared" si="860"/>
        <v/>
      </c>
      <c r="AG725" s="141" t="str">
        <f t="shared" si="879"/>
        <v/>
      </c>
      <c r="AH725" s="142" t="e">
        <f t="shared" si="890"/>
        <v>#N/A</v>
      </c>
      <c r="AI725" s="142" t="e">
        <f t="shared" si="908"/>
        <v>#VALUE!</v>
      </c>
      <c r="AJ725" s="134" t="str">
        <f t="shared" si="880"/>
        <v/>
      </c>
      <c r="AK725" s="140" t="str">
        <f t="shared" si="861"/>
        <v/>
      </c>
      <c r="AL725" s="141" t="str">
        <f t="shared" si="881"/>
        <v/>
      </c>
      <c r="AM725" s="142" t="e">
        <f t="shared" si="891"/>
        <v>#N/A</v>
      </c>
      <c r="AN725" s="142" t="e">
        <f t="shared" si="909"/>
        <v>#VALUE!</v>
      </c>
      <c r="AO725" s="134" t="str">
        <f t="shared" si="882"/>
        <v/>
      </c>
      <c r="AP725" s="140" t="str">
        <f t="shared" si="862"/>
        <v/>
      </c>
      <c r="AQ725" s="141" t="str">
        <f t="shared" si="883"/>
        <v/>
      </c>
      <c r="AR725" s="142" t="e">
        <f t="shared" si="892"/>
        <v>#N/A</v>
      </c>
      <c r="AS725" s="142" t="e">
        <f t="shared" si="910"/>
        <v>#VALUE!</v>
      </c>
      <c r="AT725" s="134" t="str">
        <f t="shared" si="884"/>
        <v/>
      </c>
      <c r="AU725" s="140" t="str">
        <f t="shared" si="863"/>
        <v/>
      </c>
      <c r="AV725" s="141" t="str">
        <f t="shared" si="885"/>
        <v/>
      </c>
      <c r="AW725" s="142" t="e">
        <f t="shared" si="893"/>
        <v>#N/A</v>
      </c>
      <c r="AX725" s="142" t="e">
        <f t="shared" si="911"/>
        <v>#VALUE!</v>
      </c>
      <c r="AY725" s="134" t="str">
        <f t="shared" si="886"/>
        <v/>
      </c>
      <c r="AZ725" s="140" t="str">
        <f t="shared" si="864"/>
        <v/>
      </c>
      <c r="BA725" s="141" t="str">
        <f t="shared" si="887"/>
        <v/>
      </c>
      <c r="BB725" s="142" t="e">
        <f t="shared" si="894"/>
        <v>#N/A</v>
      </c>
      <c r="BC725" s="142" t="e">
        <f t="shared" si="912"/>
        <v>#VALUE!</v>
      </c>
      <c r="BD725" s="134" t="str">
        <f t="shared" si="888"/>
        <v/>
      </c>
      <c r="BF725" s="143" t="str">
        <f t="shared" si="895"/>
        <v/>
      </c>
      <c r="BG725" s="144" t="str">
        <f t="shared" si="896"/>
        <v/>
      </c>
      <c r="BH725" s="138" t="e">
        <f t="shared" ref="BH725:BI740" si="919">IF(BF725="",BH724,BF725)</f>
        <v>#N/A</v>
      </c>
      <c r="BI725" s="138" t="e">
        <f t="shared" si="919"/>
        <v>#N/A</v>
      </c>
      <c r="BJ725" s="138"/>
      <c r="BK725" s="143" t="str">
        <f t="shared" si="897"/>
        <v/>
      </c>
      <c r="BL725" s="144" t="str">
        <f t="shared" si="898"/>
        <v/>
      </c>
      <c r="BM725" s="138" t="e">
        <f t="shared" ref="BM725:BN740" si="920">IF(BK725="",BM724,BK725)</f>
        <v>#N/A</v>
      </c>
      <c r="BN725" s="138" t="e">
        <f t="shared" si="920"/>
        <v>#N/A</v>
      </c>
      <c r="BO725" s="138"/>
      <c r="BP725" s="143" t="str">
        <f t="shared" si="899"/>
        <v/>
      </c>
      <c r="BQ725" s="144" t="str">
        <f t="shared" si="900"/>
        <v/>
      </c>
      <c r="BR725" s="138" t="e">
        <f t="shared" ref="BR725:BS740" si="921">IF(BP725="",BR724,BP725)</f>
        <v>#N/A</v>
      </c>
      <c r="BS725" s="138" t="e">
        <f t="shared" si="921"/>
        <v>#N/A</v>
      </c>
      <c r="BT725" s="138"/>
      <c r="BU725" s="143" t="str">
        <f t="shared" si="901"/>
        <v/>
      </c>
      <c r="BV725" s="144" t="str">
        <f t="shared" si="902"/>
        <v/>
      </c>
      <c r="BW725" s="138" t="e">
        <f t="shared" ref="BW725:BX740" si="922">IF(BU725="",BW724,BU725)</f>
        <v>#N/A</v>
      </c>
      <c r="BX725" s="138" t="e">
        <f t="shared" si="922"/>
        <v>#N/A</v>
      </c>
      <c r="BY725" s="138"/>
      <c r="BZ725" s="143" t="str">
        <f t="shared" si="903"/>
        <v/>
      </c>
      <c r="CA725" s="144" t="str">
        <f t="shared" si="904"/>
        <v/>
      </c>
      <c r="CB725" s="138" t="e">
        <f t="shared" ref="CB725:CC740" si="923">IF(BZ725="",CB724,BZ725)</f>
        <v>#N/A</v>
      </c>
      <c r="CC725" s="138" t="e">
        <f t="shared" si="923"/>
        <v>#N/A</v>
      </c>
      <c r="CD725" s="138"/>
      <c r="CE725" s="143" t="str">
        <f t="shared" si="905"/>
        <v/>
      </c>
      <c r="CF725" s="144" t="str">
        <f t="shared" si="906"/>
        <v/>
      </c>
      <c r="CG725" s="138" t="e">
        <f t="shared" ref="CG725:CH740" si="924">IF(CE725="",CG724,CE725)</f>
        <v>#N/A</v>
      </c>
      <c r="CH725" s="138" t="e">
        <f t="shared" si="924"/>
        <v>#N/A</v>
      </c>
      <c r="GO725" s="133"/>
      <c r="GP725" s="133"/>
      <c r="GQ725" s="133"/>
      <c r="GR725" s="133"/>
      <c r="GS725" s="133"/>
      <c r="GT725" s="133"/>
      <c r="GU725" s="133"/>
      <c r="GV725" s="133"/>
      <c r="GW725" s="133"/>
      <c r="GX725" s="133"/>
      <c r="GY725" s="133"/>
      <c r="GZ725" s="133"/>
      <c r="HA725" s="133"/>
      <c r="HB725" s="133"/>
    </row>
    <row r="726" spans="2:210" x14ac:dyDescent="0.25">
      <c r="B726" s="120"/>
      <c r="C726" s="114"/>
      <c r="D726"/>
      <c r="E726"/>
      <c r="F726" s="120"/>
      <c r="G726" s="114"/>
      <c r="H726"/>
      <c r="I726"/>
      <c r="J726" s="120"/>
      <c r="K726" s="114"/>
      <c r="L726"/>
      <c r="M726"/>
      <c r="N726" s="120"/>
      <c r="O726" s="114"/>
      <c r="P726" s="139"/>
      <c r="Q726"/>
      <c r="R726" s="120"/>
      <c r="S726" s="114"/>
      <c r="T726"/>
      <c r="U726"/>
      <c r="V726" s="120"/>
      <c r="W726" s="114"/>
      <c r="X726"/>
      <c r="Y726"/>
      <c r="AA726" s="140" t="str">
        <f t="shared" si="859"/>
        <v/>
      </c>
      <c r="AB726" s="141" t="str">
        <f t="shared" si="877"/>
        <v/>
      </c>
      <c r="AC726" s="142" t="e">
        <f t="shared" si="889"/>
        <v>#N/A</v>
      </c>
      <c r="AD726" s="142" t="e">
        <f t="shared" si="907"/>
        <v>#VALUE!</v>
      </c>
      <c r="AE726" s="134" t="str">
        <f t="shared" si="878"/>
        <v/>
      </c>
      <c r="AF726" s="140" t="str">
        <f t="shared" si="860"/>
        <v/>
      </c>
      <c r="AG726" s="141" t="str">
        <f t="shared" si="879"/>
        <v/>
      </c>
      <c r="AH726" s="142" t="e">
        <f t="shared" si="890"/>
        <v>#N/A</v>
      </c>
      <c r="AI726" s="142" t="e">
        <f t="shared" si="908"/>
        <v>#VALUE!</v>
      </c>
      <c r="AJ726" s="134" t="str">
        <f t="shared" si="880"/>
        <v/>
      </c>
      <c r="AK726" s="140" t="str">
        <f t="shared" si="861"/>
        <v/>
      </c>
      <c r="AL726" s="141" t="str">
        <f t="shared" si="881"/>
        <v/>
      </c>
      <c r="AM726" s="142" t="e">
        <f t="shared" si="891"/>
        <v>#N/A</v>
      </c>
      <c r="AN726" s="142" t="e">
        <f t="shared" si="909"/>
        <v>#VALUE!</v>
      </c>
      <c r="AO726" s="134" t="str">
        <f t="shared" si="882"/>
        <v/>
      </c>
      <c r="AP726" s="140" t="str">
        <f t="shared" si="862"/>
        <v/>
      </c>
      <c r="AQ726" s="141" t="str">
        <f t="shared" si="883"/>
        <v/>
      </c>
      <c r="AR726" s="142" t="e">
        <f t="shared" si="892"/>
        <v>#N/A</v>
      </c>
      <c r="AS726" s="142" t="e">
        <f t="shared" si="910"/>
        <v>#VALUE!</v>
      </c>
      <c r="AT726" s="134" t="str">
        <f t="shared" si="884"/>
        <v/>
      </c>
      <c r="AU726" s="140" t="str">
        <f t="shared" si="863"/>
        <v/>
      </c>
      <c r="AV726" s="141" t="str">
        <f t="shared" si="885"/>
        <v/>
      </c>
      <c r="AW726" s="142" t="e">
        <f t="shared" si="893"/>
        <v>#N/A</v>
      </c>
      <c r="AX726" s="142" t="e">
        <f t="shared" si="911"/>
        <v>#VALUE!</v>
      </c>
      <c r="AY726" s="134" t="str">
        <f t="shared" si="886"/>
        <v/>
      </c>
      <c r="AZ726" s="140" t="str">
        <f t="shared" si="864"/>
        <v/>
      </c>
      <c r="BA726" s="141" t="str">
        <f t="shared" si="887"/>
        <v/>
      </c>
      <c r="BB726" s="142" t="e">
        <f t="shared" si="894"/>
        <v>#N/A</v>
      </c>
      <c r="BC726" s="142" t="e">
        <f t="shared" si="912"/>
        <v>#VALUE!</v>
      </c>
      <c r="BD726" s="134" t="str">
        <f t="shared" si="888"/>
        <v/>
      </c>
      <c r="BF726" s="143" t="str">
        <f t="shared" si="895"/>
        <v/>
      </c>
      <c r="BG726" s="144" t="str">
        <f t="shared" si="896"/>
        <v/>
      </c>
      <c r="BH726" s="138" t="e">
        <f t="shared" si="919"/>
        <v>#N/A</v>
      </c>
      <c r="BI726" s="138" t="e">
        <f t="shared" si="919"/>
        <v>#N/A</v>
      </c>
      <c r="BJ726" s="138"/>
      <c r="BK726" s="143" t="str">
        <f t="shared" si="897"/>
        <v/>
      </c>
      <c r="BL726" s="144" t="str">
        <f t="shared" si="898"/>
        <v/>
      </c>
      <c r="BM726" s="138" t="e">
        <f t="shared" si="920"/>
        <v>#N/A</v>
      </c>
      <c r="BN726" s="138" t="e">
        <f t="shared" si="920"/>
        <v>#N/A</v>
      </c>
      <c r="BO726" s="138"/>
      <c r="BP726" s="143" t="str">
        <f t="shared" si="899"/>
        <v/>
      </c>
      <c r="BQ726" s="144" t="str">
        <f t="shared" si="900"/>
        <v/>
      </c>
      <c r="BR726" s="138" t="e">
        <f t="shared" si="921"/>
        <v>#N/A</v>
      </c>
      <c r="BS726" s="138" t="e">
        <f t="shared" si="921"/>
        <v>#N/A</v>
      </c>
      <c r="BT726" s="138"/>
      <c r="BU726" s="143" t="str">
        <f t="shared" si="901"/>
        <v/>
      </c>
      <c r="BV726" s="144" t="str">
        <f t="shared" si="902"/>
        <v/>
      </c>
      <c r="BW726" s="138" t="e">
        <f t="shared" si="922"/>
        <v>#N/A</v>
      </c>
      <c r="BX726" s="138" t="e">
        <f t="shared" si="922"/>
        <v>#N/A</v>
      </c>
      <c r="BY726" s="138"/>
      <c r="BZ726" s="143" t="str">
        <f t="shared" si="903"/>
        <v/>
      </c>
      <c r="CA726" s="144" t="str">
        <f t="shared" si="904"/>
        <v/>
      </c>
      <c r="CB726" s="138" t="e">
        <f t="shared" si="923"/>
        <v>#N/A</v>
      </c>
      <c r="CC726" s="138" t="e">
        <f t="shared" si="923"/>
        <v>#N/A</v>
      </c>
      <c r="CD726" s="138"/>
      <c r="CE726" s="143" t="str">
        <f t="shared" si="905"/>
        <v/>
      </c>
      <c r="CF726" s="144" t="str">
        <f t="shared" si="906"/>
        <v/>
      </c>
      <c r="CG726" s="138" t="e">
        <f t="shared" si="924"/>
        <v>#N/A</v>
      </c>
      <c r="CH726" s="138" t="e">
        <f t="shared" si="924"/>
        <v>#N/A</v>
      </c>
      <c r="GO726" s="133"/>
      <c r="GP726" s="133"/>
      <c r="GQ726" s="133"/>
      <c r="GR726" s="133"/>
      <c r="GS726" s="133"/>
      <c r="GT726" s="133"/>
      <c r="GU726" s="133"/>
      <c r="GV726" s="133"/>
      <c r="GW726" s="133"/>
      <c r="GX726" s="133"/>
      <c r="GY726" s="133"/>
      <c r="GZ726" s="133"/>
      <c r="HA726" s="133"/>
      <c r="HB726" s="133"/>
    </row>
    <row r="727" spans="2:210" x14ac:dyDescent="0.25">
      <c r="B727" s="120"/>
      <c r="C727" s="114"/>
      <c r="D727"/>
      <c r="E727"/>
      <c r="F727" s="120"/>
      <c r="G727" s="114"/>
      <c r="H727"/>
      <c r="I727"/>
      <c r="J727" s="120"/>
      <c r="K727" s="114"/>
      <c r="L727"/>
      <c r="M727"/>
      <c r="N727" s="120"/>
      <c r="O727" s="114"/>
      <c r="P727" s="139"/>
      <c r="Q727"/>
      <c r="R727" s="120"/>
      <c r="S727" s="114"/>
      <c r="T727"/>
      <c r="U727"/>
      <c r="V727" s="120"/>
      <c r="W727" s="114"/>
      <c r="X727"/>
      <c r="Y727"/>
      <c r="AA727" s="140" t="str">
        <f t="shared" si="859"/>
        <v/>
      </c>
      <c r="AB727" s="141" t="str">
        <f t="shared" si="877"/>
        <v/>
      </c>
      <c r="AC727" s="142" t="e">
        <f t="shared" si="889"/>
        <v>#N/A</v>
      </c>
      <c r="AD727" s="142" t="e">
        <f t="shared" si="907"/>
        <v>#VALUE!</v>
      </c>
      <c r="AE727" s="134" t="str">
        <f t="shared" si="878"/>
        <v/>
      </c>
      <c r="AF727" s="140" t="str">
        <f t="shared" si="860"/>
        <v/>
      </c>
      <c r="AG727" s="141" t="str">
        <f t="shared" si="879"/>
        <v/>
      </c>
      <c r="AH727" s="142" t="e">
        <f t="shared" si="890"/>
        <v>#N/A</v>
      </c>
      <c r="AI727" s="142" t="e">
        <f t="shared" si="908"/>
        <v>#VALUE!</v>
      </c>
      <c r="AJ727" s="134" t="str">
        <f t="shared" si="880"/>
        <v/>
      </c>
      <c r="AK727" s="140" t="str">
        <f t="shared" si="861"/>
        <v/>
      </c>
      <c r="AL727" s="141" t="str">
        <f t="shared" si="881"/>
        <v/>
      </c>
      <c r="AM727" s="142" t="e">
        <f t="shared" si="891"/>
        <v>#N/A</v>
      </c>
      <c r="AN727" s="142" t="e">
        <f t="shared" si="909"/>
        <v>#VALUE!</v>
      </c>
      <c r="AO727" s="134" t="str">
        <f t="shared" si="882"/>
        <v/>
      </c>
      <c r="AP727" s="140" t="str">
        <f t="shared" si="862"/>
        <v/>
      </c>
      <c r="AQ727" s="141" t="str">
        <f t="shared" si="883"/>
        <v/>
      </c>
      <c r="AR727" s="142" t="e">
        <f t="shared" si="892"/>
        <v>#N/A</v>
      </c>
      <c r="AS727" s="142" t="e">
        <f t="shared" si="910"/>
        <v>#VALUE!</v>
      </c>
      <c r="AT727" s="134" t="str">
        <f t="shared" si="884"/>
        <v/>
      </c>
      <c r="AU727" s="140" t="str">
        <f t="shared" si="863"/>
        <v/>
      </c>
      <c r="AV727" s="141" t="str">
        <f t="shared" si="885"/>
        <v/>
      </c>
      <c r="AW727" s="142" t="e">
        <f t="shared" si="893"/>
        <v>#N/A</v>
      </c>
      <c r="AX727" s="142" t="e">
        <f t="shared" si="911"/>
        <v>#VALUE!</v>
      </c>
      <c r="AY727" s="134" t="str">
        <f t="shared" si="886"/>
        <v/>
      </c>
      <c r="AZ727" s="140" t="str">
        <f t="shared" si="864"/>
        <v/>
      </c>
      <c r="BA727" s="141" t="str">
        <f t="shared" si="887"/>
        <v/>
      </c>
      <c r="BB727" s="142" t="e">
        <f t="shared" si="894"/>
        <v>#N/A</v>
      </c>
      <c r="BC727" s="142" t="e">
        <f t="shared" si="912"/>
        <v>#VALUE!</v>
      </c>
      <c r="BD727" s="134" t="str">
        <f t="shared" si="888"/>
        <v/>
      </c>
      <c r="BF727" s="143" t="str">
        <f t="shared" si="895"/>
        <v/>
      </c>
      <c r="BG727" s="144" t="str">
        <f t="shared" si="896"/>
        <v/>
      </c>
      <c r="BH727" s="138" t="e">
        <f t="shared" si="919"/>
        <v>#N/A</v>
      </c>
      <c r="BI727" s="138" t="e">
        <f t="shared" si="919"/>
        <v>#N/A</v>
      </c>
      <c r="BJ727" s="138"/>
      <c r="BK727" s="143" t="str">
        <f t="shared" si="897"/>
        <v/>
      </c>
      <c r="BL727" s="144" t="str">
        <f t="shared" si="898"/>
        <v/>
      </c>
      <c r="BM727" s="138" t="e">
        <f t="shared" si="920"/>
        <v>#N/A</v>
      </c>
      <c r="BN727" s="138" t="e">
        <f t="shared" si="920"/>
        <v>#N/A</v>
      </c>
      <c r="BO727" s="138"/>
      <c r="BP727" s="143" t="str">
        <f t="shared" si="899"/>
        <v/>
      </c>
      <c r="BQ727" s="144" t="str">
        <f t="shared" si="900"/>
        <v/>
      </c>
      <c r="BR727" s="138" t="e">
        <f t="shared" si="921"/>
        <v>#N/A</v>
      </c>
      <c r="BS727" s="138" t="e">
        <f t="shared" si="921"/>
        <v>#N/A</v>
      </c>
      <c r="BT727" s="138"/>
      <c r="BU727" s="143" t="str">
        <f t="shared" si="901"/>
        <v/>
      </c>
      <c r="BV727" s="144" t="str">
        <f t="shared" si="902"/>
        <v/>
      </c>
      <c r="BW727" s="138" t="e">
        <f t="shared" si="922"/>
        <v>#N/A</v>
      </c>
      <c r="BX727" s="138" t="e">
        <f t="shared" si="922"/>
        <v>#N/A</v>
      </c>
      <c r="BY727" s="138"/>
      <c r="BZ727" s="143" t="str">
        <f t="shared" si="903"/>
        <v/>
      </c>
      <c r="CA727" s="144" t="str">
        <f t="shared" si="904"/>
        <v/>
      </c>
      <c r="CB727" s="138" t="e">
        <f t="shared" si="923"/>
        <v>#N/A</v>
      </c>
      <c r="CC727" s="138" t="e">
        <f t="shared" si="923"/>
        <v>#N/A</v>
      </c>
      <c r="CD727" s="138"/>
      <c r="CE727" s="143" t="str">
        <f t="shared" si="905"/>
        <v/>
      </c>
      <c r="CF727" s="144" t="str">
        <f t="shared" si="906"/>
        <v/>
      </c>
      <c r="CG727" s="138" t="e">
        <f t="shared" si="924"/>
        <v>#N/A</v>
      </c>
      <c r="CH727" s="138" t="e">
        <f t="shared" si="924"/>
        <v>#N/A</v>
      </c>
      <c r="GO727" s="133"/>
      <c r="GP727" s="133"/>
      <c r="GQ727" s="133"/>
      <c r="GR727" s="133"/>
      <c r="GS727" s="133"/>
      <c r="GT727" s="133"/>
      <c r="GU727" s="133"/>
      <c r="GV727" s="133"/>
      <c r="GW727" s="133"/>
      <c r="GX727" s="133"/>
      <c r="GY727" s="133"/>
      <c r="GZ727" s="133"/>
      <c r="HA727" s="133"/>
      <c r="HB727" s="133"/>
    </row>
    <row r="728" spans="2:210" x14ac:dyDescent="0.25">
      <c r="B728" s="120"/>
      <c r="C728" s="114"/>
      <c r="D728"/>
      <c r="E728"/>
      <c r="F728" s="120"/>
      <c r="G728" s="114"/>
      <c r="H728"/>
      <c r="I728"/>
      <c r="J728" s="120"/>
      <c r="K728" s="114"/>
      <c r="L728"/>
      <c r="M728"/>
      <c r="N728" s="120"/>
      <c r="O728" s="114"/>
      <c r="P728" s="139"/>
      <c r="Q728"/>
      <c r="R728" s="120"/>
      <c r="S728" s="114"/>
      <c r="T728"/>
      <c r="U728"/>
      <c r="V728" s="120"/>
      <c r="W728" s="114"/>
      <c r="X728"/>
      <c r="Y728"/>
      <c r="AA728" s="140" t="str">
        <f t="shared" si="859"/>
        <v/>
      </c>
      <c r="AB728" s="141" t="str">
        <f t="shared" si="877"/>
        <v/>
      </c>
      <c r="AC728" s="142" t="e">
        <f t="shared" si="889"/>
        <v>#N/A</v>
      </c>
      <c r="AD728" s="142" t="e">
        <f t="shared" si="907"/>
        <v>#VALUE!</v>
      </c>
      <c r="AE728" s="134" t="str">
        <f t="shared" si="878"/>
        <v/>
      </c>
      <c r="AF728" s="140" t="str">
        <f t="shared" si="860"/>
        <v/>
      </c>
      <c r="AG728" s="141" t="str">
        <f t="shared" si="879"/>
        <v/>
      </c>
      <c r="AH728" s="142" t="e">
        <f t="shared" si="890"/>
        <v>#N/A</v>
      </c>
      <c r="AI728" s="142" t="e">
        <f t="shared" si="908"/>
        <v>#VALUE!</v>
      </c>
      <c r="AJ728" s="134" t="str">
        <f t="shared" si="880"/>
        <v/>
      </c>
      <c r="AK728" s="140" t="str">
        <f t="shared" si="861"/>
        <v/>
      </c>
      <c r="AL728" s="141" t="str">
        <f t="shared" si="881"/>
        <v/>
      </c>
      <c r="AM728" s="142" t="e">
        <f t="shared" si="891"/>
        <v>#N/A</v>
      </c>
      <c r="AN728" s="142" t="e">
        <f t="shared" si="909"/>
        <v>#VALUE!</v>
      </c>
      <c r="AO728" s="134" t="str">
        <f t="shared" si="882"/>
        <v/>
      </c>
      <c r="AP728" s="140" t="str">
        <f t="shared" si="862"/>
        <v/>
      </c>
      <c r="AQ728" s="141" t="str">
        <f t="shared" si="883"/>
        <v/>
      </c>
      <c r="AR728" s="142" t="e">
        <f t="shared" si="892"/>
        <v>#N/A</v>
      </c>
      <c r="AS728" s="142" t="e">
        <f t="shared" si="910"/>
        <v>#VALUE!</v>
      </c>
      <c r="AT728" s="134" t="str">
        <f t="shared" si="884"/>
        <v/>
      </c>
      <c r="AU728" s="140" t="str">
        <f t="shared" si="863"/>
        <v/>
      </c>
      <c r="AV728" s="141" t="str">
        <f t="shared" si="885"/>
        <v/>
      </c>
      <c r="AW728" s="142" t="e">
        <f t="shared" si="893"/>
        <v>#N/A</v>
      </c>
      <c r="AX728" s="142" t="e">
        <f t="shared" si="911"/>
        <v>#VALUE!</v>
      </c>
      <c r="AY728" s="134" t="str">
        <f t="shared" si="886"/>
        <v/>
      </c>
      <c r="AZ728" s="140" t="str">
        <f t="shared" si="864"/>
        <v/>
      </c>
      <c r="BA728" s="141" t="str">
        <f t="shared" si="887"/>
        <v/>
      </c>
      <c r="BB728" s="142" t="e">
        <f t="shared" si="894"/>
        <v>#N/A</v>
      </c>
      <c r="BC728" s="142" t="e">
        <f t="shared" si="912"/>
        <v>#VALUE!</v>
      </c>
      <c r="BD728" s="134" t="str">
        <f t="shared" si="888"/>
        <v/>
      </c>
      <c r="BF728" s="143" t="str">
        <f t="shared" si="895"/>
        <v/>
      </c>
      <c r="BG728" s="144" t="str">
        <f t="shared" si="896"/>
        <v/>
      </c>
      <c r="BH728" s="138" t="e">
        <f t="shared" si="919"/>
        <v>#N/A</v>
      </c>
      <c r="BI728" s="138" t="e">
        <f t="shared" si="919"/>
        <v>#N/A</v>
      </c>
      <c r="BJ728" s="138"/>
      <c r="BK728" s="143" t="str">
        <f t="shared" si="897"/>
        <v/>
      </c>
      <c r="BL728" s="144" t="str">
        <f t="shared" si="898"/>
        <v/>
      </c>
      <c r="BM728" s="138" t="e">
        <f t="shared" si="920"/>
        <v>#N/A</v>
      </c>
      <c r="BN728" s="138" t="e">
        <f t="shared" si="920"/>
        <v>#N/A</v>
      </c>
      <c r="BO728" s="138"/>
      <c r="BP728" s="143" t="str">
        <f t="shared" si="899"/>
        <v/>
      </c>
      <c r="BQ728" s="144" t="str">
        <f t="shared" si="900"/>
        <v/>
      </c>
      <c r="BR728" s="138" t="e">
        <f t="shared" si="921"/>
        <v>#N/A</v>
      </c>
      <c r="BS728" s="138" t="e">
        <f t="shared" si="921"/>
        <v>#N/A</v>
      </c>
      <c r="BT728" s="138"/>
      <c r="BU728" s="143" t="str">
        <f t="shared" si="901"/>
        <v/>
      </c>
      <c r="BV728" s="144" t="str">
        <f t="shared" si="902"/>
        <v/>
      </c>
      <c r="BW728" s="138" t="e">
        <f t="shared" si="922"/>
        <v>#N/A</v>
      </c>
      <c r="BX728" s="138" t="e">
        <f t="shared" si="922"/>
        <v>#N/A</v>
      </c>
      <c r="BY728" s="138"/>
      <c r="BZ728" s="143" t="str">
        <f t="shared" si="903"/>
        <v/>
      </c>
      <c r="CA728" s="144" t="str">
        <f t="shared" si="904"/>
        <v/>
      </c>
      <c r="CB728" s="138" t="e">
        <f t="shared" si="923"/>
        <v>#N/A</v>
      </c>
      <c r="CC728" s="138" t="e">
        <f t="shared" si="923"/>
        <v>#N/A</v>
      </c>
      <c r="CD728" s="138"/>
      <c r="CE728" s="143" t="str">
        <f t="shared" si="905"/>
        <v/>
      </c>
      <c r="CF728" s="144" t="str">
        <f t="shared" si="906"/>
        <v/>
      </c>
      <c r="CG728" s="138" t="e">
        <f t="shared" si="924"/>
        <v>#N/A</v>
      </c>
      <c r="CH728" s="138" t="e">
        <f t="shared" si="924"/>
        <v>#N/A</v>
      </c>
      <c r="GO728" s="133"/>
      <c r="GP728" s="133"/>
      <c r="GQ728" s="133"/>
      <c r="GR728" s="133"/>
      <c r="GS728" s="133"/>
      <c r="GT728" s="133"/>
      <c r="GU728" s="133"/>
      <c r="GV728" s="133"/>
      <c r="GW728" s="133"/>
      <c r="GX728" s="133"/>
      <c r="GY728" s="133"/>
      <c r="GZ728" s="133"/>
      <c r="HA728" s="133"/>
      <c r="HB728" s="133"/>
    </row>
    <row r="729" spans="2:210" x14ac:dyDescent="0.25">
      <c r="B729" s="120"/>
      <c r="C729" s="114"/>
      <c r="D729"/>
      <c r="E729"/>
      <c r="F729" s="120"/>
      <c r="G729" s="114"/>
      <c r="H729"/>
      <c r="I729"/>
      <c r="J729" s="120"/>
      <c r="K729" s="114"/>
      <c r="L729"/>
      <c r="M729"/>
      <c r="N729" s="120"/>
      <c r="O729" s="114"/>
      <c r="P729" s="139"/>
      <c r="Q729"/>
      <c r="R729" s="120"/>
      <c r="S729" s="114"/>
      <c r="T729"/>
      <c r="U729"/>
      <c r="V729" s="120"/>
      <c r="W729" s="114"/>
      <c r="X729"/>
      <c r="Y729"/>
      <c r="AA729" s="140" t="str">
        <f t="shared" si="859"/>
        <v/>
      </c>
      <c r="AB729" s="141" t="str">
        <f t="shared" si="877"/>
        <v/>
      </c>
      <c r="AC729" s="142" t="e">
        <f t="shared" si="889"/>
        <v>#N/A</v>
      </c>
      <c r="AD729" s="142" t="e">
        <f t="shared" si="907"/>
        <v>#VALUE!</v>
      </c>
      <c r="AE729" s="134" t="str">
        <f t="shared" si="878"/>
        <v/>
      </c>
      <c r="AF729" s="140" t="str">
        <f t="shared" si="860"/>
        <v/>
      </c>
      <c r="AG729" s="141" t="str">
        <f t="shared" si="879"/>
        <v/>
      </c>
      <c r="AH729" s="142" t="e">
        <f t="shared" si="890"/>
        <v>#N/A</v>
      </c>
      <c r="AI729" s="142" t="e">
        <f t="shared" si="908"/>
        <v>#VALUE!</v>
      </c>
      <c r="AJ729" s="134" t="str">
        <f t="shared" si="880"/>
        <v/>
      </c>
      <c r="AK729" s="140" t="str">
        <f t="shared" si="861"/>
        <v/>
      </c>
      <c r="AL729" s="141" t="str">
        <f t="shared" si="881"/>
        <v/>
      </c>
      <c r="AM729" s="142" t="e">
        <f t="shared" si="891"/>
        <v>#N/A</v>
      </c>
      <c r="AN729" s="142" t="e">
        <f t="shared" si="909"/>
        <v>#VALUE!</v>
      </c>
      <c r="AO729" s="134" t="str">
        <f t="shared" si="882"/>
        <v/>
      </c>
      <c r="AP729" s="140" t="str">
        <f t="shared" si="862"/>
        <v/>
      </c>
      <c r="AQ729" s="141" t="str">
        <f t="shared" si="883"/>
        <v/>
      </c>
      <c r="AR729" s="142" t="e">
        <f t="shared" si="892"/>
        <v>#N/A</v>
      </c>
      <c r="AS729" s="142" t="e">
        <f t="shared" si="910"/>
        <v>#VALUE!</v>
      </c>
      <c r="AT729" s="134" t="str">
        <f t="shared" si="884"/>
        <v/>
      </c>
      <c r="AU729" s="140" t="str">
        <f t="shared" si="863"/>
        <v/>
      </c>
      <c r="AV729" s="141" t="str">
        <f t="shared" si="885"/>
        <v/>
      </c>
      <c r="AW729" s="142" t="e">
        <f t="shared" si="893"/>
        <v>#N/A</v>
      </c>
      <c r="AX729" s="142" t="e">
        <f t="shared" si="911"/>
        <v>#VALUE!</v>
      </c>
      <c r="AY729" s="134" t="str">
        <f t="shared" si="886"/>
        <v/>
      </c>
      <c r="AZ729" s="140" t="str">
        <f t="shared" si="864"/>
        <v/>
      </c>
      <c r="BA729" s="141" t="str">
        <f t="shared" si="887"/>
        <v/>
      </c>
      <c r="BB729" s="142" t="e">
        <f t="shared" si="894"/>
        <v>#N/A</v>
      </c>
      <c r="BC729" s="142" t="e">
        <f t="shared" si="912"/>
        <v>#VALUE!</v>
      </c>
      <c r="BD729" s="134" t="str">
        <f t="shared" si="888"/>
        <v/>
      </c>
      <c r="BF729" s="143" t="str">
        <f t="shared" si="895"/>
        <v/>
      </c>
      <c r="BG729" s="144" t="str">
        <f t="shared" si="896"/>
        <v/>
      </c>
      <c r="BH729" s="138" t="e">
        <f t="shared" si="919"/>
        <v>#N/A</v>
      </c>
      <c r="BI729" s="138" t="e">
        <f t="shared" si="919"/>
        <v>#N/A</v>
      </c>
      <c r="BJ729" s="138"/>
      <c r="BK729" s="143" t="str">
        <f t="shared" si="897"/>
        <v/>
      </c>
      <c r="BL729" s="144" t="str">
        <f t="shared" si="898"/>
        <v/>
      </c>
      <c r="BM729" s="138" t="e">
        <f t="shared" si="920"/>
        <v>#N/A</v>
      </c>
      <c r="BN729" s="138" t="e">
        <f t="shared" si="920"/>
        <v>#N/A</v>
      </c>
      <c r="BO729" s="138"/>
      <c r="BP729" s="143" t="str">
        <f t="shared" si="899"/>
        <v/>
      </c>
      <c r="BQ729" s="144" t="str">
        <f t="shared" si="900"/>
        <v/>
      </c>
      <c r="BR729" s="138" t="e">
        <f t="shared" si="921"/>
        <v>#N/A</v>
      </c>
      <c r="BS729" s="138" t="e">
        <f t="shared" si="921"/>
        <v>#N/A</v>
      </c>
      <c r="BT729" s="138"/>
      <c r="BU729" s="143" t="str">
        <f t="shared" si="901"/>
        <v/>
      </c>
      <c r="BV729" s="144" t="str">
        <f t="shared" si="902"/>
        <v/>
      </c>
      <c r="BW729" s="138" t="e">
        <f t="shared" si="922"/>
        <v>#N/A</v>
      </c>
      <c r="BX729" s="138" t="e">
        <f t="shared" si="922"/>
        <v>#N/A</v>
      </c>
      <c r="BY729" s="138"/>
      <c r="BZ729" s="143" t="str">
        <f t="shared" si="903"/>
        <v/>
      </c>
      <c r="CA729" s="144" t="str">
        <f t="shared" si="904"/>
        <v/>
      </c>
      <c r="CB729" s="138" t="e">
        <f t="shared" si="923"/>
        <v>#N/A</v>
      </c>
      <c r="CC729" s="138" t="e">
        <f t="shared" si="923"/>
        <v>#N/A</v>
      </c>
      <c r="CD729" s="138"/>
      <c r="CE729" s="143" t="str">
        <f t="shared" si="905"/>
        <v/>
      </c>
      <c r="CF729" s="144" t="str">
        <f t="shared" si="906"/>
        <v/>
      </c>
      <c r="CG729" s="138" t="e">
        <f t="shared" si="924"/>
        <v>#N/A</v>
      </c>
      <c r="CH729" s="138" t="e">
        <f t="shared" si="924"/>
        <v>#N/A</v>
      </c>
      <c r="GO729" s="133"/>
      <c r="GP729" s="133"/>
      <c r="GQ729" s="133"/>
      <c r="GR729" s="133"/>
      <c r="GS729" s="133"/>
      <c r="GT729" s="133"/>
      <c r="GU729" s="133"/>
      <c r="GV729" s="133"/>
      <c r="GW729" s="133"/>
      <c r="GX729" s="133"/>
      <c r="GY729" s="133"/>
      <c r="GZ729" s="133"/>
      <c r="HA729" s="133"/>
      <c r="HB729" s="133"/>
    </row>
    <row r="730" spans="2:210" x14ac:dyDescent="0.25">
      <c r="B730" s="120"/>
      <c r="C730" s="114"/>
      <c r="D730"/>
      <c r="E730"/>
      <c r="F730" s="120"/>
      <c r="G730" s="114"/>
      <c r="H730"/>
      <c r="I730"/>
      <c r="J730" s="120"/>
      <c r="K730" s="114"/>
      <c r="L730"/>
      <c r="M730"/>
      <c r="N730" s="120"/>
      <c r="O730" s="114"/>
      <c r="P730" s="139"/>
      <c r="Q730"/>
      <c r="R730" s="120"/>
      <c r="S730" s="114"/>
      <c r="T730"/>
      <c r="U730"/>
      <c r="V730" s="120"/>
      <c r="W730" s="114"/>
      <c r="X730"/>
      <c r="Y730"/>
      <c r="AA730" s="140" t="str">
        <f t="shared" si="859"/>
        <v/>
      </c>
      <c r="AB730" s="141" t="str">
        <f t="shared" si="877"/>
        <v/>
      </c>
      <c r="AC730" s="142" t="e">
        <f t="shared" si="889"/>
        <v>#N/A</v>
      </c>
      <c r="AD730" s="142" t="e">
        <f t="shared" si="907"/>
        <v>#VALUE!</v>
      </c>
      <c r="AE730" s="134" t="str">
        <f t="shared" si="878"/>
        <v/>
      </c>
      <c r="AF730" s="140" t="str">
        <f t="shared" si="860"/>
        <v/>
      </c>
      <c r="AG730" s="141" t="str">
        <f t="shared" si="879"/>
        <v/>
      </c>
      <c r="AH730" s="142" t="e">
        <f t="shared" si="890"/>
        <v>#N/A</v>
      </c>
      <c r="AI730" s="142" t="e">
        <f t="shared" si="908"/>
        <v>#VALUE!</v>
      </c>
      <c r="AJ730" s="134" t="str">
        <f t="shared" si="880"/>
        <v/>
      </c>
      <c r="AK730" s="140" t="str">
        <f t="shared" si="861"/>
        <v/>
      </c>
      <c r="AL730" s="141" t="str">
        <f t="shared" si="881"/>
        <v/>
      </c>
      <c r="AM730" s="142" t="e">
        <f t="shared" si="891"/>
        <v>#N/A</v>
      </c>
      <c r="AN730" s="142" t="e">
        <f t="shared" si="909"/>
        <v>#VALUE!</v>
      </c>
      <c r="AO730" s="134" t="str">
        <f t="shared" si="882"/>
        <v/>
      </c>
      <c r="AP730" s="140" t="str">
        <f t="shared" si="862"/>
        <v/>
      </c>
      <c r="AQ730" s="141" t="str">
        <f t="shared" si="883"/>
        <v/>
      </c>
      <c r="AR730" s="142" t="e">
        <f t="shared" si="892"/>
        <v>#N/A</v>
      </c>
      <c r="AS730" s="142" t="e">
        <f t="shared" si="910"/>
        <v>#VALUE!</v>
      </c>
      <c r="AT730" s="134" t="str">
        <f t="shared" si="884"/>
        <v/>
      </c>
      <c r="AU730" s="140" t="str">
        <f t="shared" si="863"/>
        <v/>
      </c>
      <c r="AV730" s="141" t="str">
        <f t="shared" si="885"/>
        <v/>
      </c>
      <c r="AW730" s="142" t="e">
        <f t="shared" si="893"/>
        <v>#N/A</v>
      </c>
      <c r="AX730" s="142" t="e">
        <f t="shared" si="911"/>
        <v>#VALUE!</v>
      </c>
      <c r="AY730" s="134" t="str">
        <f t="shared" si="886"/>
        <v/>
      </c>
      <c r="AZ730" s="140" t="str">
        <f t="shared" si="864"/>
        <v/>
      </c>
      <c r="BA730" s="141" t="str">
        <f t="shared" si="887"/>
        <v/>
      </c>
      <c r="BB730" s="142" t="e">
        <f t="shared" si="894"/>
        <v>#N/A</v>
      </c>
      <c r="BC730" s="142" t="e">
        <f t="shared" si="912"/>
        <v>#VALUE!</v>
      </c>
      <c r="BD730" s="134" t="str">
        <f t="shared" si="888"/>
        <v/>
      </c>
      <c r="BF730" s="143" t="str">
        <f t="shared" si="895"/>
        <v/>
      </c>
      <c r="BG730" s="144" t="str">
        <f t="shared" si="896"/>
        <v/>
      </c>
      <c r="BH730" s="138" t="e">
        <f t="shared" si="919"/>
        <v>#N/A</v>
      </c>
      <c r="BI730" s="138" t="e">
        <f t="shared" si="919"/>
        <v>#N/A</v>
      </c>
      <c r="BJ730" s="138"/>
      <c r="BK730" s="143" t="str">
        <f t="shared" si="897"/>
        <v/>
      </c>
      <c r="BL730" s="144" t="str">
        <f t="shared" si="898"/>
        <v/>
      </c>
      <c r="BM730" s="138" t="e">
        <f t="shared" si="920"/>
        <v>#N/A</v>
      </c>
      <c r="BN730" s="138" t="e">
        <f t="shared" si="920"/>
        <v>#N/A</v>
      </c>
      <c r="BO730" s="138"/>
      <c r="BP730" s="143" t="str">
        <f t="shared" si="899"/>
        <v/>
      </c>
      <c r="BQ730" s="144" t="str">
        <f t="shared" si="900"/>
        <v/>
      </c>
      <c r="BR730" s="138" t="e">
        <f t="shared" si="921"/>
        <v>#N/A</v>
      </c>
      <c r="BS730" s="138" t="e">
        <f t="shared" si="921"/>
        <v>#N/A</v>
      </c>
      <c r="BT730" s="138"/>
      <c r="BU730" s="143" t="str">
        <f t="shared" si="901"/>
        <v/>
      </c>
      <c r="BV730" s="144" t="str">
        <f t="shared" si="902"/>
        <v/>
      </c>
      <c r="BW730" s="138" t="e">
        <f t="shared" si="922"/>
        <v>#N/A</v>
      </c>
      <c r="BX730" s="138" t="e">
        <f t="shared" si="922"/>
        <v>#N/A</v>
      </c>
      <c r="BY730" s="138"/>
      <c r="BZ730" s="143" t="str">
        <f t="shared" si="903"/>
        <v/>
      </c>
      <c r="CA730" s="144" t="str">
        <f t="shared" si="904"/>
        <v/>
      </c>
      <c r="CB730" s="138" t="e">
        <f t="shared" si="923"/>
        <v>#N/A</v>
      </c>
      <c r="CC730" s="138" t="e">
        <f t="shared" si="923"/>
        <v>#N/A</v>
      </c>
      <c r="CD730" s="138"/>
      <c r="CE730" s="143" t="str">
        <f t="shared" si="905"/>
        <v/>
      </c>
      <c r="CF730" s="144" t="str">
        <f t="shared" si="906"/>
        <v/>
      </c>
      <c r="CG730" s="138" t="e">
        <f t="shared" si="924"/>
        <v>#N/A</v>
      </c>
      <c r="CH730" s="138" t="e">
        <f t="shared" si="924"/>
        <v>#N/A</v>
      </c>
      <c r="GO730" s="133"/>
      <c r="GP730" s="133"/>
      <c r="GQ730" s="133"/>
      <c r="GR730" s="133"/>
      <c r="GS730" s="133"/>
      <c r="GT730" s="133"/>
      <c r="GU730" s="133"/>
      <c r="GV730" s="133"/>
      <c r="GW730" s="133"/>
      <c r="GX730" s="133"/>
      <c r="GY730" s="133"/>
      <c r="GZ730" s="133"/>
      <c r="HA730" s="133"/>
      <c r="HB730" s="133"/>
    </row>
    <row r="731" spans="2:210" x14ac:dyDescent="0.25">
      <c r="B731" s="120"/>
      <c r="C731" s="114"/>
      <c r="D731"/>
      <c r="E731"/>
      <c r="F731" s="120"/>
      <c r="G731" s="114"/>
      <c r="H731"/>
      <c r="I731"/>
      <c r="J731" s="120"/>
      <c r="K731" s="114"/>
      <c r="L731"/>
      <c r="M731"/>
      <c r="N731" s="120"/>
      <c r="O731" s="114"/>
      <c r="P731" s="139"/>
      <c r="Q731"/>
      <c r="R731" s="120"/>
      <c r="S731" s="114"/>
      <c r="T731"/>
      <c r="U731"/>
      <c r="V731" s="120"/>
      <c r="W731" s="114"/>
      <c r="X731"/>
      <c r="Y731"/>
      <c r="AA731" s="140" t="str">
        <f t="shared" si="859"/>
        <v/>
      </c>
      <c r="AB731" s="141" t="str">
        <f t="shared" si="877"/>
        <v/>
      </c>
      <c r="AC731" s="142" t="e">
        <f t="shared" si="889"/>
        <v>#N/A</v>
      </c>
      <c r="AD731" s="142" t="e">
        <f t="shared" si="907"/>
        <v>#VALUE!</v>
      </c>
      <c r="AE731" s="134" t="str">
        <f t="shared" si="878"/>
        <v/>
      </c>
      <c r="AF731" s="140" t="str">
        <f t="shared" si="860"/>
        <v/>
      </c>
      <c r="AG731" s="141" t="str">
        <f t="shared" si="879"/>
        <v/>
      </c>
      <c r="AH731" s="142" t="e">
        <f t="shared" si="890"/>
        <v>#N/A</v>
      </c>
      <c r="AI731" s="142" t="e">
        <f t="shared" si="908"/>
        <v>#VALUE!</v>
      </c>
      <c r="AJ731" s="134" t="str">
        <f t="shared" si="880"/>
        <v/>
      </c>
      <c r="AK731" s="140" t="str">
        <f t="shared" si="861"/>
        <v/>
      </c>
      <c r="AL731" s="141" t="str">
        <f t="shared" si="881"/>
        <v/>
      </c>
      <c r="AM731" s="142" t="e">
        <f t="shared" si="891"/>
        <v>#N/A</v>
      </c>
      <c r="AN731" s="142" t="e">
        <f t="shared" si="909"/>
        <v>#VALUE!</v>
      </c>
      <c r="AO731" s="134" t="str">
        <f t="shared" si="882"/>
        <v/>
      </c>
      <c r="AP731" s="140" t="str">
        <f t="shared" si="862"/>
        <v/>
      </c>
      <c r="AQ731" s="141" t="str">
        <f t="shared" si="883"/>
        <v/>
      </c>
      <c r="AR731" s="142" t="e">
        <f t="shared" si="892"/>
        <v>#N/A</v>
      </c>
      <c r="AS731" s="142" t="e">
        <f t="shared" si="910"/>
        <v>#VALUE!</v>
      </c>
      <c r="AT731" s="134" t="str">
        <f t="shared" si="884"/>
        <v/>
      </c>
      <c r="AU731" s="140" t="str">
        <f t="shared" si="863"/>
        <v/>
      </c>
      <c r="AV731" s="141" t="str">
        <f t="shared" si="885"/>
        <v/>
      </c>
      <c r="AW731" s="142" t="e">
        <f t="shared" si="893"/>
        <v>#N/A</v>
      </c>
      <c r="AX731" s="142" t="e">
        <f t="shared" si="911"/>
        <v>#VALUE!</v>
      </c>
      <c r="AY731" s="134" t="str">
        <f t="shared" si="886"/>
        <v/>
      </c>
      <c r="AZ731" s="140" t="str">
        <f t="shared" si="864"/>
        <v/>
      </c>
      <c r="BA731" s="141" t="str">
        <f t="shared" si="887"/>
        <v/>
      </c>
      <c r="BB731" s="142" t="e">
        <f t="shared" si="894"/>
        <v>#N/A</v>
      </c>
      <c r="BC731" s="142" t="e">
        <f t="shared" si="912"/>
        <v>#VALUE!</v>
      </c>
      <c r="BD731" s="134" t="str">
        <f t="shared" si="888"/>
        <v/>
      </c>
      <c r="BF731" s="143" t="str">
        <f t="shared" si="895"/>
        <v/>
      </c>
      <c r="BG731" s="144" t="str">
        <f t="shared" si="896"/>
        <v/>
      </c>
      <c r="BH731" s="138" t="e">
        <f t="shared" si="919"/>
        <v>#N/A</v>
      </c>
      <c r="BI731" s="138" t="e">
        <f t="shared" si="919"/>
        <v>#N/A</v>
      </c>
      <c r="BJ731" s="138"/>
      <c r="BK731" s="143" t="str">
        <f t="shared" si="897"/>
        <v/>
      </c>
      <c r="BL731" s="144" t="str">
        <f t="shared" si="898"/>
        <v/>
      </c>
      <c r="BM731" s="138" t="e">
        <f t="shared" si="920"/>
        <v>#N/A</v>
      </c>
      <c r="BN731" s="138" t="e">
        <f t="shared" si="920"/>
        <v>#N/A</v>
      </c>
      <c r="BO731" s="138"/>
      <c r="BP731" s="143" t="str">
        <f t="shared" si="899"/>
        <v/>
      </c>
      <c r="BQ731" s="144" t="str">
        <f t="shared" si="900"/>
        <v/>
      </c>
      <c r="BR731" s="138" t="e">
        <f t="shared" si="921"/>
        <v>#N/A</v>
      </c>
      <c r="BS731" s="138" t="e">
        <f t="shared" si="921"/>
        <v>#N/A</v>
      </c>
      <c r="BT731" s="138"/>
      <c r="BU731" s="143" t="str">
        <f t="shared" si="901"/>
        <v/>
      </c>
      <c r="BV731" s="144" t="str">
        <f t="shared" si="902"/>
        <v/>
      </c>
      <c r="BW731" s="138" t="e">
        <f t="shared" si="922"/>
        <v>#N/A</v>
      </c>
      <c r="BX731" s="138" t="e">
        <f t="shared" si="922"/>
        <v>#N/A</v>
      </c>
      <c r="BY731" s="138"/>
      <c r="BZ731" s="143" t="str">
        <f t="shared" si="903"/>
        <v/>
      </c>
      <c r="CA731" s="144" t="str">
        <f t="shared" si="904"/>
        <v/>
      </c>
      <c r="CB731" s="138" t="e">
        <f t="shared" si="923"/>
        <v>#N/A</v>
      </c>
      <c r="CC731" s="138" t="e">
        <f t="shared" si="923"/>
        <v>#N/A</v>
      </c>
      <c r="CD731" s="138"/>
      <c r="CE731" s="143" t="str">
        <f t="shared" si="905"/>
        <v/>
      </c>
      <c r="CF731" s="144" t="str">
        <f t="shared" si="906"/>
        <v/>
      </c>
      <c r="CG731" s="138" t="e">
        <f t="shared" si="924"/>
        <v>#N/A</v>
      </c>
      <c r="CH731" s="138" t="e">
        <f t="shared" si="924"/>
        <v>#N/A</v>
      </c>
      <c r="GO731" s="133"/>
      <c r="GP731" s="133"/>
      <c r="GQ731" s="133"/>
      <c r="GR731" s="133"/>
      <c r="GS731" s="133"/>
      <c r="GT731" s="133"/>
      <c r="GU731" s="133"/>
      <c r="GV731" s="133"/>
      <c r="GW731" s="133"/>
      <c r="GX731" s="133"/>
      <c r="GY731" s="133"/>
      <c r="GZ731" s="133"/>
      <c r="HA731" s="133"/>
      <c r="HB731" s="133"/>
    </row>
    <row r="732" spans="2:210" x14ac:dyDescent="0.25">
      <c r="B732" s="120"/>
      <c r="C732" s="114"/>
      <c r="D732"/>
      <c r="E732"/>
      <c r="F732" s="120"/>
      <c r="G732" s="114"/>
      <c r="H732"/>
      <c r="I732"/>
      <c r="J732" s="120"/>
      <c r="K732" s="114"/>
      <c r="L732"/>
      <c r="M732"/>
      <c r="N732" s="120"/>
      <c r="O732" s="114"/>
      <c r="P732" s="139"/>
      <c r="Q732"/>
      <c r="R732" s="120"/>
      <c r="S732" s="114"/>
      <c r="T732"/>
      <c r="U732"/>
      <c r="V732" s="120"/>
      <c r="W732" s="114"/>
      <c r="X732"/>
      <c r="Y732"/>
      <c r="AA732" s="140" t="str">
        <f t="shared" si="859"/>
        <v/>
      </c>
      <c r="AB732" s="141" t="str">
        <f t="shared" si="877"/>
        <v/>
      </c>
      <c r="AC732" s="142" t="e">
        <f t="shared" si="889"/>
        <v>#N/A</v>
      </c>
      <c r="AD732" s="142" t="e">
        <f t="shared" si="907"/>
        <v>#VALUE!</v>
      </c>
      <c r="AE732" s="134" t="str">
        <f t="shared" si="878"/>
        <v/>
      </c>
      <c r="AF732" s="140" t="str">
        <f t="shared" si="860"/>
        <v/>
      </c>
      <c r="AG732" s="141" t="str">
        <f t="shared" si="879"/>
        <v/>
      </c>
      <c r="AH732" s="142" t="e">
        <f t="shared" si="890"/>
        <v>#N/A</v>
      </c>
      <c r="AI732" s="142" t="e">
        <f t="shared" si="908"/>
        <v>#VALUE!</v>
      </c>
      <c r="AJ732" s="134" t="str">
        <f t="shared" si="880"/>
        <v/>
      </c>
      <c r="AK732" s="140" t="str">
        <f t="shared" si="861"/>
        <v/>
      </c>
      <c r="AL732" s="141" t="str">
        <f t="shared" si="881"/>
        <v/>
      </c>
      <c r="AM732" s="142" t="e">
        <f t="shared" si="891"/>
        <v>#N/A</v>
      </c>
      <c r="AN732" s="142" t="e">
        <f t="shared" si="909"/>
        <v>#VALUE!</v>
      </c>
      <c r="AO732" s="134" t="str">
        <f t="shared" si="882"/>
        <v/>
      </c>
      <c r="AP732" s="140" t="str">
        <f t="shared" si="862"/>
        <v/>
      </c>
      <c r="AQ732" s="141" t="str">
        <f t="shared" si="883"/>
        <v/>
      </c>
      <c r="AR732" s="142" t="e">
        <f t="shared" si="892"/>
        <v>#N/A</v>
      </c>
      <c r="AS732" s="142" t="e">
        <f t="shared" si="910"/>
        <v>#VALUE!</v>
      </c>
      <c r="AT732" s="134" t="str">
        <f t="shared" si="884"/>
        <v/>
      </c>
      <c r="AU732" s="140" t="str">
        <f t="shared" si="863"/>
        <v/>
      </c>
      <c r="AV732" s="141" t="str">
        <f t="shared" si="885"/>
        <v/>
      </c>
      <c r="AW732" s="142" t="e">
        <f t="shared" si="893"/>
        <v>#N/A</v>
      </c>
      <c r="AX732" s="142" t="e">
        <f t="shared" si="911"/>
        <v>#VALUE!</v>
      </c>
      <c r="AY732" s="134" t="str">
        <f t="shared" si="886"/>
        <v/>
      </c>
      <c r="AZ732" s="140" t="str">
        <f t="shared" si="864"/>
        <v/>
      </c>
      <c r="BA732" s="141" t="str">
        <f t="shared" si="887"/>
        <v/>
      </c>
      <c r="BB732" s="142" t="e">
        <f t="shared" si="894"/>
        <v>#N/A</v>
      </c>
      <c r="BC732" s="142" t="e">
        <f t="shared" si="912"/>
        <v>#VALUE!</v>
      </c>
      <c r="BD732" s="134" t="str">
        <f t="shared" si="888"/>
        <v/>
      </c>
      <c r="BF732" s="143" t="str">
        <f t="shared" si="895"/>
        <v/>
      </c>
      <c r="BG732" s="144" t="str">
        <f t="shared" si="896"/>
        <v/>
      </c>
      <c r="BH732" s="138" t="e">
        <f t="shared" si="919"/>
        <v>#N/A</v>
      </c>
      <c r="BI732" s="138" t="e">
        <f t="shared" si="919"/>
        <v>#N/A</v>
      </c>
      <c r="BJ732" s="138"/>
      <c r="BK732" s="143" t="str">
        <f t="shared" si="897"/>
        <v/>
      </c>
      <c r="BL732" s="144" t="str">
        <f t="shared" si="898"/>
        <v/>
      </c>
      <c r="BM732" s="138" t="e">
        <f t="shared" si="920"/>
        <v>#N/A</v>
      </c>
      <c r="BN732" s="138" t="e">
        <f t="shared" si="920"/>
        <v>#N/A</v>
      </c>
      <c r="BO732" s="138"/>
      <c r="BP732" s="143" t="str">
        <f t="shared" si="899"/>
        <v/>
      </c>
      <c r="BQ732" s="144" t="str">
        <f t="shared" si="900"/>
        <v/>
      </c>
      <c r="BR732" s="138" t="e">
        <f t="shared" si="921"/>
        <v>#N/A</v>
      </c>
      <c r="BS732" s="138" t="e">
        <f t="shared" si="921"/>
        <v>#N/A</v>
      </c>
      <c r="BT732" s="138"/>
      <c r="BU732" s="143" t="str">
        <f t="shared" si="901"/>
        <v/>
      </c>
      <c r="BV732" s="144" t="str">
        <f t="shared" si="902"/>
        <v/>
      </c>
      <c r="BW732" s="138" t="e">
        <f t="shared" si="922"/>
        <v>#N/A</v>
      </c>
      <c r="BX732" s="138" t="e">
        <f t="shared" si="922"/>
        <v>#N/A</v>
      </c>
      <c r="BY732" s="138"/>
      <c r="BZ732" s="143" t="str">
        <f t="shared" si="903"/>
        <v/>
      </c>
      <c r="CA732" s="144" t="str">
        <f t="shared" si="904"/>
        <v/>
      </c>
      <c r="CB732" s="138" t="e">
        <f t="shared" si="923"/>
        <v>#N/A</v>
      </c>
      <c r="CC732" s="138" t="e">
        <f t="shared" si="923"/>
        <v>#N/A</v>
      </c>
      <c r="CD732" s="138"/>
      <c r="CE732" s="143" t="str">
        <f t="shared" si="905"/>
        <v/>
      </c>
      <c r="CF732" s="144" t="str">
        <f t="shared" si="906"/>
        <v/>
      </c>
      <c r="CG732" s="138" t="e">
        <f t="shared" si="924"/>
        <v>#N/A</v>
      </c>
      <c r="CH732" s="138" t="e">
        <f t="shared" si="924"/>
        <v>#N/A</v>
      </c>
      <c r="GO732" s="133"/>
      <c r="GP732" s="133"/>
      <c r="GQ732" s="133"/>
      <c r="GR732" s="133"/>
      <c r="GS732" s="133"/>
      <c r="GT732" s="133"/>
      <c r="GU732" s="133"/>
      <c r="GV732" s="133"/>
      <c r="GW732" s="133"/>
      <c r="GX732" s="133"/>
      <c r="GY732" s="133"/>
      <c r="GZ732" s="133"/>
      <c r="HA732" s="133"/>
      <c r="HB732" s="133"/>
    </row>
    <row r="733" spans="2:210" x14ac:dyDescent="0.25">
      <c r="B733" s="120"/>
      <c r="C733" s="114"/>
      <c r="D733"/>
      <c r="E733"/>
      <c r="F733" s="120"/>
      <c r="G733" s="114"/>
      <c r="H733"/>
      <c r="I733"/>
      <c r="J733" s="120"/>
      <c r="K733" s="114"/>
      <c r="L733"/>
      <c r="M733"/>
      <c r="N733" s="120"/>
      <c r="O733" s="114"/>
      <c r="P733" s="139"/>
      <c r="Q733"/>
      <c r="R733" s="120"/>
      <c r="S733" s="114"/>
      <c r="T733"/>
      <c r="U733"/>
      <c r="V733" s="120"/>
      <c r="W733" s="114"/>
      <c r="X733"/>
      <c r="Y733"/>
      <c r="AA733" s="140" t="str">
        <f t="shared" si="859"/>
        <v/>
      </c>
      <c r="AB733" s="141" t="str">
        <f t="shared" si="877"/>
        <v/>
      </c>
      <c r="AC733" s="142" t="e">
        <f t="shared" si="889"/>
        <v>#N/A</v>
      </c>
      <c r="AD733" s="142" t="e">
        <f t="shared" si="907"/>
        <v>#VALUE!</v>
      </c>
      <c r="AE733" s="134" t="str">
        <f t="shared" si="878"/>
        <v/>
      </c>
      <c r="AF733" s="140" t="str">
        <f t="shared" si="860"/>
        <v/>
      </c>
      <c r="AG733" s="141" t="str">
        <f t="shared" si="879"/>
        <v/>
      </c>
      <c r="AH733" s="142" t="e">
        <f t="shared" si="890"/>
        <v>#N/A</v>
      </c>
      <c r="AI733" s="142" t="e">
        <f t="shared" si="908"/>
        <v>#VALUE!</v>
      </c>
      <c r="AJ733" s="134" t="str">
        <f t="shared" si="880"/>
        <v/>
      </c>
      <c r="AK733" s="140" t="str">
        <f t="shared" si="861"/>
        <v/>
      </c>
      <c r="AL733" s="141" t="str">
        <f t="shared" si="881"/>
        <v/>
      </c>
      <c r="AM733" s="142" t="e">
        <f t="shared" si="891"/>
        <v>#N/A</v>
      </c>
      <c r="AN733" s="142" t="e">
        <f t="shared" si="909"/>
        <v>#VALUE!</v>
      </c>
      <c r="AO733" s="134" t="str">
        <f t="shared" si="882"/>
        <v/>
      </c>
      <c r="AP733" s="140" t="str">
        <f t="shared" si="862"/>
        <v/>
      </c>
      <c r="AQ733" s="141" t="str">
        <f t="shared" si="883"/>
        <v/>
      </c>
      <c r="AR733" s="142" t="e">
        <f t="shared" si="892"/>
        <v>#N/A</v>
      </c>
      <c r="AS733" s="142" t="e">
        <f t="shared" si="910"/>
        <v>#VALUE!</v>
      </c>
      <c r="AT733" s="134" t="str">
        <f t="shared" si="884"/>
        <v/>
      </c>
      <c r="AU733" s="140" t="str">
        <f t="shared" si="863"/>
        <v/>
      </c>
      <c r="AV733" s="141" t="str">
        <f t="shared" si="885"/>
        <v/>
      </c>
      <c r="AW733" s="142" t="e">
        <f t="shared" si="893"/>
        <v>#N/A</v>
      </c>
      <c r="AX733" s="142" t="e">
        <f t="shared" si="911"/>
        <v>#VALUE!</v>
      </c>
      <c r="AY733" s="134" t="str">
        <f t="shared" si="886"/>
        <v/>
      </c>
      <c r="AZ733" s="140" t="str">
        <f t="shared" si="864"/>
        <v/>
      </c>
      <c r="BA733" s="141" t="str">
        <f t="shared" si="887"/>
        <v/>
      </c>
      <c r="BB733" s="142" t="e">
        <f t="shared" si="894"/>
        <v>#N/A</v>
      </c>
      <c r="BC733" s="142" t="e">
        <f t="shared" si="912"/>
        <v>#VALUE!</v>
      </c>
      <c r="BD733" s="134" t="str">
        <f t="shared" si="888"/>
        <v/>
      </c>
      <c r="BF733" s="143" t="str">
        <f t="shared" si="895"/>
        <v/>
      </c>
      <c r="BG733" s="144" t="str">
        <f t="shared" si="896"/>
        <v/>
      </c>
      <c r="BH733" s="138" t="e">
        <f t="shared" si="919"/>
        <v>#N/A</v>
      </c>
      <c r="BI733" s="138" t="e">
        <f t="shared" si="919"/>
        <v>#N/A</v>
      </c>
      <c r="BJ733" s="138"/>
      <c r="BK733" s="143" t="str">
        <f t="shared" si="897"/>
        <v/>
      </c>
      <c r="BL733" s="144" t="str">
        <f t="shared" si="898"/>
        <v/>
      </c>
      <c r="BM733" s="138" t="e">
        <f t="shared" si="920"/>
        <v>#N/A</v>
      </c>
      <c r="BN733" s="138" t="e">
        <f t="shared" si="920"/>
        <v>#N/A</v>
      </c>
      <c r="BO733" s="138"/>
      <c r="BP733" s="143" t="str">
        <f t="shared" si="899"/>
        <v/>
      </c>
      <c r="BQ733" s="144" t="str">
        <f t="shared" si="900"/>
        <v/>
      </c>
      <c r="BR733" s="138" t="e">
        <f t="shared" si="921"/>
        <v>#N/A</v>
      </c>
      <c r="BS733" s="138" t="e">
        <f t="shared" si="921"/>
        <v>#N/A</v>
      </c>
      <c r="BT733" s="138"/>
      <c r="BU733" s="143" t="str">
        <f t="shared" si="901"/>
        <v/>
      </c>
      <c r="BV733" s="144" t="str">
        <f t="shared" si="902"/>
        <v/>
      </c>
      <c r="BW733" s="138" t="e">
        <f t="shared" si="922"/>
        <v>#N/A</v>
      </c>
      <c r="BX733" s="138" t="e">
        <f t="shared" si="922"/>
        <v>#N/A</v>
      </c>
      <c r="BY733" s="138"/>
      <c r="BZ733" s="143" t="str">
        <f t="shared" si="903"/>
        <v/>
      </c>
      <c r="CA733" s="144" t="str">
        <f t="shared" si="904"/>
        <v/>
      </c>
      <c r="CB733" s="138" t="e">
        <f t="shared" si="923"/>
        <v>#N/A</v>
      </c>
      <c r="CC733" s="138" t="e">
        <f t="shared" si="923"/>
        <v>#N/A</v>
      </c>
      <c r="CD733" s="138"/>
      <c r="CE733" s="143" t="str">
        <f t="shared" si="905"/>
        <v/>
      </c>
      <c r="CF733" s="144" t="str">
        <f t="shared" si="906"/>
        <v/>
      </c>
      <c r="CG733" s="138" t="e">
        <f t="shared" si="924"/>
        <v>#N/A</v>
      </c>
      <c r="CH733" s="138" t="e">
        <f t="shared" si="924"/>
        <v>#N/A</v>
      </c>
      <c r="GO733" s="133"/>
      <c r="GP733" s="133"/>
      <c r="GQ733" s="133"/>
      <c r="GR733" s="133"/>
      <c r="GS733" s="133"/>
      <c r="GT733" s="133"/>
      <c r="GU733" s="133"/>
      <c r="GV733" s="133"/>
      <c r="GW733" s="133"/>
      <c r="GX733" s="133"/>
      <c r="GY733" s="133"/>
      <c r="GZ733" s="133"/>
      <c r="HA733" s="133"/>
      <c r="HB733" s="133"/>
    </row>
    <row r="734" spans="2:210" x14ac:dyDescent="0.25">
      <c r="B734" s="120"/>
      <c r="C734" s="114"/>
      <c r="D734"/>
      <c r="E734"/>
      <c r="F734" s="120"/>
      <c r="G734" s="114"/>
      <c r="H734"/>
      <c r="I734"/>
      <c r="J734" s="120"/>
      <c r="K734" s="114"/>
      <c r="L734"/>
      <c r="M734"/>
      <c r="N734" s="120"/>
      <c r="O734" s="114"/>
      <c r="P734" s="139"/>
      <c r="Q734"/>
      <c r="R734" s="120"/>
      <c r="S734" s="114"/>
      <c r="T734"/>
      <c r="U734"/>
      <c r="V734" s="120"/>
      <c r="W734" s="114"/>
      <c r="X734"/>
      <c r="Y734"/>
      <c r="AA734" s="140" t="str">
        <f t="shared" si="859"/>
        <v/>
      </c>
      <c r="AB734" s="141" t="str">
        <f t="shared" si="877"/>
        <v/>
      </c>
      <c r="AC734" s="142" t="e">
        <f t="shared" si="889"/>
        <v>#N/A</v>
      </c>
      <c r="AD734" s="142" t="e">
        <f t="shared" si="907"/>
        <v>#VALUE!</v>
      </c>
      <c r="AE734" s="134" t="str">
        <f t="shared" si="878"/>
        <v/>
      </c>
      <c r="AF734" s="140" t="str">
        <f t="shared" si="860"/>
        <v/>
      </c>
      <c r="AG734" s="141" t="str">
        <f t="shared" si="879"/>
        <v/>
      </c>
      <c r="AH734" s="142" t="e">
        <f t="shared" si="890"/>
        <v>#N/A</v>
      </c>
      <c r="AI734" s="142" t="e">
        <f t="shared" si="908"/>
        <v>#VALUE!</v>
      </c>
      <c r="AJ734" s="134" t="str">
        <f t="shared" si="880"/>
        <v/>
      </c>
      <c r="AK734" s="140" t="str">
        <f t="shared" si="861"/>
        <v/>
      </c>
      <c r="AL734" s="141" t="str">
        <f t="shared" si="881"/>
        <v/>
      </c>
      <c r="AM734" s="142" t="e">
        <f t="shared" si="891"/>
        <v>#N/A</v>
      </c>
      <c r="AN734" s="142" t="e">
        <f t="shared" si="909"/>
        <v>#VALUE!</v>
      </c>
      <c r="AO734" s="134" t="str">
        <f t="shared" si="882"/>
        <v/>
      </c>
      <c r="AP734" s="140" t="str">
        <f t="shared" si="862"/>
        <v/>
      </c>
      <c r="AQ734" s="141" t="str">
        <f t="shared" si="883"/>
        <v/>
      </c>
      <c r="AR734" s="142" t="e">
        <f t="shared" si="892"/>
        <v>#N/A</v>
      </c>
      <c r="AS734" s="142" t="e">
        <f t="shared" si="910"/>
        <v>#VALUE!</v>
      </c>
      <c r="AT734" s="134" t="str">
        <f t="shared" si="884"/>
        <v/>
      </c>
      <c r="AU734" s="140" t="str">
        <f t="shared" si="863"/>
        <v/>
      </c>
      <c r="AV734" s="141" t="str">
        <f t="shared" si="885"/>
        <v/>
      </c>
      <c r="AW734" s="142" t="e">
        <f t="shared" si="893"/>
        <v>#N/A</v>
      </c>
      <c r="AX734" s="142" t="e">
        <f t="shared" si="911"/>
        <v>#VALUE!</v>
      </c>
      <c r="AY734" s="134" t="str">
        <f t="shared" si="886"/>
        <v/>
      </c>
      <c r="AZ734" s="140" t="str">
        <f t="shared" si="864"/>
        <v/>
      </c>
      <c r="BA734" s="141" t="str">
        <f t="shared" si="887"/>
        <v/>
      </c>
      <c r="BB734" s="142" t="e">
        <f t="shared" si="894"/>
        <v>#N/A</v>
      </c>
      <c r="BC734" s="142" t="e">
        <f t="shared" si="912"/>
        <v>#VALUE!</v>
      </c>
      <c r="BD734" s="134" t="str">
        <f t="shared" si="888"/>
        <v/>
      </c>
      <c r="BF734" s="143" t="str">
        <f t="shared" si="895"/>
        <v/>
      </c>
      <c r="BG734" s="144" t="str">
        <f t="shared" si="896"/>
        <v/>
      </c>
      <c r="BH734" s="138" t="e">
        <f t="shared" si="919"/>
        <v>#N/A</v>
      </c>
      <c r="BI734" s="138" t="e">
        <f t="shared" si="919"/>
        <v>#N/A</v>
      </c>
      <c r="BJ734" s="138"/>
      <c r="BK734" s="143" t="str">
        <f t="shared" si="897"/>
        <v/>
      </c>
      <c r="BL734" s="144" t="str">
        <f t="shared" si="898"/>
        <v/>
      </c>
      <c r="BM734" s="138" t="e">
        <f t="shared" si="920"/>
        <v>#N/A</v>
      </c>
      <c r="BN734" s="138" t="e">
        <f t="shared" si="920"/>
        <v>#N/A</v>
      </c>
      <c r="BO734" s="138"/>
      <c r="BP734" s="143" t="str">
        <f t="shared" si="899"/>
        <v/>
      </c>
      <c r="BQ734" s="144" t="str">
        <f t="shared" si="900"/>
        <v/>
      </c>
      <c r="BR734" s="138" t="e">
        <f t="shared" si="921"/>
        <v>#N/A</v>
      </c>
      <c r="BS734" s="138" t="e">
        <f t="shared" si="921"/>
        <v>#N/A</v>
      </c>
      <c r="BT734" s="138"/>
      <c r="BU734" s="143" t="str">
        <f t="shared" si="901"/>
        <v/>
      </c>
      <c r="BV734" s="144" t="str">
        <f t="shared" si="902"/>
        <v/>
      </c>
      <c r="BW734" s="138" t="e">
        <f t="shared" si="922"/>
        <v>#N/A</v>
      </c>
      <c r="BX734" s="138" t="e">
        <f t="shared" si="922"/>
        <v>#N/A</v>
      </c>
      <c r="BY734" s="138"/>
      <c r="BZ734" s="143" t="str">
        <f t="shared" si="903"/>
        <v/>
      </c>
      <c r="CA734" s="144" t="str">
        <f t="shared" si="904"/>
        <v/>
      </c>
      <c r="CB734" s="138" t="e">
        <f t="shared" si="923"/>
        <v>#N/A</v>
      </c>
      <c r="CC734" s="138" t="e">
        <f t="shared" si="923"/>
        <v>#N/A</v>
      </c>
      <c r="CD734" s="138"/>
      <c r="CE734" s="143" t="str">
        <f t="shared" si="905"/>
        <v/>
      </c>
      <c r="CF734" s="144" t="str">
        <f t="shared" si="906"/>
        <v/>
      </c>
      <c r="CG734" s="138" t="e">
        <f t="shared" si="924"/>
        <v>#N/A</v>
      </c>
      <c r="CH734" s="138" t="e">
        <f t="shared" si="924"/>
        <v>#N/A</v>
      </c>
      <c r="GO734" s="133"/>
      <c r="GP734" s="133"/>
      <c r="GQ734" s="133"/>
      <c r="GR734" s="133"/>
      <c r="GS734" s="133"/>
      <c r="GT734" s="133"/>
      <c r="GU734" s="133"/>
      <c r="GV734" s="133"/>
      <c r="GW734" s="133"/>
      <c r="GX734" s="133"/>
      <c r="GY734" s="133"/>
      <c r="GZ734" s="133"/>
      <c r="HA734" s="133"/>
      <c r="HB734" s="133"/>
    </row>
    <row r="735" spans="2:210" x14ac:dyDescent="0.25">
      <c r="B735" s="120"/>
      <c r="C735" s="114"/>
      <c r="D735"/>
      <c r="E735"/>
      <c r="F735" s="120"/>
      <c r="G735" s="114"/>
      <c r="H735"/>
      <c r="I735"/>
      <c r="J735" s="120"/>
      <c r="K735" s="114"/>
      <c r="L735"/>
      <c r="M735"/>
      <c r="N735" s="120"/>
      <c r="O735" s="114"/>
      <c r="P735" s="139"/>
      <c r="Q735"/>
      <c r="R735" s="120"/>
      <c r="S735" s="114"/>
      <c r="T735"/>
      <c r="U735"/>
      <c r="V735" s="120"/>
      <c r="W735" s="114"/>
      <c r="X735"/>
      <c r="Y735"/>
      <c r="AA735" s="140" t="str">
        <f t="shared" ref="AA735:AA750" si="925">IF(D735&lt;=$CL$45,D735*-1,"")</f>
        <v/>
      </c>
      <c r="AB735" s="141" t="str">
        <f t="shared" si="877"/>
        <v/>
      </c>
      <c r="AC735" s="142" t="e">
        <f t="shared" si="889"/>
        <v>#N/A</v>
      </c>
      <c r="AD735" s="142" t="e">
        <f t="shared" si="907"/>
        <v>#VALUE!</v>
      </c>
      <c r="AE735" s="134" t="str">
        <f t="shared" si="878"/>
        <v/>
      </c>
      <c r="AF735" s="140" t="str">
        <f t="shared" ref="AF735:AF750" si="926">IF(H735&lt;=$CL$45,H735*-1,"")</f>
        <v/>
      </c>
      <c r="AG735" s="141" t="str">
        <f t="shared" si="879"/>
        <v/>
      </c>
      <c r="AH735" s="142" t="e">
        <f t="shared" si="890"/>
        <v>#N/A</v>
      </c>
      <c r="AI735" s="142" t="e">
        <f t="shared" si="908"/>
        <v>#VALUE!</v>
      </c>
      <c r="AJ735" s="134" t="str">
        <f t="shared" si="880"/>
        <v/>
      </c>
      <c r="AK735" s="140" t="str">
        <f t="shared" ref="AK735:AK750" si="927">IF(L735&lt;=$CL$45,L735*-1,"")</f>
        <v/>
      </c>
      <c r="AL735" s="141" t="str">
        <f t="shared" si="881"/>
        <v/>
      </c>
      <c r="AM735" s="142" t="e">
        <f t="shared" si="891"/>
        <v>#N/A</v>
      </c>
      <c r="AN735" s="142" t="e">
        <f t="shared" si="909"/>
        <v>#VALUE!</v>
      </c>
      <c r="AO735" s="134" t="str">
        <f t="shared" si="882"/>
        <v/>
      </c>
      <c r="AP735" s="140" t="str">
        <f t="shared" ref="AP735:AP750" si="928">IF(P735&lt;=$CL$45,P735*-1,"")</f>
        <v/>
      </c>
      <c r="AQ735" s="141" t="str">
        <f t="shared" si="883"/>
        <v/>
      </c>
      <c r="AR735" s="142" t="e">
        <f t="shared" si="892"/>
        <v>#N/A</v>
      </c>
      <c r="AS735" s="142" t="e">
        <f t="shared" si="910"/>
        <v>#VALUE!</v>
      </c>
      <c r="AT735" s="134" t="str">
        <f t="shared" si="884"/>
        <v/>
      </c>
      <c r="AU735" s="140" t="str">
        <f t="shared" ref="AU735:AU750" si="929">IF(T735&lt;=$CL$45,T735*-1,"")</f>
        <v/>
      </c>
      <c r="AV735" s="141" t="str">
        <f t="shared" si="885"/>
        <v/>
      </c>
      <c r="AW735" s="142" t="e">
        <f t="shared" si="893"/>
        <v>#N/A</v>
      </c>
      <c r="AX735" s="142" t="e">
        <f t="shared" si="911"/>
        <v>#VALUE!</v>
      </c>
      <c r="AY735" s="134" t="str">
        <f t="shared" si="886"/>
        <v/>
      </c>
      <c r="AZ735" s="140" t="str">
        <f t="shared" ref="AZ735:AZ750" si="930">IF(X735&lt;=$CL$45,X735*-1,"")</f>
        <v/>
      </c>
      <c r="BA735" s="141" t="str">
        <f t="shared" si="887"/>
        <v/>
      </c>
      <c r="BB735" s="142" t="e">
        <f t="shared" si="894"/>
        <v>#N/A</v>
      </c>
      <c r="BC735" s="142" t="e">
        <f t="shared" si="912"/>
        <v>#VALUE!</v>
      </c>
      <c r="BD735" s="134" t="str">
        <f t="shared" si="888"/>
        <v/>
      </c>
      <c r="BF735" s="143" t="str">
        <f t="shared" si="895"/>
        <v/>
      </c>
      <c r="BG735" s="144" t="str">
        <f t="shared" si="896"/>
        <v/>
      </c>
      <c r="BH735" s="138" t="e">
        <f t="shared" si="919"/>
        <v>#N/A</v>
      </c>
      <c r="BI735" s="138" t="e">
        <f t="shared" si="919"/>
        <v>#N/A</v>
      </c>
      <c r="BJ735" s="138"/>
      <c r="BK735" s="143" t="str">
        <f t="shared" si="897"/>
        <v/>
      </c>
      <c r="BL735" s="144" t="str">
        <f t="shared" si="898"/>
        <v/>
      </c>
      <c r="BM735" s="138" t="e">
        <f t="shared" si="920"/>
        <v>#N/A</v>
      </c>
      <c r="BN735" s="138" t="e">
        <f t="shared" si="920"/>
        <v>#N/A</v>
      </c>
      <c r="BO735" s="138"/>
      <c r="BP735" s="143" t="str">
        <f t="shared" si="899"/>
        <v/>
      </c>
      <c r="BQ735" s="144" t="str">
        <f t="shared" si="900"/>
        <v/>
      </c>
      <c r="BR735" s="138" t="e">
        <f t="shared" si="921"/>
        <v>#N/A</v>
      </c>
      <c r="BS735" s="138" t="e">
        <f t="shared" si="921"/>
        <v>#N/A</v>
      </c>
      <c r="BT735" s="138"/>
      <c r="BU735" s="143" t="str">
        <f t="shared" si="901"/>
        <v/>
      </c>
      <c r="BV735" s="144" t="str">
        <f t="shared" si="902"/>
        <v/>
      </c>
      <c r="BW735" s="138" t="e">
        <f t="shared" si="922"/>
        <v>#N/A</v>
      </c>
      <c r="BX735" s="138" t="e">
        <f t="shared" si="922"/>
        <v>#N/A</v>
      </c>
      <c r="BY735" s="138"/>
      <c r="BZ735" s="143" t="str">
        <f t="shared" si="903"/>
        <v/>
      </c>
      <c r="CA735" s="144" t="str">
        <f t="shared" si="904"/>
        <v/>
      </c>
      <c r="CB735" s="138" t="e">
        <f t="shared" si="923"/>
        <v>#N/A</v>
      </c>
      <c r="CC735" s="138" t="e">
        <f t="shared" si="923"/>
        <v>#N/A</v>
      </c>
      <c r="CD735" s="138"/>
      <c r="CE735" s="143" t="str">
        <f t="shared" si="905"/>
        <v/>
      </c>
      <c r="CF735" s="144" t="str">
        <f t="shared" si="906"/>
        <v/>
      </c>
      <c r="CG735" s="138" t="e">
        <f t="shared" si="924"/>
        <v>#N/A</v>
      </c>
      <c r="CH735" s="138" t="e">
        <f t="shared" si="924"/>
        <v>#N/A</v>
      </c>
      <c r="GO735" s="133"/>
      <c r="GP735" s="133"/>
      <c r="GQ735" s="133"/>
      <c r="GR735" s="133"/>
      <c r="GS735" s="133"/>
      <c r="GT735" s="133"/>
      <c r="GU735" s="133"/>
      <c r="GV735" s="133"/>
      <c r="GW735" s="133"/>
      <c r="GX735" s="133"/>
      <c r="GY735" s="133"/>
      <c r="GZ735" s="133"/>
      <c r="HA735" s="133"/>
      <c r="HB735" s="133"/>
    </row>
    <row r="736" spans="2:210" x14ac:dyDescent="0.25">
      <c r="B736" s="120"/>
      <c r="C736" s="114"/>
      <c r="D736"/>
      <c r="E736"/>
      <c r="F736" s="120"/>
      <c r="G736" s="114"/>
      <c r="H736"/>
      <c r="I736"/>
      <c r="J736" s="120"/>
      <c r="K736" s="114"/>
      <c r="L736"/>
      <c r="M736"/>
      <c r="N736" s="120"/>
      <c r="O736" s="114"/>
      <c r="P736" s="139"/>
      <c r="Q736"/>
      <c r="R736" s="120"/>
      <c r="S736" s="114"/>
      <c r="T736"/>
      <c r="U736"/>
      <c r="V736" s="120"/>
      <c r="W736" s="114"/>
      <c r="X736"/>
      <c r="Y736"/>
      <c r="AA736" s="140" t="str">
        <f t="shared" si="925"/>
        <v/>
      </c>
      <c r="AB736" s="141" t="str">
        <f t="shared" si="877"/>
        <v/>
      </c>
      <c r="AC736" s="142" t="e">
        <f t="shared" si="889"/>
        <v>#N/A</v>
      </c>
      <c r="AD736" s="142" t="e">
        <f t="shared" si="907"/>
        <v>#VALUE!</v>
      </c>
      <c r="AE736" s="134" t="str">
        <f t="shared" si="878"/>
        <v/>
      </c>
      <c r="AF736" s="140" t="str">
        <f t="shared" si="926"/>
        <v/>
      </c>
      <c r="AG736" s="141" t="str">
        <f t="shared" si="879"/>
        <v/>
      </c>
      <c r="AH736" s="142" t="e">
        <f t="shared" si="890"/>
        <v>#N/A</v>
      </c>
      <c r="AI736" s="142" t="e">
        <f t="shared" si="908"/>
        <v>#VALUE!</v>
      </c>
      <c r="AJ736" s="134" t="str">
        <f t="shared" si="880"/>
        <v/>
      </c>
      <c r="AK736" s="140" t="str">
        <f t="shared" si="927"/>
        <v/>
      </c>
      <c r="AL736" s="141" t="str">
        <f t="shared" si="881"/>
        <v/>
      </c>
      <c r="AM736" s="142" t="e">
        <f t="shared" si="891"/>
        <v>#N/A</v>
      </c>
      <c r="AN736" s="142" t="e">
        <f t="shared" si="909"/>
        <v>#VALUE!</v>
      </c>
      <c r="AO736" s="134" t="str">
        <f t="shared" si="882"/>
        <v/>
      </c>
      <c r="AP736" s="140" t="str">
        <f t="shared" si="928"/>
        <v/>
      </c>
      <c r="AQ736" s="141" t="str">
        <f t="shared" si="883"/>
        <v/>
      </c>
      <c r="AR736" s="142" t="e">
        <f t="shared" si="892"/>
        <v>#N/A</v>
      </c>
      <c r="AS736" s="142" t="e">
        <f t="shared" si="910"/>
        <v>#VALUE!</v>
      </c>
      <c r="AT736" s="134" t="str">
        <f t="shared" si="884"/>
        <v/>
      </c>
      <c r="AU736" s="140" t="str">
        <f t="shared" si="929"/>
        <v/>
      </c>
      <c r="AV736" s="141" t="str">
        <f t="shared" si="885"/>
        <v/>
      </c>
      <c r="AW736" s="142" t="e">
        <f t="shared" si="893"/>
        <v>#N/A</v>
      </c>
      <c r="AX736" s="142" t="e">
        <f t="shared" si="911"/>
        <v>#VALUE!</v>
      </c>
      <c r="AY736" s="134" t="str">
        <f t="shared" si="886"/>
        <v/>
      </c>
      <c r="AZ736" s="140" t="str">
        <f t="shared" si="930"/>
        <v/>
      </c>
      <c r="BA736" s="141" t="str">
        <f t="shared" si="887"/>
        <v/>
      </c>
      <c r="BB736" s="142" t="e">
        <f t="shared" si="894"/>
        <v>#N/A</v>
      </c>
      <c r="BC736" s="142" t="e">
        <f t="shared" si="912"/>
        <v>#VALUE!</v>
      </c>
      <c r="BD736" s="134" t="str">
        <f t="shared" si="888"/>
        <v/>
      </c>
      <c r="BF736" s="143" t="str">
        <f t="shared" si="895"/>
        <v/>
      </c>
      <c r="BG736" s="144" t="str">
        <f t="shared" si="896"/>
        <v/>
      </c>
      <c r="BH736" s="138" t="e">
        <f t="shared" si="919"/>
        <v>#N/A</v>
      </c>
      <c r="BI736" s="138" t="e">
        <f t="shared" si="919"/>
        <v>#N/A</v>
      </c>
      <c r="BJ736" s="138"/>
      <c r="BK736" s="143" t="str">
        <f t="shared" si="897"/>
        <v/>
      </c>
      <c r="BL736" s="144" t="str">
        <f t="shared" si="898"/>
        <v/>
      </c>
      <c r="BM736" s="138" t="e">
        <f t="shared" si="920"/>
        <v>#N/A</v>
      </c>
      <c r="BN736" s="138" t="e">
        <f t="shared" si="920"/>
        <v>#N/A</v>
      </c>
      <c r="BO736" s="138"/>
      <c r="BP736" s="143" t="str">
        <f t="shared" si="899"/>
        <v/>
      </c>
      <c r="BQ736" s="144" t="str">
        <f t="shared" si="900"/>
        <v/>
      </c>
      <c r="BR736" s="138" t="e">
        <f t="shared" si="921"/>
        <v>#N/A</v>
      </c>
      <c r="BS736" s="138" t="e">
        <f t="shared" si="921"/>
        <v>#N/A</v>
      </c>
      <c r="BT736" s="138"/>
      <c r="BU736" s="143" t="str">
        <f t="shared" si="901"/>
        <v/>
      </c>
      <c r="BV736" s="144" t="str">
        <f t="shared" si="902"/>
        <v/>
      </c>
      <c r="BW736" s="138" t="e">
        <f t="shared" si="922"/>
        <v>#N/A</v>
      </c>
      <c r="BX736" s="138" t="e">
        <f t="shared" si="922"/>
        <v>#N/A</v>
      </c>
      <c r="BY736" s="138"/>
      <c r="BZ736" s="143" t="str">
        <f t="shared" si="903"/>
        <v/>
      </c>
      <c r="CA736" s="144" t="str">
        <f t="shared" si="904"/>
        <v/>
      </c>
      <c r="CB736" s="138" t="e">
        <f t="shared" si="923"/>
        <v>#N/A</v>
      </c>
      <c r="CC736" s="138" t="e">
        <f t="shared" si="923"/>
        <v>#N/A</v>
      </c>
      <c r="CD736" s="138"/>
      <c r="CE736" s="143" t="str">
        <f t="shared" si="905"/>
        <v/>
      </c>
      <c r="CF736" s="144" t="str">
        <f t="shared" si="906"/>
        <v/>
      </c>
      <c r="CG736" s="138" t="e">
        <f t="shared" si="924"/>
        <v>#N/A</v>
      </c>
      <c r="CH736" s="138" t="e">
        <f t="shared" si="924"/>
        <v>#N/A</v>
      </c>
      <c r="GO736" s="133"/>
      <c r="GP736" s="133"/>
      <c r="GQ736" s="133"/>
      <c r="GR736" s="133"/>
      <c r="GS736" s="133"/>
      <c r="GT736" s="133"/>
      <c r="GU736" s="133"/>
      <c r="GV736" s="133"/>
      <c r="GW736" s="133"/>
      <c r="GX736" s="133"/>
      <c r="GY736" s="133"/>
      <c r="GZ736" s="133"/>
      <c r="HA736" s="133"/>
      <c r="HB736" s="133"/>
    </row>
    <row r="737" spans="2:210" x14ac:dyDescent="0.25">
      <c r="B737" s="120"/>
      <c r="C737" s="114"/>
      <c r="D737"/>
      <c r="E737"/>
      <c r="F737" s="120"/>
      <c r="G737" s="114"/>
      <c r="H737"/>
      <c r="I737"/>
      <c r="J737" s="120"/>
      <c r="K737" s="114"/>
      <c r="L737"/>
      <c r="M737"/>
      <c r="N737" s="120"/>
      <c r="O737" s="114"/>
      <c r="P737" s="139"/>
      <c r="Q737"/>
      <c r="R737" s="120"/>
      <c r="S737" s="114"/>
      <c r="T737"/>
      <c r="U737"/>
      <c r="V737" s="120"/>
      <c r="W737" s="114"/>
      <c r="X737"/>
      <c r="Y737"/>
      <c r="AA737" s="140" t="str">
        <f t="shared" si="925"/>
        <v/>
      </c>
      <c r="AB737" s="141" t="str">
        <f t="shared" si="877"/>
        <v/>
      </c>
      <c r="AC737" s="142" t="e">
        <f t="shared" si="889"/>
        <v>#N/A</v>
      </c>
      <c r="AD737" s="142" t="e">
        <f t="shared" si="907"/>
        <v>#VALUE!</v>
      </c>
      <c r="AE737" s="134" t="str">
        <f t="shared" si="878"/>
        <v/>
      </c>
      <c r="AF737" s="140" t="str">
        <f t="shared" si="926"/>
        <v/>
      </c>
      <c r="AG737" s="141" t="str">
        <f t="shared" si="879"/>
        <v/>
      </c>
      <c r="AH737" s="142" t="e">
        <f t="shared" si="890"/>
        <v>#N/A</v>
      </c>
      <c r="AI737" s="142" t="e">
        <f t="shared" si="908"/>
        <v>#VALUE!</v>
      </c>
      <c r="AJ737" s="134" t="str">
        <f t="shared" si="880"/>
        <v/>
      </c>
      <c r="AK737" s="140" t="str">
        <f t="shared" si="927"/>
        <v/>
      </c>
      <c r="AL737" s="141" t="str">
        <f t="shared" si="881"/>
        <v/>
      </c>
      <c r="AM737" s="142" t="e">
        <f t="shared" si="891"/>
        <v>#N/A</v>
      </c>
      <c r="AN737" s="142" t="e">
        <f t="shared" si="909"/>
        <v>#VALUE!</v>
      </c>
      <c r="AO737" s="134" t="str">
        <f t="shared" si="882"/>
        <v/>
      </c>
      <c r="AP737" s="140" t="str">
        <f t="shared" si="928"/>
        <v/>
      </c>
      <c r="AQ737" s="141" t="str">
        <f t="shared" si="883"/>
        <v/>
      </c>
      <c r="AR737" s="142" t="e">
        <f t="shared" si="892"/>
        <v>#N/A</v>
      </c>
      <c r="AS737" s="142" t="e">
        <f t="shared" si="910"/>
        <v>#VALUE!</v>
      </c>
      <c r="AT737" s="134" t="str">
        <f t="shared" si="884"/>
        <v/>
      </c>
      <c r="AU737" s="140" t="str">
        <f t="shared" si="929"/>
        <v/>
      </c>
      <c r="AV737" s="141" t="str">
        <f t="shared" si="885"/>
        <v/>
      </c>
      <c r="AW737" s="142" t="e">
        <f t="shared" si="893"/>
        <v>#N/A</v>
      </c>
      <c r="AX737" s="142" t="e">
        <f t="shared" si="911"/>
        <v>#VALUE!</v>
      </c>
      <c r="AY737" s="134" t="str">
        <f t="shared" si="886"/>
        <v/>
      </c>
      <c r="AZ737" s="140" t="str">
        <f t="shared" si="930"/>
        <v/>
      </c>
      <c r="BA737" s="141" t="str">
        <f t="shared" si="887"/>
        <v/>
      </c>
      <c r="BB737" s="142" t="e">
        <f t="shared" si="894"/>
        <v>#N/A</v>
      </c>
      <c r="BC737" s="142" t="e">
        <f t="shared" si="912"/>
        <v>#VALUE!</v>
      </c>
      <c r="BD737" s="134" t="str">
        <f t="shared" si="888"/>
        <v/>
      </c>
      <c r="BF737" s="143" t="str">
        <f t="shared" si="895"/>
        <v/>
      </c>
      <c r="BG737" s="144" t="str">
        <f t="shared" si="896"/>
        <v/>
      </c>
      <c r="BH737" s="138" t="e">
        <f t="shared" si="919"/>
        <v>#N/A</v>
      </c>
      <c r="BI737" s="138" t="e">
        <f t="shared" si="919"/>
        <v>#N/A</v>
      </c>
      <c r="BJ737" s="138"/>
      <c r="BK737" s="143" t="str">
        <f t="shared" si="897"/>
        <v/>
      </c>
      <c r="BL737" s="144" t="str">
        <f t="shared" si="898"/>
        <v/>
      </c>
      <c r="BM737" s="138" t="e">
        <f t="shared" si="920"/>
        <v>#N/A</v>
      </c>
      <c r="BN737" s="138" t="e">
        <f t="shared" si="920"/>
        <v>#N/A</v>
      </c>
      <c r="BO737" s="138"/>
      <c r="BP737" s="143" t="str">
        <f t="shared" si="899"/>
        <v/>
      </c>
      <c r="BQ737" s="144" t="str">
        <f t="shared" si="900"/>
        <v/>
      </c>
      <c r="BR737" s="138" t="e">
        <f t="shared" si="921"/>
        <v>#N/A</v>
      </c>
      <c r="BS737" s="138" t="e">
        <f t="shared" si="921"/>
        <v>#N/A</v>
      </c>
      <c r="BT737" s="138"/>
      <c r="BU737" s="143" t="str">
        <f t="shared" si="901"/>
        <v/>
      </c>
      <c r="BV737" s="144" t="str">
        <f t="shared" si="902"/>
        <v/>
      </c>
      <c r="BW737" s="138" t="e">
        <f t="shared" si="922"/>
        <v>#N/A</v>
      </c>
      <c r="BX737" s="138" t="e">
        <f t="shared" si="922"/>
        <v>#N/A</v>
      </c>
      <c r="BY737" s="138"/>
      <c r="BZ737" s="143" t="str">
        <f t="shared" si="903"/>
        <v/>
      </c>
      <c r="CA737" s="144" t="str">
        <f t="shared" si="904"/>
        <v/>
      </c>
      <c r="CB737" s="138" t="e">
        <f t="shared" si="923"/>
        <v>#N/A</v>
      </c>
      <c r="CC737" s="138" t="e">
        <f t="shared" si="923"/>
        <v>#N/A</v>
      </c>
      <c r="CD737" s="138"/>
      <c r="CE737" s="143" t="str">
        <f t="shared" si="905"/>
        <v/>
      </c>
      <c r="CF737" s="144" t="str">
        <f t="shared" si="906"/>
        <v/>
      </c>
      <c r="CG737" s="138" t="e">
        <f t="shared" si="924"/>
        <v>#N/A</v>
      </c>
      <c r="CH737" s="138" t="e">
        <f t="shared" si="924"/>
        <v>#N/A</v>
      </c>
      <c r="GO737" s="133"/>
      <c r="GP737" s="133"/>
      <c r="GQ737" s="133"/>
      <c r="GR737" s="133"/>
      <c r="GS737" s="133"/>
      <c r="GT737" s="133"/>
      <c r="GU737" s="133"/>
      <c r="GV737" s="133"/>
      <c r="GW737" s="133"/>
      <c r="GX737" s="133"/>
      <c r="GY737" s="133"/>
      <c r="GZ737" s="133"/>
      <c r="HA737" s="133"/>
      <c r="HB737" s="133"/>
    </row>
    <row r="738" spans="2:210" x14ac:dyDescent="0.25">
      <c r="B738" s="120"/>
      <c r="C738" s="114"/>
      <c r="D738"/>
      <c r="E738"/>
      <c r="F738" s="120"/>
      <c r="G738" s="114"/>
      <c r="H738"/>
      <c r="I738"/>
      <c r="J738" s="120"/>
      <c r="K738" s="114"/>
      <c r="L738"/>
      <c r="M738"/>
      <c r="N738" s="120"/>
      <c r="O738" s="114"/>
      <c r="P738" s="139"/>
      <c r="Q738"/>
      <c r="R738" s="120"/>
      <c r="S738" s="114"/>
      <c r="T738"/>
      <c r="U738"/>
      <c r="V738" s="120"/>
      <c r="W738" s="114"/>
      <c r="X738"/>
      <c r="Y738"/>
      <c r="AA738" s="140" t="str">
        <f t="shared" si="925"/>
        <v/>
      </c>
      <c r="AB738" s="141" t="str">
        <f t="shared" si="877"/>
        <v/>
      </c>
      <c r="AC738" s="142" t="e">
        <f t="shared" si="889"/>
        <v>#N/A</v>
      </c>
      <c r="AD738" s="142" t="e">
        <f t="shared" si="907"/>
        <v>#VALUE!</v>
      </c>
      <c r="AE738" s="134" t="str">
        <f t="shared" si="878"/>
        <v/>
      </c>
      <c r="AF738" s="140" t="str">
        <f t="shared" si="926"/>
        <v/>
      </c>
      <c r="AG738" s="141" t="str">
        <f t="shared" si="879"/>
        <v/>
      </c>
      <c r="AH738" s="142" t="e">
        <f t="shared" si="890"/>
        <v>#N/A</v>
      </c>
      <c r="AI738" s="142" t="e">
        <f t="shared" si="908"/>
        <v>#VALUE!</v>
      </c>
      <c r="AJ738" s="134" t="str">
        <f t="shared" si="880"/>
        <v/>
      </c>
      <c r="AK738" s="140" t="str">
        <f t="shared" si="927"/>
        <v/>
      </c>
      <c r="AL738" s="141" t="str">
        <f t="shared" si="881"/>
        <v/>
      </c>
      <c r="AM738" s="142" t="e">
        <f t="shared" si="891"/>
        <v>#N/A</v>
      </c>
      <c r="AN738" s="142" t="e">
        <f t="shared" si="909"/>
        <v>#VALUE!</v>
      </c>
      <c r="AO738" s="134" t="str">
        <f t="shared" si="882"/>
        <v/>
      </c>
      <c r="AP738" s="140" t="str">
        <f t="shared" si="928"/>
        <v/>
      </c>
      <c r="AQ738" s="141" t="str">
        <f t="shared" si="883"/>
        <v/>
      </c>
      <c r="AR738" s="142" t="e">
        <f t="shared" si="892"/>
        <v>#N/A</v>
      </c>
      <c r="AS738" s="142" t="e">
        <f t="shared" si="910"/>
        <v>#VALUE!</v>
      </c>
      <c r="AT738" s="134" t="str">
        <f t="shared" si="884"/>
        <v/>
      </c>
      <c r="AU738" s="140" t="str">
        <f t="shared" si="929"/>
        <v/>
      </c>
      <c r="AV738" s="141" t="str">
        <f t="shared" si="885"/>
        <v/>
      </c>
      <c r="AW738" s="142" t="e">
        <f t="shared" si="893"/>
        <v>#N/A</v>
      </c>
      <c r="AX738" s="142" t="e">
        <f t="shared" si="911"/>
        <v>#VALUE!</v>
      </c>
      <c r="AY738" s="134" t="str">
        <f t="shared" si="886"/>
        <v/>
      </c>
      <c r="AZ738" s="140" t="str">
        <f t="shared" si="930"/>
        <v/>
      </c>
      <c r="BA738" s="141" t="str">
        <f t="shared" si="887"/>
        <v/>
      </c>
      <c r="BB738" s="142" t="e">
        <f t="shared" si="894"/>
        <v>#N/A</v>
      </c>
      <c r="BC738" s="142" t="e">
        <f t="shared" si="912"/>
        <v>#VALUE!</v>
      </c>
      <c r="BD738" s="134" t="str">
        <f t="shared" si="888"/>
        <v/>
      </c>
      <c r="BF738" s="143" t="str">
        <f t="shared" si="895"/>
        <v/>
      </c>
      <c r="BG738" s="144" t="str">
        <f t="shared" si="896"/>
        <v/>
      </c>
      <c r="BH738" s="138" t="e">
        <f t="shared" si="919"/>
        <v>#N/A</v>
      </c>
      <c r="BI738" s="138" t="e">
        <f t="shared" si="919"/>
        <v>#N/A</v>
      </c>
      <c r="BJ738" s="138"/>
      <c r="BK738" s="143" t="str">
        <f t="shared" si="897"/>
        <v/>
      </c>
      <c r="BL738" s="144" t="str">
        <f t="shared" si="898"/>
        <v/>
      </c>
      <c r="BM738" s="138" t="e">
        <f t="shared" si="920"/>
        <v>#N/A</v>
      </c>
      <c r="BN738" s="138" t="e">
        <f t="shared" si="920"/>
        <v>#N/A</v>
      </c>
      <c r="BO738" s="138"/>
      <c r="BP738" s="143" t="str">
        <f t="shared" si="899"/>
        <v/>
      </c>
      <c r="BQ738" s="144" t="str">
        <f t="shared" si="900"/>
        <v/>
      </c>
      <c r="BR738" s="138" t="e">
        <f t="shared" si="921"/>
        <v>#N/A</v>
      </c>
      <c r="BS738" s="138" t="e">
        <f t="shared" si="921"/>
        <v>#N/A</v>
      </c>
      <c r="BT738" s="138"/>
      <c r="BU738" s="143" t="str">
        <f t="shared" si="901"/>
        <v/>
      </c>
      <c r="BV738" s="144" t="str">
        <f t="shared" si="902"/>
        <v/>
      </c>
      <c r="BW738" s="138" t="e">
        <f t="shared" si="922"/>
        <v>#N/A</v>
      </c>
      <c r="BX738" s="138" t="e">
        <f t="shared" si="922"/>
        <v>#N/A</v>
      </c>
      <c r="BY738" s="138"/>
      <c r="BZ738" s="143" t="str">
        <f t="shared" si="903"/>
        <v/>
      </c>
      <c r="CA738" s="144" t="str">
        <f t="shared" si="904"/>
        <v/>
      </c>
      <c r="CB738" s="138" t="e">
        <f t="shared" si="923"/>
        <v>#N/A</v>
      </c>
      <c r="CC738" s="138" t="e">
        <f t="shared" si="923"/>
        <v>#N/A</v>
      </c>
      <c r="CD738" s="138"/>
      <c r="CE738" s="143" t="str">
        <f t="shared" si="905"/>
        <v/>
      </c>
      <c r="CF738" s="144" t="str">
        <f t="shared" si="906"/>
        <v/>
      </c>
      <c r="CG738" s="138" t="e">
        <f t="shared" si="924"/>
        <v>#N/A</v>
      </c>
      <c r="CH738" s="138" t="e">
        <f t="shared" si="924"/>
        <v>#N/A</v>
      </c>
    </row>
    <row r="739" spans="2:210" x14ac:dyDescent="0.25">
      <c r="B739" s="120"/>
      <c r="C739" s="114"/>
      <c r="D739"/>
      <c r="E739"/>
      <c r="F739" s="120"/>
      <c r="G739" s="114"/>
      <c r="H739"/>
      <c r="I739"/>
      <c r="J739" s="120"/>
      <c r="K739" s="114"/>
      <c r="L739"/>
      <c r="M739"/>
      <c r="N739" s="120"/>
      <c r="O739" s="114"/>
      <c r="P739" s="139"/>
      <c r="Q739"/>
      <c r="R739" s="120"/>
      <c r="S739" s="114"/>
      <c r="T739"/>
      <c r="U739"/>
      <c r="V739" s="120"/>
      <c r="W739" s="114"/>
      <c r="X739"/>
      <c r="Y739"/>
      <c r="AA739" s="140" t="str">
        <f t="shared" si="925"/>
        <v/>
      </c>
      <c r="AB739" s="141" t="str">
        <f t="shared" si="877"/>
        <v/>
      </c>
      <c r="AC739" s="142" t="e">
        <f t="shared" si="889"/>
        <v>#N/A</v>
      </c>
      <c r="AD739" s="142" t="e">
        <f t="shared" si="907"/>
        <v>#VALUE!</v>
      </c>
      <c r="AE739" s="134" t="str">
        <f t="shared" si="878"/>
        <v/>
      </c>
      <c r="AF739" s="140" t="str">
        <f t="shared" si="926"/>
        <v/>
      </c>
      <c r="AG739" s="141" t="str">
        <f t="shared" si="879"/>
        <v/>
      </c>
      <c r="AH739" s="142" t="e">
        <f t="shared" si="890"/>
        <v>#N/A</v>
      </c>
      <c r="AI739" s="142" t="e">
        <f t="shared" si="908"/>
        <v>#VALUE!</v>
      </c>
      <c r="AJ739" s="134" t="str">
        <f t="shared" si="880"/>
        <v/>
      </c>
      <c r="AK739" s="140" t="str">
        <f t="shared" si="927"/>
        <v/>
      </c>
      <c r="AL739" s="141" t="str">
        <f t="shared" si="881"/>
        <v/>
      </c>
      <c r="AM739" s="142" t="e">
        <f t="shared" si="891"/>
        <v>#N/A</v>
      </c>
      <c r="AN739" s="142" t="e">
        <f t="shared" si="909"/>
        <v>#VALUE!</v>
      </c>
      <c r="AO739" s="134" t="str">
        <f t="shared" si="882"/>
        <v/>
      </c>
      <c r="AP739" s="140" t="str">
        <f t="shared" si="928"/>
        <v/>
      </c>
      <c r="AQ739" s="141" t="str">
        <f t="shared" si="883"/>
        <v/>
      </c>
      <c r="AR739" s="142" t="e">
        <f t="shared" si="892"/>
        <v>#N/A</v>
      </c>
      <c r="AS739" s="142" t="e">
        <f t="shared" si="910"/>
        <v>#VALUE!</v>
      </c>
      <c r="AT739" s="134" t="str">
        <f t="shared" si="884"/>
        <v/>
      </c>
      <c r="AU739" s="140" t="str">
        <f t="shared" si="929"/>
        <v/>
      </c>
      <c r="AV739" s="141" t="str">
        <f t="shared" si="885"/>
        <v/>
      </c>
      <c r="AW739" s="142" t="e">
        <f t="shared" si="893"/>
        <v>#N/A</v>
      </c>
      <c r="AX739" s="142" t="e">
        <f t="shared" si="911"/>
        <v>#VALUE!</v>
      </c>
      <c r="AY739" s="134" t="str">
        <f t="shared" si="886"/>
        <v/>
      </c>
      <c r="AZ739" s="140" t="str">
        <f t="shared" si="930"/>
        <v/>
      </c>
      <c r="BA739" s="141" t="str">
        <f t="shared" si="887"/>
        <v/>
      </c>
      <c r="BB739" s="142" t="e">
        <f t="shared" si="894"/>
        <v>#N/A</v>
      </c>
      <c r="BC739" s="142" t="e">
        <f t="shared" si="912"/>
        <v>#VALUE!</v>
      </c>
      <c r="BD739" s="134" t="str">
        <f t="shared" si="888"/>
        <v/>
      </c>
      <c r="BF739" s="143" t="str">
        <f t="shared" si="895"/>
        <v/>
      </c>
      <c r="BG739" s="144" t="str">
        <f t="shared" si="896"/>
        <v/>
      </c>
      <c r="BH739" s="138" t="e">
        <f t="shared" si="919"/>
        <v>#N/A</v>
      </c>
      <c r="BI739" s="138" t="e">
        <f t="shared" si="919"/>
        <v>#N/A</v>
      </c>
      <c r="BJ739" s="138"/>
      <c r="BK739" s="143" t="str">
        <f t="shared" si="897"/>
        <v/>
      </c>
      <c r="BL739" s="144" t="str">
        <f t="shared" si="898"/>
        <v/>
      </c>
      <c r="BM739" s="138" t="e">
        <f t="shared" si="920"/>
        <v>#N/A</v>
      </c>
      <c r="BN739" s="138" t="e">
        <f t="shared" si="920"/>
        <v>#N/A</v>
      </c>
      <c r="BO739" s="138"/>
      <c r="BP739" s="143" t="str">
        <f t="shared" si="899"/>
        <v/>
      </c>
      <c r="BQ739" s="144" t="str">
        <f t="shared" si="900"/>
        <v/>
      </c>
      <c r="BR739" s="138" t="e">
        <f t="shared" si="921"/>
        <v>#N/A</v>
      </c>
      <c r="BS739" s="138" t="e">
        <f t="shared" si="921"/>
        <v>#N/A</v>
      </c>
      <c r="BT739" s="138"/>
      <c r="BU739" s="143" t="str">
        <f t="shared" si="901"/>
        <v/>
      </c>
      <c r="BV739" s="144" t="str">
        <f t="shared" si="902"/>
        <v/>
      </c>
      <c r="BW739" s="138" t="e">
        <f t="shared" si="922"/>
        <v>#N/A</v>
      </c>
      <c r="BX739" s="138" t="e">
        <f t="shared" si="922"/>
        <v>#N/A</v>
      </c>
      <c r="BY739" s="138"/>
      <c r="BZ739" s="143" t="str">
        <f t="shared" si="903"/>
        <v/>
      </c>
      <c r="CA739" s="144" t="str">
        <f t="shared" si="904"/>
        <v/>
      </c>
      <c r="CB739" s="138" t="e">
        <f t="shared" si="923"/>
        <v>#N/A</v>
      </c>
      <c r="CC739" s="138" t="e">
        <f t="shared" si="923"/>
        <v>#N/A</v>
      </c>
      <c r="CD739" s="138"/>
      <c r="CE739" s="143" t="str">
        <f t="shared" si="905"/>
        <v/>
      </c>
      <c r="CF739" s="144" t="str">
        <f t="shared" si="906"/>
        <v/>
      </c>
      <c r="CG739" s="138" t="e">
        <f t="shared" si="924"/>
        <v>#N/A</v>
      </c>
      <c r="CH739" s="138" t="e">
        <f t="shared" si="924"/>
        <v>#N/A</v>
      </c>
    </row>
    <row r="740" spans="2:210" x14ac:dyDescent="0.25">
      <c r="B740" s="120"/>
      <c r="C740" s="114"/>
      <c r="D740"/>
      <c r="E740"/>
      <c r="F740" s="120"/>
      <c r="G740" s="114"/>
      <c r="H740"/>
      <c r="I740"/>
      <c r="J740" s="120"/>
      <c r="K740" s="114"/>
      <c r="L740"/>
      <c r="M740"/>
      <c r="N740" s="120"/>
      <c r="O740" s="114"/>
      <c r="P740" s="139"/>
      <c r="Q740"/>
      <c r="R740" s="120"/>
      <c r="S740" s="114"/>
      <c r="T740"/>
      <c r="U740"/>
      <c r="V740" s="120"/>
      <c r="W740" s="114"/>
      <c r="X740"/>
      <c r="Y740"/>
      <c r="AA740" s="140" t="str">
        <f t="shared" si="925"/>
        <v/>
      </c>
      <c r="AB740" s="141" t="str">
        <f t="shared" si="877"/>
        <v/>
      </c>
      <c r="AC740" s="142" t="e">
        <f t="shared" si="889"/>
        <v>#N/A</v>
      </c>
      <c r="AD740" s="142" t="e">
        <f t="shared" si="907"/>
        <v>#VALUE!</v>
      </c>
      <c r="AE740" s="134" t="str">
        <f t="shared" si="878"/>
        <v/>
      </c>
      <c r="AF740" s="140" t="str">
        <f t="shared" si="926"/>
        <v/>
      </c>
      <c r="AG740" s="141" t="str">
        <f t="shared" si="879"/>
        <v/>
      </c>
      <c r="AH740" s="142" t="e">
        <f t="shared" si="890"/>
        <v>#N/A</v>
      </c>
      <c r="AI740" s="142" t="e">
        <f t="shared" si="908"/>
        <v>#VALUE!</v>
      </c>
      <c r="AJ740" s="134" t="str">
        <f t="shared" si="880"/>
        <v/>
      </c>
      <c r="AK740" s="140" t="str">
        <f t="shared" si="927"/>
        <v/>
      </c>
      <c r="AL740" s="141" t="str">
        <f t="shared" si="881"/>
        <v/>
      </c>
      <c r="AM740" s="142" t="e">
        <f t="shared" si="891"/>
        <v>#N/A</v>
      </c>
      <c r="AN740" s="142" t="e">
        <f t="shared" si="909"/>
        <v>#VALUE!</v>
      </c>
      <c r="AO740" s="134" t="str">
        <f t="shared" si="882"/>
        <v/>
      </c>
      <c r="AP740" s="140" t="str">
        <f t="shared" si="928"/>
        <v/>
      </c>
      <c r="AQ740" s="141" t="str">
        <f t="shared" si="883"/>
        <v/>
      </c>
      <c r="AR740" s="142" t="e">
        <f t="shared" si="892"/>
        <v>#N/A</v>
      </c>
      <c r="AS740" s="142" t="e">
        <f t="shared" si="910"/>
        <v>#VALUE!</v>
      </c>
      <c r="AT740" s="134" t="str">
        <f t="shared" si="884"/>
        <v/>
      </c>
      <c r="AU740" s="140" t="str">
        <f t="shared" si="929"/>
        <v/>
      </c>
      <c r="AV740" s="141" t="str">
        <f t="shared" si="885"/>
        <v/>
      </c>
      <c r="AW740" s="142" t="e">
        <f t="shared" si="893"/>
        <v>#N/A</v>
      </c>
      <c r="AX740" s="142" t="e">
        <f t="shared" si="911"/>
        <v>#VALUE!</v>
      </c>
      <c r="AY740" s="134" t="str">
        <f t="shared" si="886"/>
        <v/>
      </c>
      <c r="AZ740" s="140" t="str">
        <f t="shared" si="930"/>
        <v/>
      </c>
      <c r="BA740" s="141" t="str">
        <f t="shared" si="887"/>
        <v/>
      </c>
      <c r="BB740" s="142" t="e">
        <f t="shared" si="894"/>
        <v>#N/A</v>
      </c>
      <c r="BC740" s="142" t="e">
        <f t="shared" si="912"/>
        <v>#VALUE!</v>
      </c>
      <c r="BD740" s="134" t="str">
        <f t="shared" si="888"/>
        <v/>
      </c>
      <c r="BF740" s="143" t="str">
        <f t="shared" si="895"/>
        <v/>
      </c>
      <c r="BG740" s="144" t="str">
        <f t="shared" si="896"/>
        <v/>
      </c>
      <c r="BH740" s="138" t="e">
        <f t="shared" si="919"/>
        <v>#N/A</v>
      </c>
      <c r="BI740" s="138" t="e">
        <f t="shared" si="919"/>
        <v>#N/A</v>
      </c>
      <c r="BJ740" s="138"/>
      <c r="BK740" s="143" t="str">
        <f t="shared" si="897"/>
        <v/>
      </c>
      <c r="BL740" s="144" t="str">
        <f t="shared" si="898"/>
        <v/>
      </c>
      <c r="BM740" s="138" t="e">
        <f t="shared" si="920"/>
        <v>#N/A</v>
      </c>
      <c r="BN740" s="138" t="e">
        <f t="shared" si="920"/>
        <v>#N/A</v>
      </c>
      <c r="BO740" s="138"/>
      <c r="BP740" s="143" t="str">
        <f t="shared" si="899"/>
        <v/>
      </c>
      <c r="BQ740" s="144" t="str">
        <f t="shared" si="900"/>
        <v/>
      </c>
      <c r="BR740" s="138" t="e">
        <f t="shared" si="921"/>
        <v>#N/A</v>
      </c>
      <c r="BS740" s="138" t="e">
        <f t="shared" si="921"/>
        <v>#N/A</v>
      </c>
      <c r="BT740" s="138"/>
      <c r="BU740" s="143" t="str">
        <f t="shared" si="901"/>
        <v/>
      </c>
      <c r="BV740" s="144" t="str">
        <f t="shared" si="902"/>
        <v/>
      </c>
      <c r="BW740" s="138" t="e">
        <f t="shared" si="922"/>
        <v>#N/A</v>
      </c>
      <c r="BX740" s="138" t="e">
        <f t="shared" si="922"/>
        <v>#N/A</v>
      </c>
      <c r="BY740" s="138"/>
      <c r="BZ740" s="143" t="str">
        <f t="shared" si="903"/>
        <v/>
      </c>
      <c r="CA740" s="144" t="str">
        <f t="shared" si="904"/>
        <v/>
      </c>
      <c r="CB740" s="138" t="e">
        <f t="shared" si="923"/>
        <v>#N/A</v>
      </c>
      <c r="CC740" s="138" t="e">
        <f t="shared" si="923"/>
        <v>#N/A</v>
      </c>
      <c r="CD740" s="138"/>
      <c r="CE740" s="143" t="str">
        <f t="shared" si="905"/>
        <v/>
      </c>
      <c r="CF740" s="144" t="str">
        <f t="shared" si="906"/>
        <v/>
      </c>
      <c r="CG740" s="138" t="e">
        <f t="shared" si="924"/>
        <v>#N/A</v>
      </c>
      <c r="CH740" s="138" t="e">
        <f t="shared" si="924"/>
        <v>#N/A</v>
      </c>
    </row>
    <row r="741" spans="2:210" x14ac:dyDescent="0.25">
      <c r="B741" s="120"/>
      <c r="C741" s="114"/>
      <c r="D741"/>
      <c r="E741"/>
      <c r="F741" s="120"/>
      <c r="G741" s="114"/>
      <c r="H741"/>
      <c r="I741"/>
      <c r="J741" s="120"/>
      <c r="K741" s="114"/>
      <c r="L741"/>
      <c r="M741"/>
      <c r="N741" s="120"/>
      <c r="O741" s="114"/>
      <c r="P741" s="139"/>
      <c r="Q741"/>
      <c r="R741" s="120"/>
      <c r="S741" s="114"/>
      <c r="T741"/>
      <c r="U741"/>
      <c r="V741" s="120"/>
      <c r="W741" s="114"/>
      <c r="X741"/>
      <c r="Y741"/>
      <c r="AA741" s="140" t="str">
        <f t="shared" si="925"/>
        <v/>
      </c>
      <c r="AB741" s="141" t="str">
        <f t="shared" si="877"/>
        <v/>
      </c>
      <c r="AC741" s="142" t="e">
        <f t="shared" si="889"/>
        <v>#N/A</v>
      </c>
      <c r="AD741" s="142" t="e">
        <f t="shared" si="907"/>
        <v>#VALUE!</v>
      </c>
      <c r="AE741" s="134" t="str">
        <f t="shared" si="878"/>
        <v/>
      </c>
      <c r="AF741" s="140" t="str">
        <f t="shared" si="926"/>
        <v/>
      </c>
      <c r="AG741" s="141" t="str">
        <f t="shared" si="879"/>
        <v/>
      </c>
      <c r="AH741" s="142" t="e">
        <f t="shared" si="890"/>
        <v>#N/A</v>
      </c>
      <c r="AI741" s="142" t="e">
        <f t="shared" si="908"/>
        <v>#VALUE!</v>
      </c>
      <c r="AJ741" s="134" t="str">
        <f t="shared" si="880"/>
        <v/>
      </c>
      <c r="AK741" s="140" t="str">
        <f t="shared" si="927"/>
        <v/>
      </c>
      <c r="AL741" s="141" t="str">
        <f t="shared" si="881"/>
        <v/>
      </c>
      <c r="AM741" s="142" t="e">
        <f t="shared" si="891"/>
        <v>#N/A</v>
      </c>
      <c r="AN741" s="142" t="e">
        <f t="shared" si="909"/>
        <v>#VALUE!</v>
      </c>
      <c r="AO741" s="134" t="str">
        <f t="shared" si="882"/>
        <v/>
      </c>
      <c r="AP741" s="140" t="str">
        <f t="shared" si="928"/>
        <v/>
      </c>
      <c r="AQ741" s="141" t="str">
        <f t="shared" si="883"/>
        <v/>
      </c>
      <c r="AR741" s="142" t="e">
        <f t="shared" si="892"/>
        <v>#N/A</v>
      </c>
      <c r="AS741" s="142" t="e">
        <f t="shared" si="910"/>
        <v>#VALUE!</v>
      </c>
      <c r="AT741" s="134" t="str">
        <f t="shared" si="884"/>
        <v/>
      </c>
      <c r="AU741" s="140" t="str">
        <f t="shared" si="929"/>
        <v/>
      </c>
      <c r="AV741" s="141" t="str">
        <f t="shared" si="885"/>
        <v/>
      </c>
      <c r="AW741" s="142" t="e">
        <f t="shared" si="893"/>
        <v>#N/A</v>
      </c>
      <c r="AX741" s="142" t="e">
        <f t="shared" si="911"/>
        <v>#VALUE!</v>
      </c>
      <c r="AY741" s="134" t="str">
        <f t="shared" si="886"/>
        <v/>
      </c>
      <c r="AZ741" s="140" t="str">
        <f t="shared" si="930"/>
        <v/>
      </c>
      <c r="BA741" s="141" t="str">
        <f t="shared" si="887"/>
        <v/>
      </c>
      <c r="BB741" s="142" t="e">
        <f t="shared" si="894"/>
        <v>#N/A</v>
      </c>
      <c r="BC741" s="142" t="e">
        <f t="shared" si="912"/>
        <v>#VALUE!</v>
      </c>
      <c r="BD741" s="134" t="str">
        <f t="shared" si="888"/>
        <v/>
      </c>
      <c r="BF741" s="143" t="str">
        <f t="shared" si="895"/>
        <v/>
      </c>
      <c r="BG741" s="144" t="str">
        <f t="shared" si="896"/>
        <v/>
      </c>
      <c r="BH741" s="138" t="e">
        <f t="shared" ref="BH741:BI750" si="931">IF(BF741="",BH740,BF741)</f>
        <v>#N/A</v>
      </c>
      <c r="BI741" s="138" t="e">
        <f t="shared" si="931"/>
        <v>#N/A</v>
      </c>
      <c r="BJ741" s="138"/>
      <c r="BK741" s="143" t="str">
        <f t="shared" si="897"/>
        <v/>
      </c>
      <c r="BL741" s="144" t="str">
        <f t="shared" si="898"/>
        <v/>
      </c>
      <c r="BM741" s="138" t="e">
        <f t="shared" ref="BM741:BN750" si="932">IF(BK741="",BM740,BK741)</f>
        <v>#N/A</v>
      </c>
      <c r="BN741" s="138" t="e">
        <f t="shared" si="932"/>
        <v>#N/A</v>
      </c>
      <c r="BO741" s="138"/>
      <c r="BP741" s="143" t="str">
        <f t="shared" si="899"/>
        <v/>
      </c>
      <c r="BQ741" s="144" t="str">
        <f t="shared" si="900"/>
        <v/>
      </c>
      <c r="BR741" s="138" t="e">
        <f t="shared" ref="BR741:BS750" si="933">IF(BP741="",BR740,BP741)</f>
        <v>#N/A</v>
      </c>
      <c r="BS741" s="138" t="e">
        <f t="shared" si="933"/>
        <v>#N/A</v>
      </c>
      <c r="BT741" s="138"/>
      <c r="BU741" s="143" t="str">
        <f t="shared" si="901"/>
        <v/>
      </c>
      <c r="BV741" s="144" t="str">
        <f t="shared" si="902"/>
        <v/>
      </c>
      <c r="BW741" s="138" t="e">
        <f t="shared" ref="BW741:BX750" si="934">IF(BU741="",BW740,BU741)</f>
        <v>#N/A</v>
      </c>
      <c r="BX741" s="138" t="e">
        <f t="shared" si="934"/>
        <v>#N/A</v>
      </c>
      <c r="BY741" s="138"/>
      <c r="BZ741" s="143" t="str">
        <f t="shared" si="903"/>
        <v/>
      </c>
      <c r="CA741" s="144" t="str">
        <f t="shared" si="904"/>
        <v/>
      </c>
      <c r="CB741" s="138" t="e">
        <f t="shared" ref="CB741:CC750" si="935">IF(BZ741="",CB740,BZ741)</f>
        <v>#N/A</v>
      </c>
      <c r="CC741" s="138" t="e">
        <f t="shared" si="935"/>
        <v>#N/A</v>
      </c>
      <c r="CD741" s="138"/>
      <c r="CE741" s="143" t="str">
        <f t="shared" si="905"/>
        <v/>
      </c>
      <c r="CF741" s="144" t="str">
        <f t="shared" si="906"/>
        <v/>
      </c>
      <c r="CG741" s="138" t="e">
        <f t="shared" ref="CG741:CH750" si="936">IF(CE741="",CG740,CE741)</f>
        <v>#N/A</v>
      </c>
      <c r="CH741" s="138" t="e">
        <f t="shared" si="936"/>
        <v>#N/A</v>
      </c>
    </row>
    <row r="742" spans="2:210" x14ac:dyDescent="0.25">
      <c r="B742" s="120"/>
      <c r="C742" s="114"/>
      <c r="D742"/>
      <c r="E742"/>
      <c r="F742" s="120"/>
      <c r="G742" s="114"/>
      <c r="H742"/>
      <c r="I742"/>
      <c r="J742" s="120"/>
      <c r="K742" s="114"/>
      <c r="L742"/>
      <c r="M742"/>
      <c r="N742" s="120"/>
      <c r="O742" s="114"/>
      <c r="P742" s="139"/>
      <c r="Q742"/>
      <c r="R742" s="120"/>
      <c r="S742" s="114"/>
      <c r="T742"/>
      <c r="U742"/>
      <c r="V742" s="120"/>
      <c r="W742" s="114"/>
      <c r="X742"/>
      <c r="Y742"/>
      <c r="AA742" s="140" t="str">
        <f t="shared" si="925"/>
        <v/>
      </c>
      <c r="AB742" s="141" t="str">
        <f t="shared" si="877"/>
        <v/>
      </c>
      <c r="AC742" s="142" t="e">
        <f t="shared" si="889"/>
        <v>#N/A</v>
      </c>
      <c r="AD742" s="142" t="e">
        <f t="shared" si="907"/>
        <v>#VALUE!</v>
      </c>
      <c r="AE742" s="134" t="str">
        <f t="shared" si="878"/>
        <v/>
      </c>
      <c r="AF742" s="140" t="str">
        <f t="shared" si="926"/>
        <v/>
      </c>
      <c r="AG742" s="141" t="str">
        <f t="shared" si="879"/>
        <v/>
      </c>
      <c r="AH742" s="142" t="e">
        <f t="shared" si="890"/>
        <v>#N/A</v>
      </c>
      <c r="AI742" s="142" t="e">
        <f t="shared" si="908"/>
        <v>#VALUE!</v>
      </c>
      <c r="AJ742" s="134" t="str">
        <f t="shared" si="880"/>
        <v/>
      </c>
      <c r="AK742" s="140" t="str">
        <f t="shared" si="927"/>
        <v/>
      </c>
      <c r="AL742" s="141" t="str">
        <f t="shared" si="881"/>
        <v/>
      </c>
      <c r="AM742" s="142" t="e">
        <f t="shared" si="891"/>
        <v>#N/A</v>
      </c>
      <c r="AN742" s="142" t="e">
        <f t="shared" si="909"/>
        <v>#VALUE!</v>
      </c>
      <c r="AO742" s="134" t="str">
        <f t="shared" si="882"/>
        <v/>
      </c>
      <c r="AP742" s="140" t="str">
        <f t="shared" si="928"/>
        <v/>
      </c>
      <c r="AQ742" s="141" t="str">
        <f t="shared" si="883"/>
        <v/>
      </c>
      <c r="AR742" s="142" t="e">
        <f t="shared" si="892"/>
        <v>#N/A</v>
      </c>
      <c r="AS742" s="142" t="e">
        <f t="shared" si="910"/>
        <v>#VALUE!</v>
      </c>
      <c r="AT742" s="134" t="str">
        <f t="shared" si="884"/>
        <v/>
      </c>
      <c r="AU742" s="140" t="str">
        <f t="shared" si="929"/>
        <v/>
      </c>
      <c r="AV742" s="141" t="str">
        <f t="shared" si="885"/>
        <v/>
      </c>
      <c r="AW742" s="142" t="e">
        <f t="shared" si="893"/>
        <v>#N/A</v>
      </c>
      <c r="AX742" s="142" t="e">
        <f t="shared" si="911"/>
        <v>#VALUE!</v>
      </c>
      <c r="AY742" s="134" t="str">
        <f t="shared" si="886"/>
        <v/>
      </c>
      <c r="AZ742" s="140" t="str">
        <f t="shared" si="930"/>
        <v/>
      </c>
      <c r="BA742" s="141" t="str">
        <f t="shared" si="887"/>
        <v/>
      </c>
      <c r="BB742" s="142" t="e">
        <f t="shared" si="894"/>
        <v>#N/A</v>
      </c>
      <c r="BC742" s="142" t="e">
        <f t="shared" si="912"/>
        <v>#VALUE!</v>
      </c>
      <c r="BD742" s="134" t="str">
        <f t="shared" si="888"/>
        <v/>
      </c>
      <c r="BF742" s="143" t="str">
        <f t="shared" si="895"/>
        <v/>
      </c>
      <c r="BG742" s="144" t="str">
        <f t="shared" si="896"/>
        <v/>
      </c>
      <c r="BH742" s="138" t="e">
        <f t="shared" si="931"/>
        <v>#N/A</v>
      </c>
      <c r="BI742" s="138" t="e">
        <f t="shared" si="931"/>
        <v>#N/A</v>
      </c>
      <c r="BJ742" s="138"/>
      <c r="BK742" s="143" t="str">
        <f t="shared" si="897"/>
        <v/>
      </c>
      <c r="BL742" s="144" t="str">
        <f t="shared" si="898"/>
        <v/>
      </c>
      <c r="BM742" s="138" t="e">
        <f t="shared" si="932"/>
        <v>#N/A</v>
      </c>
      <c r="BN742" s="138" t="e">
        <f t="shared" si="932"/>
        <v>#N/A</v>
      </c>
      <c r="BO742" s="138"/>
      <c r="BP742" s="143" t="str">
        <f t="shared" si="899"/>
        <v/>
      </c>
      <c r="BQ742" s="144" t="str">
        <f t="shared" si="900"/>
        <v/>
      </c>
      <c r="BR742" s="138" t="e">
        <f t="shared" si="933"/>
        <v>#N/A</v>
      </c>
      <c r="BS742" s="138" t="e">
        <f t="shared" si="933"/>
        <v>#N/A</v>
      </c>
      <c r="BT742" s="138"/>
      <c r="BU742" s="143" t="str">
        <f t="shared" si="901"/>
        <v/>
      </c>
      <c r="BV742" s="144" t="str">
        <f t="shared" si="902"/>
        <v/>
      </c>
      <c r="BW742" s="138" t="e">
        <f t="shared" si="934"/>
        <v>#N/A</v>
      </c>
      <c r="BX742" s="138" t="e">
        <f t="shared" si="934"/>
        <v>#N/A</v>
      </c>
      <c r="BY742" s="138"/>
      <c r="BZ742" s="143" t="str">
        <f t="shared" si="903"/>
        <v/>
      </c>
      <c r="CA742" s="144" t="str">
        <f t="shared" si="904"/>
        <v/>
      </c>
      <c r="CB742" s="138" t="e">
        <f t="shared" si="935"/>
        <v>#N/A</v>
      </c>
      <c r="CC742" s="138" t="e">
        <f t="shared" si="935"/>
        <v>#N/A</v>
      </c>
      <c r="CD742" s="138"/>
      <c r="CE742" s="143" t="str">
        <f t="shared" si="905"/>
        <v/>
      </c>
      <c r="CF742" s="144" t="str">
        <f t="shared" si="906"/>
        <v/>
      </c>
      <c r="CG742" s="138" t="e">
        <f t="shared" si="936"/>
        <v>#N/A</v>
      </c>
      <c r="CH742" s="138" t="e">
        <f t="shared" si="936"/>
        <v>#N/A</v>
      </c>
    </row>
    <row r="743" spans="2:210" x14ac:dyDescent="0.25">
      <c r="B743" s="120"/>
      <c r="C743" s="114"/>
      <c r="D743"/>
      <c r="E743"/>
      <c r="F743" s="120"/>
      <c r="G743" s="114"/>
      <c r="H743"/>
      <c r="I743"/>
      <c r="J743" s="120"/>
      <c r="K743" s="114"/>
      <c r="L743"/>
      <c r="M743"/>
      <c r="N743" s="120"/>
      <c r="O743" s="114"/>
      <c r="P743" s="139"/>
      <c r="Q743"/>
      <c r="R743" s="120"/>
      <c r="S743" s="114"/>
      <c r="T743"/>
      <c r="U743"/>
      <c r="V743" s="120"/>
      <c r="W743" s="114"/>
      <c r="X743"/>
      <c r="Y743"/>
      <c r="AA743" s="140" t="str">
        <f t="shared" si="925"/>
        <v/>
      </c>
      <c r="AB743" s="141" t="str">
        <f t="shared" si="877"/>
        <v/>
      </c>
      <c r="AC743" s="142" t="e">
        <f t="shared" si="889"/>
        <v>#N/A</v>
      </c>
      <c r="AD743" s="142" t="e">
        <f t="shared" si="907"/>
        <v>#VALUE!</v>
      </c>
      <c r="AE743" s="134" t="str">
        <f t="shared" si="878"/>
        <v/>
      </c>
      <c r="AF743" s="140" t="str">
        <f t="shared" si="926"/>
        <v/>
      </c>
      <c r="AG743" s="141" t="str">
        <f t="shared" si="879"/>
        <v/>
      </c>
      <c r="AH743" s="142" t="e">
        <f t="shared" si="890"/>
        <v>#N/A</v>
      </c>
      <c r="AI743" s="142" t="e">
        <f t="shared" si="908"/>
        <v>#VALUE!</v>
      </c>
      <c r="AJ743" s="134" t="str">
        <f t="shared" si="880"/>
        <v/>
      </c>
      <c r="AK743" s="140" t="str">
        <f t="shared" si="927"/>
        <v/>
      </c>
      <c r="AL743" s="141" t="str">
        <f t="shared" si="881"/>
        <v/>
      </c>
      <c r="AM743" s="142" t="e">
        <f t="shared" si="891"/>
        <v>#N/A</v>
      </c>
      <c r="AN743" s="142" t="e">
        <f t="shared" si="909"/>
        <v>#VALUE!</v>
      </c>
      <c r="AO743" s="134" t="str">
        <f t="shared" si="882"/>
        <v/>
      </c>
      <c r="AP743" s="140" t="str">
        <f t="shared" si="928"/>
        <v/>
      </c>
      <c r="AQ743" s="141" t="str">
        <f t="shared" si="883"/>
        <v/>
      </c>
      <c r="AR743" s="142" t="e">
        <f t="shared" si="892"/>
        <v>#N/A</v>
      </c>
      <c r="AS743" s="142" t="e">
        <f t="shared" si="910"/>
        <v>#VALUE!</v>
      </c>
      <c r="AT743" s="134" t="str">
        <f t="shared" si="884"/>
        <v/>
      </c>
      <c r="AU743" s="140" t="str">
        <f t="shared" si="929"/>
        <v/>
      </c>
      <c r="AV743" s="141" t="str">
        <f t="shared" si="885"/>
        <v/>
      </c>
      <c r="AW743" s="142" t="e">
        <f t="shared" si="893"/>
        <v>#N/A</v>
      </c>
      <c r="AX743" s="142" t="e">
        <f t="shared" si="911"/>
        <v>#VALUE!</v>
      </c>
      <c r="AY743" s="134" t="str">
        <f t="shared" si="886"/>
        <v/>
      </c>
      <c r="AZ743" s="140" t="str">
        <f t="shared" si="930"/>
        <v/>
      </c>
      <c r="BA743" s="141" t="str">
        <f t="shared" si="887"/>
        <v/>
      </c>
      <c r="BB743" s="142" t="e">
        <f t="shared" si="894"/>
        <v>#N/A</v>
      </c>
      <c r="BC743" s="142" t="e">
        <f t="shared" si="912"/>
        <v>#VALUE!</v>
      </c>
      <c r="BD743" s="134" t="str">
        <f t="shared" si="888"/>
        <v/>
      </c>
      <c r="BF743" s="143" t="str">
        <f t="shared" si="895"/>
        <v/>
      </c>
      <c r="BG743" s="144" t="str">
        <f t="shared" si="896"/>
        <v/>
      </c>
      <c r="BH743" s="138" t="e">
        <f t="shared" si="931"/>
        <v>#N/A</v>
      </c>
      <c r="BI743" s="138" t="e">
        <f t="shared" si="931"/>
        <v>#N/A</v>
      </c>
      <c r="BJ743" s="138"/>
      <c r="BK743" s="143" t="str">
        <f t="shared" si="897"/>
        <v/>
      </c>
      <c r="BL743" s="144" t="str">
        <f t="shared" si="898"/>
        <v/>
      </c>
      <c r="BM743" s="138" t="e">
        <f t="shared" si="932"/>
        <v>#N/A</v>
      </c>
      <c r="BN743" s="138" t="e">
        <f t="shared" si="932"/>
        <v>#N/A</v>
      </c>
      <c r="BO743" s="138"/>
      <c r="BP743" s="143" t="str">
        <f t="shared" si="899"/>
        <v/>
      </c>
      <c r="BQ743" s="144" t="str">
        <f t="shared" si="900"/>
        <v/>
      </c>
      <c r="BR743" s="138" t="e">
        <f t="shared" si="933"/>
        <v>#N/A</v>
      </c>
      <c r="BS743" s="138" t="e">
        <f t="shared" si="933"/>
        <v>#N/A</v>
      </c>
      <c r="BT743" s="138"/>
      <c r="BU743" s="143" t="str">
        <f t="shared" si="901"/>
        <v/>
      </c>
      <c r="BV743" s="144" t="str">
        <f t="shared" si="902"/>
        <v/>
      </c>
      <c r="BW743" s="138" t="e">
        <f t="shared" si="934"/>
        <v>#N/A</v>
      </c>
      <c r="BX743" s="138" t="e">
        <f t="shared" si="934"/>
        <v>#N/A</v>
      </c>
      <c r="BY743" s="138"/>
      <c r="BZ743" s="143" t="str">
        <f t="shared" si="903"/>
        <v/>
      </c>
      <c r="CA743" s="144" t="str">
        <f t="shared" si="904"/>
        <v/>
      </c>
      <c r="CB743" s="138" t="e">
        <f t="shared" si="935"/>
        <v>#N/A</v>
      </c>
      <c r="CC743" s="138" t="e">
        <f t="shared" si="935"/>
        <v>#N/A</v>
      </c>
      <c r="CD743" s="138"/>
      <c r="CE743" s="143" t="str">
        <f t="shared" si="905"/>
        <v/>
      </c>
      <c r="CF743" s="144" t="str">
        <f t="shared" si="906"/>
        <v/>
      </c>
      <c r="CG743" s="138" t="e">
        <f t="shared" si="936"/>
        <v>#N/A</v>
      </c>
      <c r="CH743" s="138" t="e">
        <f t="shared" si="936"/>
        <v>#N/A</v>
      </c>
    </row>
    <row r="744" spans="2:210" x14ac:dyDescent="0.25">
      <c r="B744" s="120"/>
      <c r="C744" s="114"/>
      <c r="D744"/>
      <c r="E744"/>
      <c r="F744" s="120"/>
      <c r="G744" s="114"/>
      <c r="H744"/>
      <c r="I744"/>
      <c r="J744" s="120"/>
      <c r="K744" s="114"/>
      <c r="L744"/>
      <c r="M744"/>
      <c r="N744" s="120"/>
      <c r="O744" s="114"/>
      <c r="P744" s="139"/>
      <c r="Q744"/>
      <c r="R744" s="120"/>
      <c r="S744" s="114"/>
      <c r="T744"/>
      <c r="U744"/>
      <c r="V744" s="120"/>
      <c r="W744" s="114"/>
      <c r="X744"/>
      <c r="Y744"/>
      <c r="AA744" s="140" t="str">
        <f t="shared" si="925"/>
        <v/>
      </c>
      <c r="AB744" s="141" t="str">
        <f t="shared" si="877"/>
        <v/>
      </c>
      <c r="AC744" s="142" t="e">
        <f t="shared" si="889"/>
        <v>#N/A</v>
      </c>
      <c r="AD744" s="142" t="e">
        <f t="shared" si="907"/>
        <v>#VALUE!</v>
      </c>
      <c r="AE744" s="134" t="str">
        <f t="shared" si="878"/>
        <v/>
      </c>
      <c r="AF744" s="140" t="str">
        <f t="shared" si="926"/>
        <v/>
      </c>
      <c r="AG744" s="141" t="str">
        <f t="shared" si="879"/>
        <v/>
      </c>
      <c r="AH744" s="142" t="e">
        <f t="shared" si="890"/>
        <v>#N/A</v>
      </c>
      <c r="AI744" s="142" t="e">
        <f t="shared" si="908"/>
        <v>#VALUE!</v>
      </c>
      <c r="AJ744" s="134" t="str">
        <f t="shared" si="880"/>
        <v/>
      </c>
      <c r="AK744" s="140" t="str">
        <f t="shared" si="927"/>
        <v/>
      </c>
      <c r="AL744" s="141" t="str">
        <f t="shared" si="881"/>
        <v/>
      </c>
      <c r="AM744" s="142" t="e">
        <f t="shared" si="891"/>
        <v>#N/A</v>
      </c>
      <c r="AN744" s="142" t="e">
        <f t="shared" si="909"/>
        <v>#VALUE!</v>
      </c>
      <c r="AO744" s="134" t="str">
        <f t="shared" si="882"/>
        <v/>
      </c>
      <c r="AP744" s="140" t="str">
        <f t="shared" si="928"/>
        <v/>
      </c>
      <c r="AQ744" s="141" t="str">
        <f t="shared" si="883"/>
        <v/>
      </c>
      <c r="AR744" s="142" t="e">
        <f t="shared" si="892"/>
        <v>#N/A</v>
      </c>
      <c r="AS744" s="142" t="e">
        <f t="shared" si="910"/>
        <v>#VALUE!</v>
      </c>
      <c r="AT744" s="134" t="str">
        <f t="shared" si="884"/>
        <v/>
      </c>
      <c r="AU744" s="140" t="str">
        <f t="shared" si="929"/>
        <v/>
      </c>
      <c r="AV744" s="141" t="str">
        <f t="shared" si="885"/>
        <v/>
      </c>
      <c r="AW744" s="142" t="e">
        <f t="shared" si="893"/>
        <v>#N/A</v>
      </c>
      <c r="AX744" s="142" t="e">
        <f t="shared" si="911"/>
        <v>#VALUE!</v>
      </c>
      <c r="AY744" s="134" t="str">
        <f t="shared" si="886"/>
        <v/>
      </c>
      <c r="AZ744" s="140" t="str">
        <f t="shared" si="930"/>
        <v/>
      </c>
      <c r="BA744" s="141" t="str">
        <f t="shared" si="887"/>
        <v/>
      </c>
      <c r="BB744" s="142" t="e">
        <f t="shared" si="894"/>
        <v>#N/A</v>
      </c>
      <c r="BC744" s="142" t="e">
        <f t="shared" si="912"/>
        <v>#VALUE!</v>
      </c>
      <c r="BD744" s="134" t="str">
        <f t="shared" si="888"/>
        <v/>
      </c>
      <c r="BF744" s="143" t="str">
        <f t="shared" si="895"/>
        <v/>
      </c>
      <c r="BG744" s="144" t="str">
        <f t="shared" si="896"/>
        <v/>
      </c>
      <c r="BH744" s="138" t="e">
        <f t="shared" si="931"/>
        <v>#N/A</v>
      </c>
      <c r="BI744" s="138" t="e">
        <f t="shared" si="931"/>
        <v>#N/A</v>
      </c>
      <c r="BJ744" s="138"/>
      <c r="BK744" s="143" t="str">
        <f t="shared" si="897"/>
        <v/>
      </c>
      <c r="BL744" s="144" t="str">
        <f t="shared" si="898"/>
        <v/>
      </c>
      <c r="BM744" s="138" t="e">
        <f t="shared" si="932"/>
        <v>#N/A</v>
      </c>
      <c r="BN744" s="138" t="e">
        <f t="shared" si="932"/>
        <v>#N/A</v>
      </c>
      <c r="BO744" s="138"/>
      <c r="BP744" s="143" t="str">
        <f t="shared" si="899"/>
        <v/>
      </c>
      <c r="BQ744" s="144" t="str">
        <f t="shared" si="900"/>
        <v/>
      </c>
      <c r="BR744" s="138" t="e">
        <f t="shared" si="933"/>
        <v>#N/A</v>
      </c>
      <c r="BS744" s="138" t="e">
        <f t="shared" si="933"/>
        <v>#N/A</v>
      </c>
      <c r="BT744" s="138"/>
      <c r="BU744" s="143" t="str">
        <f t="shared" si="901"/>
        <v/>
      </c>
      <c r="BV744" s="144" t="str">
        <f t="shared" si="902"/>
        <v/>
      </c>
      <c r="BW744" s="138" t="e">
        <f t="shared" si="934"/>
        <v>#N/A</v>
      </c>
      <c r="BX744" s="138" t="e">
        <f t="shared" si="934"/>
        <v>#N/A</v>
      </c>
      <c r="BY744" s="138"/>
      <c r="BZ744" s="143" t="str">
        <f t="shared" si="903"/>
        <v/>
      </c>
      <c r="CA744" s="144" t="str">
        <f t="shared" si="904"/>
        <v/>
      </c>
      <c r="CB744" s="138" t="e">
        <f t="shared" si="935"/>
        <v>#N/A</v>
      </c>
      <c r="CC744" s="138" t="e">
        <f t="shared" si="935"/>
        <v>#N/A</v>
      </c>
      <c r="CD744" s="138"/>
      <c r="CE744" s="143" t="str">
        <f t="shared" si="905"/>
        <v/>
      </c>
      <c r="CF744" s="144" t="str">
        <f t="shared" si="906"/>
        <v/>
      </c>
      <c r="CG744" s="138" t="e">
        <f t="shared" si="936"/>
        <v>#N/A</v>
      </c>
      <c r="CH744" s="138" t="e">
        <f t="shared" si="936"/>
        <v>#N/A</v>
      </c>
    </row>
    <row r="745" spans="2:210" x14ac:dyDescent="0.25">
      <c r="B745" s="120"/>
      <c r="C745" s="114"/>
      <c r="D745"/>
      <c r="E745"/>
      <c r="F745" s="120"/>
      <c r="G745" s="114"/>
      <c r="H745"/>
      <c r="I745"/>
      <c r="J745" s="120"/>
      <c r="K745" s="114"/>
      <c r="L745"/>
      <c r="M745"/>
      <c r="N745" s="120"/>
      <c r="O745" s="114"/>
      <c r="P745" s="139"/>
      <c r="Q745"/>
      <c r="R745" s="120"/>
      <c r="S745" s="114"/>
      <c r="T745"/>
      <c r="U745"/>
      <c r="V745" s="120"/>
      <c r="W745" s="114"/>
      <c r="X745"/>
      <c r="Y745"/>
      <c r="AA745" s="140" t="str">
        <f t="shared" si="925"/>
        <v/>
      </c>
      <c r="AB745" s="141" t="str">
        <f t="shared" si="877"/>
        <v/>
      </c>
      <c r="AC745" s="142" t="e">
        <f t="shared" si="889"/>
        <v>#N/A</v>
      </c>
      <c r="AD745" s="142" t="e">
        <f t="shared" si="907"/>
        <v>#VALUE!</v>
      </c>
      <c r="AE745" s="134" t="str">
        <f t="shared" si="878"/>
        <v/>
      </c>
      <c r="AF745" s="140" t="str">
        <f t="shared" si="926"/>
        <v/>
      </c>
      <c r="AG745" s="141" t="str">
        <f t="shared" si="879"/>
        <v/>
      </c>
      <c r="AH745" s="142" t="e">
        <f t="shared" si="890"/>
        <v>#N/A</v>
      </c>
      <c r="AI745" s="142" t="e">
        <f t="shared" si="908"/>
        <v>#VALUE!</v>
      </c>
      <c r="AJ745" s="134" t="str">
        <f t="shared" si="880"/>
        <v/>
      </c>
      <c r="AK745" s="140" t="str">
        <f t="shared" si="927"/>
        <v/>
      </c>
      <c r="AL745" s="141" t="str">
        <f t="shared" si="881"/>
        <v/>
      </c>
      <c r="AM745" s="142" t="e">
        <f t="shared" si="891"/>
        <v>#N/A</v>
      </c>
      <c r="AN745" s="142" t="e">
        <f t="shared" si="909"/>
        <v>#VALUE!</v>
      </c>
      <c r="AO745" s="134" t="str">
        <f t="shared" si="882"/>
        <v/>
      </c>
      <c r="AP745" s="140" t="str">
        <f t="shared" si="928"/>
        <v/>
      </c>
      <c r="AQ745" s="141" t="str">
        <f t="shared" si="883"/>
        <v/>
      </c>
      <c r="AR745" s="142" t="e">
        <f t="shared" si="892"/>
        <v>#N/A</v>
      </c>
      <c r="AS745" s="142" t="e">
        <f t="shared" si="910"/>
        <v>#VALUE!</v>
      </c>
      <c r="AT745" s="134" t="str">
        <f t="shared" si="884"/>
        <v/>
      </c>
      <c r="AU745" s="140" t="str">
        <f t="shared" si="929"/>
        <v/>
      </c>
      <c r="AV745" s="141" t="str">
        <f t="shared" si="885"/>
        <v/>
      </c>
      <c r="AW745" s="142" t="e">
        <f t="shared" si="893"/>
        <v>#N/A</v>
      </c>
      <c r="AX745" s="142" t="e">
        <f t="shared" si="911"/>
        <v>#VALUE!</v>
      </c>
      <c r="AY745" s="134" t="str">
        <f t="shared" si="886"/>
        <v/>
      </c>
      <c r="AZ745" s="140" t="str">
        <f t="shared" si="930"/>
        <v/>
      </c>
      <c r="BA745" s="141" t="str">
        <f t="shared" si="887"/>
        <v/>
      </c>
      <c r="BB745" s="142" t="e">
        <f t="shared" si="894"/>
        <v>#N/A</v>
      </c>
      <c r="BC745" s="142" t="e">
        <f t="shared" si="912"/>
        <v>#VALUE!</v>
      </c>
      <c r="BD745" s="134" t="str">
        <f t="shared" si="888"/>
        <v/>
      </c>
      <c r="BF745" s="143" t="str">
        <f t="shared" si="895"/>
        <v/>
      </c>
      <c r="BG745" s="144" t="str">
        <f t="shared" si="896"/>
        <v/>
      </c>
      <c r="BH745" s="138" t="e">
        <f t="shared" si="931"/>
        <v>#N/A</v>
      </c>
      <c r="BI745" s="138" t="e">
        <f t="shared" si="931"/>
        <v>#N/A</v>
      </c>
      <c r="BJ745" s="138"/>
      <c r="BK745" s="143" t="str">
        <f t="shared" si="897"/>
        <v/>
      </c>
      <c r="BL745" s="144" t="str">
        <f t="shared" si="898"/>
        <v/>
      </c>
      <c r="BM745" s="138" t="e">
        <f t="shared" si="932"/>
        <v>#N/A</v>
      </c>
      <c r="BN745" s="138" t="e">
        <f t="shared" si="932"/>
        <v>#N/A</v>
      </c>
      <c r="BO745" s="138"/>
      <c r="BP745" s="143" t="str">
        <f t="shared" si="899"/>
        <v/>
      </c>
      <c r="BQ745" s="144" t="str">
        <f t="shared" si="900"/>
        <v/>
      </c>
      <c r="BR745" s="138" t="e">
        <f t="shared" si="933"/>
        <v>#N/A</v>
      </c>
      <c r="BS745" s="138" t="e">
        <f t="shared" si="933"/>
        <v>#N/A</v>
      </c>
      <c r="BT745" s="138"/>
      <c r="BU745" s="143" t="str">
        <f t="shared" si="901"/>
        <v/>
      </c>
      <c r="BV745" s="144" t="str">
        <f t="shared" si="902"/>
        <v/>
      </c>
      <c r="BW745" s="138" t="e">
        <f t="shared" si="934"/>
        <v>#N/A</v>
      </c>
      <c r="BX745" s="138" t="e">
        <f t="shared" si="934"/>
        <v>#N/A</v>
      </c>
      <c r="BY745" s="138"/>
      <c r="BZ745" s="143" t="str">
        <f t="shared" si="903"/>
        <v/>
      </c>
      <c r="CA745" s="144" t="str">
        <f t="shared" si="904"/>
        <v/>
      </c>
      <c r="CB745" s="138" t="e">
        <f t="shared" si="935"/>
        <v>#N/A</v>
      </c>
      <c r="CC745" s="138" t="e">
        <f t="shared" si="935"/>
        <v>#N/A</v>
      </c>
      <c r="CD745" s="138"/>
      <c r="CE745" s="143" t="str">
        <f t="shared" si="905"/>
        <v/>
      </c>
      <c r="CF745" s="144" t="str">
        <f t="shared" si="906"/>
        <v/>
      </c>
      <c r="CG745" s="138" t="e">
        <f t="shared" si="936"/>
        <v>#N/A</v>
      </c>
      <c r="CH745" s="138" t="e">
        <f t="shared" si="936"/>
        <v>#N/A</v>
      </c>
    </row>
    <row r="746" spans="2:210" x14ac:dyDescent="0.25">
      <c r="B746" s="120"/>
      <c r="C746" s="114"/>
      <c r="D746"/>
      <c r="E746"/>
      <c r="F746" s="120"/>
      <c r="G746" s="114"/>
      <c r="H746"/>
      <c r="I746"/>
      <c r="J746" s="120"/>
      <c r="K746" s="114"/>
      <c r="L746"/>
      <c r="M746"/>
      <c r="N746" s="120"/>
      <c r="O746" s="114"/>
      <c r="P746" s="139"/>
      <c r="Q746"/>
      <c r="R746" s="120"/>
      <c r="S746" s="114"/>
      <c r="T746"/>
      <c r="U746"/>
      <c r="V746" s="120"/>
      <c r="W746" s="114"/>
      <c r="X746"/>
      <c r="Y746"/>
      <c r="AA746" s="140" t="str">
        <f t="shared" si="925"/>
        <v/>
      </c>
      <c r="AB746" s="141" t="str">
        <f t="shared" si="877"/>
        <v/>
      </c>
      <c r="AC746" s="142" t="e">
        <f t="shared" si="889"/>
        <v>#N/A</v>
      </c>
      <c r="AD746" s="142" t="e">
        <f t="shared" si="907"/>
        <v>#VALUE!</v>
      </c>
      <c r="AE746" s="134" t="str">
        <f t="shared" si="878"/>
        <v/>
      </c>
      <c r="AF746" s="140" t="str">
        <f t="shared" si="926"/>
        <v/>
      </c>
      <c r="AG746" s="141" t="str">
        <f t="shared" si="879"/>
        <v/>
      </c>
      <c r="AH746" s="142" t="e">
        <f t="shared" si="890"/>
        <v>#N/A</v>
      </c>
      <c r="AI746" s="142" t="e">
        <f t="shared" si="908"/>
        <v>#VALUE!</v>
      </c>
      <c r="AJ746" s="134" t="str">
        <f t="shared" si="880"/>
        <v/>
      </c>
      <c r="AK746" s="140" t="str">
        <f t="shared" si="927"/>
        <v/>
      </c>
      <c r="AL746" s="141" t="str">
        <f t="shared" si="881"/>
        <v/>
      </c>
      <c r="AM746" s="142" t="e">
        <f t="shared" si="891"/>
        <v>#N/A</v>
      </c>
      <c r="AN746" s="142" t="e">
        <f t="shared" si="909"/>
        <v>#VALUE!</v>
      </c>
      <c r="AO746" s="134" t="str">
        <f t="shared" si="882"/>
        <v/>
      </c>
      <c r="AP746" s="140" t="str">
        <f t="shared" si="928"/>
        <v/>
      </c>
      <c r="AQ746" s="141" t="str">
        <f t="shared" si="883"/>
        <v/>
      </c>
      <c r="AR746" s="142" t="e">
        <f t="shared" si="892"/>
        <v>#N/A</v>
      </c>
      <c r="AS746" s="142" t="e">
        <f t="shared" si="910"/>
        <v>#VALUE!</v>
      </c>
      <c r="AT746" s="134" t="str">
        <f t="shared" si="884"/>
        <v/>
      </c>
      <c r="AU746" s="140" t="str">
        <f t="shared" si="929"/>
        <v/>
      </c>
      <c r="AV746" s="141" t="str">
        <f t="shared" si="885"/>
        <v/>
      </c>
      <c r="AW746" s="142" t="e">
        <f t="shared" si="893"/>
        <v>#N/A</v>
      </c>
      <c r="AX746" s="142" t="e">
        <f t="shared" si="911"/>
        <v>#VALUE!</v>
      </c>
      <c r="AY746" s="134" t="str">
        <f t="shared" si="886"/>
        <v/>
      </c>
      <c r="AZ746" s="140" t="str">
        <f t="shared" si="930"/>
        <v/>
      </c>
      <c r="BA746" s="141" t="str">
        <f t="shared" si="887"/>
        <v/>
      </c>
      <c r="BB746" s="142" t="e">
        <f t="shared" si="894"/>
        <v>#N/A</v>
      </c>
      <c r="BC746" s="142" t="e">
        <f t="shared" si="912"/>
        <v>#VALUE!</v>
      </c>
      <c r="BD746" s="134" t="str">
        <f t="shared" si="888"/>
        <v/>
      </c>
      <c r="BF746" s="143" t="str">
        <f t="shared" si="895"/>
        <v/>
      </c>
      <c r="BG746" s="144" t="str">
        <f t="shared" si="896"/>
        <v/>
      </c>
      <c r="BH746" s="138" t="e">
        <f t="shared" si="931"/>
        <v>#N/A</v>
      </c>
      <c r="BI746" s="138" t="e">
        <f t="shared" si="931"/>
        <v>#N/A</v>
      </c>
      <c r="BJ746" s="138"/>
      <c r="BK746" s="143" t="str">
        <f t="shared" si="897"/>
        <v/>
      </c>
      <c r="BL746" s="144" t="str">
        <f t="shared" si="898"/>
        <v/>
      </c>
      <c r="BM746" s="138" t="e">
        <f t="shared" si="932"/>
        <v>#N/A</v>
      </c>
      <c r="BN746" s="138" t="e">
        <f t="shared" si="932"/>
        <v>#N/A</v>
      </c>
      <c r="BO746" s="138"/>
      <c r="BP746" s="143" t="str">
        <f t="shared" si="899"/>
        <v/>
      </c>
      <c r="BQ746" s="144" t="str">
        <f t="shared" si="900"/>
        <v/>
      </c>
      <c r="BR746" s="138" t="e">
        <f t="shared" si="933"/>
        <v>#N/A</v>
      </c>
      <c r="BS746" s="138" t="e">
        <f t="shared" si="933"/>
        <v>#N/A</v>
      </c>
      <c r="BT746" s="138"/>
      <c r="BU746" s="143" t="str">
        <f t="shared" si="901"/>
        <v/>
      </c>
      <c r="BV746" s="144" t="str">
        <f t="shared" si="902"/>
        <v/>
      </c>
      <c r="BW746" s="138" t="e">
        <f t="shared" si="934"/>
        <v>#N/A</v>
      </c>
      <c r="BX746" s="138" t="e">
        <f t="shared" si="934"/>
        <v>#N/A</v>
      </c>
      <c r="BY746" s="138"/>
      <c r="BZ746" s="143" t="str">
        <f t="shared" si="903"/>
        <v/>
      </c>
      <c r="CA746" s="144" t="str">
        <f t="shared" si="904"/>
        <v/>
      </c>
      <c r="CB746" s="138" t="e">
        <f t="shared" si="935"/>
        <v>#N/A</v>
      </c>
      <c r="CC746" s="138" t="e">
        <f t="shared" si="935"/>
        <v>#N/A</v>
      </c>
      <c r="CD746" s="138"/>
      <c r="CE746" s="143" t="str">
        <f t="shared" si="905"/>
        <v/>
      </c>
      <c r="CF746" s="144" t="str">
        <f t="shared" si="906"/>
        <v/>
      </c>
      <c r="CG746" s="138" t="e">
        <f t="shared" si="936"/>
        <v>#N/A</v>
      </c>
      <c r="CH746" s="138" t="e">
        <f t="shared" si="936"/>
        <v>#N/A</v>
      </c>
    </row>
    <row r="747" spans="2:210" x14ac:dyDescent="0.25">
      <c r="B747" s="120"/>
      <c r="C747" s="114"/>
      <c r="D747"/>
      <c r="E747"/>
      <c r="F747" s="120"/>
      <c r="G747" s="114"/>
      <c r="H747"/>
      <c r="I747"/>
      <c r="J747" s="120"/>
      <c r="K747" s="114"/>
      <c r="L747"/>
      <c r="M747"/>
      <c r="N747" s="120"/>
      <c r="O747" s="114"/>
      <c r="P747" s="139"/>
      <c r="Q747"/>
      <c r="R747" s="120"/>
      <c r="S747" s="114"/>
      <c r="T747"/>
      <c r="U747"/>
      <c r="V747" s="120"/>
      <c r="W747" s="114"/>
      <c r="X747"/>
      <c r="Y747"/>
      <c r="AA747" s="140" t="str">
        <f t="shared" si="925"/>
        <v/>
      </c>
      <c r="AB747" s="141" t="str">
        <f t="shared" si="877"/>
        <v/>
      </c>
      <c r="AC747" s="142" t="e">
        <f t="shared" si="889"/>
        <v>#N/A</v>
      </c>
      <c r="AD747" s="142" t="e">
        <f t="shared" si="907"/>
        <v>#VALUE!</v>
      </c>
      <c r="AE747" s="134" t="str">
        <f t="shared" si="878"/>
        <v/>
      </c>
      <c r="AF747" s="140" t="str">
        <f t="shared" si="926"/>
        <v/>
      </c>
      <c r="AG747" s="141" t="str">
        <f t="shared" si="879"/>
        <v/>
      </c>
      <c r="AH747" s="142" t="e">
        <f t="shared" si="890"/>
        <v>#N/A</v>
      </c>
      <c r="AI747" s="142" t="e">
        <f t="shared" si="908"/>
        <v>#VALUE!</v>
      </c>
      <c r="AJ747" s="134" t="str">
        <f t="shared" si="880"/>
        <v/>
      </c>
      <c r="AK747" s="140" t="str">
        <f t="shared" si="927"/>
        <v/>
      </c>
      <c r="AL747" s="141" t="str">
        <f t="shared" si="881"/>
        <v/>
      </c>
      <c r="AM747" s="142" t="e">
        <f t="shared" si="891"/>
        <v>#N/A</v>
      </c>
      <c r="AN747" s="142" t="e">
        <f t="shared" si="909"/>
        <v>#VALUE!</v>
      </c>
      <c r="AO747" s="134" t="str">
        <f t="shared" si="882"/>
        <v/>
      </c>
      <c r="AP747" s="140" t="str">
        <f t="shared" si="928"/>
        <v/>
      </c>
      <c r="AQ747" s="141" t="str">
        <f t="shared" si="883"/>
        <v/>
      </c>
      <c r="AR747" s="142" t="e">
        <f t="shared" si="892"/>
        <v>#N/A</v>
      </c>
      <c r="AS747" s="142" t="e">
        <f t="shared" si="910"/>
        <v>#VALUE!</v>
      </c>
      <c r="AT747" s="134" t="str">
        <f t="shared" si="884"/>
        <v/>
      </c>
      <c r="AU747" s="140" t="str">
        <f t="shared" si="929"/>
        <v/>
      </c>
      <c r="AV747" s="141" t="str">
        <f t="shared" si="885"/>
        <v/>
      </c>
      <c r="AW747" s="142" t="e">
        <f t="shared" si="893"/>
        <v>#N/A</v>
      </c>
      <c r="AX747" s="142" t="e">
        <f t="shared" si="911"/>
        <v>#VALUE!</v>
      </c>
      <c r="AY747" s="134" t="str">
        <f t="shared" si="886"/>
        <v/>
      </c>
      <c r="AZ747" s="140" t="str">
        <f t="shared" si="930"/>
        <v/>
      </c>
      <c r="BA747" s="141" t="str">
        <f t="shared" si="887"/>
        <v/>
      </c>
      <c r="BB747" s="142" t="e">
        <f t="shared" si="894"/>
        <v>#N/A</v>
      </c>
      <c r="BC747" s="142" t="e">
        <f t="shared" si="912"/>
        <v>#VALUE!</v>
      </c>
      <c r="BD747" s="134" t="str">
        <f t="shared" si="888"/>
        <v/>
      </c>
      <c r="BF747" s="143" t="str">
        <f t="shared" si="895"/>
        <v/>
      </c>
      <c r="BG747" s="144" t="str">
        <f t="shared" si="896"/>
        <v/>
      </c>
      <c r="BH747" s="138" t="e">
        <f t="shared" si="931"/>
        <v>#N/A</v>
      </c>
      <c r="BI747" s="138" t="e">
        <f t="shared" si="931"/>
        <v>#N/A</v>
      </c>
      <c r="BJ747" s="138"/>
      <c r="BK747" s="143" t="str">
        <f t="shared" si="897"/>
        <v/>
      </c>
      <c r="BL747" s="144" t="str">
        <f t="shared" si="898"/>
        <v/>
      </c>
      <c r="BM747" s="138" t="e">
        <f t="shared" si="932"/>
        <v>#N/A</v>
      </c>
      <c r="BN747" s="138" t="e">
        <f t="shared" si="932"/>
        <v>#N/A</v>
      </c>
      <c r="BO747" s="138"/>
      <c r="BP747" s="143" t="str">
        <f t="shared" si="899"/>
        <v/>
      </c>
      <c r="BQ747" s="144" t="str">
        <f t="shared" si="900"/>
        <v/>
      </c>
      <c r="BR747" s="138" t="e">
        <f t="shared" si="933"/>
        <v>#N/A</v>
      </c>
      <c r="BS747" s="138" t="e">
        <f t="shared" si="933"/>
        <v>#N/A</v>
      </c>
      <c r="BT747" s="138"/>
      <c r="BU747" s="143" t="str">
        <f t="shared" si="901"/>
        <v/>
      </c>
      <c r="BV747" s="144" t="str">
        <f t="shared" si="902"/>
        <v/>
      </c>
      <c r="BW747" s="138" t="e">
        <f t="shared" si="934"/>
        <v>#N/A</v>
      </c>
      <c r="BX747" s="138" t="e">
        <f t="shared" si="934"/>
        <v>#N/A</v>
      </c>
      <c r="BY747" s="138"/>
      <c r="BZ747" s="143" t="str">
        <f t="shared" si="903"/>
        <v/>
      </c>
      <c r="CA747" s="144" t="str">
        <f t="shared" si="904"/>
        <v/>
      </c>
      <c r="CB747" s="138" t="e">
        <f t="shared" si="935"/>
        <v>#N/A</v>
      </c>
      <c r="CC747" s="138" t="e">
        <f t="shared" si="935"/>
        <v>#N/A</v>
      </c>
      <c r="CD747" s="138"/>
      <c r="CE747" s="143" t="str">
        <f t="shared" si="905"/>
        <v/>
      </c>
      <c r="CF747" s="144" t="str">
        <f t="shared" si="906"/>
        <v/>
      </c>
      <c r="CG747" s="138" t="e">
        <f t="shared" si="936"/>
        <v>#N/A</v>
      </c>
      <c r="CH747" s="138" t="e">
        <f t="shared" si="936"/>
        <v>#N/A</v>
      </c>
    </row>
    <row r="748" spans="2:210" x14ac:dyDescent="0.25">
      <c r="B748" s="120"/>
      <c r="C748" s="114"/>
      <c r="D748"/>
      <c r="E748"/>
      <c r="F748" s="120"/>
      <c r="G748" s="114"/>
      <c r="H748"/>
      <c r="I748"/>
      <c r="J748" s="120"/>
      <c r="K748" s="114"/>
      <c r="L748"/>
      <c r="M748"/>
      <c r="N748" s="120"/>
      <c r="O748" s="114"/>
      <c r="P748" s="139"/>
      <c r="Q748"/>
      <c r="R748" s="120"/>
      <c r="S748" s="114"/>
      <c r="T748"/>
      <c r="U748"/>
      <c r="V748" s="120"/>
      <c r="W748" s="114"/>
      <c r="X748"/>
      <c r="Y748"/>
      <c r="AA748" s="140" t="str">
        <f t="shared" si="925"/>
        <v/>
      </c>
      <c r="AB748" s="141" t="str">
        <f t="shared" si="877"/>
        <v/>
      </c>
      <c r="AC748" s="142" t="e">
        <f t="shared" si="889"/>
        <v>#N/A</v>
      </c>
      <c r="AD748" s="142" t="e">
        <f t="shared" si="907"/>
        <v>#VALUE!</v>
      </c>
      <c r="AE748" s="134" t="str">
        <f t="shared" si="878"/>
        <v/>
      </c>
      <c r="AF748" s="140" t="str">
        <f t="shared" si="926"/>
        <v/>
      </c>
      <c r="AG748" s="141" t="str">
        <f t="shared" si="879"/>
        <v/>
      </c>
      <c r="AH748" s="142" t="e">
        <f t="shared" si="890"/>
        <v>#N/A</v>
      </c>
      <c r="AI748" s="142" t="e">
        <f t="shared" si="908"/>
        <v>#VALUE!</v>
      </c>
      <c r="AJ748" s="134" t="str">
        <f t="shared" si="880"/>
        <v/>
      </c>
      <c r="AK748" s="140" t="str">
        <f t="shared" si="927"/>
        <v/>
      </c>
      <c r="AL748" s="141" t="str">
        <f t="shared" si="881"/>
        <v/>
      </c>
      <c r="AM748" s="142" t="e">
        <f t="shared" si="891"/>
        <v>#N/A</v>
      </c>
      <c r="AN748" s="142" t="e">
        <f t="shared" si="909"/>
        <v>#VALUE!</v>
      </c>
      <c r="AO748" s="134" t="str">
        <f t="shared" si="882"/>
        <v/>
      </c>
      <c r="AP748" s="140" t="str">
        <f t="shared" si="928"/>
        <v/>
      </c>
      <c r="AQ748" s="141" t="str">
        <f t="shared" si="883"/>
        <v/>
      </c>
      <c r="AR748" s="142" t="e">
        <f t="shared" si="892"/>
        <v>#N/A</v>
      </c>
      <c r="AS748" s="142" t="e">
        <f t="shared" si="910"/>
        <v>#VALUE!</v>
      </c>
      <c r="AT748" s="134" t="str">
        <f t="shared" si="884"/>
        <v/>
      </c>
      <c r="AU748" s="140" t="str">
        <f t="shared" si="929"/>
        <v/>
      </c>
      <c r="AV748" s="141" t="str">
        <f t="shared" si="885"/>
        <v/>
      </c>
      <c r="AW748" s="142" t="e">
        <f t="shared" si="893"/>
        <v>#N/A</v>
      </c>
      <c r="AX748" s="142" t="e">
        <f t="shared" si="911"/>
        <v>#VALUE!</v>
      </c>
      <c r="AY748" s="134" t="str">
        <f t="shared" si="886"/>
        <v/>
      </c>
      <c r="AZ748" s="140" t="str">
        <f t="shared" si="930"/>
        <v/>
      </c>
      <c r="BA748" s="141" t="str">
        <f t="shared" si="887"/>
        <v/>
      </c>
      <c r="BB748" s="142" t="e">
        <f t="shared" si="894"/>
        <v>#N/A</v>
      </c>
      <c r="BC748" s="142" t="e">
        <f t="shared" si="912"/>
        <v>#VALUE!</v>
      </c>
      <c r="BD748" s="134" t="str">
        <f t="shared" si="888"/>
        <v/>
      </c>
      <c r="BF748" s="143" t="str">
        <f t="shared" si="895"/>
        <v/>
      </c>
      <c r="BG748" s="144" t="str">
        <f t="shared" si="896"/>
        <v/>
      </c>
      <c r="BH748" s="138" t="e">
        <f t="shared" si="931"/>
        <v>#N/A</v>
      </c>
      <c r="BI748" s="138" t="e">
        <f t="shared" si="931"/>
        <v>#N/A</v>
      </c>
      <c r="BJ748" s="138"/>
      <c r="BK748" s="143" t="str">
        <f t="shared" si="897"/>
        <v/>
      </c>
      <c r="BL748" s="144" t="str">
        <f t="shared" si="898"/>
        <v/>
      </c>
      <c r="BM748" s="138" t="e">
        <f t="shared" si="932"/>
        <v>#N/A</v>
      </c>
      <c r="BN748" s="138" t="e">
        <f t="shared" si="932"/>
        <v>#N/A</v>
      </c>
      <c r="BO748" s="138"/>
      <c r="BP748" s="143" t="str">
        <f t="shared" si="899"/>
        <v/>
      </c>
      <c r="BQ748" s="144" t="str">
        <f t="shared" si="900"/>
        <v/>
      </c>
      <c r="BR748" s="138" t="e">
        <f t="shared" si="933"/>
        <v>#N/A</v>
      </c>
      <c r="BS748" s="138" t="e">
        <f t="shared" si="933"/>
        <v>#N/A</v>
      </c>
      <c r="BT748" s="138"/>
      <c r="BU748" s="143" t="str">
        <f t="shared" si="901"/>
        <v/>
      </c>
      <c r="BV748" s="144" t="str">
        <f t="shared" si="902"/>
        <v/>
      </c>
      <c r="BW748" s="138" t="e">
        <f t="shared" si="934"/>
        <v>#N/A</v>
      </c>
      <c r="BX748" s="138" t="e">
        <f t="shared" si="934"/>
        <v>#N/A</v>
      </c>
      <c r="BY748" s="138"/>
      <c r="BZ748" s="143" t="str">
        <f t="shared" si="903"/>
        <v/>
      </c>
      <c r="CA748" s="144" t="str">
        <f t="shared" si="904"/>
        <v/>
      </c>
      <c r="CB748" s="138" t="e">
        <f t="shared" si="935"/>
        <v>#N/A</v>
      </c>
      <c r="CC748" s="138" t="e">
        <f t="shared" si="935"/>
        <v>#N/A</v>
      </c>
      <c r="CD748" s="138"/>
      <c r="CE748" s="143" t="str">
        <f t="shared" si="905"/>
        <v/>
      </c>
      <c r="CF748" s="144" t="str">
        <f t="shared" si="906"/>
        <v/>
      </c>
      <c r="CG748" s="138" t="e">
        <f t="shared" si="936"/>
        <v>#N/A</v>
      </c>
      <c r="CH748" s="138" t="e">
        <f t="shared" si="936"/>
        <v>#N/A</v>
      </c>
    </row>
    <row r="749" spans="2:210" x14ac:dyDescent="0.25">
      <c r="B749" s="120"/>
      <c r="C749" s="114"/>
      <c r="D749"/>
      <c r="E749"/>
      <c r="F749" s="120"/>
      <c r="G749" s="114"/>
      <c r="H749"/>
      <c r="I749"/>
      <c r="J749" s="120"/>
      <c r="K749" s="114"/>
      <c r="L749"/>
      <c r="M749"/>
      <c r="N749" s="120"/>
      <c r="O749" s="114"/>
      <c r="P749" s="139"/>
      <c r="Q749"/>
      <c r="R749" s="120"/>
      <c r="S749" s="114"/>
      <c r="T749"/>
      <c r="U749"/>
      <c r="V749" s="120"/>
      <c r="W749" s="114"/>
      <c r="X749"/>
      <c r="Y749"/>
      <c r="AA749" s="140" t="str">
        <f t="shared" si="925"/>
        <v/>
      </c>
      <c r="AB749" s="141" t="str">
        <f t="shared" si="877"/>
        <v/>
      </c>
      <c r="AC749" s="142" t="e">
        <f t="shared" si="889"/>
        <v>#N/A</v>
      </c>
      <c r="AD749" s="142" t="e">
        <f t="shared" si="907"/>
        <v>#VALUE!</v>
      </c>
      <c r="AE749" s="134" t="str">
        <f t="shared" si="878"/>
        <v/>
      </c>
      <c r="AF749" s="140" t="str">
        <f t="shared" si="926"/>
        <v/>
      </c>
      <c r="AG749" s="141" t="str">
        <f t="shared" si="879"/>
        <v/>
      </c>
      <c r="AH749" s="142" t="e">
        <f t="shared" si="890"/>
        <v>#N/A</v>
      </c>
      <c r="AI749" s="142" t="e">
        <f t="shared" si="908"/>
        <v>#VALUE!</v>
      </c>
      <c r="AJ749" s="134" t="str">
        <f t="shared" si="880"/>
        <v/>
      </c>
      <c r="AK749" s="140" t="str">
        <f t="shared" si="927"/>
        <v/>
      </c>
      <c r="AL749" s="141" t="str">
        <f t="shared" si="881"/>
        <v/>
      </c>
      <c r="AM749" s="142" t="e">
        <f t="shared" si="891"/>
        <v>#N/A</v>
      </c>
      <c r="AN749" s="142" t="e">
        <f t="shared" si="909"/>
        <v>#VALUE!</v>
      </c>
      <c r="AO749" s="134" t="str">
        <f t="shared" si="882"/>
        <v/>
      </c>
      <c r="AP749" s="140" t="str">
        <f t="shared" si="928"/>
        <v/>
      </c>
      <c r="AQ749" s="141" t="str">
        <f t="shared" si="883"/>
        <v/>
      </c>
      <c r="AR749" s="142" t="e">
        <f t="shared" si="892"/>
        <v>#N/A</v>
      </c>
      <c r="AS749" s="142" t="e">
        <f t="shared" si="910"/>
        <v>#VALUE!</v>
      </c>
      <c r="AT749" s="134" t="str">
        <f t="shared" si="884"/>
        <v/>
      </c>
      <c r="AU749" s="140" t="str">
        <f t="shared" si="929"/>
        <v/>
      </c>
      <c r="AV749" s="141" t="str">
        <f t="shared" si="885"/>
        <v/>
      </c>
      <c r="AW749" s="142" t="e">
        <f t="shared" si="893"/>
        <v>#N/A</v>
      </c>
      <c r="AX749" s="142" t="e">
        <f t="shared" si="911"/>
        <v>#VALUE!</v>
      </c>
      <c r="AY749" s="134" t="str">
        <f t="shared" si="886"/>
        <v/>
      </c>
      <c r="AZ749" s="140" t="str">
        <f t="shared" si="930"/>
        <v/>
      </c>
      <c r="BA749" s="141" t="str">
        <f t="shared" si="887"/>
        <v/>
      </c>
      <c r="BB749" s="142" t="e">
        <f t="shared" si="894"/>
        <v>#N/A</v>
      </c>
      <c r="BC749" s="142" t="e">
        <f t="shared" si="912"/>
        <v>#VALUE!</v>
      </c>
      <c r="BD749" s="134" t="str">
        <f t="shared" si="888"/>
        <v/>
      </c>
      <c r="BF749" s="143" t="str">
        <f t="shared" si="895"/>
        <v/>
      </c>
      <c r="BG749" s="144" t="str">
        <f t="shared" si="896"/>
        <v/>
      </c>
      <c r="BH749" s="138" t="e">
        <f t="shared" si="931"/>
        <v>#N/A</v>
      </c>
      <c r="BI749" s="138" t="e">
        <f t="shared" si="931"/>
        <v>#N/A</v>
      </c>
      <c r="BJ749" s="138"/>
      <c r="BK749" s="143" t="str">
        <f t="shared" si="897"/>
        <v/>
      </c>
      <c r="BL749" s="144" t="str">
        <f t="shared" si="898"/>
        <v/>
      </c>
      <c r="BM749" s="138" t="e">
        <f t="shared" si="932"/>
        <v>#N/A</v>
      </c>
      <c r="BN749" s="138" t="e">
        <f t="shared" si="932"/>
        <v>#N/A</v>
      </c>
      <c r="BO749" s="138"/>
      <c r="BP749" s="143" t="str">
        <f t="shared" si="899"/>
        <v/>
      </c>
      <c r="BQ749" s="144" t="str">
        <f t="shared" si="900"/>
        <v/>
      </c>
      <c r="BR749" s="138" t="e">
        <f t="shared" si="933"/>
        <v>#N/A</v>
      </c>
      <c r="BS749" s="138" t="e">
        <f t="shared" si="933"/>
        <v>#N/A</v>
      </c>
      <c r="BT749" s="138"/>
      <c r="BU749" s="143" t="str">
        <f t="shared" si="901"/>
        <v/>
      </c>
      <c r="BV749" s="144" t="str">
        <f t="shared" si="902"/>
        <v/>
      </c>
      <c r="BW749" s="138" t="e">
        <f t="shared" si="934"/>
        <v>#N/A</v>
      </c>
      <c r="BX749" s="138" t="e">
        <f t="shared" si="934"/>
        <v>#N/A</v>
      </c>
      <c r="BY749" s="138"/>
      <c r="BZ749" s="143" t="str">
        <f t="shared" si="903"/>
        <v/>
      </c>
      <c r="CA749" s="144" t="str">
        <f t="shared" si="904"/>
        <v/>
      </c>
      <c r="CB749" s="138" t="e">
        <f t="shared" si="935"/>
        <v>#N/A</v>
      </c>
      <c r="CC749" s="138" t="e">
        <f t="shared" si="935"/>
        <v>#N/A</v>
      </c>
      <c r="CD749" s="138"/>
      <c r="CE749" s="143" t="str">
        <f t="shared" si="905"/>
        <v/>
      </c>
      <c r="CF749" s="144" t="str">
        <f t="shared" si="906"/>
        <v/>
      </c>
      <c r="CG749" s="138" t="e">
        <f t="shared" si="936"/>
        <v>#N/A</v>
      </c>
      <c r="CH749" s="138" t="e">
        <f t="shared" si="936"/>
        <v>#N/A</v>
      </c>
    </row>
    <row r="750" spans="2:210" x14ac:dyDescent="0.25">
      <c r="B750" s="120"/>
      <c r="C750" s="114"/>
      <c r="D750"/>
      <c r="E750"/>
      <c r="F750" s="120"/>
      <c r="G750" s="114"/>
      <c r="H750"/>
      <c r="I750"/>
      <c r="J750" s="120"/>
      <c r="K750" s="114"/>
      <c r="L750"/>
      <c r="M750"/>
      <c r="N750" s="120"/>
      <c r="O750" s="114"/>
      <c r="P750" s="139"/>
      <c r="Q750"/>
      <c r="R750" s="120"/>
      <c r="S750" s="114"/>
      <c r="T750"/>
      <c r="U750"/>
      <c r="V750" s="120"/>
      <c r="W750" s="114"/>
      <c r="X750"/>
      <c r="Y750"/>
      <c r="AA750" s="140" t="str">
        <f t="shared" si="925"/>
        <v/>
      </c>
      <c r="AB750" s="141" t="str">
        <f t="shared" si="877"/>
        <v/>
      </c>
      <c r="AC750" s="142" t="e">
        <f t="shared" si="889"/>
        <v>#N/A</v>
      </c>
      <c r="AD750" s="142" t="e">
        <f t="shared" si="907"/>
        <v>#VALUE!</v>
      </c>
      <c r="AE750" s="134" t="str">
        <f t="shared" si="878"/>
        <v/>
      </c>
      <c r="AF750" s="140" t="str">
        <f t="shared" si="926"/>
        <v/>
      </c>
      <c r="AG750" s="141" t="str">
        <f t="shared" si="879"/>
        <v/>
      </c>
      <c r="AH750" s="142" t="e">
        <f t="shared" si="890"/>
        <v>#N/A</v>
      </c>
      <c r="AI750" s="142" t="e">
        <f t="shared" si="908"/>
        <v>#VALUE!</v>
      </c>
      <c r="AJ750" s="134" t="str">
        <f t="shared" si="880"/>
        <v/>
      </c>
      <c r="AK750" s="140" t="str">
        <f t="shared" si="927"/>
        <v/>
      </c>
      <c r="AL750" s="141" t="str">
        <f t="shared" si="881"/>
        <v/>
      </c>
      <c r="AM750" s="142" t="e">
        <f t="shared" si="891"/>
        <v>#N/A</v>
      </c>
      <c r="AN750" s="142" t="e">
        <f t="shared" si="909"/>
        <v>#VALUE!</v>
      </c>
      <c r="AO750" s="134" t="str">
        <f t="shared" si="882"/>
        <v/>
      </c>
      <c r="AP750" s="140" t="str">
        <f t="shared" si="928"/>
        <v/>
      </c>
      <c r="AQ750" s="141" t="str">
        <f t="shared" si="883"/>
        <v/>
      </c>
      <c r="AR750" s="142" t="e">
        <f t="shared" si="892"/>
        <v>#N/A</v>
      </c>
      <c r="AS750" s="142" t="e">
        <f t="shared" si="910"/>
        <v>#VALUE!</v>
      </c>
      <c r="AT750" s="134" t="str">
        <f t="shared" si="884"/>
        <v/>
      </c>
      <c r="AU750" s="140" t="str">
        <f t="shared" si="929"/>
        <v/>
      </c>
      <c r="AV750" s="141" t="str">
        <f t="shared" si="885"/>
        <v/>
      </c>
      <c r="AW750" s="142" t="e">
        <f t="shared" si="893"/>
        <v>#N/A</v>
      </c>
      <c r="AX750" s="142" t="e">
        <f t="shared" si="911"/>
        <v>#VALUE!</v>
      </c>
      <c r="AY750" s="134" t="str">
        <f t="shared" si="886"/>
        <v/>
      </c>
      <c r="AZ750" s="140" t="str">
        <f t="shared" si="930"/>
        <v/>
      </c>
      <c r="BA750" s="141" t="str">
        <f t="shared" si="887"/>
        <v/>
      </c>
      <c r="BB750" s="142" t="e">
        <f t="shared" si="894"/>
        <v>#N/A</v>
      </c>
      <c r="BC750" s="142" t="e">
        <f t="shared" si="912"/>
        <v>#VALUE!</v>
      </c>
      <c r="BD750" s="134" t="str">
        <f t="shared" si="888"/>
        <v/>
      </c>
      <c r="BF750" s="143" t="str">
        <f t="shared" si="895"/>
        <v/>
      </c>
      <c r="BG750" s="144" t="str">
        <f t="shared" si="896"/>
        <v/>
      </c>
      <c r="BH750" s="138" t="e">
        <f t="shared" si="931"/>
        <v>#N/A</v>
      </c>
      <c r="BI750" s="138" t="e">
        <f t="shared" si="931"/>
        <v>#N/A</v>
      </c>
      <c r="BJ750" s="138"/>
      <c r="BK750" s="143" t="str">
        <f t="shared" si="897"/>
        <v/>
      </c>
      <c r="BL750" s="144" t="str">
        <f t="shared" si="898"/>
        <v/>
      </c>
      <c r="BM750" s="138" t="e">
        <f t="shared" si="932"/>
        <v>#N/A</v>
      </c>
      <c r="BN750" s="138" t="e">
        <f t="shared" si="932"/>
        <v>#N/A</v>
      </c>
      <c r="BO750" s="138"/>
      <c r="BP750" s="143" t="str">
        <f t="shared" si="899"/>
        <v/>
      </c>
      <c r="BQ750" s="144" t="str">
        <f t="shared" si="900"/>
        <v/>
      </c>
      <c r="BR750" s="138" t="e">
        <f t="shared" si="933"/>
        <v>#N/A</v>
      </c>
      <c r="BS750" s="138" t="e">
        <f t="shared" si="933"/>
        <v>#N/A</v>
      </c>
      <c r="BT750" s="138"/>
      <c r="BU750" s="143" t="str">
        <f t="shared" si="901"/>
        <v/>
      </c>
      <c r="BV750" s="144" t="str">
        <f t="shared" si="902"/>
        <v/>
      </c>
      <c r="BW750" s="138" t="e">
        <f t="shared" si="934"/>
        <v>#N/A</v>
      </c>
      <c r="BX750" s="138" t="e">
        <f t="shared" si="934"/>
        <v>#N/A</v>
      </c>
      <c r="BY750" s="138"/>
      <c r="BZ750" s="143" t="str">
        <f t="shared" si="903"/>
        <v/>
      </c>
      <c r="CA750" s="144" t="str">
        <f t="shared" si="904"/>
        <v/>
      </c>
      <c r="CB750" s="138" t="e">
        <f t="shared" si="935"/>
        <v>#N/A</v>
      </c>
      <c r="CC750" s="138" t="e">
        <f t="shared" si="935"/>
        <v>#N/A</v>
      </c>
      <c r="CD750" s="138"/>
      <c r="CE750" s="143" t="str">
        <f t="shared" si="905"/>
        <v/>
      </c>
      <c r="CF750" s="144" t="str">
        <f t="shared" si="906"/>
        <v/>
      </c>
      <c r="CG750" s="138" t="e">
        <f t="shared" si="936"/>
        <v>#N/A</v>
      </c>
      <c r="CH750" s="138" t="e">
        <f t="shared" si="936"/>
        <v>#N/A</v>
      </c>
    </row>
    <row r="751" spans="2:210" x14ac:dyDescent="0.25">
      <c r="B751" s="120"/>
      <c r="C751" s="114"/>
      <c r="D751"/>
      <c r="E751"/>
      <c r="F751" s="120"/>
      <c r="G751" s="114"/>
      <c r="H751"/>
      <c r="I751"/>
      <c r="J751" s="120"/>
      <c r="K751" s="114"/>
      <c r="L751"/>
      <c r="M751"/>
      <c r="N751" s="120"/>
      <c r="O751" s="114"/>
      <c r="P751" s="139"/>
      <c r="Q751"/>
      <c r="R751" s="120"/>
      <c r="S751" s="114"/>
      <c r="T751"/>
      <c r="U751"/>
      <c r="V751" s="120"/>
      <c r="W751" s="114"/>
      <c r="X751"/>
      <c r="Y751"/>
    </row>
    <row r="752" spans="2:210" x14ac:dyDescent="0.25">
      <c r="B752" s="120"/>
      <c r="C752" s="114"/>
      <c r="D752"/>
      <c r="E752"/>
      <c r="F752" s="120"/>
      <c r="G752" s="114"/>
      <c r="H752"/>
      <c r="I752"/>
      <c r="J752" s="120"/>
      <c r="K752" s="114"/>
      <c r="L752"/>
      <c r="M752"/>
      <c r="N752" s="120"/>
      <c r="O752" s="114"/>
      <c r="P752" s="139"/>
      <c r="Q752"/>
      <c r="R752" s="120"/>
      <c r="S752" s="114"/>
      <c r="T752"/>
      <c r="U752"/>
      <c r="V752" s="120"/>
      <c r="W752" s="114"/>
      <c r="X752"/>
      <c r="Y752"/>
    </row>
    <row r="753" spans="1:229" s="37" customFormat="1" x14ac:dyDescent="0.25">
      <c r="A753" s="33"/>
      <c r="B753" s="120"/>
      <c r="C753" s="114"/>
      <c r="D753"/>
      <c r="E753"/>
      <c r="F753" s="120"/>
      <c r="G753" s="114"/>
      <c r="H753"/>
      <c r="I753"/>
      <c r="J753" s="120"/>
      <c r="K753" s="114"/>
      <c r="L753"/>
      <c r="M753"/>
      <c r="N753" s="120"/>
      <c r="O753" s="114"/>
      <c r="P753" s="139"/>
      <c r="Q753"/>
      <c r="R753" s="120"/>
      <c r="S753" s="114"/>
      <c r="T753"/>
      <c r="U753"/>
      <c r="V753" s="120"/>
      <c r="W753" s="114"/>
      <c r="X753"/>
      <c r="Y753"/>
      <c r="AC753" s="142"/>
      <c r="AD753" s="142"/>
      <c r="AE753" s="134"/>
      <c r="AH753" s="142"/>
      <c r="AI753" s="142"/>
      <c r="AJ753" s="134"/>
      <c r="AM753" s="142"/>
      <c r="AN753" s="142"/>
      <c r="AO753" s="134"/>
      <c r="AR753" s="142"/>
      <c r="AS753" s="142"/>
      <c r="AT753" s="134"/>
      <c r="AW753" s="142"/>
      <c r="AX753" s="142"/>
      <c r="AY753" s="134"/>
      <c r="BB753" s="142"/>
      <c r="BC753" s="142"/>
      <c r="BD753" s="134"/>
      <c r="BE753" s="134"/>
      <c r="BF753" s="210"/>
      <c r="BG753" s="210"/>
      <c r="BH753" s="210"/>
      <c r="BI753" s="210"/>
      <c r="BJ753" s="210"/>
      <c r="BK753" s="210"/>
      <c r="BL753" s="210"/>
      <c r="BM753" s="210"/>
      <c r="BN753" s="210"/>
      <c r="BO753" s="210"/>
      <c r="BP753" s="210"/>
      <c r="BQ753" s="210"/>
      <c r="BR753" s="210"/>
      <c r="BS753" s="210"/>
      <c r="BT753" s="210"/>
      <c r="BU753" s="210"/>
      <c r="BV753" s="210"/>
      <c r="BW753" s="210"/>
      <c r="BX753" s="210"/>
      <c r="BY753" s="210"/>
      <c r="BZ753" s="210"/>
      <c r="CA753" s="210"/>
      <c r="CB753" s="210"/>
      <c r="CC753" s="210"/>
      <c r="CD753" s="210"/>
      <c r="CE753" s="210"/>
      <c r="CF753" s="210"/>
      <c r="CG753" s="210"/>
      <c r="CH753" s="210"/>
      <c r="CI753" s="134"/>
      <c r="CJ753" s="51"/>
      <c r="HC753" s="133"/>
      <c r="HD753" s="133"/>
      <c r="HE753" s="133"/>
      <c r="HF753" s="133"/>
      <c r="HG753" s="133"/>
      <c r="HH753" s="133"/>
      <c r="HI753" s="133"/>
      <c r="HJ753" s="133"/>
      <c r="HK753" s="133"/>
      <c r="HL753" s="133"/>
      <c r="HM753" s="133"/>
      <c r="HN753" s="133"/>
      <c r="HO753" s="133"/>
      <c r="HP753" s="133"/>
      <c r="HQ753" s="133"/>
      <c r="HR753" s="133"/>
      <c r="HS753" s="133"/>
      <c r="HT753" s="133"/>
      <c r="HU753" s="133"/>
    </row>
    <row r="754" spans="1:229" s="37" customFormat="1" x14ac:dyDescent="0.25">
      <c r="A754" s="33"/>
      <c r="B754" s="120"/>
      <c r="C754" s="114"/>
      <c r="D754"/>
      <c r="E754"/>
      <c r="F754" s="120"/>
      <c r="G754" s="114"/>
      <c r="H754"/>
      <c r="I754"/>
      <c r="J754" s="120"/>
      <c r="K754" s="114"/>
      <c r="L754"/>
      <c r="M754"/>
      <c r="N754" s="120"/>
      <c r="O754" s="114"/>
      <c r="P754" s="139"/>
      <c r="Q754"/>
      <c r="R754" s="120"/>
      <c r="S754" s="114"/>
      <c r="T754"/>
      <c r="U754"/>
      <c r="V754" s="120"/>
      <c r="W754" s="114"/>
      <c r="X754"/>
      <c r="Y754"/>
      <c r="AC754" s="142"/>
      <c r="AD754" s="142"/>
      <c r="AE754" s="134"/>
      <c r="AH754" s="142"/>
      <c r="AI754" s="142"/>
      <c r="AJ754" s="134"/>
      <c r="AM754" s="142"/>
      <c r="AN754" s="142"/>
      <c r="AO754" s="134"/>
      <c r="AR754" s="142"/>
      <c r="AS754" s="142"/>
      <c r="AT754" s="134"/>
      <c r="AW754" s="142"/>
      <c r="AX754" s="142"/>
      <c r="AY754" s="134"/>
      <c r="BB754" s="142"/>
      <c r="BC754" s="142"/>
      <c r="BD754" s="134"/>
      <c r="BE754" s="134"/>
      <c r="BF754" s="210"/>
      <c r="BG754" s="210"/>
      <c r="BH754" s="210"/>
      <c r="BI754" s="210"/>
      <c r="BJ754" s="210"/>
      <c r="BK754" s="210"/>
      <c r="BL754" s="210"/>
      <c r="BM754" s="210"/>
      <c r="BN754" s="210"/>
      <c r="BO754" s="210"/>
      <c r="BP754" s="210"/>
      <c r="BQ754" s="210"/>
      <c r="BR754" s="210"/>
      <c r="BS754" s="210"/>
      <c r="BT754" s="210"/>
      <c r="BU754" s="210"/>
      <c r="BV754" s="210"/>
      <c r="BW754" s="210"/>
      <c r="BX754" s="210"/>
      <c r="BY754" s="210"/>
      <c r="BZ754" s="210"/>
      <c r="CA754" s="210"/>
      <c r="CB754" s="210"/>
      <c r="CC754" s="210"/>
      <c r="CD754" s="210"/>
      <c r="CE754" s="210"/>
      <c r="CF754" s="210"/>
      <c r="CG754" s="210"/>
      <c r="CH754" s="210"/>
      <c r="CI754" s="134"/>
      <c r="CJ754" s="51"/>
      <c r="HC754" s="133"/>
      <c r="HD754" s="133"/>
      <c r="HE754" s="133"/>
      <c r="HF754" s="133"/>
      <c r="HG754" s="133"/>
      <c r="HH754" s="133"/>
      <c r="HI754" s="133"/>
      <c r="HJ754" s="133"/>
      <c r="HK754" s="133"/>
      <c r="HL754" s="133"/>
      <c r="HM754" s="133"/>
      <c r="HN754" s="133"/>
      <c r="HO754" s="133"/>
      <c r="HP754" s="133"/>
      <c r="HQ754" s="133"/>
      <c r="HR754" s="133"/>
      <c r="HS754" s="133"/>
      <c r="HT754" s="133"/>
      <c r="HU754" s="133"/>
    </row>
    <row r="755" spans="1:229" s="37" customFormat="1" x14ac:dyDescent="0.25">
      <c r="A755" s="33"/>
      <c r="B755" s="120"/>
      <c r="C755" s="114"/>
      <c r="D755"/>
      <c r="E755"/>
      <c r="F755" s="120"/>
      <c r="G755" s="114"/>
      <c r="H755"/>
      <c r="I755"/>
      <c r="J755" s="120"/>
      <c r="K755" s="114"/>
      <c r="L755"/>
      <c r="M755"/>
      <c r="N755" s="120"/>
      <c r="O755" s="114"/>
      <c r="P755" s="139"/>
      <c r="Q755"/>
      <c r="R755" s="120"/>
      <c r="S755" s="114"/>
      <c r="T755"/>
      <c r="U755"/>
      <c r="V755" s="120"/>
      <c r="W755" s="114"/>
      <c r="X755"/>
      <c r="Y755"/>
      <c r="AC755" s="142"/>
      <c r="AD755" s="142"/>
      <c r="AE755" s="134"/>
      <c r="AH755" s="142"/>
      <c r="AI755" s="142"/>
      <c r="AJ755" s="134"/>
      <c r="AM755" s="142"/>
      <c r="AN755" s="142"/>
      <c r="AO755" s="134"/>
      <c r="AR755" s="142"/>
      <c r="AS755" s="142"/>
      <c r="AT755" s="134"/>
      <c r="AW755" s="142"/>
      <c r="AX755" s="142"/>
      <c r="AY755" s="134"/>
      <c r="BB755" s="142"/>
      <c r="BC755" s="142"/>
      <c r="BD755" s="134"/>
      <c r="BE755" s="134"/>
      <c r="BF755" s="210"/>
      <c r="BG755" s="210"/>
      <c r="BH755" s="210"/>
      <c r="BI755" s="210"/>
      <c r="BJ755" s="210"/>
      <c r="BK755" s="210"/>
      <c r="BL755" s="210"/>
      <c r="BM755" s="210"/>
      <c r="BN755" s="210"/>
      <c r="BO755" s="210"/>
      <c r="BP755" s="210"/>
      <c r="BQ755" s="210"/>
      <c r="BR755" s="210"/>
      <c r="BS755" s="210"/>
      <c r="BT755" s="210"/>
      <c r="BU755" s="210"/>
      <c r="BV755" s="210"/>
      <c r="BW755" s="210"/>
      <c r="BX755" s="210"/>
      <c r="BY755" s="210"/>
      <c r="BZ755" s="210"/>
      <c r="CA755" s="210"/>
      <c r="CB755" s="210"/>
      <c r="CC755" s="210"/>
      <c r="CD755" s="210"/>
      <c r="CE755" s="210"/>
      <c r="CF755" s="210"/>
      <c r="CG755" s="210"/>
      <c r="CH755" s="210"/>
      <c r="CI755" s="134"/>
      <c r="CJ755" s="51"/>
      <c r="HC755" s="133"/>
      <c r="HD755" s="133"/>
      <c r="HE755" s="133"/>
      <c r="HF755" s="133"/>
      <c r="HG755" s="133"/>
      <c r="HH755" s="133"/>
      <c r="HI755" s="133"/>
      <c r="HJ755" s="133"/>
      <c r="HK755" s="133"/>
      <c r="HL755" s="133"/>
      <c r="HM755" s="133"/>
      <c r="HN755" s="133"/>
      <c r="HO755" s="133"/>
      <c r="HP755" s="133"/>
      <c r="HQ755" s="133"/>
      <c r="HR755" s="133"/>
      <c r="HS755" s="133"/>
      <c r="HT755" s="133"/>
      <c r="HU755" s="133"/>
    </row>
    <row r="756" spans="1:229" s="37" customFormat="1" x14ac:dyDescent="0.25">
      <c r="A756" s="33"/>
      <c r="B756" s="120"/>
      <c r="C756" s="114"/>
      <c r="D756"/>
      <c r="E756"/>
      <c r="F756" s="120"/>
      <c r="G756" s="114"/>
      <c r="H756"/>
      <c r="I756"/>
      <c r="J756" s="120"/>
      <c r="K756" s="114"/>
      <c r="L756"/>
      <c r="M756"/>
      <c r="N756" s="120"/>
      <c r="O756" s="114"/>
      <c r="P756" s="139"/>
      <c r="Q756"/>
      <c r="R756" s="120"/>
      <c r="S756" s="114"/>
      <c r="T756"/>
      <c r="U756"/>
      <c r="V756" s="120"/>
      <c r="W756" s="114"/>
      <c r="X756"/>
      <c r="Y756"/>
      <c r="AC756" s="142"/>
      <c r="AD756" s="142"/>
      <c r="AE756" s="134"/>
      <c r="AH756" s="142"/>
      <c r="AI756" s="142"/>
      <c r="AJ756" s="134"/>
      <c r="AM756" s="142"/>
      <c r="AN756" s="142"/>
      <c r="AO756" s="134"/>
      <c r="AR756" s="142"/>
      <c r="AS756" s="142"/>
      <c r="AT756" s="134"/>
      <c r="AW756" s="142"/>
      <c r="AX756" s="142"/>
      <c r="AY756" s="134"/>
      <c r="BB756" s="142"/>
      <c r="BC756" s="142"/>
      <c r="BD756" s="134"/>
      <c r="BE756" s="134"/>
      <c r="BF756" s="210"/>
      <c r="BG756" s="210"/>
      <c r="BH756" s="210"/>
      <c r="BI756" s="210"/>
      <c r="BJ756" s="210"/>
      <c r="BK756" s="210"/>
      <c r="BL756" s="210"/>
      <c r="BM756" s="210"/>
      <c r="BN756" s="210"/>
      <c r="BO756" s="210"/>
      <c r="BP756" s="210"/>
      <c r="BQ756" s="210"/>
      <c r="BR756" s="210"/>
      <c r="BS756" s="210"/>
      <c r="BT756" s="210"/>
      <c r="BU756" s="210"/>
      <c r="BV756" s="210"/>
      <c r="BW756" s="210"/>
      <c r="BX756" s="210"/>
      <c r="BY756" s="210"/>
      <c r="BZ756" s="210"/>
      <c r="CA756" s="210"/>
      <c r="CB756" s="210"/>
      <c r="CC756" s="210"/>
      <c r="CD756" s="210"/>
      <c r="CE756" s="210"/>
      <c r="CF756" s="210"/>
      <c r="CG756" s="210"/>
      <c r="CH756" s="210"/>
      <c r="CI756" s="134"/>
      <c r="CJ756" s="51"/>
      <c r="HC756" s="133"/>
      <c r="HD756" s="133"/>
      <c r="HE756" s="133"/>
      <c r="HF756" s="133"/>
      <c r="HG756" s="133"/>
      <c r="HH756" s="133"/>
      <c r="HI756" s="133"/>
      <c r="HJ756" s="133"/>
      <c r="HK756" s="133"/>
      <c r="HL756" s="133"/>
      <c r="HM756" s="133"/>
      <c r="HN756" s="133"/>
      <c r="HO756" s="133"/>
      <c r="HP756" s="133"/>
      <c r="HQ756" s="133"/>
      <c r="HR756" s="133"/>
      <c r="HS756" s="133"/>
      <c r="HT756" s="133"/>
      <c r="HU756" s="133"/>
    </row>
    <row r="757" spans="1:229" s="37" customFormat="1" x14ac:dyDescent="0.25">
      <c r="A757" s="33"/>
      <c r="B757" s="120"/>
      <c r="C757" s="114"/>
      <c r="D757"/>
      <c r="E757"/>
      <c r="F757" s="120"/>
      <c r="G757" s="114"/>
      <c r="H757"/>
      <c r="I757"/>
      <c r="J757" s="120"/>
      <c r="K757" s="114"/>
      <c r="L757"/>
      <c r="M757"/>
      <c r="N757" s="120"/>
      <c r="O757" s="114"/>
      <c r="P757" s="139"/>
      <c r="Q757"/>
      <c r="R757" s="120"/>
      <c r="S757" s="114"/>
      <c r="T757"/>
      <c r="U757"/>
      <c r="V757" s="120"/>
      <c r="W757" s="114"/>
      <c r="X757"/>
      <c r="Y757"/>
      <c r="AC757" s="142"/>
      <c r="AD757" s="142"/>
      <c r="AE757" s="134"/>
      <c r="AH757" s="142"/>
      <c r="AI757" s="142"/>
      <c r="AJ757" s="134"/>
      <c r="AM757" s="142"/>
      <c r="AN757" s="142"/>
      <c r="AO757" s="134"/>
      <c r="AR757" s="142"/>
      <c r="AS757" s="142"/>
      <c r="AT757" s="134"/>
      <c r="AW757" s="142"/>
      <c r="AX757" s="142"/>
      <c r="AY757" s="134"/>
      <c r="BB757" s="142"/>
      <c r="BC757" s="142"/>
      <c r="BD757" s="134"/>
      <c r="BE757" s="134"/>
      <c r="BF757" s="210"/>
      <c r="BG757" s="210"/>
      <c r="BH757" s="210"/>
      <c r="BI757" s="210"/>
      <c r="BJ757" s="210"/>
      <c r="BK757" s="210"/>
      <c r="BL757" s="210"/>
      <c r="BM757" s="210"/>
      <c r="BN757" s="210"/>
      <c r="BO757" s="210"/>
      <c r="BP757" s="210"/>
      <c r="BQ757" s="210"/>
      <c r="BR757" s="210"/>
      <c r="BS757" s="210"/>
      <c r="BT757" s="210"/>
      <c r="BU757" s="210"/>
      <c r="BV757" s="210"/>
      <c r="BW757" s="210"/>
      <c r="BX757" s="210"/>
      <c r="BY757" s="210"/>
      <c r="BZ757" s="210"/>
      <c r="CA757" s="210"/>
      <c r="CB757" s="210"/>
      <c r="CC757" s="210"/>
      <c r="CD757" s="210"/>
      <c r="CE757" s="210"/>
      <c r="CF757" s="210"/>
      <c r="CG757" s="210"/>
      <c r="CH757" s="210"/>
      <c r="CI757" s="134"/>
      <c r="CJ757" s="51"/>
      <c r="HC757" s="133"/>
      <c r="HD757" s="133"/>
      <c r="HE757" s="133"/>
      <c r="HF757" s="133"/>
      <c r="HG757" s="133"/>
      <c r="HH757" s="133"/>
      <c r="HI757" s="133"/>
      <c r="HJ757" s="133"/>
      <c r="HK757" s="133"/>
      <c r="HL757" s="133"/>
      <c r="HM757" s="133"/>
      <c r="HN757" s="133"/>
      <c r="HO757" s="133"/>
      <c r="HP757" s="133"/>
      <c r="HQ757" s="133"/>
      <c r="HR757" s="133"/>
      <c r="HS757" s="133"/>
      <c r="HT757" s="133"/>
      <c r="HU757" s="133"/>
    </row>
    <row r="758" spans="1:229" s="37" customFormat="1" x14ac:dyDescent="0.25">
      <c r="A758" s="33"/>
      <c r="B758" s="120"/>
      <c r="C758" s="114"/>
      <c r="D758"/>
      <c r="E758"/>
      <c r="F758" s="120"/>
      <c r="G758" s="114"/>
      <c r="H758"/>
      <c r="I758"/>
      <c r="J758" s="120"/>
      <c r="K758" s="114"/>
      <c r="L758"/>
      <c r="M758"/>
      <c r="N758" s="120"/>
      <c r="O758" s="114"/>
      <c r="P758" s="139"/>
      <c r="Q758"/>
      <c r="R758" s="120"/>
      <c r="S758" s="114"/>
      <c r="T758"/>
      <c r="U758"/>
      <c r="V758" s="120"/>
      <c r="W758" s="114"/>
      <c r="X758"/>
      <c r="Y758"/>
      <c r="AC758" s="142"/>
      <c r="AD758" s="142"/>
      <c r="AE758" s="134"/>
      <c r="AH758" s="142"/>
      <c r="AI758" s="142"/>
      <c r="AJ758" s="134"/>
      <c r="AM758" s="142"/>
      <c r="AN758" s="142"/>
      <c r="AO758" s="134"/>
      <c r="AR758" s="142"/>
      <c r="AS758" s="142"/>
      <c r="AT758" s="134"/>
      <c r="AW758" s="142"/>
      <c r="AX758" s="142"/>
      <c r="AY758" s="134"/>
      <c r="BB758" s="142"/>
      <c r="BC758" s="142"/>
      <c r="BD758" s="134"/>
      <c r="BE758" s="134"/>
      <c r="BF758" s="210"/>
      <c r="BG758" s="210"/>
      <c r="BH758" s="210"/>
      <c r="BI758" s="210"/>
      <c r="BJ758" s="210"/>
      <c r="BK758" s="210"/>
      <c r="BL758" s="210"/>
      <c r="BM758" s="210"/>
      <c r="BN758" s="210"/>
      <c r="BO758" s="210"/>
      <c r="BP758" s="210"/>
      <c r="BQ758" s="210"/>
      <c r="BR758" s="210"/>
      <c r="BS758" s="210"/>
      <c r="BT758" s="210"/>
      <c r="BU758" s="210"/>
      <c r="BV758" s="210"/>
      <c r="BW758" s="210"/>
      <c r="BX758" s="210"/>
      <c r="BY758" s="210"/>
      <c r="BZ758" s="210"/>
      <c r="CA758" s="210"/>
      <c r="CB758" s="210"/>
      <c r="CC758" s="210"/>
      <c r="CD758" s="210"/>
      <c r="CE758" s="210"/>
      <c r="CF758" s="210"/>
      <c r="CG758" s="210"/>
      <c r="CH758" s="210"/>
      <c r="CI758" s="134"/>
      <c r="CJ758" s="51"/>
      <c r="HC758" s="133"/>
      <c r="HD758" s="133"/>
      <c r="HE758" s="133"/>
      <c r="HF758" s="133"/>
      <c r="HG758" s="133"/>
      <c r="HH758" s="133"/>
      <c r="HI758" s="133"/>
      <c r="HJ758" s="133"/>
      <c r="HK758" s="133"/>
      <c r="HL758" s="133"/>
      <c r="HM758" s="133"/>
      <c r="HN758" s="133"/>
      <c r="HO758" s="133"/>
      <c r="HP758" s="133"/>
      <c r="HQ758" s="133"/>
      <c r="HR758" s="133"/>
      <c r="HS758" s="133"/>
      <c r="HT758" s="133"/>
      <c r="HU758" s="133"/>
    </row>
    <row r="759" spans="1:229" s="37" customFormat="1" x14ac:dyDescent="0.25">
      <c r="A759" s="33"/>
      <c r="B759" s="120"/>
      <c r="C759" s="114"/>
      <c r="D759"/>
      <c r="E759"/>
      <c r="F759" s="120"/>
      <c r="G759" s="114"/>
      <c r="H759"/>
      <c r="I759"/>
      <c r="J759" s="120"/>
      <c r="K759" s="114"/>
      <c r="L759"/>
      <c r="M759"/>
      <c r="N759" s="120"/>
      <c r="O759" s="114"/>
      <c r="P759" s="139"/>
      <c r="Q759"/>
      <c r="R759" s="120"/>
      <c r="S759" s="114"/>
      <c r="T759"/>
      <c r="U759"/>
      <c r="V759" s="120"/>
      <c r="W759" s="114"/>
      <c r="X759"/>
      <c r="Y759"/>
      <c r="AC759" s="142"/>
      <c r="AD759" s="142"/>
      <c r="AE759" s="134"/>
      <c r="AH759" s="142"/>
      <c r="AI759" s="142"/>
      <c r="AJ759" s="134"/>
      <c r="AM759" s="142"/>
      <c r="AN759" s="142"/>
      <c r="AO759" s="134"/>
      <c r="AR759" s="142"/>
      <c r="AS759" s="142"/>
      <c r="AT759" s="134"/>
      <c r="AW759" s="142"/>
      <c r="AX759" s="142"/>
      <c r="AY759" s="134"/>
      <c r="BB759" s="142"/>
      <c r="BC759" s="142"/>
      <c r="BD759" s="134"/>
      <c r="BE759" s="134"/>
      <c r="BF759" s="210"/>
      <c r="BG759" s="210"/>
      <c r="BH759" s="210"/>
      <c r="BI759" s="210"/>
      <c r="BJ759" s="210"/>
      <c r="BK759" s="210"/>
      <c r="BL759" s="210"/>
      <c r="BM759" s="210"/>
      <c r="BN759" s="210"/>
      <c r="BO759" s="210"/>
      <c r="BP759" s="210"/>
      <c r="BQ759" s="210"/>
      <c r="BR759" s="210"/>
      <c r="BS759" s="210"/>
      <c r="BT759" s="210"/>
      <c r="BU759" s="210"/>
      <c r="BV759" s="210"/>
      <c r="BW759" s="210"/>
      <c r="BX759" s="210"/>
      <c r="BY759" s="210"/>
      <c r="BZ759" s="210"/>
      <c r="CA759" s="210"/>
      <c r="CB759" s="210"/>
      <c r="CC759" s="210"/>
      <c r="CD759" s="210"/>
      <c r="CE759" s="210"/>
      <c r="CF759" s="210"/>
      <c r="CG759" s="210"/>
      <c r="CH759" s="210"/>
      <c r="CI759" s="134"/>
      <c r="CJ759" s="51"/>
      <c r="HC759" s="133"/>
      <c r="HD759" s="133"/>
      <c r="HE759" s="133"/>
      <c r="HF759" s="133"/>
      <c r="HG759" s="133"/>
      <c r="HH759" s="133"/>
      <c r="HI759" s="133"/>
      <c r="HJ759" s="133"/>
      <c r="HK759" s="133"/>
      <c r="HL759" s="133"/>
      <c r="HM759" s="133"/>
      <c r="HN759" s="133"/>
      <c r="HO759" s="133"/>
      <c r="HP759" s="133"/>
      <c r="HQ759" s="133"/>
      <c r="HR759" s="133"/>
      <c r="HS759" s="133"/>
      <c r="HT759" s="133"/>
      <c r="HU759" s="133"/>
    </row>
    <row r="760" spans="1:229" s="37" customFormat="1" x14ac:dyDescent="0.25">
      <c r="A760" s="33"/>
      <c r="B760" s="120"/>
      <c r="C760" s="114"/>
      <c r="D760"/>
      <c r="E760"/>
      <c r="F760" s="120"/>
      <c r="G760" s="114"/>
      <c r="H760"/>
      <c r="I760"/>
      <c r="J760" s="120"/>
      <c r="K760" s="114"/>
      <c r="L760"/>
      <c r="M760"/>
      <c r="N760" s="120"/>
      <c r="O760" s="114"/>
      <c r="P760" s="139"/>
      <c r="Q760"/>
      <c r="R760" s="120"/>
      <c r="S760" s="114"/>
      <c r="T760"/>
      <c r="U760"/>
      <c r="V760" s="120"/>
      <c r="W760" s="114"/>
      <c r="X760"/>
      <c r="Y760"/>
      <c r="AC760" s="142"/>
      <c r="AD760" s="142"/>
      <c r="AE760" s="134"/>
      <c r="AH760" s="142"/>
      <c r="AI760" s="142"/>
      <c r="AJ760" s="134"/>
      <c r="AM760" s="142"/>
      <c r="AN760" s="142"/>
      <c r="AO760" s="134"/>
      <c r="AR760" s="142"/>
      <c r="AS760" s="142"/>
      <c r="AT760" s="134"/>
      <c r="AW760" s="142"/>
      <c r="AX760" s="142"/>
      <c r="AY760" s="134"/>
      <c r="BB760" s="142"/>
      <c r="BC760" s="142"/>
      <c r="BD760" s="134"/>
      <c r="BE760" s="134"/>
      <c r="BF760" s="210"/>
      <c r="BG760" s="210"/>
      <c r="BH760" s="210"/>
      <c r="BI760" s="210"/>
      <c r="BJ760" s="210"/>
      <c r="BK760" s="210"/>
      <c r="BL760" s="210"/>
      <c r="BM760" s="210"/>
      <c r="BN760" s="210"/>
      <c r="BO760" s="210"/>
      <c r="BP760" s="210"/>
      <c r="BQ760" s="210"/>
      <c r="BR760" s="210"/>
      <c r="BS760" s="210"/>
      <c r="BT760" s="210"/>
      <c r="BU760" s="210"/>
      <c r="BV760" s="210"/>
      <c r="BW760" s="210"/>
      <c r="BX760" s="210"/>
      <c r="BY760" s="210"/>
      <c r="BZ760" s="210"/>
      <c r="CA760" s="210"/>
      <c r="CB760" s="210"/>
      <c r="CC760" s="210"/>
      <c r="CD760" s="210"/>
      <c r="CE760" s="210"/>
      <c r="CF760" s="210"/>
      <c r="CG760" s="210"/>
      <c r="CH760" s="210"/>
      <c r="CI760" s="134"/>
      <c r="CJ760" s="51"/>
      <c r="HC760" s="133"/>
      <c r="HD760" s="133"/>
      <c r="HE760" s="133"/>
      <c r="HF760" s="133"/>
      <c r="HG760" s="133"/>
      <c r="HH760" s="133"/>
      <c r="HI760" s="133"/>
      <c r="HJ760" s="133"/>
      <c r="HK760" s="133"/>
      <c r="HL760" s="133"/>
      <c r="HM760" s="133"/>
      <c r="HN760" s="133"/>
      <c r="HO760" s="133"/>
      <c r="HP760" s="133"/>
      <c r="HQ760" s="133"/>
      <c r="HR760" s="133"/>
      <c r="HS760" s="133"/>
      <c r="HT760" s="133"/>
      <c r="HU760" s="133"/>
    </row>
    <row r="761" spans="1:229" s="37" customFormat="1" x14ac:dyDescent="0.25">
      <c r="A761" s="33"/>
      <c r="B761" s="120"/>
      <c r="C761" s="114"/>
      <c r="D761"/>
      <c r="E761"/>
      <c r="F761" s="120"/>
      <c r="G761" s="114"/>
      <c r="H761"/>
      <c r="I761"/>
      <c r="J761" s="120"/>
      <c r="K761" s="114"/>
      <c r="L761"/>
      <c r="M761"/>
      <c r="N761" s="120"/>
      <c r="O761" s="114"/>
      <c r="P761" s="139"/>
      <c r="Q761"/>
      <c r="R761" s="120"/>
      <c r="S761" s="114"/>
      <c r="T761"/>
      <c r="U761"/>
      <c r="V761" s="120"/>
      <c r="W761" s="114"/>
      <c r="X761"/>
      <c r="Y761"/>
      <c r="AC761" s="142"/>
      <c r="AD761" s="142"/>
      <c r="AE761" s="134"/>
      <c r="AH761" s="142"/>
      <c r="AI761" s="142"/>
      <c r="AJ761" s="134"/>
      <c r="AM761" s="142"/>
      <c r="AN761" s="142"/>
      <c r="AO761" s="134"/>
      <c r="AR761" s="142"/>
      <c r="AS761" s="142"/>
      <c r="AT761" s="134"/>
      <c r="AW761" s="142"/>
      <c r="AX761" s="142"/>
      <c r="AY761" s="134"/>
      <c r="BB761" s="142"/>
      <c r="BC761" s="142"/>
      <c r="BD761" s="134"/>
      <c r="BE761" s="134"/>
      <c r="BF761" s="210"/>
      <c r="BG761" s="210"/>
      <c r="BH761" s="210"/>
      <c r="BI761" s="210"/>
      <c r="BJ761" s="210"/>
      <c r="BK761" s="210"/>
      <c r="BL761" s="210"/>
      <c r="BM761" s="210"/>
      <c r="BN761" s="210"/>
      <c r="BO761" s="210"/>
      <c r="BP761" s="210"/>
      <c r="BQ761" s="210"/>
      <c r="BR761" s="210"/>
      <c r="BS761" s="210"/>
      <c r="BT761" s="210"/>
      <c r="BU761" s="210"/>
      <c r="BV761" s="210"/>
      <c r="BW761" s="210"/>
      <c r="BX761" s="210"/>
      <c r="BY761" s="210"/>
      <c r="BZ761" s="210"/>
      <c r="CA761" s="210"/>
      <c r="CB761" s="210"/>
      <c r="CC761" s="210"/>
      <c r="CD761" s="210"/>
      <c r="CE761" s="210"/>
      <c r="CF761" s="210"/>
      <c r="CG761" s="210"/>
      <c r="CH761" s="210"/>
      <c r="CI761" s="134"/>
      <c r="CJ761" s="51"/>
      <c r="HC761" s="133"/>
      <c r="HD761" s="133"/>
      <c r="HE761" s="133"/>
      <c r="HF761" s="133"/>
      <c r="HG761" s="133"/>
      <c r="HH761" s="133"/>
      <c r="HI761" s="133"/>
      <c r="HJ761" s="133"/>
      <c r="HK761" s="133"/>
      <c r="HL761" s="133"/>
      <c r="HM761" s="133"/>
      <c r="HN761" s="133"/>
      <c r="HO761" s="133"/>
      <c r="HP761" s="133"/>
      <c r="HQ761" s="133"/>
      <c r="HR761" s="133"/>
      <c r="HS761" s="133"/>
      <c r="HT761" s="133"/>
      <c r="HU761" s="133"/>
    </row>
    <row r="762" spans="1:229" s="37" customFormat="1" x14ac:dyDescent="0.25">
      <c r="A762" s="33"/>
      <c r="B762" s="120"/>
      <c r="C762" s="114"/>
      <c r="D762"/>
      <c r="E762"/>
      <c r="F762" s="120"/>
      <c r="G762" s="114"/>
      <c r="H762"/>
      <c r="I762"/>
      <c r="J762" s="120"/>
      <c r="K762" s="114"/>
      <c r="L762"/>
      <c r="M762"/>
      <c r="N762" s="120"/>
      <c r="O762" s="114"/>
      <c r="P762" s="139"/>
      <c r="Q762"/>
      <c r="R762" s="120"/>
      <c r="S762" s="114"/>
      <c r="T762"/>
      <c r="U762"/>
      <c r="V762" s="120"/>
      <c r="W762" s="114"/>
      <c r="X762"/>
      <c r="Y762"/>
      <c r="AC762" s="142"/>
      <c r="AD762" s="142"/>
      <c r="AE762" s="134"/>
      <c r="AH762" s="142"/>
      <c r="AI762" s="142"/>
      <c r="AJ762" s="134"/>
      <c r="AM762" s="142"/>
      <c r="AN762" s="142"/>
      <c r="AO762" s="134"/>
      <c r="AR762" s="142"/>
      <c r="AS762" s="142"/>
      <c r="AT762" s="134"/>
      <c r="AW762" s="142"/>
      <c r="AX762" s="142"/>
      <c r="AY762" s="134"/>
      <c r="BB762" s="142"/>
      <c r="BC762" s="142"/>
      <c r="BD762" s="134"/>
      <c r="BE762" s="134"/>
      <c r="BF762" s="210"/>
      <c r="BG762" s="210"/>
      <c r="BH762" s="210"/>
      <c r="BI762" s="210"/>
      <c r="BJ762" s="210"/>
      <c r="BK762" s="210"/>
      <c r="BL762" s="210"/>
      <c r="BM762" s="210"/>
      <c r="BN762" s="210"/>
      <c r="BO762" s="210"/>
      <c r="BP762" s="210"/>
      <c r="BQ762" s="210"/>
      <c r="BR762" s="210"/>
      <c r="BS762" s="210"/>
      <c r="BT762" s="210"/>
      <c r="BU762" s="210"/>
      <c r="BV762" s="210"/>
      <c r="BW762" s="210"/>
      <c r="BX762" s="210"/>
      <c r="BY762" s="210"/>
      <c r="BZ762" s="210"/>
      <c r="CA762" s="210"/>
      <c r="CB762" s="210"/>
      <c r="CC762" s="210"/>
      <c r="CD762" s="210"/>
      <c r="CE762" s="210"/>
      <c r="CF762" s="210"/>
      <c r="CG762" s="210"/>
      <c r="CH762" s="210"/>
      <c r="CI762" s="134"/>
      <c r="CJ762" s="51"/>
      <c r="HC762" s="133"/>
      <c r="HD762" s="133"/>
      <c r="HE762" s="133"/>
      <c r="HF762" s="133"/>
      <c r="HG762" s="133"/>
      <c r="HH762" s="133"/>
      <c r="HI762" s="133"/>
      <c r="HJ762" s="133"/>
      <c r="HK762" s="133"/>
      <c r="HL762" s="133"/>
      <c r="HM762" s="133"/>
      <c r="HN762" s="133"/>
      <c r="HO762" s="133"/>
      <c r="HP762" s="133"/>
      <c r="HQ762" s="133"/>
      <c r="HR762" s="133"/>
      <c r="HS762" s="133"/>
      <c r="HT762" s="133"/>
      <c r="HU762" s="133"/>
    </row>
    <row r="763" spans="1:229" s="37" customFormat="1" x14ac:dyDescent="0.25">
      <c r="A763" s="33"/>
      <c r="B763" s="120"/>
      <c r="C763" s="114"/>
      <c r="D763"/>
      <c r="E763"/>
      <c r="F763" s="120"/>
      <c r="G763" s="114"/>
      <c r="H763"/>
      <c r="I763"/>
      <c r="J763" s="120"/>
      <c r="K763" s="114"/>
      <c r="L763"/>
      <c r="M763"/>
      <c r="N763" s="120"/>
      <c r="O763" s="114"/>
      <c r="P763" s="139"/>
      <c r="Q763"/>
      <c r="R763" s="120"/>
      <c r="S763" s="114"/>
      <c r="T763"/>
      <c r="U763"/>
      <c r="V763" s="120"/>
      <c r="W763" s="114"/>
      <c r="X763"/>
      <c r="Y763"/>
      <c r="AC763" s="142"/>
      <c r="AD763" s="142"/>
      <c r="AE763" s="134"/>
      <c r="AH763" s="142"/>
      <c r="AI763" s="142"/>
      <c r="AJ763" s="134"/>
      <c r="AM763" s="142"/>
      <c r="AN763" s="142"/>
      <c r="AO763" s="134"/>
      <c r="AR763" s="142"/>
      <c r="AS763" s="142"/>
      <c r="AT763" s="134"/>
      <c r="AW763" s="142"/>
      <c r="AX763" s="142"/>
      <c r="AY763" s="134"/>
      <c r="BB763" s="142"/>
      <c r="BC763" s="142"/>
      <c r="BD763" s="134"/>
      <c r="BE763" s="134"/>
      <c r="BF763" s="210"/>
      <c r="BG763" s="210"/>
      <c r="BH763" s="210"/>
      <c r="BI763" s="210"/>
      <c r="BJ763" s="210"/>
      <c r="BK763" s="210"/>
      <c r="BL763" s="210"/>
      <c r="BM763" s="210"/>
      <c r="BN763" s="210"/>
      <c r="BO763" s="210"/>
      <c r="BP763" s="210"/>
      <c r="BQ763" s="210"/>
      <c r="BR763" s="210"/>
      <c r="BS763" s="210"/>
      <c r="BT763" s="210"/>
      <c r="BU763" s="210"/>
      <c r="BV763" s="210"/>
      <c r="BW763" s="210"/>
      <c r="BX763" s="210"/>
      <c r="BY763" s="210"/>
      <c r="BZ763" s="210"/>
      <c r="CA763" s="210"/>
      <c r="CB763" s="210"/>
      <c r="CC763" s="210"/>
      <c r="CD763" s="210"/>
      <c r="CE763" s="210"/>
      <c r="CF763" s="210"/>
      <c r="CG763" s="210"/>
      <c r="CH763" s="210"/>
      <c r="CI763" s="134"/>
      <c r="CJ763" s="51"/>
      <c r="HC763" s="133"/>
      <c r="HD763" s="133"/>
      <c r="HE763" s="133"/>
      <c r="HF763" s="133"/>
      <c r="HG763" s="133"/>
      <c r="HH763" s="133"/>
      <c r="HI763" s="133"/>
      <c r="HJ763" s="133"/>
      <c r="HK763" s="133"/>
      <c r="HL763" s="133"/>
      <c r="HM763" s="133"/>
      <c r="HN763" s="133"/>
      <c r="HO763" s="133"/>
      <c r="HP763" s="133"/>
      <c r="HQ763" s="133"/>
      <c r="HR763" s="133"/>
      <c r="HS763" s="133"/>
      <c r="HT763" s="133"/>
      <c r="HU763" s="133"/>
    </row>
    <row r="764" spans="1:229" x14ac:dyDescent="0.25">
      <c r="B764" s="120"/>
      <c r="C764" s="114"/>
      <c r="D764"/>
      <c r="E764"/>
      <c r="F764" s="120"/>
      <c r="G764" s="114"/>
      <c r="H764"/>
      <c r="I764"/>
      <c r="J764" s="120"/>
      <c r="K764" s="114"/>
      <c r="L764"/>
      <c r="M764"/>
      <c r="N764" s="120"/>
      <c r="O764" s="114"/>
      <c r="P764" s="139"/>
      <c r="Q764"/>
      <c r="R764" s="120"/>
      <c r="S764" s="114"/>
      <c r="T764"/>
      <c r="U764"/>
      <c r="V764" s="120"/>
      <c r="W764" s="114"/>
      <c r="X764"/>
      <c r="Y764"/>
    </row>
    <row r="765" spans="1:229" x14ac:dyDescent="0.25">
      <c r="B765" s="120"/>
      <c r="C765" s="114"/>
      <c r="D765"/>
      <c r="E765"/>
      <c r="F765" s="120"/>
      <c r="G765" s="114"/>
      <c r="H765"/>
      <c r="I765"/>
      <c r="J765" s="120"/>
      <c r="K765" s="114"/>
      <c r="L765"/>
      <c r="M765"/>
      <c r="N765" s="120"/>
      <c r="O765" s="114"/>
      <c r="P765" s="139"/>
      <c r="Q765"/>
      <c r="R765" s="120"/>
      <c r="S765" s="114"/>
      <c r="T765"/>
      <c r="U765"/>
      <c r="V765" s="120"/>
      <c r="W765" s="114"/>
      <c r="X765"/>
      <c r="Y765"/>
    </row>
    <row r="766" spans="1:229" x14ac:dyDescent="0.25">
      <c r="B766" s="120"/>
      <c r="C766" s="114"/>
      <c r="D766"/>
      <c r="E766"/>
      <c r="F766" s="120"/>
      <c r="G766" s="114"/>
      <c r="H766"/>
      <c r="I766"/>
      <c r="J766" s="120"/>
      <c r="K766" s="114"/>
      <c r="L766"/>
      <c r="M766"/>
      <c r="N766" s="120"/>
      <c r="O766" s="114"/>
      <c r="P766" s="139"/>
      <c r="Q766"/>
      <c r="R766" s="120"/>
      <c r="S766" s="114"/>
      <c r="T766"/>
      <c r="U766"/>
      <c r="V766" s="120"/>
      <c r="W766" s="114"/>
      <c r="X766"/>
      <c r="Y766"/>
    </row>
    <row r="767" spans="1:229" x14ac:dyDescent="0.25">
      <c r="B767" s="120"/>
      <c r="C767" s="114"/>
      <c r="D767"/>
      <c r="E767"/>
      <c r="F767" s="120"/>
      <c r="G767" s="114"/>
      <c r="H767"/>
      <c r="I767"/>
      <c r="J767" s="120"/>
      <c r="K767" s="114"/>
      <c r="L767"/>
      <c r="M767"/>
      <c r="N767" s="120"/>
      <c r="O767" s="114"/>
      <c r="P767" s="139"/>
      <c r="Q767"/>
      <c r="R767" s="120"/>
      <c r="S767" s="114"/>
      <c r="T767"/>
      <c r="U767"/>
      <c r="V767" s="120"/>
      <c r="W767" s="114"/>
      <c r="X767"/>
      <c r="Y767"/>
    </row>
    <row r="768" spans="1:229" x14ac:dyDescent="0.25">
      <c r="B768" s="120"/>
      <c r="C768" s="114"/>
      <c r="D768"/>
      <c r="E768"/>
      <c r="F768" s="120"/>
      <c r="G768" s="114"/>
      <c r="H768"/>
      <c r="I768"/>
      <c r="J768" s="120"/>
      <c r="K768" s="114"/>
      <c r="L768"/>
      <c r="M768"/>
      <c r="N768" s="120"/>
      <c r="O768" s="114"/>
      <c r="P768" s="139"/>
      <c r="Q768"/>
      <c r="R768" s="120"/>
      <c r="S768" s="114"/>
      <c r="T768"/>
      <c r="U768"/>
      <c r="V768" s="120"/>
      <c r="W768" s="114"/>
      <c r="X768"/>
      <c r="Y768"/>
    </row>
    <row r="769" spans="2:25" x14ac:dyDescent="0.25">
      <c r="B769" s="120"/>
      <c r="C769" s="114"/>
      <c r="D769"/>
      <c r="E769"/>
      <c r="F769" s="120"/>
      <c r="G769" s="114"/>
      <c r="H769"/>
      <c r="I769"/>
      <c r="J769" s="120"/>
      <c r="K769" s="114"/>
      <c r="L769"/>
      <c r="M769"/>
      <c r="N769" s="120"/>
      <c r="O769" s="114"/>
      <c r="P769" s="139"/>
      <c r="Q769"/>
      <c r="R769" s="120"/>
      <c r="S769" s="114"/>
      <c r="T769"/>
      <c r="U769"/>
      <c r="V769" s="120"/>
      <c r="W769" s="114"/>
      <c r="X769"/>
      <c r="Y769"/>
    </row>
    <row r="770" spans="2:25" x14ac:dyDescent="0.25">
      <c r="B770" s="120"/>
      <c r="C770" s="114"/>
      <c r="D770"/>
      <c r="E770"/>
      <c r="F770" s="120"/>
      <c r="G770" s="114"/>
      <c r="H770"/>
      <c r="I770"/>
      <c r="J770" s="120"/>
      <c r="K770" s="114"/>
      <c r="L770"/>
      <c r="M770"/>
      <c r="N770" s="120"/>
      <c r="O770" s="114"/>
      <c r="P770" s="139"/>
      <c r="Q770"/>
      <c r="R770" s="120"/>
      <c r="S770" s="114"/>
      <c r="T770"/>
      <c r="U770"/>
      <c r="V770" s="120"/>
      <c r="W770" s="114"/>
      <c r="X770"/>
      <c r="Y770"/>
    </row>
    <row r="771" spans="2:25" x14ac:dyDescent="0.25">
      <c r="B771" s="120"/>
      <c r="C771" s="114"/>
      <c r="D771"/>
      <c r="E771"/>
      <c r="F771" s="120"/>
      <c r="G771" s="114"/>
      <c r="H771"/>
      <c r="I771"/>
      <c r="J771" s="120"/>
      <c r="K771" s="114"/>
      <c r="L771"/>
      <c r="M771"/>
      <c r="N771" s="120"/>
      <c r="O771" s="114"/>
      <c r="P771" s="139"/>
      <c r="Q771"/>
      <c r="R771" s="120"/>
      <c r="S771" s="114"/>
      <c r="T771"/>
      <c r="U771"/>
      <c r="V771" s="120"/>
      <c r="W771" s="114"/>
      <c r="X771"/>
      <c r="Y771"/>
    </row>
    <row r="772" spans="2:25" x14ac:dyDescent="0.25">
      <c r="B772" s="120"/>
      <c r="C772" s="114"/>
      <c r="D772"/>
      <c r="E772"/>
      <c r="F772" s="120"/>
      <c r="G772" s="114"/>
      <c r="H772"/>
      <c r="I772"/>
      <c r="J772" s="120"/>
      <c r="K772" s="114"/>
      <c r="L772"/>
      <c r="M772"/>
      <c r="N772" s="120"/>
      <c r="O772" s="114"/>
      <c r="P772" s="139"/>
      <c r="Q772"/>
      <c r="R772" s="120"/>
      <c r="S772" s="114"/>
      <c r="T772"/>
      <c r="U772"/>
      <c r="V772" s="120"/>
      <c r="W772" s="114"/>
      <c r="X772"/>
      <c r="Y772"/>
    </row>
    <row r="773" spans="2:25" x14ac:dyDescent="0.25">
      <c r="B773" s="120"/>
      <c r="C773" s="114"/>
      <c r="D773"/>
      <c r="E773"/>
      <c r="F773" s="120"/>
      <c r="G773" s="114"/>
      <c r="H773"/>
      <c r="I773"/>
      <c r="J773" s="120"/>
      <c r="K773" s="114"/>
      <c r="L773"/>
      <c r="M773"/>
      <c r="N773" s="120"/>
      <c r="O773" s="114"/>
      <c r="P773" s="139"/>
      <c r="Q773"/>
      <c r="R773" s="120"/>
      <c r="S773" s="114"/>
      <c r="T773"/>
      <c r="U773"/>
      <c r="V773" s="120"/>
      <c r="W773" s="114"/>
      <c r="X773"/>
      <c r="Y773"/>
    </row>
    <row r="774" spans="2:25" x14ac:dyDescent="0.25">
      <c r="B774" s="120"/>
      <c r="C774" s="114"/>
      <c r="D774"/>
      <c r="E774"/>
      <c r="F774" s="120"/>
      <c r="G774" s="114"/>
      <c r="H774"/>
      <c r="I774"/>
      <c r="J774" s="120"/>
      <c r="K774" s="114"/>
      <c r="L774"/>
      <c r="M774"/>
      <c r="N774" s="120"/>
      <c r="O774" s="114"/>
      <c r="P774" s="139"/>
      <c r="Q774"/>
      <c r="R774" s="120"/>
      <c r="S774" s="114"/>
      <c r="T774"/>
      <c r="U774"/>
      <c r="V774" s="120"/>
      <c r="W774" s="114"/>
      <c r="X774"/>
      <c r="Y774"/>
    </row>
    <row r="775" spans="2:25" x14ac:dyDescent="0.25">
      <c r="B775" s="120"/>
      <c r="C775" s="114"/>
      <c r="D775"/>
      <c r="E775"/>
      <c r="F775" s="120"/>
      <c r="G775" s="114"/>
      <c r="H775"/>
      <c r="I775"/>
      <c r="J775" s="120"/>
      <c r="K775" s="114"/>
      <c r="L775"/>
      <c r="M775"/>
      <c r="N775" s="120"/>
      <c r="O775" s="114"/>
      <c r="P775" s="139"/>
      <c r="Q775"/>
      <c r="R775" s="120"/>
      <c r="S775" s="114"/>
      <c r="T775"/>
      <c r="U775"/>
      <c r="V775" s="120"/>
      <c r="W775" s="114"/>
      <c r="X775"/>
      <c r="Y775"/>
    </row>
    <row r="776" spans="2:25" x14ac:dyDescent="0.25">
      <c r="B776" s="120"/>
      <c r="C776" s="114"/>
      <c r="D776"/>
      <c r="E776"/>
      <c r="F776" s="120"/>
      <c r="G776" s="114"/>
      <c r="H776"/>
      <c r="I776"/>
      <c r="J776" s="120"/>
      <c r="K776" s="114"/>
      <c r="L776"/>
      <c r="M776"/>
      <c r="N776" s="120"/>
      <c r="O776" s="114"/>
      <c r="P776" s="139"/>
      <c r="Q776"/>
      <c r="R776" s="120"/>
      <c r="S776" s="114"/>
      <c r="T776"/>
      <c r="U776"/>
      <c r="V776" s="120"/>
      <c r="W776" s="114"/>
      <c r="X776"/>
      <c r="Y776"/>
    </row>
    <row r="777" spans="2:25" x14ac:dyDescent="0.25">
      <c r="B777" s="120"/>
      <c r="C777" s="114"/>
      <c r="D777"/>
      <c r="E777"/>
      <c r="F777" s="120"/>
      <c r="G777" s="114"/>
      <c r="H777"/>
      <c r="I777"/>
      <c r="J777" s="120"/>
      <c r="K777" s="114"/>
      <c r="L777"/>
      <c r="M777"/>
      <c r="N777" s="120"/>
      <c r="O777" s="114"/>
      <c r="P777" s="139"/>
      <c r="Q777"/>
      <c r="R777" s="120"/>
      <c r="S777" s="114"/>
      <c r="T777"/>
      <c r="U777"/>
      <c r="V777" s="120"/>
      <c r="W777" s="114"/>
      <c r="X777"/>
      <c r="Y777"/>
    </row>
    <row r="778" spans="2:25" x14ac:dyDescent="0.25">
      <c r="B778" s="120"/>
      <c r="C778" s="114"/>
      <c r="D778"/>
      <c r="E778"/>
      <c r="F778" s="120"/>
      <c r="G778" s="114"/>
      <c r="H778"/>
      <c r="I778"/>
      <c r="J778" s="120"/>
      <c r="K778" s="114"/>
      <c r="L778"/>
      <c r="M778"/>
      <c r="N778" s="120"/>
      <c r="O778" s="114"/>
      <c r="P778" s="139"/>
      <c r="Q778"/>
      <c r="R778" s="120"/>
      <c r="S778" s="114"/>
      <c r="T778"/>
      <c r="U778"/>
      <c r="V778" s="120"/>
      <c r="W778" s="114"/>
      <c r="X778"/>
      <c r="Y778"/>
    </row>
    <row r="779" spans="2:25" x14ac:dyDescent="0.25">
      <c r="B779" s="120"/>
      <c r="C779" s="114"/>
      <c r="D779"/>
      <c r="E779"/>
      <c r="F779" s="120"/>
      <c r="G779" s="114"/>
      <c r="H779"/>
      <c r="I779"/>
      <c r="J779" s="120"/>
      <c r="K779" s="114"/>
      <c r="L779"/>
      <c r="M779"/>
      <c r="N779" s="120"/>
      <c r="O779" s="114"/>
      <c r="P779" s="139"/>
      <c r="Q779"/>
      <c r="R779" s="120"/>
      <c r="S779" s="114"/>
      <c r="T779"/>
      <c r="U779"/>
      <c r="V779" s="120"/>
      <c r="W779" s="114"/>
      <c r="X779"/>
      <c r="Y779"/>
    </row>
    <row r="780" spans="2:25" x14ac:dyDescent="0.25">
      <c r="B780" s="120"/>
      <c r="C780" s="114"/>
      <c r="D780"/>
      <c r="E780"/>
      <c r="F780" s="120"/>
      <c r="G780" s="114"/>
      <c r="H780"/>
      <c r="I780"/>
      <c r="N780" s="120"/>
      <c r="O780" s="114"/>
      <c r="P780" s="139"/>
      <c r="Q780"/>
      <c r="R780" s="120"/>
      <c r="S780" s="114"/>
      <c r="T780"/>
      <c r="U780"/>
      <c r="V780" s="120"/>
      <c r="W780" s="114"/>
      <c r="X780"/>
      <c r="Y780"/>
    </row>
    <row r="781" spans="2:25" x14ac:dyDescent="0.25">
      <c r="B781" s="120"/>
      <c r="C781" s="114"/>
      <c r="D781"/>
      <c r="E781"/>
      <c r="F781" s="120"/>
      <c r="G781" s="114"/>
      <c r="H781"/>
      <c r="I781"/>
      <c r="N781" s="120"/>
      <c r="O781" s="114"/>
      <c r="P781" s="139"/>
      <c r="Q781"/>
      <c r="R781" s="120"/>
      <c r="S781" s="114"/>
      <c r="T781"/>
      <c r="U781"/>
      <c r="V781" s="120"/>
      <c r="W781" s="114"/>
      <c r="X781"/>
      <c r="Y781"/>
    </row>
    <row r="782" spans="2:25" x14ac:dyDescent="0.25">
      <c r="B782" s="120"/>
      <c r="C782" s="114"/>
      <c r="D782"/>
      <c r="E782"/>
      <c r="F782" s="120"/>
      <c r="G782" s="114"/>
      <c r="H782"/>
      <c r="I782"/>
      <c r="N782" s="120"/>
      <c r="O782" s="114"/>
      <c r="P782" s="139"/>
      <c r="Q782"/>
      <c r="R782" s="120"/>
      <c r="S782" s="114"/>
      <c r="T782"/>
      <c r="U782"/>
      <c r="V782" s="120"/>
      <c r="W782" s="114"/>
      <c r="X782"/>
      <c r="Y782"/>
    </row>
    <row r="783" spans="2:25" x14ac:dyDescent="0.25">
      <c r="B783" s="120"/>
      <c r="C783" s="114"/>
      <c r="D783"/>
      <c r="E783"/>
      <c r="F783" s="120"/>
      <c r="G783" s="114"/>
      <c r="H783"/>
      <c r="I783"/>
      <c r="N783" s="120"/>
      <c r="O783" s="114"/>
      <c r="P783" s="139"/>
      <c r="Q783"/>
      <c r="R783" s="120"/>
      <c r="S783" s="114"/>
      <c r="T783"/>
      <c r="U783"/>
      <c r="V783" s="120"/>
      <c r="W783" s="114"/>
      <c r="X783"/>
      <c r="Y783"/>
    </row>
    <row r="784" spans="2:25" x14ac:dyDescent="0.25">
      <c r="B784" s="120"/>
      <c r="C784" s="114"/>
      <c r="D784"/>
      <c r="E784"/>
      <c r="F784" s="120"/>
      <c r="G784" s="114"/>
      <c r="H784"/>
      <c r="I784"/>
      <c r="N784" s="120"/>
      <c r="O784" s="114"/>
      <c r="P784" s="139"/>
      <c r="Q784"/>
      <c r="R784" s="120"/>
      <c r="S784" s="114"/>
      <c r="T784"/>
      <c r="U784"/>
      <c r="V784" s="120"/>
      <c r="W784" s="114"/>
      <c r="X784"/>
      <c r="Y784"/>
    </row>
    <row r="785" spans="2:25" x14ac:dyDescent="0.25">
      <c r="B785" s="120"/>
      <c r="C785" s="114"/>
      <c r="D785"/>
      <c r="E785"/>
      <c r="F785" s="120"/>
      <c r="G785" s="114"/>
      <c r="H785"/>
      <c r="I785"/>
      <c r="N785" s="120"/>
      <c r="O785" s="114"/>
      <c r="P785" s="139"/>
      <c r="Q785"/>
      <c r="R785" s="120"/>
      <c r="S785" s="114"/>
      <c r="T785"/>
      <c r="U785"/>
      <c r="V785" s="120"/>
      <c r="W785" s="114"/>
      <c r="X785"/>
      <c r="Y785"/>
    </row>
    <row r="786" spans="2:25" x14ac:dyDescent="0.25">
      <c r="B786" s="120"/>
      <c r="C786" s="114"/>
      <c r="D786"/>
      <c r="E786"/>
      <c r="F786" s="120"/>
      <c r="G786" s="114"/>
      <c r="H786"/>
      <c r="I786"/>
      <c r="N786" s="120"/>
      <c r="O786" s="114"/>
      <c r="P786" s="139"/>
      <c r="Q786"/>
      <c r="R786" s="120"/>
      <c r="S786" s="114"/>
      <c r="T786"/>
      <c r="U786"/>
      <c r="V786" s="120"/>
      <c r="W786" s="114"/>
      <c r="X786"/>
      <c r="Y786"/>
    </row>
    <row r="787" spans="2:25" x14ac:dyDescent="0.25">
      <c r="B787" s="120"/>
      <c r="C787" s="114"/>
      <c r="D787"/>
      <c r="E787"/>
      <c r="F787" s="120"/>
      <c r="G787" s="114"/>
      <c r="H787"/>
      <c r="I787"/>
      <c r="N787" s="120"/>
      <c r="O787" s="114"/>
      <c r="P787" s="139"/>
      <c r="Q787"/>
      <c r="R787" s="120"/>
      <c r="S787" s="114"/>
      <c r="T787"/>
      <c r="U787"/>
      <c r="V787" s="120"/>
      <c r="W787" s="114"/>
      <c r="X787"/>
      <c r="Y787"/>
    </row>
    <row r="788" spans="2:25" x14ac:dyDescent="0.25">
      <c r="B788" s="120"/>
      <c r="C788" s="114"/>
      <c r="D788"/>
      <c r="E788"/>
      <c r="F788" s="120"/>
      <c r="G788" s="114"/>
      <c r="H788"/>
      <c r="I788"/>
      <c r="N788" s="120"/>
      <c r="O788" s="114"/>
      <c r="P788" s="139"/>
      <c r="Q788"/>
      <c r="R788" s="120"/>
      <c r="S788" s="114"/>
      <c r="T788"/>
      <c r="U788"/>
      <c r="V788" s="120"/>
      <c r="W788" s="114"/>
      <c r="X788"/>
      <c r="Y788"/>
    </row>
    <row r="789" spans="2:25" x14ac:dyDescent="0.25">
      <c r="B789" s="120"/>
      <c r="C789" s="114"/>
      <c r="D789"/>
      <c r="E789"/>
      <c r="F789" s="120"/>
      <c r="G789" s="114"/>
      <c r="H789"/>
      <c r="I789"/>
      <c r="N789" s="120"/>
      <c r="O789" s="114"/>
      <c r="P789" s="139"/>
      <c r="Q789"/>
      <c r="R789" s="120"/>
      <c r="S789" s="114"/>
      <c r="T789"/>
      <c r="U789"/>
      <c r="V789" s="120"/>
      <c r="W789" s="114"/>
      <c r="X789"/>
      <c r="Y789"/>
    </row>
    <row r="790" spans="2:25" x14ac:dyDescent="0.25">
      <c r="B790" s="120"/>
      <c r="C790" s="114"/>
      <c r="D790"/>
      <c r="E790"/>
      <c r="F790" s="120"/>
      <c r="G790" s="114"/>
      <c r="H790"/>
      <c r="I790"/>
      <c r="N790" s="120"/>
      <c r="O790" s="114"/>
      <c r="P790" s="139"/>
      <c r="Q790"/>
      <c r="R790" s="120"/>
      <c r="S790" s="114"/>
      <c r="T790"/>
      <c r="U790"/>
      <c r="V790" s="120"/>
      <c r="W790" s="114"/>
      <c r="X790"/>
      <c r="Y790"/>
    </row>
    <row r="791" spans="2:25" x14ac:dyDescent="0.25">
      <c r="B791" s="120"/>
      <c r="C791" s="114"/>
      <c r="D791"/>
      <c r="E791"/>
      <c r="F791" s="120"/>
      <c r="G791" s="114"/>
      <c r="H791"/>
      <c r="I791"/>
      <c r="N791" s="120"/>
      <c r="O791" s="114"/>
      <c r="P791" s="139"/>
      <c r="Q791"/>
      <c r="R791" s="120"/>
      <c r="S791" s="114"/>
      <c r="T791"/>
      <c r="U791"/>
      <c r="V791" s="120"/>
      <c r="W791" s="114"/>
      <c r="X791"/>
      <c r="Y791"/>
    </row>
    <row r="792" spans="2:25" x14ac:dyDescent="0.25">
      <c r="B792" s="120"/>
      <c r="C792" s="114"/>
      <c r="D792"/>
      <c r="E792"/>
      <c r="F792" s="120"/>
      <c r="G792" s="114"/>
      <c r="H792"/>
      <c r="I792"/>
      <c r="N792" s="120"/>
      <c r="O792" s="114"/>
      <c r="P792" s="139"/>
      <c r="Q792"/>
      <c r="R792" s="120"/>
      <c r="S792" s="114"/>
      <c r="T792"/>
      <c r="U792"/>
      <c r="V792" s="120"/>
      <c r="W792" s="114"/>
      <c r="X792"/>
      <c r="Y792"/>
    </row>
    <row r="793" spans="2:25" x14ac:dyDescent="0.25">
      <c r="B793" s="120"/>
      <c r="C793" s="114"/>
      <c r="D793"/>
      <c r="E793"/>
      <c r="F793" s="120"/>
      <c r="G793" s="114"/>
      <c r="H793"/>
      <c r="I793"/>
      <c r="N793" s="120"/>
      <c r="O793" s="114"/>
      <c r="P793" s="139"/>
      <c r="Q793"/>
      <c r="R793" s="120"/>
      <c r="S793" s="114"/>
      <c r="T793"/>
      <c r="U793"/>
      <c r="V793" s="120"/>
      <c r="W793" s="114"/>
      <c r="X793"/>
      <c r="Y793"/>
    </row>
    <row r="794" spans="2:25" x14ac:dyDescent="0.25">
      <c r="B794" s="120"/>
      <c r="C794" s="114"/>
      <c r="D794"/>
      <c r="E794"/>
      <c r="F794" s="120"/>
      <c r="G794" s="114"/>
      <c r="H794"/>
      <c r="I794"/>
      <c r="N794" s="120"/>
      <c r="O794" s="114"/>
      <c r="P794" s="139"/>
      <c r="Q794"/>
      <c r="R794" s="120"/>
      <c r="S794" s="114"/>
      <c r="T794"/>
      <c r="U794"/>
      <c r="V794" s="120"/>
      <c r="W794" s="114"/>
      <c r="X794"/>
      <c r="Y794"/>
    </row>
    <row r="795" spans="2:25" x14ac:dyDescent="0.25">
      <c r="B795" s="120"/>
      <c r="C795" s="114"/>
      <c r="D795"/>
      <c r="E795"/>
      <c r="F795" s="120"/>
      <c r="G795" s="114"/>
      <c r="H795"/>
      <c r="I795"/>
      <c r="N795" s="120"/>
      <c r="O795" s="114"/>
      <c r="P795" s="139"/>
      <c r="Q795"/>
      <c r="R795" s="120"/>
      <c r="S795" s="114"/>
      <c r="T795"/>
      <c r="U795"/>
      <c r="V795" s="120"/>
      <c r="W795" s="114"/>
      <c r="X795"/>
      <c r="Y795"/>
    </row>
    <row r="796" spans="2:25" x14ac:dyDescent="0.25">
      <c r="B796" s="120"/>
      <c r="C796" s="114"/>
      <c r="D796"/>
      <c r="E796"/>
      <c r="F796" s="120"/>
      <c r="G796" s="114"/>
      <c r="H796"/>
      <c r="I796"/>
      <c r="N796" s="120"/>
      <c r="O796" s="114"/>
      <c r="P796" s="139"/>
      <c r="Q796"/>
      <c r="R796" s="120"/>
      <c r="S796" s="114"/>
      <c r="T796"/>
      <c r="U796"/>
      <c r="V796" s="120"/>
      <c r="W796" s="114"/>
      <c r="X796"/>
      <c r="Y796"/>
    </row>
    <row r="797" spans="2:25" x14ac:dyDescent="0.25">
      <c r="B797" s="120"/>
      <c r="C797" s="114"/>
      <c r="D797"/>
      <c r="E797"/>
      <c r="F797" s="120"/>
      <c r="G797" s="114"/>
      <c r="H797"/>
      <c r="I797"/>
      <c r="N797" s="120"/>
      <c r="O797" s="114"/>
      <c r="P797" s="139"/>
      <c r="Q797"/>
      <c r="R797" s="120"/>
      <c r="S797" s="114"/>
      <c r="T797"/>
      <c r="U797"/>
      <c r="V797" s="120"/>
      <c r="W797" s="114"/>
      <c r="X797"/>
      <c r="Y797"/>
    </row>
    <row r="798" spans="2:25" x14ac:dyDescent="0.25">
      <c r="B798" s="120"/>
      <c r="C798" s="114"/>
      <c r="D798"/>
      <c r="E798"/>
      <c r="F798" s="120"/>
      <c r="G798" s="114"/>
      <c r="H798"/>
      <c r="I798"/>
      <c r="N798" s="120"/>
      <c r="O798" s="114"/>
      <c r="P798" s="139"/>
      <c r="Q798"/>
      <c r="R798" s="120"/>
      <c r="S798" s="114"/>
      <c r="T798"/>
      <c r="U798"/>
      <c r="V798" s="120"/>
      <c r="W798" s="114"/>
      <c r="X798"/>
      <c r="Y798"/>
    </row>
    <row r="799" spans="2:25" x14ac:dyDescent="0.25">
      <c r="B799" s="120"/>
      <c r="C799" s="114"/>
      <c r="D799"/>
      <c r="E799"/>
      <c r="F799" s="120"/>
      <c r="G799" s="114"/>
      <c r="H799"/>
      <c r="I799"/>
      <c r="N799" s="120"/>
      <c r="O799" s="114"/>
      <c r="P799" s="139"/>
      <c r="Q799"/>
      <c r="R799" s="120"/>
      <c r="S799" s="114"/>
      <c r="T799"/>
      <c r="U799"/>
      <c r="V799" s="120"/>
      <c r="W799" s="114"/>
      <c r="X799"/>
      <c r="Y799"/>
    </row>
    <row r="800" spans="2:25" x14ac:dyDescent="0.25">
      <c r="B800" s="120"/>
      <c r="C800" s="114"/>
      <c r="D800"/>
      <c r="E800"/>
      <c r="F800" s="120"/>
      <c r="G800" s="114"/>
      <c r="H800"/>
      <c r="I800"/>
      <c r="N800" s="120"/>
      <c r="O800" s="114"/>
      <c r="P800" s="139"/>
      <c r="Q800"/>
      <c r="R800" s="120"/>
      <c r="S800" s="114"/>
      <c r="T800"/>
      <c r="U800"/>
      <c r="V800" s="120"/>
      <c r="W800" s="114"/>
      <c r="X800"/>
      <c r="Y800"/>
    </row>
    <row r="801" spans="2:25" x14ac:dyDescent="0.25">
      <c r="B801" s="120"/>
      <c r="C801" s="114"/>
      <c r="D801"/>
      <c r="E801"/>
      <c r="F801" s="120"/>
      <c r="G801" s="114"/>
      <c r="H801"/>
      <c r="I801"/>
      <c r="N801" s="120"/>
      <c r="O801" s="114"/>
      <c r="P801" s="139"/>
      <c r="Q801"/>
      <c r="R801" s="120"/>
      <c r="S801" s="114"/>
      <c r="T801"/>
      <c r="U801"/>
      <c r="V801" s="120"/>
      <c r="W801" s="114"/>
      <c r="X801"/>
      <c r="Y801"/>
    </row>
    <row r="802" spans="2:25" x14ac:dyDescent="0.25">
      <c r="B802" s="120"/>
      <c r="C802" s="114"/>
      <c r="D802"/>
      <c r="E802"/>
      <c r="F802" s="120"/>
      <c r="G802" s="114"/>
      <c r="H802"/>
      <c r="I802"/>
      <c r="N802" s="120"/>
      <c r="O802" s="114"/>
      <c r="P802" s="139"/>
      <c r="Q802"/>
      <c r="R802" s="120"/>
      <c r="S802" s="114"/>
      <c r="T802"/>
      <c r="U802"/>
      <c r="V802" s="120"/>
      <c r="W802" s="114"/>
      <c r="X802"/>
      <c r="Y802"/>
    </row>
    <row r="803" spans="2:25" x14ac:dyDescent="0.25">
      <c r="B803" s="120"/>
      <c r="C803" s="114"/>
      <c r="D803"/>
      <c r="E803"/>
      <c r="F803" s="120"/>
      <c r="G803" s="114"/>
      <c r="H803"/>
      <c r="I803"/>
      <c r="N803" s="120"/>
      <c r="O803" s="114"/>
      <c r="P803" s="139"/>
      <c r="Q803"/>
      <c r="R803" s="120"/>
      <c r="S803" s="114"/>
      <c r="T803"/>
      <c r="U803"/>
      <c r="V803" s="120"/>
      <c r="W803" s="114"/>
      <c r="X803"/>
      <c r="Y803"/>
    </row>
    <row r="804" spans="2:25" x14ac:dyDescent="0.25">
      <c r="B804" s="120"/>
      <c r="C804" s="114"/>
      <c r="D804"/>
      <c r="E804"/>
      <c r="F804" s="120"/>
      <c r="G804" s="114"/>
      <c r="H804"/>
      <c r="I804"/>
      <c r="N804" s="120"/>
      <c r="O804" s="114"/>
      <c r="P804" s="139"/>
      <c r="Q804"/>
      <c r="R804" s="120"/>
      <c r="S804" s="114"/>
      <c r="T804"/>
      <c r="U804"/>
      <c r="V804" s="120"/>
      <c r="W804" s="114"/>
      <c r="X804"/>
      <c r="Y804"/>
    </row>
    <row r="805" spans="2:25" x14ac:dyDescent="0.25">
      <c r="B805" s="120"/>
      <c r="C805" s="114"/>
      <c r="D805"/>
      <c r="E805"/>
      <c r="F805" s="120"/>
      <c r="G805" s="114"/>
      <c r="H805"/>
      <c r="I805"/>
      <c r="N805" s="120"/>
      <c r="O805" s="114"/>
      <c r="P805" s="139"/>
      <c r="Q805"/>
      <c r="R805" s="120"/>
      <c r="S805" s="114"/>
      <c r="T805"/>
      <c r="U805"/>
      <c r="V805" s="120"/>
      <c r="W805" s="114"/>
      <c r="X805"/>
      <c r="Y805"/>
    </row>
    <row r="806" spans="2:25" x14ac:dyDescent="0.25">
      <c r="B806" s="120"/>
      <c r="C806" s="114"/>
      <c r="D806"/>
      <c r="E806"/>
      <c r="F806" s="120"/>
      <c r="G806" s="114"/>
      <c r="H806"/>
      <c r="I806"/>
      <c r="N806" s="120"/>
      <c r="O806" s="114"/>
      <c r="P806" s="139"/>
      <c r="Q806"/>
      <c r="R806" s="120"/>
      <c r="S806" s="114"/>
      <c r="T806"/>
      <c r="U806"/>
      <c r="V806" s="120"/>
      <c r="W806" s="114"/>
      <c r="X806"/>
      <c r="Y806"/>
    </row>
    <row r="807" spans="2:25" x14ac:dyDescent="0.25">
      <c r="B807" s="120"/>
      <c r="C807" s="114"/>
      <c r="D807"/>
      <c r="E807"/>
      <c r="F807" s="120"/>
      <c r="G807" s="114"/>
      <c r="H807"/>
      <c r="I807"/>
      <c r="N807" s="120"/>
      <c r="O807" s="114"/>
      <c r="P807" s="139"/>
      <c r="Q807"/>
      <c r="R807" s="120"/>
      <c r="S807" s="114"/>
      <c r="T807"/>
      <c r="U807"/>
      <c r="V807" s="120"/>
      <c r="W807" s="114"/>
      <c r="X807"/>
      <c r="Y807"/>
    </row>
    <row r="808" spans="2:25" x14ac:dyDescent="0.25">
      <c r="B808" s="120"/>
      <c r="C808" s="114"/>
      <c r="D808"/>
      <c r="E808"/>
      <c r="F808" s="120"/>
      <c r="G808" s="114"/>
      <c r="H808"/>
      <c r="I808"/>
      <c r="N808" s="120"/>
      <c r="O808" s="114"/>
      <c r="P808" s="139"/>
      <c r="Q808"/>
      <c r="R808" s="120"/>
      <c r="S808" s="114"/>
      <c r="T808"/>
      <c r="U808"/>
      <c r="V808" s="120"/>
      <c r="W808" s="114"/>
      <c r="X808"/>
      <c r="Y808"/>
    </row>
    <row r="809" spans="2:25" x14ac:dyDescent="0.25">
      <c r="B809" s="120"/>
      <c r="C809" s="114"/>
      <c r="D809"/>
      <c r="E809"/>
      <c r="F809" s="120"/>
      <c r="G809" s="114"/>
      <c r="H809"/>
      <c r="I809"/>
      <c r="N809" s="120"/>
      <c r="O809" s="114"/>
      <c r="P809" s="139"/>
      <c r="Q809"/>
      <c r="R809" s="120"/>
      <c r="S809" s="114"/>
      <c r="T809"/>
      <c r="U809"/>
      <c r="V809" s="120"/>
      <c r="W809" s="114"/>
      <c r="X809"/>
      <c r="Y809"/>
    </row>
    <row r="810" spans="2:25" x14ac:dyDescent="0.25">
      <c r="B810" s="120"/>
      <c r="C810" s="114"/>
      <c r="D810"/>
      <c r="E810"/>
      <c r="F810" s="120"/>
      <c r="G810" s="114"/>
      <c r="H810"/>
      <c r="I810"/>
      <c r="N810" s="120"/>
      <c r="O810" s="114"/>
      <c r="P810" s="139"/>
      <c r="Q810"/>
      <c r="R810" s="120"/>
      <c r="S810" s="114"/>
      <c r="T810"/>
      <c r="U810"/>
      <c r="V810" s="120"/>
      <c r="W810" s="114"/>
      <c r="X810"/>
      <c r="Y810"/>
    </row>
    <row r="811" spans="2:25" x14ac:dyDescent="0.25">
      <c r="B811" s="120"/>
      <c r="C811" s="114"/>
      <c r="D811"/>
      <c r="E811"/>
      <c r="F811" s="120"/>
      <c r="G811" s="114"/>
      <c r="H811"/>
      <c r="I811"/>
      <c r="N811" s="120"/>
      <c r="O811" s="114"/>
      <c r="P811" s="139"/>
      <c r="Q811"/>
      <c r="R811" s="120"/>
      <c r="S811" s="114"/>
      <c r="T811"/>
      <c r="U811"/>
      <c r="V811" s="120"/>
      <c r="W811" s="114"/>
      <c r="X811"/>
      <c r="Y811"/>
    </row>
    <row r="812" spans="2:25" x14ac:dyDescent="0.25">
      <c r="B812" s="120"/>
      <c r="C812" s="114"/>
      <c r="D812"/>
      <c r="E812"/>
      <c r="F812" s="120"/>
      <c r="G812" s="114"/>
      <c r="H812"/>
      <c r="I812"/>
      <c r="N812" s="120"/>
      <c r="O812" s="114"/>
      <c r="P812" s="139"/>
      <c r="Q812"/>
      <c r="R812" s="120"/>
      <c r="S812" s="114"/>
      <c r="T812"/>
      <c r="U812"/>
      <c r="V812" s="120"/>
      <c r="W812" s="114"/>
      <c r="X812"/>
      <c r="Y812"/>
    </row>
    <row r="813" spans="2:25" x14ac:dyDescent="0.25">
      <c r="B813" s="120"/>
      <c r="C813" s="114"/>
      <c r="D813"/>
      <c r="E813"/>
      <c r="F813" s="120"/>
      <c r="G813" s="114"/>
      <c r="H813"/>
      <c r="I813"/>
      <c r="N813" s="120"/>
      <c r="O813" s="114"/>
      <c r="P813" s="139"/>
      <c r="Q813"/>
      <c r="R813" s="120"/>
      <c r="S813" s="114"/>
      <c r="T813"/>
      <c r="U813"/>
      <c r="V813" s="120"/>
      <c r="W813" s="114"/>
      <c r="X813"/>
      <c r="Y813"/>
    </row>
    <row r="814" spans="2:25" x14ac:dyDescent="0.25">
      <c r="B814" s="120"/>
      <c r="C814" s="114"/>
      <c r="D814"/>
      <c r="E814"/>
      <c r="F814" s="120"/>
      <c r="G814" s="114"/>
      <c r="H814"/>
      <c r="I814"/>
      <c r="N814" s="120"/>
      <c r="O814" s="114"/>
      <c r="P814" s="139"/>
      <c r="Q814"/>
      <c r="R814" s="120"/>
      <c r="S814" s="114"/>
      <c r="T814"/>
      <c r="U814"/>
      <c r="V814" s="120"/>
      <c r="W814" s="114"/>
      <c r="X814"/>
      <c r="Y814"/>
    </row>
    <row r="815" spans="2:25" x14ac:dyDescent="0.25">
      <c r="B815" s="120"/>
      <c r="C815" s="114"/>
      <c r="D815"/>
      <c r="E815"/>
      <c r="F815" s="120"/>
      <c r="G815" s="114"/>
      <c r="H815"/>
      <c r="I815"/>
      <c r="N815" s="120"/>
      <c r="O815" s="114"/>
      <c r="P815" s="139"/>
      <c r="Q815"/>
      <c r="R815" s="120"/>
      <c r="S815" s="114"/>
      <c r="T815"/>
      <c r="U815"/>
      <c r="V815" s="120"/>
      <c r="W815" s="114"/>
      <c r="X815"/>
      <c r="Y815"/>
    </row>
    <row r="816" spans="2:25" x14ac:dyDescent="0.25">
      <c r="B816" s="120"/>
      <c r="C816" s="114"/>
      <c r="D816"/>
      <c r="E816"/>
      <c r="F816" s="120"/>
      <c r="G816" s="114"/>
      <c r="H816"/>
      <c r="I816"/>
      <c r="N816" s="120"/>
      <c r="O816" s="114"/>
      <c r="P816" s="139"/>
      <c r="Q816"/>
      <c r="R816" s="120"/>
      <c r="S816" s="114"/>
      <c r="T816"/>
      <c r="U816"/>
      <c r="V816" s="120"/>
      <c r="W816" s="114"/>
      <c r="X816"/>
      <c r="Y816"/>
    </row>
    <row r="817" spans="2:25" x14ac:dyDescent="0.25">
      <c r="B817" s="120"/>
      <c r="C817" s="114"/>
      <c r="D817"/>
      <c r="E817"/>
      <c r="F817" s="120"/>
      <c r="G817" s="114"/>
      <c r="H817"/>
      <c r="I817"/>
      <c r="N817" s="120"/>
      <c r="O817" s="114"/>
      <c r="P817" s="139"/>
      <c r="Q817"/>
      <c r="R817" s="120"/>
      <c r="S817" s="114"/>
      <c r="T817"/>
      <c r="U817"/>
      <c r="V817" s="120"/>
      <c r="W817" s="114"/>
      <c r="X817"/>
      <c r="Y817"/>
    </row>
    <row r="818" spans="2:25" x14ac:dyDescent="0.25">
      <c r="B818" s="120"/>
      <c r="C818" s="114"/>
      <c r="D818"/>
      <c r="E818"/>
      <c r="F818" s="120"/>
      <c r="G818" s="114"/>
      <c r="H818"/>
      <c r="I818"/>
      <c r="N818" s="120"/>
      <c r="O818" s="114"/>
      <c r="P818" s="139"/>
      <c r="Q818"/>
      <c r="R818" s="120"/>
      <c r="S818" s="114"/>
      <c r="T818"/>
      <c r="U818"/>
      <c r="V818" s="120"/>
      <c r="W818" s="114"/>
      <c r="X818"/>
      <c r="Y818"/>
    </row>
    <row r="819" spans="2:25" x14ac:dyDescent="0.25">
      <c r="B819" s="120"/>
      <c r="C819" s="114"/>
      <c r="D819"/>
      <c r="E819"/>
      <c r="F819" s="120"/>
      <c r="G819" s="114"/>
      <c r="H819"/>
      <c r="I819"/>
      <c r="N819" s="120"/>
      <c r="O819" s="114"/>
      <c r="P819" s="139"/>
      <c r="Q819"/>
      <c r="R819" s="120"/>
      <c r="S819" s="114"/>
      <c r="T819"/>
      <c r="U819"/>
      <c r="V819" s="120"/>
      <c r="W819" s="114"/>
      <c r="X819"/>
      <c r="Y819"/>
    </row>
    <row r="820" spans="2:25" x14ac:dyDescent="0.25">
      <c r="B820" s="120"/>
      <c r="C820" s="114"/>
      <c r="D820"/>
      <c r="E820"/>
      <c r="F820" s="120"/>
      <c r="G820" s="114"/>
      <c r="H820"/>
      <c r="I820"/>
      <c r="N820" s="120"/>
      <c r="O820" s="114"/>
      <c r="P820" s="139"/>
      <c r="Q820"/>
      <c r="R820" s="120"/>
      <c r="S820" s="114"/>
      <c r="T820"/>
      <c r="U820"/>
      <c r="V820" s="120"/>
      <c r="W820" s="114"/>
      <c r="X820"/>
      <c r="Y820"/>
    </row>
    <row r="821" spans="2:25" x14ac:dyDescent="0.25">
      <c r="B821" s="120"/>
      <c r="C821" s="114"/>
      <c r="D821"/>
      <c r="E821"/>
      <c r="F821" s="120"/>
      <c r="G821" s="114"/>
      <c r="H821"/>
      <c r="I821"/>
      <c r="N821" s="120"/>
      <c r="O821" s="114"/>
      <c r="P821" s="139"/>
      <c r="Q821"/>
      <c r="R821" s="120"/>
      <c r="S821" s="114"/>
      <c r="T821"/>
      <c r="U821"/>
      <c r="V821" s="120"/>
      <c r="W821" s="114"/>
      <c r="X821"/>
      <c r="Y821"/>
    </row>
    <row r="822" spans="2:25" x14ac:dyDescent="0.25">
      <c r="B822" s="120"/>
      <c r="C822" s="114"/>
      <c r="D822"/>
      <c r="E822"/>
      <c r="F822" s="120"/>
      <c r="G822" s="114"/>
      <c r="H822"/>
      <c r="I822"/>
      <c r="N822" s="120"/>
      <c r="O822" s="114"/>
      <c r="P822" s="139"/>
      <c r="Q822"/>
      <c r="R822" s="120"/>
      <c r="S822" s="114"/>
      <c r="T822"/>
      <c r="U822"/>
      <c r="V822" s="120"/>
      <c r="W822" s="114"/>
      <c r="X822"/>
      <c r="Y822"/>
    </row>
    <row r="823" spans="2:25" x14ac:dyDescent="0.25">
      <c r="B823" s="120"/>
      <c r="C823" s="114"/>
      <c r="D823"/>
      <c r="E823"/>
      <c r="F823" s="120"/>
      <c r="G823" s="114"/>
      <c r="H823"/>
      <c r="I823"/>
      <c r="N823" s="120"/>
      <c r="O823" s="114"/>
      <c r="P823" s="139"/>
      <c r="Q823"/>
      <c r="R823" s="120"/>
      <c r="S823" s="114"/>
      <c r="T823"/>
      <c r="U823"/>
      <c r="V823" s="120"/>
      <c r="W823" s="114"/>
      <c r="X823"/>
      <c r="Y823"/>
    </row>
    <row r="824" spans="2:25" x14ac:dyDescent="0.25">
      <c r="B824" s="120"/>
      <c r="C824" s="114"/>
      <c r="D824"/>
      <c r="E824"/>
      <c r="F824" s="120"/>
      <c r="G824" s="114"/>
      <c r="H824"/>
      <c r="I824"/>
      <c r="N824" s="120"/>
      <c r="O824" s="114"/>
      <c r="P824" s="139"/>
      <c r="Q824"/>
      <c r="R824" s="120"/>
      <c r="S824" s="114"/>
      <c r="T824"/>
      <c r="U824"/>
      <c r="V824" s="120"/>
      <c r="W824" s="114"/>
      <c r="X824"/>
      <c r="Y824"/>
    </row>
    <row r="825" spans="2:25" x14ac:dyDescent="0.25">
      <c r="B825" s="120"/>
      <c r="C825" s="114"/>
      <c r="D825"/>
      <c r="E825"/>
      <c r="F825" s="120"/>
      <c r="G825" s="114"/>
      <c r="H825"/>
      <c r="I825"/>
      <c r="N825" s="120"/>
      <c r="O825" s="114"/>
      <c r="P825" s="139"/>
      <c r="Q825"/>
      <c r="R825" s="120"/>
      <c r="S825" s="114"/>
      <c r="T825"/>
      <c r="U825"/>
      <c r="V825" s="120"/>
      <c r="W825" s="114"/>
      <c r="X825"/>
      <c r="Y825"/>
    </row>
    <row r="826" spans="2:25" x14ac:dyDescent="0.25">
      <c r="B826" s="120"/>
      <c r="C826" s="114"/>
      <c r="D826"/>
      <c r="E826"/>
      <c r="F826" s="120"/>
      <c r="G826" s="114"/>
      <c r="H826"/>
      <c r="I826"/>
      <c r="N826" s="120"/>
      <c r="O826" s="114"/>
      <c r="P826" s="139"/>
      <c r="Q826"/>
      <c r="R826" s="120"/>
      <c r="S826" s="114"/>
      <c r="T826"/>
      <c r="U826"/>
      <c r="V826" s="120"/>
      <c r="W826" s="114"/>
      <c r="X826"/>
      <c r="Y826"/>
    </row>
    <row r="827" spans="2:25" x14ac:dyDescent="0.25">
      <c r="B827" s="120"/>
      <c r="C827" s="114"/>
      <c r="D827"/>
      <c r="E827"/>
      <c r="F827" s="120"/>
      <c r="G827" s="114"/>
      <c r="H827"/>
      <c r="I827"/>
      <c r="N827" s="120"/>
      <c r="O827" s="114"/>
      <c r="P827" s="139"/>
      <c r="Q827"/>
      <c r="R827" s="120"/>
      <c r="S827" s="114"/>
      <c r="T827"/>
      <c r="U827"/>
      <c r="V827" s="120"/>
      <c r="W827" s="114"/>
      <c r="X827"/>
      <c r="Y827"/>
    </row>
    <row r="828" spans="2:25" x14ac:dyDescent="0.25">
      <c r="B828" s="120"/>
      <c r="C828" s="114"/>
      <c r="D828"/>
      <c r="E828"/>
      <c r="F828" s="120"/>
      <c r="G828" s="114"/>
      <c r="H828"/>
      <c r="I828"/>
      <c r="N828" s="120"/>
      <c r="O828" s="114"/>
      <c r="P828" s="139"/>
      <c r="Q828"/>
      <c r="R828" s="120"/>
      <c r="S828" s="114"/>
      <c r="T828"/>
      <c r="U828"/>
      <c r="V828" s="120"/>
      <c r="W828" s="114"/>
      <c r="X828"/>
      <c r="Y828"/>
    </row>
    <row r="829" spans="2:25" x14ac:dyDescent="0.25">
      <c r="B829" s="120"/>
      <c r="C829" s="114"/>
      <c r="D829"/>
      <c r="E829"/>
      <c r="F829" s="120"/>
      <c r="G829" s="114"/>
      <c r="H829"/>
      <c r="I829"/>
      <c r="N829" s="120"/>
      <c r="O829" s="114"/>
      <c r="P829" s="139"/>
      <c r="Q829"/>
      <c r="R829" s="120"/>
      <c r="S829" s="114"/>
      <c r="T829"/>
      <c r="U829"/>
      <c r="V829" s="120"/>
      <c r="W829" s="114"/>
      <c r="X829"/>
      <c r="Y829"/>
    </row>
    <row r="830" spans="2:25" x14ac:dyDescent="0.25">
      <c r="B830" s="120"/>
      <c r="C830" s="114"/>
      <c r="D830"/>
      <c r="E830"/>
      <c r="F830" s="120"/>
      <c r="G830" s="114"/>
      <c r="H830"/>
      <c r="I830"/>
      <c r="N830" s="120"/>
      <c r="O830" s="114"/>
      <c r="P830" s="139"/>
      <c r="Q830"/>
      <c r="R830" s="120"/>
      <c r="S830" s="114"/>
      <c r="T830"/>
      <c r="U830"/>
      <c r="V830" s="120"/>
      <c r="W830" s="114"/>
      <c r="X830"/>
      <c r="Y830"/>
    </row>
    <row r="831" spans="2:25" x14ac:dyDescent="0.25">
      <c r="B831" s="120"/>
      <c r="C831" s="114"/>
      <c r="D831"/>
      <c r="E831"/>
      <c r="F831" s="120"/>
      <c r="G831" s="114"/>
      <c r="H831"/>
      <c r="I831"/>
      <c r="N831" s="120"/>
      <c r="O831" s="114"/>
      <c r="P831" s="139"/>
      <c r="Q831"/>
      <c r="R831" s="120"/>
      <c r="S831" s="114"/>
      <c r="T831"/>
      <c r="U831"/>
      <c r="V831" s="120"/>
      <c r="W831" s="114"/>
      <c r="X831"/>
      <c r="Y831"/>
    </row>
    <row r="832" spans="2:25" x14ac:dyDescent="0.25">
      <c r="B832" s="120"/>
      <c r="C832" s="114"/>
      <c r="D832"/>
      <c r="E832"/>
      <c r="F832" s="120"/>
      <c r="G832" s="114"/>
      <c r="H832"/>
      <c r="I832"/>
      <c r="N832" s="120"/>
      <c r="O832" s="114"/>
      <c r="P832" s="139"/>
      <c r="Q832"/>
      <c r="R832" s="120"/>
      <c r="S832" s="114"/>
      <c r="T832"/>
      <c r="U832"/>
      <c r="V832" s="120"/>
      <c r="W832" s="114"/>
      <c r="X832"/>
      <c r="Y832"/>
    </row>
    <row r="833" spans="2:25" x14ac:dyDescent="0.25">
      <c r="B833" s="120"/>
      <c r="C833" s="114"/>
      <c r="D833"/>
      <c r="E833"/>
      <c r="F833" s="120"/>
      <c r="G833" s="114"/>
      <c r="H833"/>
      <c r="I833"/>
      <c r="N833" s="120"/>
      <c r="O833" s="114"/>
      <c r="P833" s="139"/>
      <c r="Q833"/>
      <c r="R833" s="120"/>
      <c r="S833" s="114"/>
      <c r="T833"/>
      <c r="U833"/>
      <c r="V833" s="120"/>
      <c r="W833" s="114"/>
      <c r="X833"/>
      <c r="Y833"/>
    </row>
    <row r="834" spans="2:25" x14ac:dyDescent="0.25">
      <c r="B834" s="120"/>
      <c r="C834" s="114"/>
      <c r="D834"/>
      <c r="E834"/>
      <c r="F834" s="120"/>
      <c r="G834" s="114"/>
      <c r="H834"/>
      <c r="I834"/>
      <c r="N834" s="120"/>
      <c r="O834" s="114"/>
      <c r="P834" s="139"/>
      <c r="Q834"/>
      <c r="R834" s="120"/>
      <c r="S834" s="114"/>
      <c r="T834"/>
      <c r="U834"/>
      <c r="V834" s="120"/>
      <c r="W834" s="114"/>
      <c r="X834"/>
      <c r="Y834"/>
    </row>
    <row r="835" spans="2:25" x14ac:dyDescent="0.25">
      <c r="B835" s="120"/>
      <c r="C835" s="114"/>
      <c r="D835"/>
      <c r="E835"/>
      <c r="F835" s="120"/>
      <c r="G835" s="114"/>
      <c r="H835"/>
      <c r="I835"/>
      <c r="N835" s="120"/>
      <c r="O835" s="114"/>
      <c r="P835" s="139"/>
      <c r="Q835"/>
      <c r="R835" s="120"/>
      <c r="S835" s="114"/>
      <c r="T835"/>
      <c r="U835"/>
      <c r="V835" s="120"/>
      <c r="W835" s="114"/>
      <c r="X835"/>
      <c r="Y835"/>
    </row>
    <row r="836" spans="2:25" x14ac:dyDescent="0.25">
      <c r="B836" s="120"/>
      <c r="C836" s="114"/>
      <c r="D836"/>
      <c r="E836"/>
      <c r="F836" s="120"/>
      <c r="G836" s="114"/>
      <c r="H836"/>
      <c r="I836"/>
      <c r="N836" s="120"/>
      <c r="O836" s="114"/>
      <c r="P836" s="139"/>
      <c r="Q836"/>
      <c r="R836" s="120"/>
      <c r="S836" s="114"/>
      <c r="T836"/>
      <c r="U836"/>
      <c r="V836" s="120"/>
      <c r="W836" s="114"/>
      <c r="X836"/>
      <c r="Y836"/>
    </row>
    <row r="837" spans="2:25" x14ac:dyDescent="0.25">
      <c r="B837" s="120"/>
      <c r="C837" s="114"/>
      <c r="D837"/>
      <c r="E837"/>
      <c r="F837" s="120"/>
      <c r="G837" s="114"/>
      <c r="H837"/>
      <c r="I837"/>
      <c r="N837" s="120"/>
      <c r="O837" s="114"/>
      <c r="P837" s="139"/>
      <c r="Q837"/>
      <c r="R837" s="120"/>
      <c r="S837" s="114"/>
      <c r="T837"/>
      <c r="U837"/>
      <c r="V837" s="120"/>
      <c r="W837" s="114"/>
      <c r="X837"/>
      <c r="Y837"/>
    </row>
    <row r="838" spans="2:25" x14ac:dyDescent="0.25">
      <c r="B838" s="120"/>
      <c r="C838" s="114"/>
      <c r="D838"/>
      <c r="E838"/>
      <c r="F838" s="120"/>
      <c r="G838" s="114"/>
      <c r="H838"/>
      <c r="I838"/>
      <c r="N838" s="120"/>
      <c r="O838" s="114"/>
      <c r="P838" s="139"/>
      <c r="Q838"/>
      <c r="R838" s="120"/>
      <c r="S838" s="114"/>
      <c r="T838"/>
      <c r="U838"/>
      <c r="V838" s="120"/>
      <c r="W838" s="114"/>
      <c r="X838"/>
      <c r="Y838"/>
    </row>
    <row r="839" spans="2:25" x14ac:dyDescent="0.25">
      <c r="B839" s="120"/>
      <c r="C839" s="114"/>
      <c r="D839"/>
      <c r="E839"/>
      <c r="F839" s="120"/>
      <c r="G839" s="114"/>
      <c r="H839"/>
      <c r="I839"/>
      <c r="N839" s="120"/>
      <c r="O839" s="114"/>
      <c r="P839" s="139"/>
      <c r="Q839"/>
      <c r="R839" s="120"/>
      <c r="S839" s="114"/>
      <c r="T839"/>
      <c r="U839"/>
      <c r="V839" s="120"/>
      <c r="W839" s="114"/>
      <c r="X839"/>
      <c r="Y839"/>
    </row>
    <row r="840" spans="2:25" x14ac:dyDescent="0.25">
      <c r="B840" s="120"/>
      <c r="C840" s="114"/>
      <c r="D840"/>
      <c r="E840"/>
      <c r="F840" s="120"/>
      <c r="G840" s="114"/>
      <c r="H840"/>
      <c r="I840"/>
      <c r="N840" s="120"/>
      <c r="O840" s="114"/>
      <c r="P840" s="139"/>
      <c r="Q840"/>
      <c r="R840" s="120"/>
      <c r="S840" s="114"/>
      <c r="T840"/>
      <c r="U840"/>
      <c r="V840" s="120"/>
      <c r="W840" s="114"/>
      <c r="X840"/>
      <c r="Y840"/>
    </row>
    <row r="841" spans="2:25" x14ac:dyDescent="0.25">
      <c r="B841" s="120"/>
      <c r="C841" s="114"/>
      <c r="D841"/>
      <c r="E841"/>
      <c r="F841" s="120"/>
      <c r="G841" s="114"/>
      <c r="H841"/>
      <c r="I841"/>
      <c r="N841" s="120"/>
      <c r="O841" s="114"/>
      <c r="P841" s="139"/>
      <c r="Q841"/>
      <c r="R841" s="120"/>
      <c r="S841" s="114"/>
      <c r="T841"/>
      <c r="U841"/>
      <c r="V841" s="120"/>
      <c r="W841" s="114"/>
      <c r="X841"/>
      <c r="Y841"/>
    </row>
    <row r="842" spans="2:25" x14ac:dyDescent="0.25">
      <c r="B842" s="120"/>
      <c r="C842" s="114"/>
      <c r="D842"/>
      <c r="E842"/>
      <c r="F842" s="120"/>
      <c r="G842" s="114"/>
      <c r="H842"/>
      <c r="I842"/>
      <c r="N842" s="120"/>
      <c r="O842" s="114"/>
      <c r="P842" s="139"/>
      <c r="Q842"/>
      <c r="R842" s="120"/>
      <c r="S842" s="114"/>
      <c r="T842"/>
      <c r="U842"/>
      <c r="V842" s="120"/>
      <c r="W842" s="114"/>
      <c r="X842"/>
      <c r="Y842"/>
    </row>
    <row r="843" spans="2:25" x14ac:dyDescent="0.25">
      <c r="B843" s="120"/>
      <c r="C843" s="114"/>
      <c r="D843"/>
      <c r="E843"/>
      <c r="F843" s="120"/>
      <c r="G843" s="114"/>
      <c r="H843"/>
      <c r="I843"/>
      <c r="N843" s="120"/>
      <c r="O843" s="114"/>
      <c r="P843" s="139"/>
      <c r="Q843"/>
      <c r="R843" s="120"/>
      <c r="S843" s="114"/>
      <c r="T843"/>
      <c r="U843"/>
      <c r="V843" s="120"/>
      <c r="W843" s="114"/>
      <c r="X843"/>
      <c r="Y843"/>
    </row>
    <row r="844" spans="2:25" x14ac:dyDescent="0.25">
      <c r="B844" s="120"/>
      <c r="C844" s="114"/>
      <c r="D844"/>
      <c r="E844"/>
      <c r="F844" s="120"/>
      <c r="G844" s="114"/>
      <c r="H844"/>
      <c r="I844"/>
      <c r="N844" s="120"/>
      <c r="O844" s="114"/>
      <c r="P844" s="139"/>
      <c r="Q844"/>
      <c r="R844" s="120"/>
      <c r="S844" s="114"/>
      <c r="T844"/>
      <c r="U844"/>
      <c r="V844" s="120"/>
      <c r="W844" s="114"/>
      <c r="X844"/>
      <c r="Y844"/>
    </row>
    <row r="845" spans="2:25" x14ac:dyDescent="0.25">
      <c r="B845" s="120"/>
      <c r="C845" s="114"/>
      <c r="D845"/>
      <c r="E845"/>
      <c r="F845" s="120"/>
      <c r="G845" s="114"/>
      <c r="H845"/>
      <c r="I845"/>
      <c r="N845" s="120"/>
      <c r="O845" s="114"/>
      <c r="P845" s="139"/>
      <c r="Q845"/>
      <c r="R845" s="120"/>
      <c r="S845" s="114"/>
      <c r="T845"/>
      <c r="U845"/>
      <c r="V845" s="120"/>
      <c r="W845" s="114"/>
      <c r="X845"/>
      <c r="Y845"/>
    </row>
    <row r="846" spans="2:25" x14ac:dyDescent="0.25">
      <c r="B846" s="120"/>
      <c r="C846" s="114"/>
      <c r="D846"/>
      <c r="E846"/>
      <c r="F846" s="120"/>
      <c r="G846" s="114"/>
      <c r="H846"/>
      <c r="I846"/>
      <c r="N846" s="120"/>
      <c r="O846" s="114"/>
      <c r="P846" s="139"/>
      <c r="Q846"/>
      <c r="R846" s="120"/>
      <c r="S846" s="114"/>
      <c r="T846"/>
      <c r="U846"/>
      <c r="V846" s="120"/>
      <c r="W846" s="114"/>
      <c r="X846"/>
      <c r="Y846"/>
    </row>
    <row r="847" spans="2:25" x14ac:dyDescent="0.25">
      <c r="B847" s="120"/>
      <c r="C847" s="114"/>
      <c r="D847"/>
      <c r="E847"/>
      <c r="F847" s="120"/>
      <c r="G847" s="114"/>
      <c r="H847"/>
      <c r="I847"/>
      <c r="N847" s="120"/>
      <c r="O847" s="114"/>
      <c r="P847" s="139"/>
      <c r="Q847"/>
      <c r="R847" s="120"/>
      <c r="S847" s="114"/>
      <c r="T847"/>
      <c r="U847"/>
      <c r="V847" s="120"/>
      <c r="W847" s="114"/>
      <c r="X847"/>
      <c r="Y847"/>
    </row>
    <row r="848" spans="2:25" x14ac:dyDescent="0.25">
      <c r="B848" s="120"/>
      <c r="C848" s="114"/>
      <c r="D848"/>
      <c r="E848"/>
      <c r="F848" s="120"/>
      <c r="G848" s="114"/>
      <c r="H848"/>
      <c r="I848"/>
      <c r="N848" s="120"/>
      <c r="O848" s="114"/>
      <c r="P848" s="139"/>
      <c r="Q848"/>
      <c r="R848" s="120"/>
      <c r="S848" s="114"/>
      <c r="T848"/>
      <c r="U848"/>
      <c r="V848" s="120"/>
      <c r="W848" s="114"/>
      <c r="X848"/>
      <c r="Y848"/>
    </row>
    <row r="849" spans="2:25" x14ac:dyDescent="0.25">
      <c r="B849" s="120"/>
      <c r="C849" s="114"/>
      <c r="D849"/>
      <c r="E849"/>
      <c r="F849" s="120"/>
      <c r="G849" s="114"/>
      <c r="H849"/>
      <c r="I849"/>
      <c r="N849" s="120"/>
      <c r="O849" s="114"/>
      <c r="P849" s="139"/>
      <c r="Q849"/>
      <c r="R849" s="120"/>
      <c r="S849" s="114"/>
      <c r="T849"/>
      <c r="U849"/>
      <c r="V849" s="120"/>
      <c r="W849" s="114"/>
      <c r="X849"/>
      <c r="Y849"/>
    </row>
    <row r="850" spans="2:25" x14ac:dyDescent="0.25">
      <c r="B850" s="120"/>
      <c r="C850" s="114"/>
      <c r="D850"/>
      <c r="E850"/>
      <c r="F850" s="120"/>
      <c r="G850" s="114"/>
      <c r="H850"/>
      <c r="I850"/>
      <c r="N850" s="120"/>
      <c r="O850" s="114"/>
      <c r="P850" s="139"/>
      <c r="Q850"/>
      <c r="R850" s="120"/>
      <c r="S850" s="114"/>
      <c r="T850"/>
      <c r="U850"/>
      <c r="V850" s="120"/>
      <c r="W850" s="114"/>
      <c r="X850"/>
      <c r="Y850"/>
    </row>
    <row r="851" spans="2:25" x14ac:dyDescent="0.25">
      <c r="B851" s="120"/>
      <c r="C851" s="114"/>
      <c r="D851"/>
      <c r="E851"/>
      <c r="F851" s="120"/>
      <c r="G851" s="114"/>
      <c r="H851"/>
      <c r="I851"/>
      <c r="N851" s="120"/>
      <c r="O851" s="114"/>
      <c r="P851" s="139"/>
      <c r="Q851"/>
      <c r="R851" s="120"/>
      <c r="S851" s="114"/>
      <c r="T851"/>
      <c r="U851"/>
      <c r="V851" s="120"/>
      <c r="W851" s="114"/>
      <c r="X851"/>
      <c r="Y851"/>
    </row>
    <row r="852" spans="2:25" x14ac:dyDescent="0.25">
      <c r="B852" s="120"/>
      <c r="C852" s="114"/>
      <c r="D852"/>
      <c r="E852"/>
      <c r="F852" s="120"/>
      <c r="G852" s="114"/>
      <c r="H852"/>
      <c r="I852"/>
      <c r="N852" s="120"/>
      <c r="O852" s="114"/>
      <c r="P852" s="139"/>
      <c r="Q852"/>
      <c r="R852" s="120"/>
      <c r="S852" s="114"/>
      <c r="T852"/>
      <c r="U852"/>
      <c r="V852" s="120"/>
      <c r="W852" s="114"/>
      <c r="X852"/>
      <c r="Y852"/>
    </row>
    <row r="853" spans="2:25" x14ac:dyDescent="0.25">
      <c r="B853" s="120"/>
      <c r="C853" s="114"/>
      <c r="D853"/>
      <c r="E853"/>
      <c r="F853" s="120"/>
      <c r="G853" s="114"/>
      <c r="H853"/>
      <c r="I853"/>
      <c r="N853" s="120"/>
      <c r="O853" s="114"/>
      <c r="P853" s="139"/>
      <c r="Q853"/>
      <c r="R853" s="120"/>
      <c r="S853" s="114"/>
      <c r="T853"/>
      <c r="U853"/>
      <c r="V853" s="120"/>
      <c r="W853" s="114"/>
      <c r="X853"/>
      <c r="Y853"/>
    </row>
    <row r="854" spans="2:25" x14ac:dyDescent="0.25">
      <c r="B854" s="120"/>
      <c r="C854" s="114"/>
      <c r="D854"/>
      <c r="E854"/>
      <c r="F854" s="120"/>
      <c r="G854" s="114"/>
      <c r="H854"/>
      <c r="I854"/>
      <c r="N854" s="120"/>
      <c r="O854" s="114"/>
      <c r="P854" s="139"/>
      <c r="Q854"/>
      <c r="R854" s="120"/>
      <c r="S854" s="114"/>
      <c r="T854"/>
      <c r="U854"/>
      <c r="V854" s="120"/>
      <c r="W854" s="114"/>
      <c r="X854"/>
      <c r="Y854"/>
    </row>
    <row r="855" spans="2:25" x14ac:dyDescent="0.25">
      <c r="B855" s="120"/>
      <c r="C855" s="114"/>
      <c r="D855"/>
      <c r="E855"/>
      <c r="F855" s="120"/>
      <c r="G855" s="114"/>
      <c r="H855"/>
      <c r="I855"/>
      <c r="N855" s="120"/>
      <c r="O855" s="114"/>
      <c r="P855" s="139"/>
      <c r="Q855"/>
      <c r="R855" s="120"/>
      <c r="S855" s="114"/>
      <c r="T855"/>
      <c r="U855"/>
      <c r="V855" s="120"/>
      <c r="W855" s="114"/>
      <c r="X855"/>
      <c r="Y855"/>
    </row>
    <row r="856" spans="2:25" x14ac:dyDescent="0.25">
      <c r="B856" s="120"/>
      <c r="C856" s="114"/>
      <c r="D856"/>
      <c r="E856"/>
      <c r="F856" s="120"/>
      <c r="G856" s="114"/>
      <c r="H856"/>
      <c r="I856"/>
      <c r="N856" s="120"/>
      <c r="O856" s="114"/>
      <c r="P856" s="139"/>
      <c r="Q856"/>
      <c r="R856" s="120"/>
      <c r="S856" s="114"/>
      <c r="T856"/>
      <c r="U856"/>
      <c r="V856" s="120"/>
      <c r="W856" s="114"/>
      <c r="X856"/>
      <c r="Y856"/>
    </row>
    <row r="857" spans="2:25" x14ac:dyDescent="0.25">
      <c r="B857" s="120"/>
      <c r="C857" s="114"/>
      <c r="D857"/>
      <c r="E857"/>
      <c r="F857" s="120"/>
      <c r="G857" s="114"/>
      <c r="H857"/>
      <c r="I857"/>
      <c r="N857" s="120"/>
      <c r="O857" s="114"/>
      <c r="P857" s="139"/>
      <c r="Q857"/>
      <c r="R857" s="120"/>
      <c r="S857" s="114"/>
      <c r="T857"/>
      <c r="U857"/>
      <c r="V857" s="120"/>
      <c r="W857" s="114"/>
      <c r="X857"/>
      <c r="Y857"/>
    </row>
    <row r="858" spans="2:25" x14ac:dyDescent="0.25">
      <c r="B858" s="120"/>
      <c r="C858" s="114"/>
      <c r="D858"/>
      <c r="E858"/>
      <c r="F858" s="120"/>
      <c r="G858" s="114"/>
      <c r="H858"/>
      <c r="I858"/>
      <c r="N858" s="120"/>
      <c r="O858" s="114"/>
      <c r="P858" s="139"/>
      <c r="Q858"/>
      <c r="R858" s="120"/>
      <c r="S858" s="114"/>
      <c r="T858"/>
      <c r="U858"/>
      <c r="V858" s="120"/>
      <c r="W858" s="114"/>
      <c r="X858"/>
      <c r="Y858"/>
    </row>
    <row r="859" spans="2:25" x14ac:dyDescent="0.25">
      <c r="B859" s="120"/>
      <c r="C859" s="114"/>
      <c r="D859"/>
      <c r="E859"/>
      <c r="F859" s="120"/>
      <c r="G859" s="114"/>
      <c r="H859"/>
      <c r="I859"/>
      <c r="N859" s="120"/>
      <c r="O859" s="114"/>
      <c r="P859" s="139"/>
      <c r="Q859"/>
      <c r="R859" s="120"/>
      <c r="S859" s="114"/>
      <c r="T859"/>
      <c r="U859"/>
      <c r="V859" s="120"/>
      <c r="W859" s="114"/>
      <c r="X859"/>
      <c r="Y859"/>
    </row>
    <row r="860" spans="2:25" x14ac:dyDescent="0.25">
      <c r="B860" s="120"/>
      <c r="C860" s="114"/>
      <c r="D860"/>
      <c r="E860"/>
      <c r="F860" s="120"/>
      <c r="G860" s="114"/>
      <c r="H860"/>
      <c r="I860"/>
      <c r="N860" s="120"/>
      <c r="O860" s="114"/>
      <c r="P860" s="139"/>
      <c r="Q860"/>
      <c r="R860" s="120"/>
      <c r="S860" s="114"/>
      <c r="T860"/>
      <c r="U860"/>
      <c r="V860" s="120"/>
      <c r="W860" s="114"/>
      <c r="X860"/>
      <c r="Y860"/>
    </row>
    <row r="861" spans="2:25" x14ac:dyDescent="0.25">
      <c r="B861" s="120"/>
      <c r="C861" s="114"/>
      <c r="D861"/>
      <c r="E861"/>
      <c r="F861" s="120"/>
      <c r="G861" s="114"/>
      <c r="H861"/>
      <c r="I861"/>
      <c r="N861" s="120"/>
      <c r="O861" s="114"/>
      <c r="P861" s="139"/>
      <c r="Q861"/>
      <c r="R861" s="120"/>
      <c r="S861" s="114"/>
      <c r="T861"/>
      <c r="U861"/>
      <c r="V861" s="120"/>
      <c r="W861" s="114"/>
      <c r="X861"/>
      <c r="Y861"/>
    </row>
    <row r="862" spans="2:25" x14ac:dyDescent="0.25">
      <c r="B862" s="120"/>
      <c r="C862" s="114"/>
      <c r="D862"/>
      <c r="E862"/>
      <c r="F862" s="120"/>
      <c r="G862" s="114"/>
      <c r="H862"/>
      <c r="I862"/>
      <c r="N862" s="120"/>
      <c r="O862" s="114"/>
      <c r="P862" s="139"/>
      <c r="Q862"/>
      <c r="R862" s="120"/>
      <c r="S862" s="114"/>
      <c r="T862"/>
      <c r="U862"/>
      <c r="V862" s="120"/>
      <c r="W862" s="114"/>
      <c r="X862"/>
      <c r="Y862"/>
    </row>
    <row r="863" spans="2:25" x14ac:dyDescent="0.25">
      <c r="B863" s="120"/>
      <c r="C863" s="114"/>
      <c r="D863"/>
      <c r="E863"/>
      <c r="F863" s="120"/>
      <c r="G863" s="114"/>
      <c r="H863"/>
      <c r="I863"/>
      <c r="N863" s="120"/>
      <c r="O863" s="114"/>
      <c r="P863" s="139"/>
      <c r="Q863"/>
      <c r="R863" s="120"/>
      <c r="S863" s="114"/>
      <c r="T863"/>
      <c r="U863"/>
      <c r="V863" s="120"/>
      <c r="W863" s="114"/>
      <c r="X863"/>
      <c r="Y863"/>
    </row>
    <row r="864" spans="2:25" x14ac:dyDescent="0.25">
      <c r="B864" s="120"/>
      <c r="C864" s="114"/>
      <c r="D864"/>
      <c r="E864"/>
      <c r="F864" s="120"/>
      <c r="G864" s="114"/>
      <c r="H864"/>
      <c r="I864"/>
      <c r="N864" s="120"/>
      <c r="O864" s="114"/>
      <c r="P864" s="139"/>
      <c r="Q864"/>
      <c r="R864" s="120"/>
      <c r="S864" s="114"/>
      <c r="T864"/>
      <c r="U864"/>
      <c r="V864" s="120"/>
      <c r="W864" s="114"/>
      <c r="X864"/>
      <c r="Y864"/>
    </row>
    <row r="865" spans="2:25" x14ac:dyDescent="0.25">
      <c r="B865" s="120"/>
      <c r="C865" s="114"/>
      <c r="D865"/>
      <c r="E865"/>
      <c r="F865" s="120"/>
      <c r="G865" s="114"/>
      <c r="H865"/>
      <c r="I865"/>
      <c r="N865" s="120"/>
      <c r="O865" s="114"/>
      <c r="P865" s="139"/>
      <c r="Q865"/>
      <c r="R865" s="120"/>
      <c r="S865" s="114"/>
      <c r="T865"/>
      <c r="U865"/>
      <c r="V865" s="120"/>
      <c r="W865" s="114"/>
      <c r="X865"/>
      <c r="Y865"/>
    </row>
    <row r="866" spans="2:25" x14ac:dyDescent="0.25">
      <c r="B866" s="120"/>
      <c r="C866" s="114"/>
      <c r="D866"/>
      <c r="E866"/>
      <c r="F866" s="120"/>
      <c r="G866" s="114"/>
      <c r="H866"/>
      <c r="I866"/>
      <c r="N866" s="120"/>
      <c r="O866" s="114"/>
      <c r="P866" s="139"/>
      <c r="Q866"/>
      <c r="R866" s="120"/>
      <c r="S866" s="114"/>
      <c r="T866"/>
      <c r="U866"/>
      <c r="V866" s="120"/>
      <c r="W866" s="114"/>
      <c r="X866"/>
      <c r="Y866"/>
    </row>
    <row r="867" spans="2:25" x14ac:dyDescent="0.25">
      <c r="B867" s="120"/>
      <c r="C867" s="114"/>
      <c r="D867"/>
      <c r="E867"/>
      <c r="F867" s="120"/>
      <c r="G867" s="114"/>
      <c r="H867"/>
      <c r="I867"/>
      <c r="N867" s="120"/>
      <c r="O867" s="114"/>
      <c r="P867" s="139"/>
      <c r="Q867"/>
      <c r="R867" s="120"/>
      <c r="S867" s="114"/>
      <c r="T867"/>
      <c r="U867"/>
      <c r="V867" s="120"/>
      <c r="W867" s="114"/>
      <c r="X867"/>
      <c r="Y867"/>
    </row>
    <row r="868" spans="2:25" x14ac:dyDescent="0.25">
      <c r="B868" s="120"/>
      <c r="C868" s="114"/>
      <c r="D868"/>
      <c r="E868"/>
      <c r="F868" s="120"/>
      <c r="G868" s="114"/>
      <c r="H868"/>
      <c r="I868"/>
      <c r="N868" s="120"/>
      <c r="O868" s="114"/>
      <c r="P868" s="139"/>
      <c r="Q868"/>
      <c r="R868" s="120"/>
      <c r="S868" s="114"/>
      <c r="T868"/>
      <c r="U868"/>
      <c r="V868" s="120"/>
      <c r="W868" s="114"/>
      <c r="X868"/>
      <c r="Y868"/>
    </row>
    <row r="869" spans="2:25" x14ac:dyDescent="0.25">
      <c r="B869" s="120"/>
      <c r="C869" s="114"/>
      <c r="D869"/>
      <c r="E869"/>
      <c r="F869" s="120"/>
      <c r="G869" s="114"/>
      <c r="H869"/>
      <c r="I869"/>
      <c r="N869" s="120"/>
      <c r="O869" s="114"/>
      <c r="P869" s="139"/>
      <c r="Q869"/>
      <c r="R869" s="120"/>
      <c r="S869" s="114"/>
      <c r="T869"/>
      <c r="U869"/>
      <c r="V869" s="120"/>
      <c r="W869" s="114"/>
      <c r="X869"/>
      <c r="Y869"/>
    </row>
    <row r="870" spans="2:25" x14ac:dyDescent="0.25">
      <c r="B870" s="120"/>
      <c r="C870" s="114"/>
      <c r="D870"/>
      <c r="E870"/>
      <c r="F870" s="120"/>
      <c r="G870" s="114"/>
      <c r="H870"/>
      <c r="I870"/>
      <c r="N870" s="120"/>
      <c r="O870" s="114"/>
      <c r="P870" s="139"/>
      <c r="Q870"/>
      <c r="R870" s="120"/>
      <c r="S870" s="114"/>
      <c r="T870"/>
      <c r="U870"/>
      <c r="V870" s="120"/>
      <c r="W870" s="114"/>
      <c r="X870"/>
      <c r="Y870"/>
    </row>
    <row r="871" spans="2:25" x14ac:dyDescent="0.25">
      <c r="B871" s="120"/>
      <c r="C871" s="114"/>
      <c r="D871"/>
      <c r="E871"/>
      <c r="F871" s="120"/>
      <c r="G871" s="114"/>
      <c r="H871"/>
      <c r="I871"/>
      <c r="N871" s="120"/>
      <c r="O871" s="114"/>
      <c r="P871" s="139"/>
      <c r="Q871"/>
      <c r="R871" s="120"/>
      <c r="S871" s="114"/>
      <c r="T871"/>
      <c r="U871"/>
      <c r="V871" s="120"/>
      <c r="W871" s="114"/>
      <c r="X871"/>
      <c r="Y871"/>
    </row>
    <row r="872" spans="2:25" x14ac:dyDescent="0.25">
      <c r="B872" s="120"/>
      <c r="C872" s="114"/>
      <c r="D872"/>
      <c r="E872"/>
      <c r="F872" s="120"/>
      <c r="G872" s="114"/>
      <c r="H872"/>
      <c r="I872"/>
      <c r="N872" s="120"/>
      <c r="O872" s="114"/>
      <c r="P872" s="139"/>
      <c r="Q872"/>
      <c r="R872" s="120"/>
      <c r="S872" s="114"/>
      <c r="T872"/>
      <c r="U872"/>
      <c r="V872" s="120"/>
      <c r="W872" s="114"/>
      <c r="X872"/>
      <c r="Y872"/>
    </row>
    <row r="873" spans="2:25" x14ac:dyDescent="0.25">
      <c r="B873" s="120"/>
      <c r="C873" s="114"/>
      <c r="D873"/>
      <c r="E873"/>
      <c r="F873" s="120"/>
      <c r="G873" s="114"/>
      <c r="H873"/>
      <c r="I873"/>
      <c r="N873" s="120"/>
      <c r="O873" s="114"/>
      <c r="P873" s="139"/>
      <c r="Q873"/>
      <c r="R873" s="120"/>
      <c r="S873" s="114"/>
      <c r="T873"/>
      <c r="U873"/>
      <c r="V873" s="120"/>
      <c r="W873" s="114"/>
      <c r="X873"/>
      <c r="Y873"/>
    </row>
    <row r="874" spans="2:25" x14ac:dyDescent="0.25">
      <c r="B874" s="120"/>
      <c r="C874" s="114"/>
      <c r="D874"/>
      <c r="E874"/>
      <c r="F874" s="120"/>
      <c r="G874" s="114"/>
      <c r="H874"/>
      <c r="I874"/>
      <c r="N874" s="120"/>
      <c r="O874" s="114"/>
      <c r="P874" s="139"/>
      <c r="Q874"/>
      <c r="R874" s="120"/>
      <c r="S874" s="114"/>
      <c r="T874"/>
      <c r="U874"/>
      <c r="V874" s="120"/>
      <c r="W874" s="114"/>
      <c r="X874"/>
      <c r="Y874"/>
    </row>
    <row r="875" spans="2:25" x14ac:dyDescent="0.25">
      <c r="B875" s="120"/>
      <c r="C875" s="114"/>
      <c r="D875"/>
      <c r="E875"/>
      <c r="F875" s="120"/>
      <c r="G875" s="114"/>
      <c r="H875"/>
      <c r="I875"/>
      <c r="N875" s="120"/>
      <c r="O875" s="114"/>
      <c r="P875" s="139"/>
      <c r="Q875"/>
      <c r="R875" s="120"/>
      <c r="S875" s="114"/>
      <c r="T875"/>
      <c r="U875"/>
      <c r="V875" s="120"/>
      <c r="W875" s="114"/>
      <c r="X875"/>
      <c r="Y875"/>
    </row>
    <row r="876" spans="2:25" x14ac:dyDescent="0.25">
      <c r="B876" s="120"/>
      <c r="C876" s="114"/>
      <c r="D876"/>
      <c r="E876"/>
      <c r="F876" s="120"/>
      <c r="G876" s="114"/>
      <c r="H876"/>
      <c r="I876"/>
      <c r="N876" s="120"/>
      <c r="O876" s="114"/>
      <c r="P876" s="139"/>
      <c r="Q876"/>
      <c r="R876" s="120"/>
      <c r="S876" s="114"/>
      <c r="T876"/>
      <c r="U876"/>
      <c r="V876" s="120"/>
      <c r="W876" s="114"/>
      <c r="X876"/>
      <c r="Y876"/>
    </row>
    <row r="877" spans="2:25" x14ac:dyDescent="0.25">
      <c r="B877" s="120"/>
      <c r="C877" s="114"/>
      <c r="D877"/>
      <c r="E877"/>
      <c r="F877" s="120"/>
      <c r="G877" s="114"/>
      <c r="H877"/>
      <c r="I877"/>
      <c r="N877" s="120"/>
      <c r="O877" s="114"/>
      <c r="P877" s="139"/>
      <c r="Q877"/>
      <c r="R877" s="120"/>
      <c r="S877" s="114"/>
      <c r="T877"/>
      <c r="U877"/>
      <c r="V877" s="120"/>
      <c r="W877" s="114"/>
      <c r="X877"/>
      <c r="Y877"/>
    </row>
    <row r="878" spans="2:25" x14ac:dyDescent="0.25">
      <c r="B878" s="120"/>
      <c r="C878" s="114"/>
      <c r="D878"/>
      <c r="E878"/>
      <c r="F878" s="120"/>
      <c r="G878" s="114"/>
      <c r="H878"/>
      <c r="I878"/>
      <c r="N878" s="120"/>
      <c r="O878" s="114"/>
      <c r="P878" s="139"/>
      <c r="Q878"/>
      <c r="R878" s="120"/>
      <c r="S878" s="114"/>
      <c r="T878"/>
      <c r="U878"/>
      <c r="V878" s="120"/>
      <c r="W878" s="114"/>
      <c r="X878"/>
      <c r="Y878"/>
    </row>
    <row r="879" spans="2:25" x14ac:dyDescent="0.25">
      <c r="B879" s="120"/>
      <c r="C879" s="114"/>
      <c r="D879"/>
      <c r="E879"/>
      <c r="F879" s="120"/>
      <c r="G879" s="114"/>
      <c r="H879"/>
      <c r="I879"/>
      <c r="N879" s="120"/>
      <c r="O879" s="114"/>
      <c r="P879" s="139"/>
      <c r="Q879"/>
      <c r="R879" s="120"/>
      <c r="S879" s="114"/>
      <c r="T879"/>
      <c r="U879"/>
      <c r="V879" s="120"/>
      <c r="W879" s="114"/>
      <c r="X879"/>
      <c r="Y879"/>
    </row>
    <row r="880" spans="2:25" x14ac:dyDescent="0.25">
      <c r="B880" s="120"/>
      <c r="C880" s="114"/>
      <c r="D880"/>
      <c r="E880"/>
      <c r="F880" s="120"/>
      <c r="G880" s="114"/>
      <c r="H880"/>
      <c r="I880"/>
      <c r="N880" s="120"/>
      <c r="O880" s="114"/>
      <c r="P880" s="139"/>
      <c r="Q880"/>
      <c r="R880" s="120"/>
      <c r="S880" s="114"/>
      <c r="T880"/>
      <c r="U880"/>
      <c r="V880" s="120"/>
      <c r="W880" s="114"/>
      <c r="X880"/>
      <c r="Y880"/>
    </row>
    <row r="881" spans="2:25" x14ac:dyDescent="0.25">
      <c r="B881" s="120"/>
      <c r="C881" s="114"/>
      <c r="D881"/>
      <c r="E881"/>
      <c r="F881" s="120"/>
      <c r="G881" s="114"/>
      <c r="H881"/>
      <c r="I881"/>
      <c r="N881" s="120"/>
      <c r="O881" s="114"/>
      <c r="P881" s="139"/>
      <c r="Q881"/>
      <c r="R881" s="120"/>
      <c r="S881" s="114"/>
      <c r="T881"/>
      <c r="U881"/>
      <c r="V881" s="120"/>
      <c r="W881" s="114"/>
      <c r="X881"/>
      <c r="Y881"/>
    </row>
    <row r="882" spans="2:25" x14ac:dyDescent="0.25">
      <c r="B882" s="120"/>
      <c r="C882" s="114"/>
      <c r="D882"/>
      <c r="E882"/>
      <c r="F882" s="120"/>
      <c r="G882" s="114"/>
      <c r="H882"/>
      <c r="I882"/>
      <c r="N882" s="120"/>
      <c r="O882" s="114"/>
      <c r="P882" s="139"/>
      <c r="Q882"/>
      <c r="R882" s="120"/>
      <c r="S882" s="114"/>
      <c r="T882"/>
      <c r="U882"/>
      <c r="V882" s="120"/>
      <c r="W882" s="114"/>
      <c r="X882"/>
      <c r="Y882"/>
    </row>
    <row r="883" spans="2:25" x14ac:dyDescent="0.25">
      <c r="B883" s="120"/>
      <c r="C883" s="114"/>
      <c r="D883"/>
      <c r="E883"/>
      <c r="F883" s="120"/>
      <c r="G883" s="114"/>
      <c r="H883"/>
      <c r="I883"/>
      <c r="N883" s="120"/>
      <c r="O883" s="114"/>
      <c r="P883" s="139"/>
      <c r="Q883"/>
      <c r="R883" s="120"/>
      <c r="S883" s="114"/>
      <c r="T883"/>
      <c r="U883"/>
      <c r="V883" s="120"/>
      <c r="W883" s="114"/>
      <c r="X883"/>
      <c r="Y883"/>
    </row>
    <row r="884" spans="2:25" x14ac:dyDescent="0.25">
      <c r="B884" s="120"/>
      <c r="C884" s="114"/>
      <c r="D884"/>
      <c r="E884"/>
      <c r="F884" s="120"/>
      <c r="G884" s="114"/>
      <c r="H884"/>
      <c r="I884"/>
      <c r="N884" s="120"/>
      <c r="O884" s="114"/>
      <c r="P884" s="139"/>
      <c r="Q884"/>
      <c r="R884" s="120"/>
      <c r="S884" s="114"/>
      <c r="T884"/>
      <c r="U884"/>
      <c r="V884" s="120"/>
      <c r="W884" s="114"/>
      <c r="X884"/>
      <c r="Y884"/>
    </row>
    <row r="885" spans="2:25" x14ac:dyDescent="0.25">
      <c r="B885" s="120"/>
      <c r="C885" s="114"/>
      <c r="D885"/>
      <c r="E885"/>
      <c r="F885" s="120"/>
      <c r="G885" s="114"/>
      <c r="H885"/>
      <c r="I885"/>
      <c r="N885" s="120"/>
      <c r="O885" s="114"/>
      <c r="P885" s="139"/>
      <c r="Q885"/>
      <c r="R885" s="120"/>
      <c r="S885" s="114"/>
      <c r="T885"/>
      <c r="U885"/>
      <c r="V885" s="120"/>
      <c r="W885" s="114"/>
      <c r="X885"/>
      <c r="Y885"/>
    </row>
    <row r="886" spans="2:25" x14ac:dyDescent="0.25">
      <c r="B886" s="120"/>
      <c r="C886" s="114"/>
      <c r="D886"/>
      <c r="E886"/>
      <c r="F886" s="120"/>
      <c r="G886" s="114"/>
      <c r="H886"/>
      <c r="I886"/>
      <c r="N886" s="120"/>
      <c r="O886" s="114"/>
      <c r="P886" s="139"/>
      <c r="Q886"/>
      <c r="R886" s="120"/>
      <c r="S886" s="114"/>
      <c r="T886"/>
      <c r="U886"/>
      <c r="V886" s="120"/>
      <c r="W886" s="114"/>
      <c r="X886"/>
      <c r="Y886"/>
    </row>
    <row r="887" spans="2:25" x14ac:dyDescent="0.25">
      <c r="B887" s="120"/>
      <c r="C887" s="114"/>
      <c r="D887"/>
      <c r="E887"/>
      <c r="F887" s="120"/>
      <c r="G887" s="114"/>
      <c r="H887"/>
      <c r="I887"/>
      <c r="N887" s="120"/>
      <c r="O887" s="114"/>
      <c r="P887" s="139"/>
      <c r="Q887"/>
      <c r="R887" s="120"/>
      <c r="S887" s="114"/>
      <c r="T887"/>
      <c r="U887"/>
      <c r="V887" s="120"/>
      <c r="W887" s="114"/>
      <c r="X887"/>
      <c r="Y887"/>
    </row>
    <row r="888" spans="2:25" x14ac:dyDescent="0.25">
      <c r="B888" s="120"/>
      <c r="C888" s="114"/>
      <c r="D888"/>
      <c r="E888"/>
      <c r="F888" s="120"/>
      <c r="G888" s="114"/>
      <c r="H888"/>
      <c r="I888"/>
      <c r="N888" s="120"/>
      <c r="O888" s="114"/>
      <c r="P888" s="139"/>
      <c r="Q888"/>
      <c r="R888" s="120"/>
      <c r="S888" s="114"/>
      <c r="T888"/>
      <c r="U888"/>
      <c r="V888" s="120"/>
      <c r="W888" s="114"/>
      <c r="X888"/>
      <c r="Y888"/>
    </row>
    <row r="889" spans="2:25" x14ac:dyDescent="0.25">
      <c r="B889" s="120"/>
      <c r="C889" s="114"/>
      <c r="D889"/>
      <c r="E889"/>
      <c r="F889" s="120"/>
      <c r="G889" s="114"/>
      <c r="H889"/>
      <c r="I889"/>
      <c r="N889" s="120"/>
      <c r="O889" s="114"/>
      <c r="P889" s="139"/>
      <c r="Q889"/>
      <c r="R889" s="120"/>
      <c r="S889" s="114"/>
      <c r="T889"/>
      <c r="U889"/>
      <c r="V889" s="120"/>
      <c r="W889" s="114"/>
      <c r="X889"/>
      <c r="Y889"/>
    </row>
    <row r="890" spans="2:25" x14ac:dyDescent="0.25">
      <c r="B890" s="120"/>
      <c r="C890" s="114"/>
      <c r="D890"/>
      <c r="E890"/>
      <c r="F890" s="120"/>
      <c r="G890" s="114"/>
      <c r="H890"/>
      <c r="I890"/>
      <c r="N890" s="120"/>
      <c r="O890" s="114"/>
      <c r="P890" s="139"/>
      <c r="Q890"/>
      <c r="R890" s="120"/>
      <c r="S890" s="114"/>
      <c r="T890"/>
      <c r="U890"/>
      <c r="V890" s="120"/>
      <c r="W890" s="114"/>
      <c r="X890"/>
      <c r="Y890"/>
    </row>
    <row r="891" spans="2:25" x14ac:dyDescent="0.25">
      <c r="B891" s="120"/>
      <c r="C891" s="114"/>
      <c r="D891"/>
      <c r="E891"/>
      <c r="F891" s="120"/>
      <c r="G891" s="114"/>
      <c r="H891"/>
      <c r="I891"/>
      <c r="N891" s="120"/>
      <c r="O891" s="114"/>
      <c r="P891" s="139"/>
      <c r="Q891"/>
      <c r="R891" s="120"/>
      <c r="S891" s="114"/>
      <c r="T891"/>
      <c r="U891"/>
      <c r="V891" s="120"/>
      <c r="W891" s="114"/>
      <c r="X891"/>
      <c r="Y891"/>
    </row>
    <row r="892" spans="2:25" x14ac:dyDescent="0.25">
      <c r="B892" s="120"/>
      <c r="C892" s="114"/>
      <c r="D892"/>
      <c r="E892"/>
      <c r="F892" s="120"/>
      <c r="G892" s="114"/>
      <c r="H892"/>
      <c r="I892"/>
      <c r="N892" s="120"/>
      <c r="O892" s="114"/>
      <c r="P892" s="139"/>
      <c r="Q892"/>
      <c r="R892" s="120"/>
      <c r="S892" s="114"/>
      <c r="T892"/>
      <c r="U892"/>
      <c r="V892" s="120"/>
      <c r="W892" s="114"/>
      <c r="X892"/>
      <c r="Y892"/>
    </row>
    <row r="893" spans="2:25" x14ac:dyDescent="0.25">
      <c r="B893" s="120"/>
      <c r="C893" s="114"/>
      <c r="D893"/>
      <c r="E893"/>
      <c r="F893" s="120"/>
      <c r="G893" s="114"/>
      <c r="H893"/>
      <c r="I893"/>
      <c r="N893" s="120"/>
      <c r="O893" s="114"/>
      <c r="P893" s="139"/>
      <c r="Q893"/>
      <c r="R893" s="120"/>
      <c r="S893" s="114"/>
      <c r="T893"/>
      <c r="U893"/>
      <c r="V893" s="120"/>
      <c r="W893" s="114"/>
      <c r="X893"/>
      <c r="Y893"/>
    </row>
    <row r="894" spans="2:25" x14ac:dyDescent="0.25">
      <c r="B894" s="120"/>
      <c r="C894" s="114"/>
      <c r="D894"/>
      <c r="E894"/>
      <c r="F894" s="120"/>
      <c r="G894" s="114"/>
      <c r="H894"/>
      <c r="I894"/>
      <c r="N894" s="120"/>
      <c r="O894" s="114"/>
      <c r="P894" s="139"/>
      <c r="Q894"/>
      <c r="R894" s="120"/>
      <c r="S894" s="114"/>
      <c r="T894"/>
      <c r="U894"/>
      <c r="V894" s="120"/>
      <c r="W894" s="114"/>
      <c r="X894"/>
      <c r="Y894"/>
    </row>
    <row r="895" spans="2:25" x14ac:dyDescent="0.25">
      <c r="B895" s="120"/>
      <c r="C895" s="114"/>
      <c r="D895"/>
      <c r="E895"/>
      <c r="F895" s="120"/>
      <c r="G895" s="114"/>
      <c r="H895"/>
      <c r="I895"/>
      <c r="N895" s="120"/>
      <c r="O895" s="114"/>
      <c r="P895" s="139"/>
      <c r="Q895"/>
      <c r="R895" s="120"/>
      <c r="S895" s="114"/>
      <c r="T895"/>
      <c r="U895"/>
      <c r="V895" s="120"/>
      <c r="W895" s="114"/>
      <c r="X895"/>
      <c r="Y895"/>
    </row>
    <row r="896" spans="2:25" x14ac:dyDescent="0.25">
      <c r="B896" s="120"/>
      <c r="C896" s="114"/>
      <c r="D896"/>
      <c r="E896"/>
      <c r="F896" s="120"/>
      <c r="G896" s="114"/>
      <c r="H896"/>
      <c r="I896"/>
      <c r="N896" s="120"/>
      <c r="O896" s="114"/>
      <c r="P896" s="139"/>
      <c r="Q896"/>
      <c r="R896" s="120"/>
      <c r="S896" s="114"/>
      <c r="T896"/>
      <c r="U896"/>
      <c r="V896" s="120"/>
      <c r="W896" s="114"/>
      <c r="X896"/>
      <c r="Y896"/>
    </row>
    <row r="897" spans="2:25" x14ac:dyDescent="0.25">
      <c r="B897" s="120"/>
      <c r="C897" s="114"/>
      <c r="D897"/>
      <c r="E897"/>
      <c r="F897" s="120"/>
      <c r="G897" s="114"/>
      <c r="H897"/>
      <c r="I897"/>
      <c r="N897" s="120"/>
      <c r="O897" s="114"/>
      <c r="P897" s="139"/>
      <c r="Q897"/>
      <c r="R897" s="120"/>
      <c r="S897" s="114"/>
      <c r="T897"/>
      <c r="U897"/>
      <c r="V897" s="120"/>
      <c r="W897" s="114"/>
      <c r="X897"/>
      <c r="Y897"/>
    </row>
    <row r="898" spans="2:25" x14ac:dyDescent="0.25">
      <c r="B898" s="120"/>
      <c r="C898" s="114"/>
      <c r="D898"/>
      <c r="E898"/>
      <c r="F898" s="120"/>
      <c r="G898" s="114"/>
      <c r="H898"/>
      <c r="I898"/>
      <c r="N898" s="120"/>
      <c r="O898" s="114"/>
      <c r="P898" s="139"/>
      <c r="Q898"/>
      <c r="R898" s="120"/>
      <c r="S898" s="114"/>
      <c r="T898"/>
      <c r="U898"/>
      <c r="V898" s="120"/>
      <c r="W898" s="114"/>
      <c r="X898"/>
      <c r="Y898"/>
    </row>
    <row r="899" spans="2:25" x14ac:dyDescent="0.25">
      <c r="B899" s="120"/>
      <c r="C899" s="114"/>
      <c r="D899"/>
      <c r="E899"/>
      <c r="F899" s="120"/>
      <c r="G899" s="114"/>
      <c r="H899"/>
      <c r="I899"/>
      <c r="N899" s="120"/>
      <c r="O899" s="114"/>
      <c r="P899" s="139"/>
      <c r="Q899"/>
      <c r="R899" s="120"/>
      <c r="S899" s="114"/>
      <c r="T899"/>
      <c r="U899"/>
      <c r="V899" s="120"/>
      <c r="W899" s="114"/>
      <c r="X899"/>
      <c r="Y899"/>
    </row>
    <row r="900" spans="2:25" x14ac:dyDescent="0.25">
      <c r="B900" s="120"/>
      <c r="C900" s="114"/>
      <c r="D900"/>
      <c r="E900"/>
      <c r="F900" s="120"/>
      <c r="G900" s="114"/>
      <c r="H900"/>
      <c r="I900"/>
      <c r="N900" s="120"/>
      <c r="O900" s="114"/>
      <c r="P900" s="139"/>
      <c r="Q900"/>
      <c r="R900" s="120"/>
      <c r="S900" s="114"/>
      <c r="T900"/>
      <c r="U900"/>
      <c r="V900" s="120"/>
      <c r="W900" s="114"/>
      <c r="X900"/>
      <c r="Y900"/>
    </row>
    <row r="901" spans="2:25" x14ac:dyDescent="0.25">
      <c r="B901" s="120"/>
      <c r="C901" s="114"/>
      <c r="D901"/>
      <c r="E901"/>
      <c r="F901" s="120"/>
      <c r="G901" s="114"/>
      <c r="H901"/>
      <c r="I901"/>
      <c r="N901" s="120"/>
      <c r="O901" s="114"/>
      <c r="P901" s="139"/>
      <c r="Q901"/>
      <c r="R901" s="120"/>
      <c r="S901" s="114"/>
      <c r="T901"/>
      <c r="U901"/>
      <c r="V901" s="120"/>
      <c r="W901" s="114"/>
      <c r="X901"/>
      <c r="Y901"/>
    </row>
    <row r="902" spans="2:25" x14ac:dyDescent="0.25">
      <c r="B902" s="120"/>
      <c r="C902" s="114"/>
      <c r="D902"/>
      <c r="E902"/>
      <c r="F902" s="120"/>
      <c r="G902" s="114"/>
      <c r="H902"/>
      <c r="I902"/>
      <c r="N902" s="120"/>
      <c r="O902" s="114"/>
      <c r="P902" s="139"/>
      <c r="Q902"/>
      <c r="R902" s="120"/>
      <c r="S902" s="114"/>
      <c r="T902"/>
      <c r="U902"/>
      <c r="V902" s="120"/>
      <c r="W902" s="114"/>
      <c r="X902"/>
      <c r="Y902"/>
    </row>
    <row r="903" spans="2:25" x14ac:dyDescent="0.25">
      <c r="B903" s="120"/>
      <c r="C903" s="114"/>
      <c r="D903"/>
      <c r="E903"/>
      <c r="F903" s="120"/>
      <c r="G903" s="114"/>
      <c r="H903"/>
      <c r="I903"/>
      <c r="N903" s="120"/>
      <c r="O903" s="114"/>
      <c r="P903" s="139"/>
      <c r="Q903"/>
      <c r="R903" s="120"/>
      <c r="S903" s="114"/>
      <c r="T903"/>
      <c r="U903"/>
      <c r="V903" s="120"/>
      <c r="W903" s="114"/>
      <c r="X903"/>
      <c r="Y903"/>
    </row>
    <row r="904" spans="2:25" x14ac:dyDescent="0.25">
      <c r="B904" s="120"/>
      <c r="C904" s="114"/>
      <c r="D904"/>
      <c r="E904"/>
      <c r="F904" s="120"/>
      <c r="G904" s="114"/>
      <c r="H904"/>
      <c r="I904"/>
      <c r="N904" s="120"/>
      <c r="O904" s="114"/>
      <c r="P904" s="139"/>
      <c r="Q904"/>
      <c r="R904" s="120"/>
      <c r="S904" s="114"/>
      <c r="T904"/>
      <c r="U904"/>
      <c r="V904" s="120"/>
      <c r="W904" s="114"/>
      <c r="X904"/>
      <c r="Y904"/>
    </row>
    <row r="905" spans="2:25" x14ac:dyDescent="0.25">
      <c r="B905" s="120"/>
      <c r="C905" s="114"/>
      <c r="D905"/>
      <c r="E905"/>
      <c r="F905" s="120"/>
      <c r="G905" s="114"/>
      <c r="H905"/>
      <c r="I905"/>
      <c r="N905" s="120"/>
      <c r="O905" s="114"/>
      <c r="P905" s="139"/>
      <c r="Q905"/>
      <c r="R905" s="120"/>
      <c r="S905" s="114"/>
      <c r="T905"/>
      <c r="U905"/>
      <c r="V905" s="120"/>
      <c r="W905" s="114"/>
      <c r="X905"/>
      <c r="Y905"/>
    </row>
    <row r="906" spans="2:25" x14ac:dyDescent="0.25">
      <c r="B906" s="120"/>
      <c r="C906" s="114"/>
      <c r="D906"/>
      <c r="E906"/>
      <c r="F906" s="120"/>
      <c r="G906" s="114"/>
      <c r="H906"/>
      <c r="I906"/>
      <c r="N906" s="120"/>
      <c r="O906" s="114"/>
      <c r="P906" s="139"/>
      <c r="Q906"/>
      <c r="R906" s="120"/>
      <c r="S906" s="114"/>
      <c r="T906"/>
      <c r="U906"/>
      <c r="V906" s="120"/>
      <c r="W906" s="114"/>
      <c r="X906"/>
      <c r="Y906"/>
    </row>
    <row r="907" spans="2:25" x14ac:dyDescent="0.25">
      <c r="B907" s="120"/>
      <c r="C907" s="114"/>
      <c r="D907"/>
      <c r="E907"/>
      <c r="F907" s="120"/>
      <c r="G907" s="114"/>
      <c r="H907"/>
      <c r="I907"/>
      <c r="N907" s="120"/>
      <c r="O907" s="114"/>
      <c r="P907" s="139"/>
      <c r="Q907"/>
      <c r="R907" s="120"/>
      <c r="S907" s="114"/>
      <c r="T907"/>
      <c r="U907"/>
      <c r="V907" s="120"/>
      <c r="W907" s="114"/>
      <c r="X907"/>
      <c r="Y907"/>
    </row>
    <row r="908" spans="2:25" x14ac:dyDescent="0.25">
      <c r="B908" s="120"/>
      <c r="C908" s="114"/>
      <c r="D908"/>
      <c r="E908"/>
      <c r="F908" s="120"/>
      <c r="G908" s="114"/>
      <c r="H908"/>
      <c r="I908"/>
      <c r="N908" s="120"/>
      <c r="O908" s="114"/>
      <c r="P908" s="139"/>
      <c r="Q908"/>
      <c r="R908" s="120"/>
      <c r="S908" s="114"/>
      <c r="T908"/>
      <c r="U908"/>
      <c r="V908" s="120"/>
      <c r="W908" s="114"/>
      <c r="X908"/>
      <c r="Y908"/>
    </row>
    <row r="909" spans="2:25" x14ac:dyDescent="0.25">
      <c r="B909" s="120"/>
      <c r="C909" s="114"/>
      <c r="D909"/>
      <c r="E909"/>
      <c r="F909" s="120"/>
      <c r="G909" s="114"/>
      <c r="H909"/>
      <c r="I909"/>
      <c r="N909" s="120"/>
      <c r="O909" s="114"/>
      <c r="P909" s="139"/>
      <c r="Q909"/>
      <c r="R909" s="120"/>
      <c r="S909" s="114"/>
      <c r="T909"/>
      <c r="U909"/>
      <c r="V909" s="120"/>
      <c r="W909" s="114"/>
      <c r="X909"/>
      <c r="Y909"/>
    </row>
    <row r="910" spans="2:25" x14ac:dyDescent="0.25">
      <c r="B910" s="120"/>
      <c r="C910" s="114"/>
      <c r="D910"/>
      <c r="E910"/>
      <c r="F910" s="120"/>
      <c r="G910" s="114"/>
      <c r="H910"/>
      <c r="I910"/>
      <c r="N910" s="120"/>
      <c r="O910" s="114"/>
      <c r="P910" s="139"/>
      <c r="Q910"/>
      <c r="R910" s="120"/>
      <c r="S910" s="114"/>
      <c r="T910"/>
      <c r="U910"/>
      <c r="V910" s="120"/>
      <c r="W910" s="114"/>
      <c r="X910"/>
      <c r="Y910"/>
    </row>
    <row r="911" spans="2:25" x14ac:dyDescent="0.25">
      <c r="B911" s="120"/>
      <c r="C911" s="114"/>
      <c r="D911"/>
      <c r="E911"/>
      <c r="F911" s="120"/>
      <c r="G911" s="114"/>
      <c r="H911"/>
      <c r="I911"/>
      <c r="N911" s="120"/>
      <c r="O911" s="114"/>
      <c r="P911" s="139"/>
      <c r="Q911"/>
      <c r="R911" s="120"/>
      <c r="S911" s="114"/>
      <c r="T911"/>
      <c r="U911"/>
      <c r="V911" s="120"/>
      <c r="W911" s="114"/>
      <c r="X911"/>
      <c r="Y911"/>
    </row>
    <row r="912" spans="2:25" x14ac:dyDescent="0.25">
      <c r="B912" s="120"/>
      <c r="C912" s="114"/>
      <c r="D912"/>
      <c r="E912"/>
      <c r="F912" s="120"/>
      <c r="G912" s="114"/>
      <c r="H912"/>
      <c r="I912"/>
      <c r="N912" s="120"/>
      <c r="O912" s="114"/>
      <c r="P912" s="139"/>
      <c r="Q912"/>
      <c r="R912" s="120"/>
      <c r="S912" s="114"/>
      <c r="T912"/>
      <c r="U912"/>
      <c r="V912" s="120"/>
      <c r="W912" s="114"/>
      <c r="X912"/>
      <c r="Y912"/>
    </row>
    <row r="913" spans="2:25" x14ac:dyDescent="0.25">
      <c r="B913" s="120"/>
      <c r="C913" s="114"/>
      <c r="D913"/>
      <c r="E913"/>
      <c r="F913" s="120"/>
      <c r="G913" s="114"/>
      <c r="H913"/>
      <c r="I913"/>
      <c r="N913" s="120"/>
      <c r="O913" s="114"/>
      <c r="P913" s="139"/>
      <c r="Q913"/>
      <c r="R913" s="120"/>
      <c r="S913" s="114"/>
      <c r="T913"/>
      <c r="U913"/>
      <c r="V913" s="120"/>
      <c r="W913" s="114"/>
      <c r="X913"/>
      <c r="Y913"/>
    </row>
    <row r="914" spans="2:25" x14ac:dyDescent="0.25">
      <c r="B914" s="120"/>
      <c r="C914" s="114"/>
      <c r="D914"/>
      <c r="E914"/>
      <c r="F914" s="120"/>
      <c r="G914" s="114"/>
      <c r="H914"/>
      <c r="I914"/>
      <c r="N914" s="120"/>
      <c r="O914" s="114"/>
      <c r="P914" s="139"/>
      <c r="Q914"/>
      <c r="R914" s="120"/>
      <c r="S914" s="114"/>
      <c r="T914"/>
      <c r="U914"/>
      <c r="V914" s="120"/>
      <c r="W914" s="114"/>
      <c r="X914"/>
      <c r="Y914"/>
    </row>
    <row r="915" spans="2:25" x14ac:dyDescent="0.25">
      <c r="B915" s="120"/>
      <c r="C915" s="114"/>
      <c r="D915"/>
      <c r="E915"/>
      <c r="F915" s="120"/>
      <c r="G915" s="114"/>
      <c r="H915"/>
      <c r="I915"/>
      <c r="N915" s="120"/>
      <c r="O915" s="114"/>
      <c r="P915" s="139"/>
      <c r="Q915"/>
      <c r="R915" s="120"/>
      <c r="S915" s="114"/>
      <c r="T915"/>
      <c r="U915"/>
      <c r="V915" s="120"/>
      <c r="W915" s="114"/>
      <c r="X915"/>
      <c r="Y915"/>
    </row>
    <row r="916" spans="2:25" x14ac:dyDescent="0.25">
      <c r="B916" s="120"/>
      <c r="C916" s="114"/>
      <c r="D916"/>
      <c r="E916"/>
      <c r="F916" s="120"/>
      <c r="G916" s="114"/>
      <c r="H916"/>
      <c r="I916"/>
      <c r="N916" s="120"/>
      <c r="O916" s="114"/>
      <c r="P916" s="139"/>
      <c r="Q916"/>
      <c r="R916" s="120"/>
      <c r="S916" s="114"/>
      <c r="T916"/>
      <c r="U916"/>
      <c r="V916" s="120"/>
      <c r="W916" s="114"/>
      <c r="X916"/>
      <c r="Y916"/>
    </row>
    <row r="917" spans="2:25" x14ac:dyDescent="0.25">
      <c r="B917" s="120"/>
      <c r="C917" s="114"/>
      <c r="D917"/>
      <c r="E917"/>
      <c r="F917" s="120"/>
      <c r="G917" s="114"/>
      <c r="H917"/>
      <c r="I917"/>
      <c r="N917" s="120"/>
      <c r="O917" s="114"/>
      <c r="P917" s="139"/>
      <c r="Q917"/>
      <c r="R917" s="120"/>
      <c r="S917" s="114"/>
      <c r="T917"/>
      <c r="U917"/>
      <c r="V917" s="120"/>
      <c r="W917" s="114"/>
      <c r="X917"/>
      <c r="Y917"/>
    </row>
    <row r="918" spans="2:25" x14ac:dyDescent="0.25">
      <c r="B918" s="120"/>
      <c r="C918" s="114"/>
      <c r="D918"/>
      <c r="E918"/>
      <c r="F918" s="120"/>
      <c r="G918" s="114"/>
      <c r="H918"/>
      <c r="I918"/>
      <c r="N918" s="120"/>
      <c r="O918" s="114"/>
      <c r="P918" s="139"/>
      <c r="Q918"/>
      <c r="R918" s="120"/>
      <c r="S918" s="114"/>
      <c r="T918"/>
      <c r="U918"/>
      <c r="V918" s="120"/>
      <c r="W918" s="114"/>
      <c r="X918"/>
      <c r="Y918"/>
    </row>
    <row r="919" spans="2:25" x14ac:dyDescent="0.25">
      <c r="B919" s="120"/>
      <c r="C919" s="114"/>
      <c r="D919"/>
      <c r="E919"/>
      <c r="F919" s="120"/>
      <c r="G919" s="114"/>
      <c r="H919"/>
      <c r="I919"/>
      <c r="N919" s="120"/>
      <c r="O919" s="114"/>
      <c r="P919" s="139"/>
      <c r="Q919"/>
      <c r="R919" s="120"/>
      <c r="S919" s="114"/>
      <c r="T919"/>
      <c r="U919"/>
      <c r="V919" s="120"/>
      <c r="W919" s="114"/>
      <c r="X919"/>
      <c r="Y919"/>
    </row>
    <row r="920" spans="2:25" x14ac:dyDescent="0.25">
      <c r="B920" s="120"/>
      <c r="C920" s="114"/>
      <c r="D920"/>
      <c r="E920"/>
      <c r="F920" s="120"/>
      <c r="G920" s="114"/>
      <c r="H920"/>
      <c r="I920"/>
      <c r="N920" s="120"/>
      <c r="O920" s="114"/>
      <c r="P920" s="139"/>
      <c r="Q920"/>
      <c r="R920" s="120"/>
      <c r="S920" s="114"/>
      <c r="T920"/>
      <c r="U920"/>
      <c r="V920" s="120"/>
      <c r="W920" s="114"/>
      <c r="X920"/>
      <c r="Y920"/>
    </row>
    <row r="921" spans="2:25" x14ac:dyDescent="0.25">
      <c r="B921" s="120"/>
      <c r="C921" s="114"/>
      <c r="D921"/>
      <c r="E921"/>
      <c r="F921" s="120"/>
      <c r="G921" s="114"/>
      <c r="H921"/>
      <c r="I921"/>
      <c r="N921" s="120"/>
      <c r="O921" s="114"/>
      <c r="P921" s="139"/>
      <c r="Q921"/>
      <c r="R921" s="120"/>
      <c r="S921" s="114"/>
      <c r="T921"/>
      <c r="U921"/>
      <c r="V921" s="120"/>
      <c r="W921" s="114"/>
      <c r="X921"/>
      <c r="Y921"/>
    </row>
    <row r="922" spans="2:25" x14ac:dyDescent="0.25">
      <c r="B922" s="120"/>
      <c r="C922" s="114"/>
      <c r="D922"/>
      <c r="E922"/>
      <c r="F922" s="120"/>
      <c r="G922" s="114"/>
      <c r="H922"/>
      <c r="I922"/>
      <c r="N922" s="120"/>
      <c r="O922" s="114"/>
      <c r="P922" s="139"/>
      <c r="Q922"/>
      <c r="R922" s="120"/>
      <c r="S922" s="114"/>
      <c r="T922"/>
      <c r="U922"/>
      <c r="V922" s="120"/>
      <c r="W922" s="114"/>
      <c r="X922"/>
      <c r="Y922"/>
    </row>
    <row r="923" spans="2:25" x14ac:dyDescent="0.25">
      <c r="B923" s="120"/>
      <c r="C923" s="114"/>
      <c r="D923"/>
      <c r="E923"/>
      <c r="F923" s="120"/>
      <c r="G923" s="114"/>
      <c r="H923"/>
      <c r="I923"/>
      <c r="N923" s="120"/>
      <c r="O923" s="114"/>
      <c r="P923" s="139"/>
      <c r="Q923"/>
      <c r="R923" s="120"/>
      <c r="S923" s="114"/>
      <c r="T923"/>
      <c r="U923"/>
      <c r="V923" s="120"/>
      <c r="W923" s="114"/>
      <c r="X923"/>
      <c r="Y923"/>
    </row>
    <row r="924" spans="2:25" x14ac:dyDescent="0.25">
      <c r="B924" s="120"/>
      <c r="C924" s="114"/>
      <c r="D924"/>
      <c r="E924"/>
      <c r="F924" s="120"/>
      <c r="G924" s="114"/>
      <c r="H924"/>
      <c r="I924"/>
      <c r="N924" s="120"/>
      <c r="O924" s="114"/>
      <c r="P924" s="139"/>
      <c r="Q924"/>
      <c r="R924" s="120"/>
      <c r="S924" s="114"/>
      <c r="T924"/>
      <c r="U924"/>
      <c r="V924" s="120"/>
      <c r="W924" s="114"/>
      <c r="X924"/>
      <c r="Y924"/>
    </row>
    <row r="925" spans="2:25" x14ac:dyDescent="0.25">
      <c r="B925" s="120"/>
      <c r="C925" s="114"/>
      <c r="D925"/>
      <c r="E925"/>
      <c r="F925" s="120"/>
      <c r="G925" s="114"/>
      <c r="H925"/>
      <c r="I925"/>
      <c r="N925" s="120"/>
      <c r="O925" s="114"/>
      <c r="P925" s="139"/>
      <c r="Q925"/>
      <c r="R925" s="120"/>
      <c r="S925" s="114"/>
      <c r="T925"/>
      <c r="U925"/>
      <c r="V925" s="120"/>
      <c r="W925" s="114"/>
      <c r="X925"/>
      <c r="Y925"/>
    </row>
    <row r="926" spans="2:25" x14ac:dyDescent="0.25">
      <c r="B926" s="120"/>
      <c r="C926" s="114"/>
      <c r="D926"/>
      <c r="E926"/>
      <c r="F926" s="120"/>
      <c r="G926" s="114"/>
      <c r="H926"/>
      <c r="I926"/>
      <c r="N926" s="120"/>
      <c r="O926" s="114"/>
      <c r="P926" s="139"/>
      <c r="Q926"/>
      <c r="R926" s="120"/>
      <c r="S926" s="114"/>
      <c r="T926"/>
      <c r="U926"/>
      <c r="V926" s="120"/>
      <c r="W926" s="114"/>
      <c r="X926"/>
      <c r="Y926"/>
    </row>
    <row r="927" spans="2:25" x14ac:dyDescent="0.25">
      <c r="B927" s="120"/>
      <c r="C927" s="114"/>
      <c r="D927"/>
      <c r="E927"/>
      <c r="F927" s="120"/>
      <c r="G927" s="114"/>
      <c r="H927"/>
      <c r="I927"/>
      <c r="N927" s="120"/>
      <c r="O927" s="114"/>
      <c r="P927" s="139"/>
      <c r="Q927"/>
      <c r="R927" s="120"/>
      <c r="S927" s="114"/>
      <c r="T927"/>
      <c r="U927"/>
      <c r="V927" s="120"/>
      <c r="W927" s="114"/>
      <c r="X927"/>
      <c r="Y927"/>
    </row>
    <row r="928" spans="2:25" x14ac:dyDescent="0.25">
      <c r="B928" s="120"/>
      <c r="C928" s="114"/>
      <c r="D928"/>
      <c r="E928"/>
      <c r="F928" s="120"/>
      <c r="G928" s="114"/>
      <c r="H928"/>
      <c r="I928"/>
      <c r="N928" s="120"/>
      <c r="O928" s="114"/>
      <c r="P928" s="139"/>
      <c r="Q928"/>
      <c r="R928" s="120"/>
      <c r="S928" s="114"/>
      <c r="T928"/>
      <c r="U928"/>
      <c r="V928" s="120"/>
      <c r="W928" s="114"/>
      <c r="X928"/>
      <c r="Y928"/>
    </row>
    <row r="929" spans="2:25" x14ac:dyDescent="0.25">
      <c r="B929" s="120"/>
      <c r="C929" s="114"/>
      <c r="D929"/>
      <c r="E929"/>
      <c r="F929" s="120"/>
      <c r="G929" s="114"/>
      <c r="H929"/>
      <c r="I929"/>
      <c r="N929" s="120"/>
      <c r="O929" s="114"/>
      <c r="P929" s="139"/>
      <c r="Q929"/>
      <c r="R929" s="120"/>
      <c r="S929" s="114"/>
      <c r="T929"/>
      <c r="U929"/>
      <c r="V929" s="120"/>
      <c r="W929" s="114"/>
      <c r="X929"/>
      <c r="Y929"/>
    </row>
    <row r="930" spans="2:25" x14ac:dyDescent="0.25">
      <c r="B930" s="120"/>
      <c r="C930" s="114"/>
      <c r="D930"/>
      <c r="E930"/>
      <c r="F930" s="120"/>
      <c r="G930" s="114"/>
      <c r="H930"/>
      <c r="I930"/>
      <c r="N930" s="120"/>
      <c r="O930" s="114"/>
      <c r="P930" s="139"/>
      <c r="Q930"/>
      <c r="R930" s="120"/>
      <c r="S930" s="114"/>
      <c r="T930"/>
      <c r="U930"/>
      <c r="V930" s="120"/>
      <c r="W930" s="114"/>
      <c r="X930"/>
      <c r="Y930"/>
    </row>
    <row r="931" spans="2:25" x14ac:dyDescent="0.25">
      <c r="B931" s="120"/>
      <c r="C931" s="114"/>
      <c r="D931"/>
      <c r="E931"/>
      <c r="F931" s="120"/>
      <c r="G931" s="114"/>
      <c r="H931"/>
      <c r="I931"/>
      <c r="N931" s="120"/>
      <c r="O931" s="114"/>
      <c r="P931" s="139"/>
      <c r="Q931"/>
      <c r="R931" s="120"/>
      <c r="S931" s="114"/>
      <c r="T931"/>
      <c r="U931"/>
      <c r="V931" s="120"/>
      <c r="W931" s="114"/>
      <c r="X931"/>
      <c r="Y931"/>
    </row>
    <row r="932" spans="2:25" x14ac:dyDescent="0.25">
      <c r="B932" s="120"/>
      <c r="C932" s="114"/>
      <c r="D932"/>
      <c r="E932"/>
      <c r="F932" s="120"/>
      <c r="G932" s="114"/>
      <c r="H932"/>
      <c r="I932"/>
      <c r="N932" s="120"/>
      <c r="O932" s="114"/>
      <c r="P932" s="139"/>
      <c r="Q932"/>
      <c r="R932" s="120"/>
      <c r="S932" s="114"/>
      <c r="T932"/>
      <c r="U932"/>
      <c r="V932" s="120"/>
      <c r="W932" s="114"/>
      <c r="X932"/>
      <c r="Y932"/>
    </row>
    <row r="933" spans="2:25" x14ac:dyDescent="0.25">
      <c r="B933" s="120"/>
      <c r="C933" s="114"/>
      <c r="D933"/>
      <c r="E933"/>
      <c r="F933" s="120"/>
      <c r="G933" s="114"/>
      <c r="H933"/>
      <c r="I933"/>
      <c r="N933" s="120"/>
      <c r="O933" s="114"/>
      <c r="P933" s="139"/>
      <c r="Q933"/>
      <c r="R933" s="120"/>
      <c r="S933" s="114"/>
      <c r="T933"/>
      <c r="U933"/>
      <c r="V933" s="120"/>
      <c r="W933" s="114"/>
      <c r="X933"/>
      <c r="Y933"/>
    </row>
    <row r="934" spans="2:25" x14ac:dyDescent="0.25">
      <c r="B934" s="120"/>
      <c r="C934" s="114"/>
      <c r="D934"/>
      <c r="E934"/>
      <c r="F934" s="120"/>
      <c r="G934" s="114"/>
      <c r="H934"/>
      <c r="I934"/>
      <c r="N934" s="120"/>
      <c r="O934" s="114"/>
      <c r="P934" s="139"/>
      <c r="Q934"/>
      <c r="R934" s="120"/>
      <c r="S934" s="114"/>
      <c r="T934"/>
      <c r="U934"/>
      <c r="V934" s="120"/>
      <c r="W934" s="114"/>
      <c r="X934"/>
      <c r="Y934"/>
    </row>
    <row r="935" spans="2:25" x14ac:dyDescent="0.25">
      <c r="B935" s="120"/>
      <c r="C935" s="114"/>
      <c r="D935"/>
      <c r="E935"/>
      <c r="F935" s="120"/>
      <c r="G935" s="114"/>
      <c r="H935"/>
      <c r="I935"/>
      <c r="N935" s="120"/>
      <c r="O935" s="114"/>
      <c r="P935" s="139"/>
      <c r="Q935"/>
      <c r="R935" s="120"/>
      <c r="S935" s="114"/>
      <c r="T935"/>
      <c r="U935"/>
      <c r="V935" s="120"/>
      <c r="W935" s="114"/>
      <c r="X935"/>
      <c r="Y935"/>
    </row>
    <row r="936" spans="2:25" x14ac:dyDescent="0.25">
      <c r="B936" s="120"/>
      <c r="C936" s="114"/>
      <c r="D936"/>
      <c r="E936"/>
      <c r="F936" s="120"/>
      <c r="G936" s="114"/>
      <c r="H936"/>
      <c r="I936"/>
      <c r="N936" s="120"/>
      <c r="O936" s="114"/>
      <c r="P936" s="139"/>
      <c r="Q936"/>
      <c r="R936" s="120"/>
      <c r="S936" s="114"/>
      <c r="T936"/>
      <c r="U936"/>
      <c r="V936" s="120"/>
      <c r="W936" s="114"/>
      <c r="X936"/>
      <c r="Y936"/>
    </row>
    <row r="937" spans="2:25" x14ac:dyDescent="0.25">
      <c r="B937" s="120"/>
      <c r="C937" s="114"/>
      <c r="D937"/>
      <c r="E937"/>
      <c r="F937" s="120"/>
      <c r="G937" s="114"/>
      <c r="H937"/>
      <c r="I937"/>
      <c r="N937" s="120"/>
      <c r="O937" s="114"/>
      <c r="P937" s="139"/>
      <c r="Q937"/>
      <c r="R937" s="120"/>
      <c r="S937" s="114"/>
      <c r="T937"/>
      <c r="U937"/>
      <c r="V937" s="120"/>
      <c r="W937" s="114"/>
      <c r="X937"/>
      <c r="Y937"/>
    </row>
    <row r="938" spans="2:25" x14ac:dyDescent="0.25">
      <c r="B938" s="120"/>
      <c r="C938" s="114"/>
      <c r="D938"/>
      <c r="E938"/>
      <c r="F938" s="120"/>
      <c r="G938" s="114"/>
      <c r="H938"/>
      <c r="I938"/>
      <c r="N938" s="120"/>
      <c r="O938" s="114"/>
      <c r="P938" s="139"/>
      <c r="Q938"/>
      <c r="R938" s="120"/>
      <c r="S938" s="114"/>
      <c r="T938"/>
      <c r="U938"/>
      <c r="V938" s="120"/>
      <c r="W938" s="114"/>
      <c r="X938"/>
      <c r="Y938"/>
    </row>
    <row r="939" spans="2:25" x14ac:dyDescent="0.25">
      <c r="B939" s="120"/>
      <c r="C939" s="114"/>
      <c r="D939"/>
      <c r="E939"/>
      <c r="F939" s="120"/>
      <c r="G939" s="114"/>
      <c r="H939"/>
      <c r="I939"/>
      <c r="N939" s="120"/>
      <c r="O939" s="114"/>
      <c r="P939" s="139"/>
      <c r="Q939"/>
      <c r="R939" s="120"/>
      <c r="S939" s="114"/>
      <c r="T939"/>
      <c r="U939"/>
      <c r="V939" s="120"/>
      <c r="W939" s="114"/>
      <c r="X939"/>
      <c r="Y939"/>
    </row>
    <row r="940" spans="2:25" x14ac:dyDescent="0.25">
      <c r="B940" s="120"/>
      <c r="C940" s="114"/>
      <c r="D940"/>
      <c r="E940"/>
      <c r="F940" s="120"/>
      <c r="G940" s="114"/>
      <c r="H940"/>
      <c r="I940"/>
      <c r="N940" s="120"/>
      <c r="O940" s="114"/>
      <c r="P940" s="139"/>
      <c r="Q940"/>
      <c r="R940" s="120"/>
      <c r="S940" s="114"/>
      <c r="T940"/>
      <c r="U940"/>
      <c r="V940" s="120"/>
      <c r="W940" s="114"/>
      <c r="X940"/>
      <c r="Y940"/>
    </row>
    <row r="941" spans="2:25" x14ac:dyDescent="0.25">
      <c r="B941" s="120"/>
      <c r="C941" s="114"/>
      <c r="D941"/>
      <c r="E941"/>
      <c r="F941" s="120"/>
      <c r="G941" s="114"/>
      <c r="H941"/>
      <c r="I941"/>
      <c r="N941" s="120"/>
      <c r="O941" s="114"/>
      <c r="P941" s="139"/>
      <c r="Q941"/>
      <c r="R941" s="120"/>
      <c r="S941" s="114"/>
      <c r="T941"/>
      <c r="U941"/>
      <c r="V941" s="120"/>
      <c r="W941" s="114"/>
      <c r="X941"/>
      <c r="Y941"/>
    </row>
    <row r="942" spans="2:25" x14ac:dyDescent="0.25">
      <c r="B942" s="120"/>
      <c r="C942" s="114"/>
      <c r="D942"/>
      <c r="E942"/>
      <c r="F942" s="120"/>
      <c r="G942" s="114"/>
      <c r="H942"/>
      <c r="I942"/>
      <c r="N942" s="120"/>
      <c r="O942" s="114"/>
      <c r="P942" s="139"/>
      <c r="Q942"/>
      <c r="R942" s="120"/>
      <c r="S942" s="114"/>
      <c r="T942"/>
      <c r="U942"/>
      <c r="V942" s="120"/>
      <c r="W942" s="114"/>
      <c r="X942"/>
      <c r="Y942"/>
    </row>
    <row r="943" spans="2:25" x14ac:dyDescent="0.25">
      <c r="B943" s="120"/>
      <c r="C943" s="114"/>
      <c r="D943"/>
      <c r="E943"/>
      <c r="F943" s="120"/>
      <c r="G943" s="114"/>
      <c r="H943"/>
      <c r="I943"/>
      <c r="N943" s="120"/>
      <c r="O943" s="114"/>
      <c r="P943" s="139"/>
      <c r="Q943"/>
      <c r="R943" s="120"/>
      <c r="S943" s="114"/>
      <c r="T943"/>
      <c r="U943"/>
      <c r="V943" s="120"/>
      <c r="W943" s="114"/>
      <c r="X943"/>
      <c r="Y943"/>
    </row>
    <row r="944" spans="2:25" x14ac:dyDescent="0.25">
      <c r="B944" s="120"/>
      <c r="C944" s="114"/>
      <c r="D944"/>
      <c r="E944"/>
      <c r="F944" s="120"/>
      <c r="G944" s="114"/>
      <c r="H944"/>
      <c r="I944"/>
      <c r="N944" s="120"/>
      <c r="O944" s="114"/>
      <c r="P944" s="139"/>
      <c r="Q944"/>
      <c r="R944" s="120"/>
      <c r="S944" s="114"/>
      <c r="T944"/>
      <c r="U944"/>
      <c r="V944" s="120"/>
      <c r="W944" s="114"/>
      <c r="X944"/>
      <c r="Y944"/>
    </row>
    <row r="945" spans="2:25" x14ac:dyDescent="0.25">
      <c r="B945" s="120"/>
      <c r="C945" s="114"/>
      <c r="D945"/>
      <c r="E945"/>
      <c r="F945" s="120"/>
      <c r="G945" s="114"/>
      <c r="H945"/>
      <c r="I945"/>
      <c r="N945" s="120"/>
      <c r="O945" s="114"/>
      <c r="P945" s="139"/>
      <c r="Q945"/>
      <c r="R945" s="120"/>
      <c r="S945" s="114"/>
      <c r="T945"/>
      <c r="U945"/>
      <c r="V945" s="120"/>
      <c r="W945" s="114"/>
      <c r="X945"/>
      <c r="Y945"/>
    </row>
    <row r="946" spans="2:25" x14ac:dyDescent="0.25">
      <c r="B946" s="120"/>
      <c r="C946" s="114"/>
      <c r="D946"/>
      <c r="E946"/>
      <c r="F946" s="120"/>
      <c r="G946" s="114"/>
      <c r="H946"/>
      <c r="I946"/>
      <c r="N946" s="120"/>
      <c r="O946" s="114"/>
      <c r="P946" s="139"/>
      <c r="Q946"/>
      <c r="R946" s="120"/>
      <c r="S946" s="114"/>
      <c r="T946"/>
      <c r="U946"/>
      <c r="V946" s="120"/>
      <c r="W946" s="114"/>
      <c r="X946"/>
      <c r="Y946"/>
    </row>
    <row r="947" spans="2:25" x14ac:dyDescent="0.25">
      <c r="B947" s="120"/>
      <c r="C947" s="114"/>
      <c r="D947"/>
      <c r="E947"/>
      <c r="F947" s="120"/>
      <c r="G947" s="114"/>
      <c r="H947"/>
      <c r="I947"/>
      <c r="N947" s="120"/>
      <c r="O947" s="114"/>
      <c r="P947" s="139"/>
      <c r="Q947"/>
      <c r="R947" s="120"/>
      <c r="S947" s="114"/>
      <c r="T947"/>
      <c r="U947"/>
      <c r="V947" s="120"/>
      <c r="W947" s="114"/>
      <c r="X947"/>
      <c r="Y947"/>
    </row>
    <row r="948" spans="2:25" x14ac:dyDescent="0.25">
      <c r="B948" s="120"/>
      <c r="C948" s="114"/>
      <c r="D948"/>
      <c r="E948"/>
      <c r="F948" s="120"/>
      <c r="G948" s="114"/>
      <c r="H948"/>
      <c r="I948"/>
      <c r="N948" s="120"/>
      <c r="O948" s="114"/>
      <c r="P948" s="139"/>
      <c r="Q948"/>
      <c r="R948" s="120"/>
      <c r="S948" s="114"/>
      <c r="T948"/>
      <c r="U948"/>
      <c r="V948" s="120"/>
      <c r="W948" s="114"/>
      <c r="X948"/>
      <c r="Y948"/>
    </row>
    <row r="949" spans="2:25" x14ac:dyDescent="0.25">
      <c r="B949" s="120"/>
      <c r="C949" s="114"/>
      <c r="D949"/>
      <c r="E949"/>
      <c r="F949" s="120"/>
      <c r="G949" s="114"/>
      <c r="H949"/>
      <c r="I949"/>
      <c r="N949" s="120"/>
      <c r="O949" s="114"/>
      <c r="P949" s="139"/>
      <c r="Q949"/>
      <c r="R949" s="120"/>
      <c r="S949" s="114"/>
      <c r="T949"/>
      <c r="U949"/>
    </row>
    <row r="950" spans="2:25" x14ac:dyDescent="0.25">
      <c r="B950" s="120"/>
      <c r="C950" s="114"/>
      <c r="D950"/>
      <c r="E950"/>
      <c r="F950" s="120"/>
      <c r="G950" s="114"/>
      <c r="H950"/>
      <c r="I950"/>
      <c r="N950" s="120"/>
      <c r="O950" s="114"/>
      <c r="P950" s="139"/>
      <c r="Q950"/>
      <c r="R950" s="120"/>
      <c r="S950" s="114"/>
      <c r="T950"/>
      <c r="U950"/>
    </row>
    <row r="951" spans="2:25" x14ac:dyDescent="0.25">
      <c r="B951" s="120"/>
      <c r="C951" s="114"/>
      <c r="D951"/>
      <c r="E951"/>
      <c r="F951" s="120"/>
      <c r="G951" s="114"/>
      <c r="H951"/>
      <c r="I951"/>
      <c r="N951" s="120"/>
      <c r="O951" s="114"/>
      <c r="P951" s="139"/>
      <c r="Q951"/>
      <c r="R951" s="120"/>
      <c r="S951" s="114"/>
      <c r="T951"/>
      <c r="U951"/>
    </row>
    <row r="952" spans="2:25" x14ac:dyDescent="0.25">
      <c r="B952" s="120"/>
      <c r="C952" s="114"/>
      <c r="D952"/>
      <c r="E952"/>
      <c r="F952" s="120"/>
      <c r="G952" s="114"/>
      <c r="H952"/>
      <c r="I952"/>
      <c r="N952" s="120"/>
      <c r="O952" s="114"/>
      <c r="P952" s="139"/>
      <c r="Q952"/>
      <c r="R952" s="120"/>
      <c r="S952" s="114"/>
      <c r="T952"/>
      <c r="U952"/>
    </row>
    <row r="953" spans="2:25" x14ac:dyDescent="0.25">
      <c r="B953" s="120"/>
      <c r="C953" s="114"/>
      <c r="D953"/>
      <c r="E953"/>
      <c r="F953" s="120"/>
      <c r="G953" s="114"/>
      <c r="H953"/>
      <c r="I953"/>
      <c r="N953" s="120"/>
      <c r="O953" s="114"/>
      <c r="P953" s="139"/>
      <c r="Q953"/>
      <c r="R953" s="120"/>
      <c r="S953" s="114"/>
      <c r="T953"/>
      <c r="U953"/>
    </row>
    <row r="954" spans="2:25" x14ac:dyDescent="0.25">
      <c r="B954" s="120"/>
      <c r="C954" s="114"/>
      <c r="D954"/>
      <c r="E954"/>
      <c r="F954" s="120"/>
      <c r="G954" s="114"/>
      <c r="H954"/>
      <c r="I954"/>
      <c r="N954" s="120"/>
      <c r="O954" s="114"/>
      <c r="P954" s="139"/>
      <c r="Q954"/>
      <c r="R954" s="120"/>
      <c r="S954" s="114"/>
      <c r="T954"/>
      <c r="U954"/>
    </row>
    <row r="955" spans="2:25" x14ac:dyDescent="0.25">
      <c r="B955" s="120"/>
      <c r="C955" s="114"/>
      <c r="D955"/>
      <c r="E955"/>
      <c r="F955" s="120"/>
      <c r="G955" s="114"/>
      <c r="H955"/>
      <c r="I955"/>
      <c r="N955" s="120"/>
      <c r="O955" s="114"/>
      <c r="P955" s="139"/>
      <c r="Q955"/>
      <c r="R955" s="120"/>
      <c r="S955" s="114"/>
      <c r="T955"/>
      <c r="U955"/>
    </row>
    <row r="956" spans="2:25" x14ac:dyDescent="0.25">
      <c r="B956" s="120"/>
      <c r="C956" s="114"/>
      <c r="D956"/>
      <c r="E956"/>
      <c r="F956" s="120"/>
      <c r="G956" s="114"/>
      <c r="H956"/>
      <c r="I956"/>
      <c r="N956" s="120"/>
      <c r="O956" s="114"/>
      <c r="P956" s="139"/>
      <c r="Q956"/>
      <c r="R956" s="120"/>
      <c r="S956" s="114"/>
      <c r="T956"/>
      <c r="U956"/>
    </row>
    <row r="957" spans="2:25" x14ac:dyDescent="0.25">
      <c r="B957" s="120"/>
      <c r="C957" s="114"/>
      <c r="D957"/>
      <c r="E957"/>
      <c r="F957" s="120"/>
      <c r="G957" s="114"/>
      <c r="H957"/>
      <c r="I957"/>
      <c r="N957" s="120"/>
      <c r="O957" s="114"/>
      <c r="P957" s="139"/>
      <c r="Q957"/>
      <c r="R957" s="120"/>
      <c r="S957" s="114"/>
      <c r="T957"/>
      <c r="U957"/>
    </row>
    <row r="958" spans="2:25" x14ac:dyDescent="0.25">
      <c r="B958" s="120"/>
      <c r="C958" s="114"/>
      <c r="D958"/>
      <c r="E958"/>
      <c r="F958" s="120"/>
      <c r="G958" s="114"/>
      <c r="H958"/>
      <c r="I958"/>
      <c r="N958" s="120"/>
      <c r="O958" s="114"/>
      <c r="P958" s="139"/>
      <c r="Q958"/>
      <c r="R958" s="120"/>
      <c r="S958" s="114"/>
      <c r="T958"/>
      <c r="U958"/>
    </row>
    <row r="959" spans="2:25" x14ac:dyDescent="0.25">
      <c r="B959" s="120"/>
      <c r="C959" s="114"/>
      <c r="D959"/>
      <c r="E959"/>
      <c r="F959" s="120"/>
      <c r="G959" s="114"/>
      <c r="H959"/>
      <c r="I959"/>
      <c r="N959" s="120"/>
      <c r="O959" s="114"/>
      <c r="P959" s="139"/>
      <c r="Q959"/>
      <c r="R959" s="120"/>
      <c r="S959" s="114"/>
      <c r="T959"/>
      <c r="U959"/>
    </row>
    <row r="960" spans="2:25" x14ac:dyDescent="0.25">
      <c r="B960" s="120"/>
      <c r="C960" s="114"/>
      <c r="D960"/>
      <c r="E960"/>
      <c r="F960" s="120"/>
      <c r="G960" s="114"/>
      <c r="H960"/>
      <c r="I960"/>
      <c r="N960" s="120"/>
      <c r="O960" s="114"/>
      <c r="P960" s="139"/>
      <c r="Q960"/>
    </row>
    <row r="961" spans="2:17" x14ac:dyDescent="0.25">
      <c r="B961" s="120"/>
      <c r="C961" s="114"/>
      <c r="D961"/>
      <c r="E961"/>
      <c r="F961" s="120"/>
      <c r="G961" s="114"/>
      <c r="H961"/>
      <c r="I961"/>
      <c r="N961" s="120"/>
      <c r="O961" s="114"/>
      <c r="P961" s="139"/>
      <c r="Q961"/>
    </row>
    <row r="962" spans="2:17" x14ac:dyDescent="0.25">
      <c r="B962" s="120"/>
      <c r="C962" s="114"/>
      <c r="D962"/>
      <c r="E962"/>
      <c r="F962" s="120"/>
      <c r="G962" s="114"/>
      <c r="H962"/>
      <c r="I962"/>
      <c r="N962" s="120"/>
      <c r="O962" s="114"/>
      <c r="P962" s="139"/>
      <c r="Q962"/>
    </row>
    <row r="963" spans="2:17" x14ac:dyDescent="0.25">
      <c r="B963" s="120"/>
      <c r="C963" s="114"/>
      <c r="D963"/>
      <c r="E963"/>
      <c r="F963" s="120"/>
      <c r="G963" s="114"/>
      <c r="H963"/>
      <c r="I963"/>
      <c r="N963" s="120"/>
      <c r="O963" s="114"/>
      <c r="P963" s="139"/>
      <c r="Q963"/>
    </row>
    <row r="964" spans="2:17" x14ac:dyDescent="0.25">
      <c r="B964" s="120"/>
      <c r="C964" s="114"/>
      <c r="D964"/>
      <c r="E964"/>
      <c r="F964" s="120"/>
      <c r="G964" s="114"/>
      <c r="H964"/>
      <c r="I964"/>
      <c r="N964" s="120"/>
      <c r="O964" s="114"/>
      <c r="P964" s="139"/>
      <c r="Q964"/>
    </row>
    <row r="965" spans="2:17" x14ac:dyDescent="0.25">
      <c r="B965" s="120"/>
      <c r="C965" s="114"/>
      <c r="D965"/>
      <c r="E965"/>
      <c r="F965" s="120"/>
      <c r="G965" s="114"/>
      <c r="H965"/>
      <c r="I965"/>
      <c r="N965" s="120"/>
      <c r="O965" s="114"/>
      <c r="P965" s="139"/>
      <c r="Q965"/>
    </row>
    <row r="966" spans="2:17" x14ac:dyDescent="0.25">
      <c r="B966" s="120"/>
      <c r="C966" s="114"/>
      <c r="D966"/>
      <c r="E966"/>
      <c r="F966" s="120"/>
      <c r="G966" s="114"/>
      <c r="H966"/>
      <c r="I966"/>
      <c r="N966" s="120"/>
      <c r="O966" s="114"/>
      <c r="P966" s="139"/>
      <c r="Q966"/>
    </row>
    <row r="967" spans="2:17" x14ac:dyDescent="0.25">
      <c r="B967" s="120"/>
      <c r="C967" s="114"/>
      <c r="D967"/>
      <c r="E967"/>
      <c r="F967" s="120"/>
      <c r="G967" s="114"/>
      <c r="H967"/>
      <c r="I967"/>
      <c r="N967" s="120"/>
      <c r="O967" s="114"/>
      <c r="P967" s="139"/>
      <c r="Q967"/>
    </row>
    <row r="968" spans="2:17" x14ac:dyDescent="0.25">
      <c r="B968" s="120"/>
      <c r="C968" s="114"/>
      <c r="D968"/>
      <c r="E968"/>
      <c r="F968" s="120"/>
      <c r="G968" s="114"/>
      <c r="H968"/>
      <c r="I968"/>
      <c r="N968" s="120"/>
      <c r="O968" s="114"/>
      <c r="P968" s="139"/>
      <c r="Q968"/>
    </row>
    <row r="969" spans="2:17" x14ac:dyDescent="0.25">
      <c r="B969" s="120"/>
      <c r="C969" s="114"/>
      <c r="D969"/>
      <c r="E969"/>
      <c r="F969" s="120"/>
      <c r="G969" s="114"/>
      <c r="H969"/>
      <c r="I969"/>
      <c r="N969" s="120"/>
      <c r="O969" s="114"/>
      <c r="P969" s="139"/>
      <c r="Q969"/>
    </row>
    <row r="970" spans="2:17" x14ac:dyDescent="0.25">
      <c r="B970" s="120"/>
      <c r="C970" s="114"/>
      <c r="D970"/>
      <c r="E970"/>
      <c r="F970" s="120"/>
      <c r="G970" s="114"/>
      <c r="H970"/>
      <c r="I970"/>
      <c r="N970" s="120"/>
      <c r="O970" s="114"/>
      <c r="P970" s="139"/>
      <c r="Q970"/>
    </row>
    <row r="971" spans="2:17" x14ac:dyDescent="0.25">
      <c r="B971" s="120"/>
      <c r="C971" s="114"/>
      <c r="D971"/>
      <c r="E971"/>
      <c r="F971" s="120"/>
      <c r="G971" s="114"/>
      <c r="H971"/>
      <c r="I971"/>
      <c r="N971" s="120"/>
      <c r="O971" s="114"/>
      <c r="P971" s="139"/>
      <c r="Q971"/>
    </row>
    <row r="972" spans="2:17" x14ac:dyDescent="0.25">
      <c r="B972" s="120"/>
      <c r="C972" s="114"/>
      <c r="D972"/>
      <c r="E972"/>
      <c r="F972" s="120"/>
      <c r="G972" s="114"/>
      <c r="H972"/>
      <c r="I972"/>
      <c r="N972" s="120"/>
      <c r="O972" s="114"/>
      <c r="P972" s="139"/>
      <c r="Q972"/>
    </row>
    <row r="973" spans="2:17" x14ac:dyDescent="0.25">
      <c r="B973" s="120"/>
      <c r="C973" s="114"/>
      <c r="D973"/>
      <c r="E973"/>
      <c r="F973" s="120"/>
      <c r="G973" s="114"/>
      <c r="H973"/>
      <c r="I973"/>
      <c r="N973" s="120"/>
      <c r="O973" s="114"/>
      <c r="P973" s="139"/>
      <c r="Q973"/>
    </row>
    <row r="974" spans="2:17" x14ac:dyDescent="0.25">
      <c r="B974" s="120"/>
      <c r="C974" s="114"/>
      <c r="D974"/>
      <c r="E974"/>
      <c r="F974" s="120"/>
      <c r="G974" s="114"/>
      <c r="H974"/>
      <c r="I974"/>
      <c r="N974" s="120"/>
      <c r="O974" s="114"/>
      <c r="P974" s="139"/>
      <c r="Q974"/>
    </row>
    <row r="975" spans="2:17" x14ac:dyDescent="0.25">
      <c r="B975" s="120"/>
      <c r="C975" s="114"/>
      <c r="D975"/>
      <c r="E975"/>
      <c r="F975" s="120"/>
      <c r="G975" s="114"/>
      <c r="H975"/>
      <c r="I975"/>
      <c r="N975" s="120"/>
      <c r="O975" s="114"/>
      <c r="P975" s="139"/>
      <c r="Q975"/>
    </row>
    <row r="976" spans="2:17" x14ac:dyDescent="0.25">
      <c r="B976" s="120"/>
      <c r="C976" s="114"/>
      <c r="D976"/>
      <c r="E976"/>
      <c r="F976" s="120"/>
      <c r="G976" s="114"/>
      <c r="H976"/>
      <c r="I976"/>
      <c r="N976" s="120"/>
      <c r="O976" s="114"/>
      <c r="P976" s="139"/>
      <c r="Q976"/>
    </row>
    <row r="977" spans="2:17" x14ac:dyDescent="0.25">
      <c r="B977" s="120"/>
      <c r="C977" s="114"/>
      <c r="D977"/>
      <c r="E977"/>
      <c r="F977" s="120"/>
      <c r="G977" s="114"/>
      <c r="H977"/>
      <c r="I977"/>
      <c r="N977" s="120"/>
      <c r="O977" s="114"/>
      <c r="P977" s="139"/>
      <c r="Q977"/>
    </row>
    <row r="978" spans="2:17" x14ac:dyDescent="0.25">
      <c r="B978" s="120"/>
      <c r="C978" s="114"/>
      <c r="D978"/>
      <c r="E978"/>
      <c r="F978" s="120"/>
      <c r="G978" s="114"/>
      <c r="H978"/>
      <c r="I978"/>
      <c r="N978" s="120"/>
      <c r="O978" s="114"/>
      <c r="P978" s="139"/>
      <c r="Q978"/>
    </row>
    <row r="979" spans="2:17" x14ac:dyDescent="0.25">
      <c r="B979" s="120"/>
      <c r="C979" s="114"/>
      <c r="D979"/>
      <c r="E979"/>
      <c r="F979" s="120"/>
      <c r="G979" s="114"/>
      <c r="H979"/>
      <c r="I979"/>
      <c r="N979" s="120"/>
      <c r="O979" s="114"/>
      <c r="P979" s="139"/>
      <c r="Q979"/>
    </row>
    <row r="980" spans="2:17" x14ac:dyDescent="0.25">
      <c r="B980" s="120"/>
      <c r="C980" s="114"/>
      <c r="D980"/>
      <c r="E980"/>
      <c r="F980" s="120"/>
      <c r="G980" s="114"/>
      <c r="H980"/>
      <c r="I980"/>
      <c r="N980" s="120"/>
      <c r="O980" s="114"/>
      <c r="P980" s="139"/>
      <c r="Q980"/>
    </row>
    <row r="981" spans="2:17" x14ac:dyDescent="0.25">
      <c r="B981" s="120"/>
      <c r="C981" s="114"/>
      <c r="D981"/>
      <c r="E981"/>
      <c r="F981" s="120"/>
      <c r="G981" s="114"/>
      <c r="H981"/>
      <c r="I981"/>
      <c r="N981" s="120"/>
      <c r="O981" s="114"/>
      <c r="P981" s="139"/>
      <c r="Q981"/>
    </row>
    <row r="982" spans="2:17" x14ac:dyDescent="0.25">
      <c r="B982" s="120"/>
      <c r="C982" s="114"/>
      <c r="D982"/>
      <c r="E982"/>
      <c r="F982" s="120"/>
      <c r="G982" s="114"/>
      <c r="H982"/>
      <c r="I982"/>
      <c r="N982" s="120"/>
      <c r="O982" s="114"/>
      <c r="P982" s="139"/>
      <c r="Q982"/>
    </row>
    <row r="983" spans="2:17" x14ac:dyDescent="0.25">
      <c r="B983" s="120"/>
      <c r="C983" s="114"/>
      <c r="D983"/>
      <c r="E983"/>
      <c r="F983" s="120"/>
      <c r="G983" s="114"/>
      <c r="H983"/>
      <c r="I983"/>
      <c r="N983" s="120"/>
      <c r="O983" s="114"/>
      <c r="P983" s="139"/>
      <c r="Q983"/>
    </row>
    <row r="984" spans="2:17" x14ac:dyDescent="0.25">
      <c r="B984" s="120"/>
      <c r="C984" s="114"/>
      <c r="D984"/>
      <c r="E984"/>
      <c r="F984" s="120"/>
      <c r="G984" s="114"/>
      <c r="H984"/>
      <c r="I984"/>
      <c r="N984" s="120"/>
      <c r="O984" s="114"/>
      <c r="P984" s="139"/>
      <c r="Q984"/>
    </row>
    <row r="985" spans="2:17" x14ac:dyDescent="0.25">
      <c r="B985" s="120"/>
      <c r="C985" s="114"/>
      <c r="D985"/>
      <c r="E985"/>
      <c r="F985" s="120"/>
      <c r="G985" s="114"/>
      <c r="H985"/>
      <c r="I985"/>
      <c r="N985" s="120"/>
      <c r="O985" s="114"/>
      <c r="P985" s="139"/>
      <c r="Q985"/>
    </row>
    <row r="986" spans="2:17" x14ac:dyDescent="0.25">
      <c r="B986" s="120"/>
      <c r="C986" s="114"/>
      <c r="D986"/>
      <c r="E986"/>
      <c r="F986" s="120"/>
      <c r="G986" s="114"/>
      <c r="H986"/>
      <c r="I986"/>
      <c r="N986" s="120"/>
      <c r="O986" s="114"/>
      <c r="P986" s="139"/>
      <c r="Q986"/>
    </row>
    <row r="987" spans="2:17" x14ac:dyDescent="0.25">
      <c r="B987" s="120"/>
      <c r="C987" s="114"/>
      <c r="D987"/>
      <c r="E987"/>
      <c r="F987" s="120"/>
      <c r="G987" s="114"/>
      <c r="H987"/>
      <c r="I987"/>
      <c r="N987" s="120"/>
      <c r="O987" s="114"/>
      <c r="P987" s="139"/>
      <c r="Q987"/>
    </row>
    <row r="988" spans="2:17" x14ac:dyDescent="0.25">
      <c r="B988" s="120"/>
      <c r="C988" s="114"/>
      <c r="D988"/>
      <c r="E988"/>
      <c r="F988" s="120"/>
      <c r="G988" s="114"/>
      <c r="H988"/>
      <c r="I988"/>
      <c r="N988" s="120"/>
      <c r="O988" s="114"/>
      <c r="P988" s="139"/>
      <c r="Q988"/>
    </row>
    <row r="989" spans="2:17" x14ac:dyDescent="0.25">
      <c r="B989" s="120"/>
      <c r="C989" s="114"/>
      <c r="D989"/>
      <c r="E989"/>
      <c r="F989" s="120"/>
      <c r="G989" s="114"/>
      <c r="H989"/>
      <c r="I989"/>
      <c r="N989" s="120"/>
      <c r="O989" s="114"/>
      <c r="P989" s="139"/>
      <c r="Q989"/>
    </row>
    <row r="990" spans="2:17" x14ac:dyDescent="0.25">
      <c r="B990" s="120"/>
      <c r="C990" s="114"/>
      <c r="D990"/>
      <c r="E990"/>
      <c r="F990" s="120"/>
      <c r="G990" s="114"/>
      <c r="H990"/>
      <c r="I990"/>
      <c r="N990" s="120"/>
      <c r="O990" s="114"/>
      <c r="P990" s="139"/>
      <c r="Q990"/>
    </row>
    <row r="991" spans="2:17" x14ac:dyDescent="0.25">
      <c r="B991" s="120"/>
      <c r="C991" s="114"/>
      <c r="D991"/>
      <c r="E991"/>
      <c r="F991" s="120"/>
      <c r="G991" s="114"/>
      <c r="H991"/>
      <c r="I991"/>
      <c r="N991" s="120"/>
      <c r="O991" s="114"/>
      <c r="P991" s="139"/>
      <c r="Q991"/>
    </row>
    <row r="992" spans="2:17" x14ac:dyDescent="0.25">
      <c r="B992" s="120"/>
      <c r="C992" s="114"/>
      <c r="D992"/>
      <c r="E992"/>
      <c r="F992" s="120"/>
      <c r="G992" s="114"/>
      <c r="H992"/>
      <c r="I992"/>
      <c r="N992" s="120"/>
      <c r="O992" s="114"/>
      <c r="P992" s="139"/>
      <c r="Q992"/>
    </row>
    <row r="993" spans="2:17" x14ac:dyDescent="0.25">
      <c r="B993" s="120"/>
      <c r="C993" s="114"/>
      <c r="D993"/>
      <c r="E993"/>
      <c r="F993" s="120"/>
      <c r="G993" s="114"/>
      <c r="H993"/>
      <c r="I993"/>
      <c r="N993" s="120"/>
      <c r="O993" s="114"/>
      <c r="P993" s="139"/>
      <c r="Q993"/>
    </row>
    <row r="994" spans="2:17" x14ac:dyDescent="0.25">
      <c r="B994" s="120"/>
      <c r="C994" s="114"/>
      <c r="D994"/>
      <c r="E994"/>
      <c r="F994" s="120"/>
      <c r="G994" s="114"/>
      <c r="H994"/>
      <c r="I994"/>
      <c r="N994" s="120"/>
      <c r="O994" s="114"/>
      <c r="P994" s="139"/>
      <c r="Q994"/>
    </row>
    <row r="995" spans="2:17" x14ac:dyDescent="0.25">
      <c r="B995" s="120"/>
      <c r="C995" s="114"/>
      <c r="D995"/>
      <c r="E995"/>
      <c r="F995" s="120"/>
      <c r="G995" s="114"/>
      <c r="H995"/>
      <c r="I995"/>
      <c r="N995" s="120"/>
      <c r="O995" s="114"/>
      <c r="P995" s="139"/>
      <c r="Q995"/>
    </row>
    <row r="996" spans="2:17" x14ac:dyDescent="0.25">
      <c r="B996" s="120"/>
      <c r="C996" s="114"/>
      <c r="D996"/>
      <c r="E996"/>
      <c r="F996" s="120"/>
      <c r="G996" s="114"/>
      <c r="H996"/>
      <c r="I996"/>
      <c r="N996" s="120"/>
      <c r="O996" s="114"/>
      <c r="P996" s="139"/>
      <c r="Q996"/>
    </row>
    <row r="997" spans="2:17" x14ac:dyDescent="0.25">
      <c r="B997" s="120"/>
      <c r="C997" s="114"/>
      <c r="D997"/>
      <c r="E997"/>
      <c r="F997" s="120"/>
      <c r="G997" s="114"/>
      <c r="H997"/>
      <c r="I997"/>
      <c r="N997" s="120"/>
      <c r="O997" s="114"/>
      <c r="P997" s="139"/>
      <c r="Q997"/>
    </row>
    <row r="998" spans="2:17" x14ac:dyDescent="0.25">
      <c r="B998" s="120"/>
      <c r="C998" s="114"/>
      <c r="D998"/>
      <c r="E998"/>
      <c r="F998" s="120"/>
      <c r="G998" s="114"/>
      <c r="H998"/>
      <c r="I998"/>
      <c r="N998" s="120"/>
      <c r="O998" s="114"/>
      <c r="P998" s="139"/>
      <c r="Q998"/>
    </row>
    <row r="999" spans="2:17" x14ac:dyDescent="0.25">
      <c r="B999" s="120"/>
      <c r="C999" s="114"/>
      <c r="D999"/>
      <c r="E999"/>
      <c r="F999" s="120"/>
      <c r="G999" s="114"/>
      <c r="H999"/>
      <c r="I999"/>
      <c r="N999" s="120"/>
      <c r="O999" s="114"/>
      <c r="P999" s="139"/>
      <c r="Q999"/>
    </row>
    <row r="1000" spans="2:17" x14ac:dyDescent="0.25">
      <c r="B1000" s="120"/>
      <c r="C1000" s="114"/>
      <c r="D1000"/>
      <c r="E1000"/>
      <c r="F1000" s="120"/>
      <c r="G1000" s="114"/>
      <c r="H1000"/>
      <c r="I1000"/>
      <c r="N1000" s="120"/>
      <c r="O1000" s="114"/>
      <c r="P1000" s="139"/>
      <c r="Q1000"/>
    </row>
    <row r="1001" spans="2:17" x14ac:dyDescent="0.25">
      <c r="B1001" s="120"/>
      <c r="C1001" s="114"/>
      <c r="D1001"/>
      <c r="E1001"/>
      <c r="F1001" s="120"/>
      <c r="G1001" s="114"/>
      <c r="H1001"/>
      <c r="I1001"/>
      <c r="N1001" s="120"/>
      <c r="O1001" s="114"/>
      <c r="P1001" s="139"/>
      <c r="Q1001"/>
    </row>
    <row r="1002" spans="2:17" x14ac:dyDescent="0.25">
      <c r="B1002" s="120"/>
      <c r="C1002" s="114"/>
      <c r="D1002"/>
      <c r="E1002"/>
      <c r="F1002" s="120"/>
      <c r="G1002" s="114"/>
      <c r="H1002"/>
      <c r="I1002"/>
      <c r="N1002" s="120"/>
      <c r="O1002" s="114"/>
      <c r="P1002" s="139"/>
      <c r="Q1002"/>
    </row>
    <row r="1003" spans="2:17" x14ac:dyDescent="0.25">
      <c r="B1003" s="120"/>
      <c r="C1003" s="114"/>
      <c r="D1003"/>
      <c r="E1003"/>
      <c r="F1003" s="120"/>
      <c r="G1003" s="114"/>
      <c r="H1003"/>
      <c r="I1003"/>
      <c r="N1003" s="120"/>
      <c r="O1003" s="114"/>
      <c r="P1003" s="139"/>
      <c r="Q1003"/>
    </row>
    <row r="1004" spans="2:17" x14ac:dyDescent="0.25">
      <c r="B1004" s="120"/>
      <c r="C1004" s="114"/>
      <c r="D1004"/>
      <c r="E1004"/>
      <c r="F1004" s="120"/>
      <c r="G1004" s="114"/>
      <c r="H1004"/>
      <c r="I1004"/>
      <c r="N1004" s="120"/>
      <c r="O1004" s="114"/>
      <c r="P1004" s="139"/>
      <c r="Q1004"/>
    </row>
    <row r="1005" spans="2:17" x14ac:dyDescent="0.25">
      <c r="B1005" s="120"/>
      <c r="C1005" s="114"/>
      <c r="D1005"/>
      <c r="E1005"/>
      <c r="F1005" s="120"/>
      <c r="G1005" s="114"/>
      <c r="H1005"/>
      <c r="I1005"/>
      <c r="N1005" s="120"/>
      <c r="O1005" s="114"/>
      <c r="P1005" s="139"/>
      <c r="Q1005"/>
    </row>
    <row r="1006" spans="2:17" x14ac:dyDescent="0.25">
      <c r="B1006" s="120"/>
      <c r="C1006" s="114"/>
      <c r="D1006"/>
      <c r="E1006"/>
      <c r="F1006" s="120"/>
      <c r="G1006" s="114"/>
      <c r="H1006"/>
      <c r="I1006"/>
      <c r="N1006" s="120"/>
      <c r="O1006" s="114"/>
      <c r="P1006" s="139"/>
      <c r="Q1006"/>
    </row>
    <row r="1007" spans="2:17" x14ac:dyDescent="0.25">
      <c r="B1007" s="120"/>
      <c r="C1007" s="114"/>
      <c r="D1007"/>
      <c r="E1007"/>
      <c r="F1007" s="120"/>
      <c r="G1007" s="114"/>
      <c r="H1007"/>
      <c r="I1007"/>
      <c r="N1007" s="120"/>
      <c r="O1007" s="114"/>
      <c r="P1007" s="139"/>
      <c r="Q1007"/>
    </row>
    <row r="1008" spans="2:17" x14ac:dyDescent="0.25">
      <c r="B1008" s="120"/>
      <c r="C1008" s="114"/>
      <c r="D1008"/>
      <c r="E1008"/>
      <c r="F1008" s="120"/>
      <c r="G1008" s="114"/>
      <c r="H1008"/>
      <c r="I1008"/>
      <c r="N1008" s="120"/>
      <c r="O1008" s="114"/>
      <c r="P1008" s="139"/>
      <c r="Q1008"/>
    </row>
    <row r="1009" spans="2:17" x14ac:dyDescent="0.25">
      <c r="B1009" s="120"/>
      <c r="C1009" s="114"/>
      <c r="D1009"/>
      <c r="E1009"/>
      <c r="F1009" s="120"/>
      <c r="G1009" s="114"/>
      <c r="H1009"/>
      <c r="I1009"/>
      <c r="N1009" s="120"/>
      <c r="O1009" s="114"/>
      <c r="P1009" s="139"/>
      <c r="Q1009"/>
    </row>
    <row r="1010" spans="2:17" x14ac:dyDescent="0.25">
      <c r="B1010" s="120"/>
      <c r="C1010" s="114"/>
      <c r="D1010"/>
      <c r="E1010"/>
      <c r="F1010" s="120"/>
      <c r="G1010" s="114"/>
      <c r="H1010"/>
      <c r="I1010"/>
      <c r="N1010" s="120"/>
      <c r="O1010" s="114"/>
      <c r="P1010" s="139"/>
      <c r="Q1010"/>
    </row>
    <row r="1011" spans="2:17" x14ac:dyDescent="0.25">
      <c r="B1011" s="120"/>
      <c r="C1011" s="114"/>
      <c r="D1011"/>
      <c r="E1011"/>
      <c r="F1011" s="120"/>
      <c r="G1011" s="114"/>
      <c r="H1011"/>
      <c r="I1011"/>
      <c r="N1011" s="120"/>
      <c r="O1011" s="114"/>
      <c r="P1011" s="139"/>
      <c r="Q1011"/>
    </row>
    <row r="1012" spans="2:17" x14ac:dyDescent="0.25">
      <c r="B1012" s="120"/>
      <c r="C1012" s="114"/>
      <c r="D1012"/>
      <c r="E1012"/>
      <c r="F1012" s="120"/>
      <c r="G1012" s="114"/>
      <c r="H1012"/>
      <c r="I1012"/>
      <c r="N1012" s="120"/>
      <c r="O1012" s="114"/>
      <c r="P1012" s="139"/>
      <c r="Q1012"/>
    </row>
    <row r="1013" spans="2:17" x14ac:dyDescent="0.25">
      <c r="B1013" s="120"/>
      <c r="C1013" s="114"/>
      <c r="D1013"/>
      <c r="E1013"/>
      <c r="F1013" s="120"/>
      <c r="G1013" s="114"/>
      <c r="H1013"/>
      <c r="I1013"/>
      <c r="N1013" s="120"/>
      <c r="O1013" s="114"/>
      <c r="P1013" s="139"/>
      <c r="Q1013"/>
    </row>
    <row r="1014" spans="2:17" x14ac:dyDescent="0.25">
      <c r="B1014" s="120"/>
      <c r="C1014" s="114"/>
      <c r="D1014"/>
      <c r="E1014"/>
      <c r="F1014" s="120"/>
      <c r="G1014" s="114"/>
      <c r="H1014"/>
      <c r="I1014"/>
      <c r="N1014" s="120"/>
      <c r="O1014" s="114"/>
      <c r="P1014" s="139"/>
      <c r="Q1014"/>
    </row>
    <row r="1015" spans="2:17" x14ac:dyDescent="0.25">
      <c r="B1015" s="120"/>
      <c r="C1015" s="114"/>
      <c r="D1015"/>
      <c r="E1015"/>
      <c r="F1015" s="120"/>
      <c r="G1015" s="114"/>
      <c r="H1015"/>
      <c r="I1015"/>
      <c r="N1015" s="120"/>
      <c r="O1015" s="114"/>
      <c r="P1015" s="139"/>
      <c r="Q1015"/>
    </row>
    <row r="1016" spans="2:17" x14ac:dyDescent="0.25">
      <c r="B1016" s="120"/>
      <c r="C1016" s="114"/>
      <c r="D1016"/>
      <c r="E1016"/>
      <c r="F1016" s="120"/>
      <c r="G1016" s="114"/>
      <c r="H1016"/>
      <c r="I1016"/>
      <c r="N1016" s="120"/>
      <c r="O1016" s="114"/>
      <c r="P1016" s="139"/>
      <c r="Q1016"/>
    </row>
    <row r="1017" spans="2:17" x14ac:dyDescent="0.25">
      <c r="B1017" s="120"/>
      <c r="C1017" s="114"/>
      <c r="D1017"/>
      <c r="E1017"/>
      <c r="F1017" s="120"/>
      <c r="G1017" s="114"/>
      <c r="H1017"/>
      <c r="I1017"/>
      <c r="N1017" s="120"/>
      <c r="O1017" s="114"/>
      <c r="P1017" s="139"/>
      <c r="Q1017"/>
    </row>
    <row r="1018" spans="2:17" x14ac:dyDescent="0.25">
      <c r="B1018" s="120"/>
      <c r="C1018" s="114"/>
      <c r="D1018"/>
      <c r="E1018"/>
      <c r="F1018" s="120"/>
      <c r="G1018" s="114"/>
      <c r="H1018"/>
      <c r="I1018"/>
      <c r="N1018" s="120"/>
      <c r="O1018" s="114"/>
      <c r="P1018" s="139"/>
      <c r="Q1018"/>
    </row>
    <row r="1019" spans="2:17" x14ac:dyDescent="0.25">
      <c r="B1019" s="120"/>
      <c r="C1019" s="114"/>
      <c r="D1019"/>
      <c r="E1019"/>
      <c r="F1019" s="120"/>
      <c r="G1019" s="114"/>
      <c r="H1019"/>
      <c r="I1019"/>
      <c r="N1019" s="120"/>
      <c r="O1019" s="114"/>
      <c r="P1019" s="139"/>
      <c r="Q1019"/>
    </row>
    <row r="1020" spans="2:17" x14ac:dyDescent="0.25">
      <c r="B1020" s="120"/>
      <c r="C1020" s="114"/>
      <c r="D1020"/>
      <c r="E1020"/>
      <c r="F1020" s="120"/>
      <c r="G1020" s="114"/>
      <c r="H1020"/>
      <c r="I1020"/>
      <c r="N1020" s="120"/>
      <c r="O1020" s="114"/>
      <c r="P1020" s="139"/>
      <c r="Q1020"/>
    </row>
    <row r="1021" spans="2:17" x14ac:dyDescent="0.25">
      <c r="B1021" s="120"/>
      <c r="C1021" s="114"/>
      <c r="D1021"/>
      <c r="E1021"/>
      <c r="F1021" s="120"/>
      <c r="G1021" s="114"/>
      <c r="H1021"/>
      <c r="I1021"/>
      <c r="N1021" s="120"/>
      <c r="O1021" s="114"/>
      <c r="P1021" s="139"/>
      <c r="Q1021"/>
    </row>
    <row r="1022" spans="2:17" x14ac:dyDescent="0.25">
      <c r="B1022" s="120"/>
      <c r="C1022" s="114"/>
      <c r="D1022"/>
      <c r="E1022"/>
      <c r="F1022" s="120"/>
      <c r="G1022" s="114"/>
      <c r="H1022"/>
      <c r="I1022"/>
      <c r="N1022" s="120"/>
      <c r="O1022" s="114"/>
      <c r="P1022" s="139"/>
      <c r="Q1022"/>
    </row>
    <row r="1023" spans="2:17" x14ac:dyDescent="0.25">
      <c r="B1023" s="120"/>
      <c r="C1023" s="114"/>
      <c r="D1023"/>
      <c r="E1023"/>
      <c r="F1023" s="120"/>
      <c r="G1023" s="114"/>
      <c r="H1023"/>
      <c r="I1023"/>
      <c r="N1023" s="120"/>
      <c r="O1023" s="114"/>
      <c r="P1023" s="139"/>
      <c r="Q1023"/>
    </row>
    <row r="1024" spans="2:17" x14ac:dyDescent="0.25">
      <c r="B1024" s="120"/>
      <c r="C1024" s="114"/>
      <c r="D1024"/>
      <c r="E1024"/>
      <c r="F1024" s="120"/>
      <c r="G1024" s="114"/>
      <c r="H1024"/>
      <c r="I1024"/>
      <c r="N1024" s="120"/>
      <c r="O1024" s="114"/>
      <c r="P1024" s="139"/>
      <c r="Q1024"/>
    </row>
    <row r="1025" spans="2:17" x14ac:dyDescent="0.25">
      <c r="B1025" s="120"/>
      <c r="C1025" s="114"/>
      <c r="D1025"/>
      <c r="E1025"/>
      <c r="F1025" s="120"/>
      <c r="G1025" s="114"/>
      <c r="H1025"/>
      <c r="I1025"/>
      <c r="N1025" s="120"/>
      <c r="O1025" s="114"/>
      <c r="P1025" s="139"/>
      <c r="Q1025"/>
    </row>
    <row r="1026" spans="2:17" x14ac:dyDescent="0.25">
      <c r="B1026" s="120"/>
      <c r="C1026" s="114"/>
      <c r="D1026"/>
      <c r="E1026"/>
      <c r="F1026" s="120"/>
      <c r="G1026" s="114"/>
      <c r="H1026"/>
      <c r="I1026"/>
      <c r="N1026" s="120"/>
      <c r="O1026" s="114"/>
      <c r="P1026" s="139"/>
      <c r="Q1026"/>
    </row>
    <row r="1027" spans="2:17" x14ac:dyDescent="0.25">
      <c r="B1027" s="120"/>
      <c r="C1027" s="114"/>
      <c r="D1027"/>
      <c r="E1027"/>
      <c r="F1027" s="120"/>
      <c r="G1027" s="114"/>
      <c r="H1027"/>
      <c r="I1027"/>
      <c r="N1027" s="120"/>
      <c r="O1027" s="114"/>
      <c r="P1027" s="139"/>
      <c r="Q1027"/>
    </row>
    <row r="1028" spans="2:17" x14ac:dyDescent="0.25">
      <c r="B1028" s="120"/>
      <c r="C1028" s="114"/>
      <c r="D1028"/>
      <c r="E1028"/>
      <c r="F1028" s="120"/>
      <c r="G1028" s="114"/>
      <c r="H1028"/>
      <c r="I1028"/>
      <c r="N1028" s="120"/>
      <c r="O1028" s="114"/>
      <c r="P1028" s="139"/>
      <c r="Q1028"/>
    </row>
    <row r="1029" spans="2:17" x14ac:dyDescent="0.25">
      <c r="B1029" s="120"/>
      <c r="C1029" s="114"/>
      <c r="D1029"/>
      <c r="E1029"/>
      <c r="F1029" s="120"/>
      <c r="G1029" s="114"/>
      <c r="H1029"/>
      <c r="I1029"/>
      <c r="N1029" s="120"/>
      <c r="O1029" s="114"/>
      <c r="P1029" s="139"/>
      <c r="Q1029"/>
    </row>
    <row r="1030" spans="2:17" x14ac:dyDescent="0.25">
      <c r="B1030" s="120"/>
      <c r="C1030" s="114"/>
      <c r="D1030"/>
      <c r="E1030"/>
      <c r="F1030" s="120"/>
      <c r="G1030" s="114"/>
      <c r="H1030"/>
      <c r="I1030"/>
      <c r="N1030" s="120"/>
      <c r="O1030" s="114"/>
      <c r="P1030" s="139"/>
      <c r="Q1030"/>
    </row>
    <row r="1031" spans="2:17" x14ac:dyDescent="0.25">
      <c r="B1031" s="120"/>
      <c r="C1031" s="114"/>
      <c r="D1031"/>
      <c r="E1031"/>
      <c r="F1031" s="120"/>
      <c r="G1031" s="114"/>
      <c r="H1031"/>
      <c r="I1031"/>
      <c r="N1031" s="120"/>
      <c r="O1031" s="114"/>
      <c r="P1031" s="139"/>
      <c r="Q1031"/>
    </row>
    <row r="1032" spans="2:17" x14ac:dyDescent="0.25">
      <c r="B1032" s="120"/>
      <c r="C1032" s="114"/>
      <c r="D1032"/>
      <c r="E1032"/>
      <c r="F1032" s="120"/>
      <c r="G1032" s="114"/>
      <c r="H1032"/>
      <c r="I1032"/>
      <c r="N1032" s="120"/>
      <c r="O1032" s="114"/>
      <c r="P1032" s="139"/>
      <c r="Q1032"/>
    </row>
    <row r="1033" spans="2:17" x14ac:dyDescent="0.25">
      <c r="B1033" s="120"/>
      <c r="C1033" s="114"/>
      <c r="D1033"/>
      <c r="E1033"/>
      <c r="F1033" s="120"/>
      <c r="G1033" s="114"/>
      <c r="H1033"/>
      <c r="I1033"/>
      <c r="N1033" s="120"/>
      <c r="O1033" s="114"/>
      <c r="P1033" s="139"/>
      <c r="Q1033"/>
    </row>
    <row r="1034" spans="2:17" x14ac:dyDescent="0.25">
      <c r="B1034" s="120"/>
      <c r="C1034" s="114"/>
      <c r="D1034"/>
      <c r="E1034"/>
      <c r="F1034" s="120"/>
      <c r="G1034" s="114"/>
      <c r="H1034"/>
      <c r="I1034"/>
      <c r="N1034" s="120"/>
      <c r="O1034" s="114"/>
      <c r="P1034" s="139"/>
      <c r="Q1034"/>
    </row>
    <row r="1035" spans="2:17" x14ac:dyDescent="0.25">
      <c r="B1035" s="120"/>
      <c r="C1035" s="114"/>
      <c r="D1035"/>
      <c r="E1035"/>
      <c r="F1035" s="120"/>
      <c r="G1035" s="114"/>
      <c r="H1035"/>
      <c r="I1035"/>
      <c r="N1035" s="120"/>
      <c r="O1035" s="114"/>
      <c r="P1035" s="139"/>
      <c r="Q1035"/>
    </row>
    <row r="1036" spans="2:17" x14ac:dyDescent="0.25">
      <c r="B1036" s="120"/>
      <c r="C1036" s="114"/>
      <c r="D1036"/>
      <c r="E1036"/>
      <c r="F1036" s="120"/>
      <c r="G1036" s="114"/>
      <c r="H1036"/>
      <c r="I1036"/>
      <c r="N1036" s="120"/>
      <c r="O1036" s="114"/>
      <c r="P1036" s="139"/>
      <c r="Q1036"/>
    </row>
    <row r="1037" spans="2:17" x14ac:dyDescent="0.25">
      <c r="B1037" s="120"/>
      <c r="C1037" s="114"/>
      <c r="D1037"/>
      <c r="E1037"/>
      <c r="F1037" s="120"/>
      <c r="G1037" s="114"/>
      <c r="H1037"/>
      <c r="I1037"/>
      <c r="N1037" s="120"/>
      <c r="O1037" s="114"/>
      <c r="P1037" s="139"/>
      <c r="Q1037"/>
    </row>
    <row r="1038" spans="2:17" x14ac:dyDescent="0.25">
      <c r="B1038" s="120"/>
      <c r="C1038" s="114"/>
      <c r="D1038"/>
      <c r="E1038"/>
      <c r="F1038" s="120"/>
      <c r="G1038" s="114"/>
      <c r="H1038"/>
      <c r="I1038"/>
      <c r="N1038" s="120"/>
      <c r="O1038" s="114"/>
      <c r="P1038" s="139"/>
      <c r="Q1038"/>
    </row>
    <row r="1039" spans="2:17" x14ac:dyDescent="0.25">
      <c r="B1039" s="120"/>
      <c r="C1039" s="114"/>
      <c r="D1039"/>
      <c r="E1039"/>
      <c r="F1039" s="120"/>
      <c r="G1039" s="114"/>
      <c r="H1039"/>
      <c r="I1039"/>
      <c r="N1039" s="120"/>
      <c r="O1039" s="114"/>
      <c r="P1039" s="139"/>
      <c r="Q1039"/>
    </row>
    <row r="1040" spans="2:17" x14ac:dyDescent="0.25">
      <c r="B1040" s="120"/>
      <c r="C1040" s="114"/>
      <c r="D1040"/>
      <c r="E1040"/>
      <c r="F1040" s="120"/>
      <c r="G1040" s="114"/>
      <c r="H1040"/>
      <c r="I1040"/>
      <c r="N1040" s="120"/>
      <c r="O1040" s="114"/>
      <c r="P1040" s="139"/>
      <c r="Q1040"/>
    </row>
    <row r="1041" spans="2:17" x14ac:dyDescent="0.25">
      <c r="B1041" s="120"/>
      <c r="C1041" s="114"/>
      <c r="D1041"/>
      <c r="E1041"/>
      <c r="F1041" s="120"/>
      <c r="G1041" s="114"/>
      <c r="H1041"/>
      <c r="I1041"/>
      <c r="N1041" s="120"/>
      <c r="O1041" s="114"/>
      <c r="P1041" s="139"/>
      <c r="Q1041"/>
    </row>
    <row r="1042" spans="2:17" x14ac:dyDescent="0.25">
      <c r="B1042" s="120"/>
      <c r="C1042" s="114"/>
      <c r="D1042"/>
      <c r="E1042"/>
      <c r="F1042" s="120"/>
      <c r="G1042" s="114"/>
      <c r="H1042"/>
      <c r="I1042"/>
      <c r="N1042" s="120"/>
      <c r="O1042" s="114"/>
      <c r="P1042" s="139"/>
      <c r="Q1042"/>
    </row>
    <row r="1043" spans="2:17" x14ac:dyDescent="0.25">
      <c r="B1043" s="120"/>
      <c r="C1043" s="114"/>
      <c r="D1043"/>
      <c r="E1043"/>
      <c r="F1043" s="120"/>
      <c r="G1043" s="114"/>
      <c r="H1043"/>
      <c r="I1043"/>
      <c r="N1043" s="120"/>
      <c r="O1043" s="114"/>
      <c r="P1043" s="139"/>
      <c r="Q1043"/>
    </row>
    <row r="1044" spans="2:17" x14ac:dyDescent="0.25">
      <c r="B1044" s="120"/>
      <c r="C1044" s="114"/>
      <c r="D1044"/>
      <c r="E1044"/>
      <c r="F1044" s="120"/>
      <c r="G1044" s="114"/>
      <c r="H1044"/>
      <c r="I1044"/>
      <c r="N1044" s="120"/>
      <c r="O1044" s="114"/>
      <c r="P1044" s="139"/>
      <c r="Q1044"/>
    </row>
    <row r="1045" spans="2:17" x14ac:dyDescent="0.25">
      <c r="B1045" s="120"/>
      <c r="C1045" s="114"/>
      <c r="D1045"/>
      <c r="E1045"/>
      <c r="F1045" s="120"/>
      <c r="G1045" s="114"/>
      <c r="H1045"/>
      <c r="I1045"/>
      <c r="N1045" s="120"/>
      <c r="O1045" s="114"/>
      <c r="P1045" s="139"/>
      <c r="Q1045"/>
    </row>
    <row r="1046" spans="2:17" x14ac:dyDescent="0.25">
      <c r="B1046" s="120"/>
      <c r="C1046" s="114"/>
      <c r="D1046"/>
      <c r="E1046"/>
      <c r="F1046" s="120"/>
      <c r="G1046" s="114"/>
      <c r="H1046"/>
      <c r="I1046"/>
      <c r="N1046" s="120"/>
      <c r="O1046" s="114"/>
      <c r="P1046" s="139"/>
      <c r="Q1046"/>
    </row>
    <row r="1047" spans="2:17" x14ac:dyDescent="0.25">
      <c r="B1047" s="120"/>
      <c r="C1047" s="114"/>
      <c r="D1047"/>
      <c r="E1047"/>
      <c r="F1047" s="120"/>
      <c r="G1047" s="114"/>
      <c r="H1047"/>
      <c r="I1047"/>
      <c r="N1047" s="120"/>
      <c r="O1047" s="114"/>
      <c r="P1047" s="139"/>
      <c r="Q1047"/>
    </row>
    <row r="1048" spans="2:17" x14ac:dyDescent="0.25">
      <c r="B1048" s="120"/>
      <c r="C1048" s="114"/>
      <c r="D1048"/>
      <c r="E1048"/>
      <c r="F1048" s="120"/>
      <c r="G1048" s="114"/>
      <c r="H1048"/>
      <c r="I1048"/>
      <c r="N1048" s="120"/>
      <c r="O1048" s="114"/>
      <c r="P1048" s="139"/>
      <c r="Q1048"/>
    </row>
    <row r="1049" spans="2:17" x14ac:dyDescent="0.25">
      <c r="B1049" s="120"/>
      <c r="C1049" s="114"/>
      <c r="D1049"/>
      <c r="E1049"/>
      <c r="F1049" s="120"/>
      <c r="G1049" s="114"/>
      <c r="H1049"/>
      <c r="I1049"/>
      <c r="N1049" s="120"/>
      <c r="O1049" s="114"/>
      <c r="P1049" s="139"/>
      <c r="Q1049"/>
    </row>
    <row r="1050" spans="2:17" x14ac:dyDescent="0.25">
      <c r="B1050" s="120"/>
      <c r="C1050" s="114"/>
      <c r="D1050"/>
      <c r="E1050"/>
      <c r="F1050" s="120"/>
      <c r="G1050" s="114"/>
      <c r="H1050"/>
      <c r="I1050"/>
      <c r="N1050" s="120"/>
      <c r="O1050" s="114"/>
      <c r="P1050" s="139"/>
      <c r="Q1050"/>
    </row>
    <row r="1051" spans="2:17" x14ac:dyDescent="0.25">
      <c r="B1051" s="120"/>
      <c r="C1051" s="114"/>
      <c r="D1051"/>
      <c r="E1051"/>
      <c r="F1051" s="120"/>
      <c r="G1051" s="114"/>
      <c r="H1051"/>
      <c r="I1051"/>
      <c r="N1051" s="120"/>
      <c r="O1051" s="114"/>
      <c r="P1051" s="139"/>
      <c r="Q1051"/>
    </row>
    <row r="1052" spans="2:17" x14ac:dyDescent="0.25">
      <c r="B1052" s="120"/>
      <c r="C1052" s="114"/>
      <c r="D1052"/>
      <c r="E1052"/>
      <c r="F1052" s="120"/>
      <c r="G1052" s="114"/>
      <c r="H1052"/>
      <c r="I1052"/>
      <c r="N1052" s="120"/>
      <c r="O1052" s="114"/>
      <c r="P1052" s="139"/>
      <c r="Q1052"/>
    </row>
    <row r="1053" spans="2:17" x14ac:dyDescent="0.25">
      <c r="B1053" s="120"/>
      <c r="C1053" s="114"/>
      <c r="D1053"/>
      <c r="E1053"/>
      <c r="F1053" s="120"/>
      <c r="G1053" s="114"/>
      <c r="H1053"/>
      <c r="I1053"/>
      <c r="N1053" s="120"/>
      <c r="O1053" s="114"/>
      <c r="P1053" s="139"/>
      <c r="Q1053"/>
    </row>
    <row r="1054" spans="2:17" x14ac:dyDescent="0.25">
      <c r="B1054" s="120"/>
      <c r="C1054" s="114"/>
      <c r="D1054"/>
      <c r="E1054"/>
      <c r="F1054" s="120"/>
      <c r="G1054" s="114"/>
      <c r="H1054"/>
      <c r="I1054"/>
      <c r="N1054" s="120"/>
      <c r="O1054" s="114"/>
      <c r="P1054" s="139"/>
      <c r="Q1054"/>
    </row>
    <row r="1055" spans="2:17" x14ac:dyDescent="0.25">
      <c r="B1055" s="120"/>
      <c r="C1055" s="114"/>
      <c r="D1055"/>
      <c r="E1055"/>
      <c r="F1055" s="120"/>
      <c r="G1055" s="114"/>
      <c r="H1055"/>
      <c r="I1055"/>
      <c r="N1055" s="120"/>
      <c r="O1055" s="114"/>
      <c r="P1055" s="139"/>
      <c r="Q1055"/>
    </row>
    <row r="1056" spans="2:17" x14ac:dyDescent="0.25">
      <c r="B1056" s="120"/>
      <c r="C1056" s="114"/>
      <c r="D1056"/>
      <c r="E1056"/>
      <c r="F1056" s="120"/>
      <c r="G1056" s="114"/>
      <c r="H1056"/>
      <c r="I1056"/>
      <c r="N1056" s="120"/>
      <c r="O1056" s="114"/>
      <c r="P1056" s="139"/>
      <c r="Q1056"/>
    </row>
    <row r="1057" spans="2:17" x14ac:dyDescent="0.25">
      <c r="B1057" s="120"/>
      <c r="C1057" s="114"/>
      <c r="D1057"/>
      <c r="E1057"/>
      <c r="F1057" s="120"/>
      <c r="G1057" s="114"/>
      <c r="H1057"/>
      <c r="I1057"/>
      <c r="N1057" s="120"/>
      <c r="O1057" s="114"/>
      <c r="P1057" s="139"/>
      <c r="Q1057"/>
    </row>
    <row r="1058" spans="2:17" x14ac:dyDescent="0.25">
      <c r="B1058" s="120"/>
      <c r="C1058" s="114"/>
      <c r="D1058"/>
      <c r="E1058"/>
      <c r="F1058" s="120"/>
      <c r="G1058" s="114"/>
      <c r="H1058"/>
      <c r="I1058"/>
      <c r="N1058" s="120"/>
      <c r="O1058" s="114"/>
      <c r="P1058" s="139"/>
      <c r="Q1058"/>
    </row>
    <row r="1059" spans="2:17" x14ac:dyDescent="0.25">
      <c r="B1059" s="120"/>
      <c r="C1059" s="114"/>
      <c r="D1059"/>
      <c r="E1059"/>
      <c r="F1059" s="120"/>
      <c r="G1059" s="114"/>
      <c r="H1059"/>
      <c r="I1059"/>
      <c r="N1059" s="120"/>
      <c r="O1059" s="114"/>
      <c r="P1059" s="139"/>
      <c r="Q1059"/>
    </row>
    <row r="1060" spans="2:17" x14ac:dyDescent="0.25">
      <c r="B1060" s="120"/>
      <c r="C1060" s="114"/>
      <c r="D1060"/>
      <c r="E1060"/>
      <c r="F1060" s="120"/>
      <c r="G1060" s="114"/>
      <c r="H1060"/>
      <c r="I1060"/>
      <c r="N1060" s="120"/>
      <c r="O1060" s="114"/>
      <c r="P1060" s="139"/>
      <c r="Q1060"/>
    </row>
    <row r="1061" spans="2:17" x14ac:dyDescent="0.25">
      <c r="B1061" s="120"/>
      <c r="C1061" s="114"/>
      <c r="D1061"/>
      <c r="E1061"/>
      <c r="F1061" s="120"/>
      <c r="G1061" s="114"/>
      <c r="H1061"/>
      <c r="I1061"/>
      <c r="N1061" s="120"/>
      <c r="O1061" s="114"/>
      <c r="P1061" s="139"/>
      <c r="Q1061"/>
    </row>
    <row r="1062" spans="2:17" x14ac:dyDescent="0.25">
      <c r="B1062" s="120"/>
      <c r="C1062" s="114"/>
      <c r="D1062"/>
      <c r="E1062"/>
      <c r="F1062" s="120"/>
      <c r="G1062" s="114"/>
      <c r="H1062"/>
      <c r="I1062"/>
      <c r="N1062" s="120"/>
      <c r="O1062" s="114"/>
      <c r="P1062" s="139"/>
      <c r="Q1062"/>
    </row>
    <row r="1063" spans="2:17" x14ac:dyDescent="0.25">
      <c r="B1063" s="120"/>
      <c r="C1063" s="114"/>
      <c r="D1063"/>
      <c r="E1063"/>
      <c r="F1063" s="120"/>
      <c r="G1063" s="114"/>
      <c r="H1063"/>
      <c r="I1063"/>
      <c r="N1063" s="120"/>
      <c r="O1063" s="114"/>
      <c r="P1063" s="139"/>
      <c r="Q1063"/>
    </row>
    <row r="1064" spans="2:17" x14ac:dyDescent="0.25">
      <c r="B1064" s="120"/>
      <c r="C1064" s="114"/>
      <c r="D1064"/>
      <c r="E1064"/>
      <c r="F1064" s="120"/>
      <c r="G1064" s="114"/>
      <c r="H1064"/>
      <c r="I1064"/>
      <c r="N1064" s="120"/>
      <c r="O1064" s="114"/>
      <c r="P1064" s="139"/>
      <c r="Q1064"/>
    </row>
    <row r="1065" spans="2:17" x14ac:dyDescent="0.25">
      <c r="B1065" s="120"/>
      <c r="C1065" s="114"/>
      <c r="D1065"/>
      <c r="E1065"/>
      <c r="F1065" s="120"/>
      <c r="G1065" s="114"/>
      <c r="H1065"/>
      <c r="I1065"/>
      <c r="N1065" s="120"/>
      <c r="O1065" s="114"/>
      <c r="P1065" s="139"/>
      <c r="Q1065"/>
    </row>
    <row r="1066" spans="2:17" x14ac:dyDescent="0.25">
      <c r="B1066" s="120"/>
      <c r="C1066" s="114"/>
      <c r="D1066"/>
      <c r="E1066"/>
      <c r="F1066" s="120"/>
      <c r="G1066" s="114"/>
      <c r="H1066"/>
      <c r="I1066"/>
      <c r="N1066" s="120"/>
      <c r="O1066" s="114"/>
      <c r="P1066" s="139"/>
      <c r="Q1066"/>
    </row>
    <row r="1067" spans="2:17" x14ac:dyDescent="0.25">
      <c r="B1067" s="120"/>
      <c r="C1067" s="114"/>
      <c r="D1067"/>
      <c r="E1067"/>
      <c r="F1067" s="120"/>
      <c r="G1067" s="114"/>
      <c r="H1067"/>
      <c r="I1067"/>
      <c r="N1067" s="120"/>
      <c r="O1067" s="114"/>
      <c r="P1067" s="139"/>
      <c r="Q1067"/>
    </row>
    <row r="1068" spans="2:17" x14ac:dyDescent="0.25">
      <c r="B1068" s="120"/>
      <c r="C1068" s="114"/>
      <c r="D1068"/>
      <c r="E1068"/>
      <c r="F1068" s="120"/>
      <c r="G1068" s="114"/>
      <c r="H1068"/>
      <c r="I1068"/>
      <c r="N1068" s="120"/>
      <c r="O1068" s="114"/>
      <c r="P1068" s="139"/>
      <c r="Q1068"/>
    </row>
    <row r="1069" spans="2:17" x14ac:dyDescent="0.25">
      <c r="B1069" s="120"/>
      <c r="C1069" s="114"/>
      <c r="D1069"/>
      <c r="E1069"/>
      <c r="F1069" s="120"/>
      <c r="G1069" s="114"/>
      <c r="H1069"/>
      <c r="I1069"/>
      <c r="N1069" s="120"/>
      <c r="O1069" s="114"/>
      <c r="P1069" s="139"/>
      <c r="Q1069"/>
    </row>
    <row r="1070" spans="2:17" x14ac:dyDescent="0.25">
      <c r="B1070" s="120"/>
      <c r="C1070" s="114"/>
      <c r="D1070"/>
      <c r="E1070"/>
      <c r="F1070" s="120"/>
      <c r="G1070" s="114"/>
      <c r="H1070"/>
      <c r="I1070"/>
      <c r="N1070" s="120"/>
      <c r="O1070" s="114"/>
      <c r="P1070" s="139"/>
      <c r="Q1070"/>
    </row>
    <row r="1071" spans="2:17" x14ac:dyDescent="0.25">
      <c r="B1071" s="120"/>
      <c r="C1071" s="114"/>
      <c r="D1071"/>
      <c r="E1071"/>
      <c r="F1071" s="120"/>
      <c r="G1071" s="114"/>
      <c r="H1071"/>
      <c r="I1071"/>
      <c r="N1071" s="120"/>
      <c r="O1071" s="114"/>
      <c r="P1071" s="139"/>
      <c r="Q1071"/>
    </row>
    <row r="1072" spans="2:17" x14ac:dyDescent="0.25">
      <c r="B1072" s="120"/>
      <c r="C1072" s="114"/>
      <c r="D1072"/>
      <c r="E1072"/>
      <c r="F1072" s="120"/>
      <c r="G1072" s="114"/>
      <c r="H1072"/>
      <c r="I1072"/>
      <c r="N1072" s="120"/>
      <c r="O1072" s="114"/>
      <c r="P1072" s="139"/>
      <c r="Q1072"/>
    </row>
    <row r="1073" spans="2:17" x14ac:dyDescent="0.25">
      <c r="B1073" s="120"/>
      <c r="C1073" s="114"/>
      <c r="D1073"/>
      <c r="E1073"/>
      <c r="F1073" s="120"/>
      <c r="G1073" s="114"/>
      <c r="H1073"/>
      <c r="I1073"/>
      <c r="N1073" s="120"/>
      <c r="O1073" s="114"/>
      <c r="P1073" s="139"/>
      <c r="Q1073"/>
    </row>
    <row r="1074" spans="2:17" x14ac:dyDescent="0.25">
      <c r="B1074" s="120"/>
      <c r="C1074" s="114"/>
      <c r="D1074"/>
      <c r="E1074"/>
      <c r="F1074" s="120"/>
      <c r="G1074" s="114"/>
      <c r="H1074"/>
      <c r="I1074"/>
      <c r="N1074" s="120"/>
      <c r="O1074" s="114"/>
      <c r="P1074" s="139"/>
      <c r="Q1074"/>
    </row>
    <row r="1075" spans="2:17" x14ac:dyDescent="0.25">
      <c r="B1075" s="120"/>
      <c r="C1075" s="114"/>
      <c r="D1075"/>
      <c r="E1075"/>
      <c r="F1075" s="120"/>
      <c r="G1075" s="114"/>
      <c r="H1075"/>
      <c r="I1075"/>
      <c r="N1075" s="120"/>
      <c r="O1075" s="114"/>
      <c r="P1075" s="139"/>
      <c r="Q1075"/>
    </row>
    <row r="1076" spans="2:17" x14ac:dyDescent="0.25">
      <c r="B1076" s="120"/>
      <c r="C1076" s="114"/>
      <c r="D1076"/>
      <c r="E1076"/>
      <c r="F1076" s="120"/>
      <c r="G1076" s="114"/>
      <c r="H1076"/>
      <c r="I1076"/>
      <c r="N1076" s="120"/>
      <c r="O1076" s="114"/>
      <c r="P1076" s="139"/>
      <c r="Q1076"/>
    </row>
    <row r="1077" spans="2:17" x14ac:dyDescent="0.25">
      <c r="B1077" s="120"/>
      <c r="C1077" s="114"/>
      <c r="D1077"/>
      <c r="E1077"/>
      <c r="F1077" s="120"/>
      <c r="G1077" s="114"/>
      <c r="H1077"/>
      <c r="I1077"/>
      <c r="N1077" s="120"/>
      <c r="O1077" s="114"/>
      <c r="P1077" s="139"/>
      <c r="Q1077"/>
    </row>
    <row r="1078" spans="2:17" x14ac:dyDescent="0.25">
      <c r="B1078" s="120"/>
      <c r="C1078" s="114"/>
      <c r="D1078"/>
      <c r="E1078"/>
      <c r="F1078" s="120"/>
      <c r="G1078" s="114"/>
      <c r="H1078"/>
      <c r="I1078"/>
      <c r="N1078" s="120"/>
      <c r="O1078" s="114"/>
      <c r="P1078" s="139"/>
      <c r="Q1078"/>
    </row>
    <row r="1079" spans="2:17" x14ac:dyDescent="0.25">
      <c r="B1079" s="120"/>
      <c r="C1079" s="114"/>
      <c r="D1079"/>
      <c r="E1079"/>
      <c r="F1079" s="120"/>
      <c r="G1079" s="114"/>
      <c r="H1079"/>
      <c r="I1079"/>
      <c r="N1079" s="120"/>
      <c r="O1079" s="114"/>
      <c r="P1079" s="139"/>
      <c r="Q1079"/>
    </row>
    <row r="1080" spans="2:17" x14ac:dyDescent="0.25">
      <c r="B1080" s="120"/>
      <c r="C1080" s="114"/>
      <c r="D1080"/>
      <c r="E1080"/>
      <c r="F1080" s="120"/>
      <c r="G1080" s="114"/>
      <c r="H1080"/>
      <c r="I1080"/>
      <c r="N1080" s="120"/>
      <c r="O1080" s="114"/>
      <c r="P1080" s="139"/>
      <c r="Q1080"/>
    </row>
    <row r="1081" spans="2:17" x14ac:dyDescent="0.25">
      <c r="B1081" s="120"/>
      <c r="C1081" s="114"/>
      <c r="D1081"/>
      <c r="E1081"/>
      <c r="F1081" s="120"/>
      <c r="G1081" s="114"/>
      <c r="H1081"/>
      <c r="I1081"/>
      <c r="N1081" s="120"/>
      <c r="O1081" s="114"/>
      <c r="P1081" s="139"/>
      <c r="Q1081"/>
    </row>
    <row r="1082" spans="2:17" x14ac:dyDescent="0.25">
      <c r="B1082" s="120"/>
      <c r="C1082" s="114"/>
      <c r="D1082"/>
      <c r="E1082"/>
      <c r="F1082" s="120"/>
      <c r="G1082" s="114"/>
      <c r="H1082"/>
      <c r="I1082"/>
      <c r="N1082" s="120"/>
      <c r="O1082" s="114"/>
      <c r="P1082" s="139"/>
      <c r="Q1082"/>
    </row>
    <row r="1083" spans="2:17" x14ac:dyDescent="0.25">
      <c r="B1083" s="120"/>
      <c r="C1083" s="114"/>
      <c r="D1083"/>
      <c r="E1083"/>
      <c r="F1083" s="120"/>
      <c r="G1083" s="114"/>
      <c r="H1083"/>
      <c r="I1083"/>
      <c r="N1083" s="120"/>
      <c r="O1083" s="114"/>
      <c r="P1083" s="139"/>
      <c r="Q1083"/>
    </row>
    <row r="1084" spans="2:17" x14ac:dyDescent="0.25">
      <c r="B1084" s="120"/>
      <c r="C1084" s="114"/>
      <c r="D1084"/>
      <c r="E1084"/>
      <c r="F1084" s="120"/>
      <c r="G1084" s="114"/>
      <c r="H1084"/>
      <c r="I1084"/>
      <c r="N1084" s="120"/>
      <c r="O1084" s="114"/>
      <c r="P1084" s="139"/>
      <c r="Q1084"/>
    </row>
    <row r="1085" spans="2:17" x14ac:dyDescent="0.25">
      <c r="B1085" s="120"/>
      <c r="C1085" s="114"/>
      <c r="D1085"/>
      <c r="E1085"/>
      <c r="F1085" s="120"/>
      <c r="G1085" s="114"/>
      <c r="H1085"/>
      <c r="I1085"/>
      <c r="N1085" s="120"/>
      <c r="O1085" s="114"/>
      <c r="P1085" s="139"/>
      <c r="Q1085"/>
    </row>
    <row r="1086" spans="2:17" x14ac:dyDescent="0.25">
      <c r="B1086" s="120"/>
      <c r="C1086" s="114"/>
      <c r="D1086"/>
      <c r="E1086"/>
      <c r="F1086" s="120"/>
      <c r="G1086" s="114"/>
      <c r="H1086"/>
      <c r="I1086"/>
      <c r="N1086" s="120"/>
      <c r="O1086" s="114"/>
      <c r="P1086" s="139"/>
      <c r="Q1086"/>
    </row>
    <row r="1087" spans="2:17" x14ac:dyDescent="0.25">
      <c r="B1087" s="120"/>
      <c r="C1087" s="114"/>
      <c r="D1087"/>
      <c r="E1087"/>
      <c r="F1087" s="120"/>
      <c r="G1087" s="114"/>
      <c r="H1087"/>
      <c r="I1087"/>
      <c r="N1087" s="120"/>
      <c r="O1087" s="114"/>
      <c r="P1087" s="139"/>
      <c r="Q1087"/>
    </row>
    <row r="1088" spans="2:17" x14ac:dyDescent="0.25">
      <c r="B1088" s="120"/>
      <c r="C1088" s="114"/>
      <c r="D1088"/>
      <c r="E1088"/>
      <c r="F1088" s="120"/>
      <c r="G1088" s="114"/>
      <c r="H1088"/>
      <c r="I1088"/>
      <c r="N1088" s="120"/>
      <c r="O1088" s="114"/>
      <c r="P1088" s="139"/>
      <c r="Q1088"/>
    </row>
    <row r="1089" spans="2:17" x14ac:dyDescent="0.25">
      <c r="B1089" s="120"/>
      <c r="C1089" s="114"/>
      <c r="D1089"/>
      <c r="E1089"/>
      <c r="F1089" s="120"/>
      <c r="G1089" s="114"/>
      <c r="H1089"/>
      <c r="I1089"/>
      <c r="N1089" s="120"/>
      <c r="O1089" s="114"/>
      <c r="P1089" s="139"/>
      <c r="Q1089"/>
    </row>
    <row r="1090" spans="2:17" x14ac:dyDescent="0.25">
      <c r="B1090" s="120"/>
      <c r="C1090" s="114"/>
      <c r="D1090"/>
      <c r="E1090"/>
      <c r="F1090" s="120"/>
      <c r="G1090" s="114"/>
      <c r="H1090"/>
      <c r="I1090"/>
      <c r="N1090" s="120"/>
      <c r="O1090" s="114"/>
      <c r="P1090" s="139"/>
      <c r="Q1090"/>
    </row>
    <row r="1091" spans="2:17" x14ac:dyDescent="0.25">
      <c r="B1091" s="120"/>
      <c r="C1091" s="114"/>
      <c r="D1091"/>
      <c r="E1091"/>
      <c r="F1091" s="120"/>
      <c r="G1091" s="114"/>
      <c r="H1091"/>
      <c r="I1091"/>
      <c r="N1091" s="120"/>
      <c r="O1091" s="114"/>
      <c r="P1091" s="139"/>
      <c r="Q1091"/>
    </row>
    <row r="1092" spans="2:17" x14ac:dyDescent="0.25">
      <c r="B1092" s="120"/>
      <c r="C1092" s="114"/>
      <c r="D1092"/>
      <c r="E1092"/>
      <c r="F1092" s="120"/>
      <c r="G1092" s="114"/>
      <c r="H1092"/>
      <c r="I1092"/>
      <c r="N1092" s="120"/>
      <c r="O1092" s="114"/>
      <c r="P1092" s="139"/>
      <c r="Q1092"/>
    </row>
    <row r="1093" spans="2:17" x14ac:dyDescent="0.25">
      <c r="B1093" s="120"/>
      <c r="C1093" s="114"/>
      <c r="D1093"/>
      <c r="E1093"/>
      <c r="F1093" s="120"/>
      <c r="G1093" s="114"/>
      <c r="H1093"/>
      <c r="I1093"/>
      <c r="N1093" s="120"/>
      <c r="O1093" s="114"/>
      <c r="P1093" s="139"/>
      <c r="Q1093"/>
    </row>
    <row r="1094" spans="2:17" x14ac:dyDescent="0.25">
      <c r="B1094" s="120"/>
      <c r="C1094" s="114"/>
      <c r="D1094"/>
      <c r="E1094"/>
      <c r="F1094" s="120"/>
      <c r="G1094" s="114"/>
      <c r="H1094"/>
      <c r="I1094"/>
      <c r="N1094" s="120"/>
      <c r="O1094" s="114"/>
      <c r="P1094" s="139"/>
      <c r="Q1094"/>
    </row>
    <row r="1095" spans="2:17" x14ac:dyDescent="0.25">
      <c r="B1095" s="120"/>
      <c r="C1095" s="114"/>
      <c r="D1095"/>
      <c r="E1095"/>
      <c r="F1095" s="120"/>
      <c r="G1095" s="114"/>
      <c r="H1095"/>
      <c r="I1095"/>
      <c r="N1095" s="120"/>
      <c r="O1095" s="114"/>
      <c r="P1095" s="139"/>
      <c r="Q1095"/>
    </row>
    <row r="1096" spans="2:17" x14ac:dyDescent="0.25">
      <c r="B1096" s="120"/>
      <c r="C1096" s="114"/>
      <c r="D1096"/>
      <c r="E1096"/>
      <c r="F1096" s="120"/>
      <c r="G1096" s="114"/>
      <c r="H1096"/>
      <c r="I1096"/>
      <c r="N1096" s="120"/>
      <c r="O1096" s="114"/>
      <c r="P1096" s="139"/>
      <c r="Q1096"/>
    </row>
    <row r="1097" spans="2:17" x14ac:dyDescent="0.25">
      <c r="B1097" s="120"/>
      <c r="C1097" s="114"/>
      <c r="D1097"/>
      <c r="E1097"/>
      <c r="F1097" s="120"/>
      <c r="G1097" s="114"/>
      <c r="H1097"/>
      <c r="I1097"/>
      <c r="N1097" s="120"/>
      <c r="O1097" s="114"/>
      <c r="P1097" s="139"/>
      <c r="Q1097"/>
    </row>
    <row r="1098" spans="2:17" x14ac:dyDescent="0.25">
      <c r="B1098" s="120"/>
      <c r="C1098" s="114"/>
      <c r="D1098"/>
      <c r="E1098"/>
      <c r="F1098" s="120"/>
      <c r="G1098" s="114"/>
      <c r="H1098"/>
      <c r="I1098"/>
      <c r="N1098" s="120"/>
      <c r="O1098" s="114"/>
      <c r="P1098" s="139"/>
      <c r="Q1098"/>
    </row>
    <row r="1099" spans="2:17" x14ac:dyDescent="0.25">
      <c r="B1099" s="120"/>
      <c r="C1099" s="114"/>
      <c r="D1099"/>
      <c r="E1099"/>
      <c r="F1099" s="120"/>
      <c r="G1099" s="114"/>
      <c r="H1099"/>
      <c r="I1099"/>
      <c r="N1099" s="120"/>
      <c r="O1099" s="114"/>
      <c r="P1099" s="139"/>
      <c r="Q1099"/>
    </row>
    <row r="1100" spans="2:17" x14ac:dyDescent="0.25">
      <c r="B1100" s="120"/>
      <c r="C1100" s="114"/>
      <c r="D1100"/>
      <c r="E1100"/>
      <c r="F1100" s="120"/>
      <c r="G1100" s="114"/>
      <c r="H1100"/>
      <c r="I1100"/>
      <c r="N1100" s="120"/>
      <c r="O1100" s="114"/>
      <c r="P1100" s="139"/>
      <c r="Q1100"/>
    </row>
    <row r="1101" spans="2:17" x14ac:dyDescent="0.25">
      <c r="B1101" s="120"/>
      <c r="C1101" s="114"/>
      <c r="D1101"/>
      <c r="E1101"/>
      <c r="F1101" s="120"/>
      <c r="G1101" s="114"/>
      <c r="H1101"/>
      <c r="I1101"/>
      <c r="N1101" s="120"/>
      <c r="O1101" s="114"/>
      <c r="P1101" s="139"/>
      <c r="Q1101"/>
    </row>
    <row r="1102" spans="2:17" x14ac:dyDescent="0.25">
      <c r="B1102" s="120"/>
      <c r="C1102" s="114"/>
      <c r="D1102"/>
      <c r="E1102"/>
      <c r="F1102" s="120"/>
      <c r="G1102" s="114"/>
      <c r="H1102"/>
      <c r="I1102"/>
      <c r="N1102" s="120"/>
      <c r="O1102" s="114"/>
      <c r="P1102" s="139"/>
      <c r="Q1102"/>
    </row>
    <row r="1103" spans="2:17" x14ac:dyDescent="0.25">
      <c r="B1103" s="120"/>
      <c r="C1103" s="114"/>
      <c r="D1103"/>
      <c r="E1103"/>
      <c r="F1103" s="120"/>
      <c r="G1103" s="114"/>
      <c r="H1103"/>
      <c r="I1103"/>
      <c r="N1103" s="120"/>
      <c r="O1103" s="114"/>
      <c r="P1103" s="139"/>
      <c r="Q1103"/>
    </row>
    <row r="1104" spans="2:17" x14ac:dyDescent="0.25">
      <c r="B1104" s="120"/>
      <c r="C1104" s="114"/>
      <c r="D1104"/>
      <c r="E1104"/>
      <c r="F1104" s="120"/>
      <c r="G1104" s="114"/>
      <c r="H1104"/>
      <c r="I1104"/>
      <c r="N1104" s="120"/>
      <c r="O1104" s="114"/>
      <c r="P1104" s="139"/>
      <c r="Q1104"/>
    </row>
    <row r="1105" spans="2:17" x14ac:dyDescent="0.25">
      <c r="B1105" s="120"/>
      <c r="C1105" s="114"/>
      <c r="D1105"/>
      <c r="E1105"/>
      <c r="F1105" s="120"/>
      <c r="G1105" s="114"/>
      <c r="H1105"/>
      <c r="I1105"/>
      <c r="N1105" s="120"/>
      <c r="O1105" s="114"/>
      <c r="P1105" s="139"/>
      <c r="Q1105"/>
    </row>
    <row r="1106" spans="2:17" x14ac:dyDescent="0.25">
      <c r="B1106" s="120"/>
      <c r="C1106" s="114"/>
      <c r="D1106"/>
      <c r="E1106"/>
      <c r="F1106" s="120"/>
      <c r="G1106" s="114"/>
      <c r="H1106"/>
      <c r="I1106"/>
      <c r="N1106" s="120"/>
      <c r="O1106" s="114"/>
      <c r="P1106" s="139"/>
      <c r="Q1106"/>
    </row>
    <row r="1107" spans="2:17" x14ac:dyDescent="0.25">
      <c r="B1107" s="120"/>
      <c r="C1107" s="114"/>
      <c r="D1107"/>
      <c r="E1107"/>
      <c r="F1107" s="120"/>
      <c r="G1107" s="114"/>
      <c r="H1107"/>
      <c r="I1107"/>
      <c r="N1107" s="120"/>
      <c r="O1107" s="114"/>
      <c r="P1107" s="139"/>
      <c r="Q1107"/>
    </row>
    <row r="1108" spans="2:17" x14ac:dyDescent="0.25">
      <c r="B1108" s="120"/>
      <c r="C1108" s="114"/>
      <c r="D1108"/>
      <c r="E1108"/>
      <c r="F1108" s="120"/>
      <c r="G1108" s="114"/>
      <c r="H1108"/>
      <c r="I1108"/>
      <c r="N1108" s="120"/>
      <c r="O1108" s="114"/>
      <c r="P1108" s="139"/>
      <c r="Q1108"/>
    </row>
    <row r="1109" spans="2:17" x14ac:dyDescent="0.25">
      <c r="B1109" s="120"/>
      <c r="C1109" s="114"/>
      <c r="D1109"/>
      <c r="E1109"/>
      <c r="F1109" s="120"/>
      <c r="G1109" s="114"/>
      <c r="H1109"/>
      <c r="I1109"/>
      <c r="N1109" s="120"/>
      <c r="O1109" s="114"/>
      <c r="P1109" s="139"/>
      <c r="Q1109"/>
    </row>
    <row r="1110" spans="2:17" x14ac:dyDescent="0.25">
      <c r="B1110" s="120"/>
      <c r="C1110" s="114"/>
      <c r="D1110"/>
      <c r="E1110"/>
      <c r="F1110" s="120"/>
      <c r="G1110" s="114"/>
      <c r="H1110"/>
      <c r="I1110"/>
      <c r="N1110" s="120"/>
      <c r="O1110" s="114"/>
      <c r="P1110" s="139"/>
      <c r="Q1110"/>
    </row>
    <row r="1111" spans="2:17" x14ac:dyDescent="0.25">
      <c r="B1111" s="120"/>
      <c r="C1111" s="114"/>
      <c r="D1111"/>
      <c r="E1111"/>
      <c r="F1111" s="120"/>
      <c r="G1111" s="114"/>
      <c r="H1111"/>
      <c r="I1111"/>
      <c r="N1111" s="120"/>
      <c r="O1111" s="114"/>
      <c r="P1111" s="139"/>
      <c r="Q1111"/>
    </row>
    <row r="1112" spans="2:17" x14ac:dyDescent="0.25">
      <c r="B1112" s="120"/>
      <c r="C1112" s="114"/>
      <c r="D1112"/>
      <c r="E1112"/>
      <c r="F1112" s="120"/>
      <c r="G1112" s="114"/>
      <c r="H1112"/>
      <c r="I1112"/>
      <c r="N1112" s="120"/>
      <c r="O1112" s="114"/>
      <c r="P1112" s="139"/>
      <c r="Q1112"/>
    </row>
    <row r="1113" spans="2:17" x14ac:dyDescent="0.25">
      <c r="B1113" s="120"/>
      <c r="C1113" s="114"/>
      <c r="D1113"/>
      <c r="E1113"/>
      <c r="F1113" s="120"/>
      <c r="G1113" s="114"/>
      <c r="H1113"/>
      <c r="I1113"/>
      <c r="N1113" s="120"/>
      <c r="O1113" s="114"/>
      <c r="P1113" s="139"/>
      <c r="Q1113"/>
    </row>
    <row r="1114" spans="2:17" x14ac:dyDescent="0.25">
      <c r="B1114" s="120"/>
      <c r="C1114" s="114"/>
      <c r="D1114"/>
      <c r="E1114"/>
      <c r="F1114" s="120"/>
      <c r="G1114" s="114"/>
      <c r="H1114"/>
      <c r="I1114"/>
      <c r="N1114" s="120"/>
      <c r="O1114" s="114"/>
      <c r="P1114" s="139"/>
      <c r="Q1114"/>
    </row>
    <row r="1115" spans="2:17" x14ac:dyDescent="0.25">
      <c r="B1115" s="120"/>
      <c r="C1115" s="114"/>
      <c r="D1115"/>
      <c r="E1115"/>
      <c r="F1115" s="120"/>
      <c r="G1115" s="114"/>
      <c r="H1115"/>
      <c r="I1115"/>
      <c r="N1115" s="120"/>
      <c r="O1115" s="114"/>
      <c r="P1115" s="139"/>
      <c r="Q1115"/>
    </row>
    <row r="1116" spans="2:17" x14ac:dyDescent="0.25">
      <c r="B1116" s="120"/>
      <c r="C1116" s="114"/>
      <c r="D1116"/>
      <c r="E1116"/>
      <c r="F1116" s="120"/>
      <c r="G1116" s="114"/>
      <c r="H1116"/>
      <c r="I1116"/>
      <c r="N1116" s="120"/>
      <c r="O1116" s="114"/>
      <c r="P1116" s="139"/>
      <c r="Q1116"/>
    </row>
    <row r="1117" spans="2:17" x14ac:dyDescent="0.25">
      <c r="B1117" s="120"/>
      <c r="C1117" s="114"/>
      <c r="D1117"/>
      <c r="E1117"/>
      <c r="F1117" s="120"/>
      <c r="G1117" s="114"/>
      <c r="H1117"/>
      <c r="I1117"/>
      <c r="N1117" s="120"/>
      <c r="O1117" s="114"/>
      <c r="P1117" s="139"/>
      <c r="Q1117"/>
    </row>
    <row r="1118" spans="2:17" x14ac:dyDescent="0.25">
      <c r="B1118" s="120"/>
      <c r="C1118" s="114"/>
      <c r="D1118"/>
      <c r="E1118"/>
      <c r="F1118" s="120"/>
      <c r="G1118" s="114"/>
      <c r="H1118"/>
      <c r="I1118"/>
      <c r="N1118" s="120"/>
      <c r="O1118" s="114"/>
      <c r="P1118" s="139"/>
      <c r="Q1118"/>
    </row>
    <row r="1119" spans="2:17" x14ac:dyDescent="0.25">
      <c r="B1119" s="120"/>
      <c r="C1119" s="114"/>
      <c r="D1119"/>
      <c r="E1119"/>
      <c r="F1119" s="120"/>
      <c r="G1119" s="114"/>
      <c r="H1119"/>
      <c r="I1119"/>
      <c r="N1119" s="120"/>
      <c r="O1119" s="114"/>
      <c r="P1119" s="139"/>
      <c r="Q1119"/>
    </row>
    <row r="1120" spans="2:17" x14ac:dyDescent="0.25">
      <c r="B1120" s="120"/>
      <c r="C1120" s="114"/>
      <c r="D1120"/>
      <c r="E1120"/>
      <c r="F1120" s="120"/>
      <c r="G1120" s="114"/>
      <c r="H1120"/>
      <c r="I1120"/>
      <c r="N1120" s="120"/>
      <c r="O1120" s="114"/>
      <c r="P1120" s="139"/>
      <c r="Q1120"/>
    </row>
    <row r="1121" spans="2:17" x14ac:dyDescent="0.25">
      <c r="B1121" s="120"/>
      <c r="C1121" s="114"/>
      <c r="D1121"/>
      <c r="E1121"/>
      <c r="F1121" s="120"/>
      <c r="G1121" s="114"/>
      <c r="H1121"/>
      <c r="I1121"/>
      <c r="N1121" s="120"/>
      <c r="O1121" s="114"/>
      <c r="P1121" s="139"/>
      <c r="Q1121"/>
    </row>
    <row r="1122" spans="2:17" x14ac:dyDescent="0.25">
      <c r="B1122" s="120"/>
      <c r="C1122" s="114"/>
      <c r="D1122"/>
      <c r="E1122"/>
      <c r="F1122" s="120"/>
      <c r="G1122" s="114"/>
      <c r="H1122"/>
      <c r="I1122"/>
      <c r="N1122" s="120"/>
      <c r="O1122" s="114"/>
      <c r="P1122" s="139"/>
      <c r="Q1122"/>
    </row>
    <row r="1123" spans="2:17" x14ac:dyDescent="0.25">
      <c r="B1123" s="120"/>
      <c r="C1123" s="114"/>
      <c r="D1123"/>
      <c r="E1123"/>
      <c r="F1123" s="120"/>
      <c r="G1123" s="114"/>
      <c r="H1123"/>
      <c r="I1123"/>
      <c r="N1123" s="120"/>
      <c r="O1123" s="114"/>
      <c r="P1123" s="139"/>
      <c r="Q1123"/>
    </row>
    <row r="1124" spans="2:17" x14ac:dyDescent="0.25">
      <c r="B1124" s="120"/>
      <c r="C1124" s="114"/>
      <c r="D1124"/>
      <c r="E1124"/>
      <c r="F1124" s="120"/>
      <c r="G1124" s="114"/>
      <c r="H1124"/>
      <c r="I1124"/>
      <c r="N1124" s="120"/>
      <c r="O1124" s="114"/>
      <c r="P1124" s="139"/>
      <c r="Q1124"/>
    </row>
    <row r="1125" spans="2:17" x14ac:dyDescent="0.25">
      <c r="B1125" s="120"/>
      <c r="C1125" s="114"/>
      <c r="D1125"/>
      <c r="E1125"/>
      <c r="F1125" s="120"/>
      <c r="G1125" s="114"/>
      <c r="H1125"/>
      <c r="I1125"/>
      <c r="N1125" s="120"/>
      <c r="O1125" s="114"/>
      <c r="P1125" s="139"/>
      <c r="Q1125"/>
    </row>
    <row r="1126" spans="2:17" x14ac:dyDescent="0.25">
      <c r="B1126" s="120"/>
      <c r="C1126" s="114"/>
      <c r="D1126"/>
      <c r="E1126"/>
      <c r="F1126" s="120"/>
      <c r="G1126" s="114"/>
      <c r="H1126"/>
      <c r="I1126"/>
      <c r="N1126" s="120"/>
      <c r="O1126" s="114"/>
      <c r="P1126" s="139"/>
      <c r="Q1126"/>
    </row>
    <row r="1127" spans="2:17" x14ac:dyDescent="0.25">
      <c r="B1127" s="120"/>
      <c r="C1127" s="114"/>
      <c r="D1127"/>
      <c r="E1127"/>
      <c r="F1127" s="120"/>
      <c r="G1127" s="114"/>
      <c r="H1127"/>
      <c r="I1127"/>
      <c r="N1127" s="120"/>
      <c r="O1127" s="114"/>
      <c r="P1127" s="139"/>
      <c r="Q1127"/>
    </row>
    <row r="1128" spans="2:17" x14ac:dyDescent="0.25">
      <c r="B1128" s="120"/>
      <c r="C1128" s="114"/>
      <c r="D1128"/>
      <c r="E1128"/>
      <c r="F1128" s="120"/>
      <c r="G1128" s="114"/>
      <c r="H1128"/>
      <c r="I1128"/>
      <c r="N1128" s="120"/>
      <c r="O1128" s="114"/>
      <c r="P1128" s="139"/>
      <c r="Q1128"/>
    </row>
    <row r="1129" spans="2:17" x14ac:dyDescent="0.25">
      <c r="B1129" s="120"/>
      <c r="C1129" s="114"/>
      <c r="D1129"/>
      <c r="E1129"/>
      <c r="F1129" s="120"/>
      <c r="G1129" s="114"/>
      <c r="H1129"/>
      <c r="I1129"/>
      <c r="N1129" s="120"/>
      <c r="O1129" s="114"/>
      <c r="P1129" s="139"/>
      <c r="Q1129"/>
    </row>
    <row r="1130" spans="2:17" x14ac:dyDescent="0.25">
      <c r="B1130" s="120"/>
      <c r="C1130" s="114"/>
      <c r="D1130"/>
      <c r="E1130"/>
      <c r="F1130" s="120"/>
      <c r="G1130" s="114"/>
      <c r="H1130"/>
      <c r="I1130"/>
      <c r="N1130" s="120"/>
      <c r="O1130" s="114"/>
      <c r="P1130" s="139"/>
      <c r="Q1130"/>
    </row>
    <row r="1131" spans="2:17" x14ac:dyDescent="0.25">
      <c r="B1131" s="120"/>
      <c r="C1131" s="114"/>
      <c r="D1131"/>
      <c r="E1131"/>
      <c r="F1131" s="120"/>
      <c r="G1131" s="114"/>
      <c r="H1131"/>
      <c r="I1131"/>
      <c r="N1131" s="120"/>
      <c r="O1131" s="114"/>
      <c r="P1131" s="139"/>
      <c r="Q1131"/>
    </row>
    <row r="1132" spans="2:17" x14ac:dyDescent="0.25">
      <c r="B1132" s="120"/>
      <c r="C1132" s="114"/>
      <c r="D1132"/>
      <c r="E1132"/>
      <c r="F1132" s="120"/>
      <c r="G1132" s="114"/>
      <c r="H1132"/>
      <c r="I1132"/>
      <c r="N1132" s="120"/>
      <c r="O1132" s="114"/>
      <c r="P1132" s="139"/>
      <c r="Q1132"/>
    </row>
    <row r="1133" spans="2:17" x14ac:dyDescent="0.25">
      <c r="B1133" s="120"/>
      <c r="C1133" s="114"/>
      <c r="D1133"/>
      <c r="E1133"/>
      <c r="F1133" s="120"/>
      <c r="G1133" s="114"/>
      <c r="H1133"/>
      <c r="I1133"/>
      <c r="N1133" s="120"/>
      <c r="O1133" s="114"/>
      <c r="P1133" s="139"/>
      <c r="Q1133"/>
    </row>
    <row r="1134" spans="2:17" x14ac:dyDescent="0.25">
      <c r="B1134" s="120"/>
      <c r="C1134" s="114"/>
      <c r="D1134"/>
      <c r="E1134"/>
      <c r="F1134" s="120"/>
      <c r="G1134" s="114"/>
      <c r="H1134"/>
      <c r="I1134"/>
      <c r="N1134" s="120"/>
      <c r="O1134" s="114"/>
      <c r="P1134" s="139"/>
      <c r="Q1134"/>
    </row>
    <row r="1135" spans="2:17" x14ac:dyDescent="0.25">
      <c r="B1135" s="120"/>
      <c r="C1135" s="114"/>
      <c r="D1135"/>
      <c r="E1135"/>
      <c r="F1135" s="120"/>
      <c r="G1135" s="114"/>
      <c r="H1135"/>
      <c r="I1135"/>
      <c r="N1135" s="120"/>
      <c r="O1135" s="114"/>
      <c r="P1135" s="139"/>
      <c r="Q1135"/>
    </row>
    <row r="1136" spans="2:17" x14ac:dyDescent="0.25">
      <c r="B1136" s="120"/>
      <c r="C1136" s="114"/>
      <c r="D1136"/>
      <c r="E1136"/>
      <c r="F1136" s="120"/>
      <c r="G1136" s="114"/>
      <c r="H1136"/>
      <c r="I1136"/>
      <c r="N1136" s="120"/>
      <c r="O1136" s="114"/>
      <c r="P1136" s="139"/>
      <c r="Q1136"/>
    </row>
    <row r="1137" spans="2:17" x14ac:dyDescent="0.25">
      <c r="B1137" s="120"/>
      <c r="C1137" s="114"/>
      <c r="D1137"/>
      <c r="E1137"/>
      <c r="F1137" s="120"/>
      <c r="G1137" s="114"/>
      <c r="H1137"/>
      <c r="I1137"/>
      <c r="N1137" s="120"/>
      <c r="O1137" s="114"/>
      <c r="P1137" s="139"/>
      <c r="Q1137"/>
    </row>
    <row r="1138" spans="2:17" x14ac:dyDescent="0.25">
      <c r="B1138" s="120"/>
      <c r="C1138" s="114"/>
      <c r="D1138"/>
      <c r="E1138"/>
      <c r="F1138" s="120"/>
      <c r="G1138" s="114"/>
      <c r="H1138"/>
      <c r="I1138"/>
      <c r="N1138" s="120"/>
      <c r="O1138" s="114"/>
      <c r="P1138" s="139"/>
      <c r="Q1138"/>
    </row>
    <row r="1139" spans="2:17" x14ac:dyDescent="0.25">
      <c r="B1139" s="120"/>
      <c r="C1139" s="114"/>
      <c r="D1139"/>
      <c r="E1139"/>
      <c r="F1139" s="120"/>
      <c r="G1139" s="114"/>
      <c r="H1139"/>
      <c r="I1139"/>
      <c r="N1139" s="120"/>
      <c r="O1139" s="114"/>
      <c r="P1139" s="139"/>
      <c r="Q1139"/>
    </row>
    <row r="1140" spans="2:17" x14ac:dyDescent="0.25">
      <c r="B1140" s="120"/>
      <c r="C1140" s="114"/>
      <c r="D1140"/>
      <c r="E1140"/>
      <c r="F1140" s="120"/>
      <c r="G1140" s="114"/>
      <c r="H1140"/>
      <c r="I1140"/>
      <c r="N1140" s="120"/>
      <c r="O1140" s="114"/>
      <c r="P1140" s="139"/>
      <c r="Q1140"/>
    </row>
    <row r="1141" spans="2:17" x14ac:dyDescent="0.25">
      <c r="B1141" s="120"/>
      <c r="C1141" s="114"/>
      <c r="D1141"/>
      <c r="E1141"/>
      <c r="F1141" s="120"/>
      <c r="G1141" s="114"/>
      <c r="H1141"/>
      <c r="I1141"/>
      <c r="N1141" s="120"/>
      <c r="O1141" s="114"/>
      <c r="P1141" s="139"/>
      <c r="Q1141"/>
    </row>
    <row r="1142" spans="2:17" x14ac:dyDescent="0.25">
      <c r="B1142" s="120"/>
      <c r="C1142" s="114"/>
      <c r="D1142"/>
      <c r="E1142"/>
      <c r="F1142" s="120"/>
      <c r="G1142" s="114"/>
      <c r="H1142"/>
      <c r="I1142"/>
      <c r="N1142" s="120"/>
      <c r="O1142" s="114"/>
      <c r="P1142" s="139"/>
      <c r="Q1142"/>
    </row>
    <row r="1143" spans="2:17" x14ac:dyDescent="0.25">
      <c r="B1143" s="120"/>
      <c r="C1143" s="114"/>
      <c r="D1143"/>
      <c r="E1143"/>
      <c r="F1143" s="120"/>
      <c r="G1143" s="114"/>
      <c r="H1143"/>
      <c r="I1143"/>
      <c r="N1143" s="120"/>
      <c r="O1143" s="114"/>
      <c r="P1143" s="139"/>
      <c r="Q1143"/>
    </row>
    <row r="1144" spans="2:17" x14ac:dyDescent="0.25">
      <c r="B1144" s="120"/>
      <c r="C1144" s="114"/>
      <c r="D1144"/>
      <c r="E1144"/>
      <c r="F1144" s="120"/>
      <c r="G1144" s="114"/>
      <c r="H1144"/>
      <c r="I1144"/>
      <c r="N1144" s="120"/>
      <c r="O1144" s="114"/>
      <c r="P1144" s="139"/>
      <c r="Q1144"/>
    </row>
    <row r="1145" spans="2:17" x14ac:dyDescent="0.25">
      <c r="B1145" s="120"/>
      <c r="C1145" s="114"/>
      <c r="D1145"/>
      <c r="E1145"/>
      <c r="F1145" s="120"/>
      <c r="G1145" s="114"/>
      <c r="H1145"/>
      <c r="I1145"/>
      <c r="N1145" s="120"/>
      <c r="O1145" s="114"/>
      <c r="P1145" s="139"/>
      <c r="Q1145"/>
    </row>
    <row r="1146" spans="2:17" x14ac:dyDescent="0.25">
      <c r="B1146" s="120"/>
      <c r="C1146" s="114"/>
      <c r="D1146"/>
      <c r="E1146"/>
      <c r="F1146" s="120"/>
      <c r="G1146" s="114"/>
      <c r="H1146"/>
      <c r="I1146"/>
      <c r="N1146" s="120"/>
      <c r="O1146" s="114"/>
      <c r="P1146" s="139"/>
      <c r="Q1146"/>
    </row>
    <row r="1147" spans="2:17" x14ac:dyDescent="0.25">
      <c r="B1147" s="120"/>
      <c r="C1147" s="114"/>
      <c r="D1147"/>
      <c r="E1147"/>
      <c r="F1147" s="120"/>
      <c r="G1147" s="114"/>
      <c r="H1147"/>
      <c r="I1147"/>
      <c r="N1147" s="120"/>
      <c r="O1147" s="114"/>
      <c r="P1147" s="139"/>
      <c r="Q1147"/>
    </row>
    <row r="1148" spans="2:17" x14ac:dyDescent="0.25">
      <c r="B1148" s="120"/>
      <c r="C1148" s="114"/>
      <c r="D1148"/>
      <c r="E1148"/>
      <c r="F1148" s="120"/>
      <c r="G1148" s="114"/>
      <c r="H1148"/>
      <c r="I1148"/>
      <c r="N1148" s="120"/>
      <c r="O1148" s="114"/>
      <c r="P1148" s="139"/>
      <c r="Q1148"/>
    </row>
    <row r="1149" spans="2:17" x14ac:dyDescent="0.25">
      <c r="B1149" s="120"/>
      <c r="C1149" s="114"/>
      <c r="D1149"/>
      <c r="E1149"/>
      <c r="F1149" s="120"/>
      <c r="G1149" s="114"/>
      <c r="H1149"/>
      <c r="I1149"/>
      <c r="N1149" s="120"/>
      <c r="O1149" s="114"/>
      <c r="P1149" s="139"/>
      <c r="Q1149"/>
    </row>
    <row r="1150" spans="2:17" x14ac:dyDescent="0.25">
      <c r="B1150" s="120"/>
      <c r="C1150" s="114"/>
      <c r="D1150"/>
      <c r="E1150"/>
      <c r="F1150" s="120"/>
      <c r="G1150" s="114"/>
      <c r="H1150"/>
      <c r="I1150"/>
      <c r="N1150" s="120"/>
      <c r="O1150" s="114"/>
      <c r="P1150" s="139"/>
      <c r="Q1150"/>
    </row>
    <row r="1151" spans="2:17" x14ac:dyDescent="0.25">
      <c r="B1151" s="120"/>
      <c r="C1151" s="114"/>
      <c r="D1151"/>
      <c r="E1151"/>
      <c r="F1151" s="120"/>
      <c r="G1151" s="114"/>
      <c r="H1151"/>
      <c r="I1151"/>
      <c r="N1151" s="120"/>
      <c r="O1151" s="114"/>
      <c r="P1151" s="139"/>
      <c r="Q1151"/>
    </row>
    <row r="1152" spans="2:17" x14ac:dyDescent="0.25">
      <c r="B1152" s="120"/>
      <c r="C1152" s="114"/>
      <c r="D1152"/>
      <c r="E1152"/>
      <c r="F1152" s="120"/>
      <c r="G1152" s="114"/>
      <c r="H1152"/>
      <c r="I1152"/>
      <c r="N1152" s="120"/>
      <c r="O1152" s="114"/>
      <c r="P1152" s="139"/>
      <c r="Q1152"/>
    </row>
    <row r="1153" spans="2:17" x14ac:dyDescent="0.25">
      <c r="B1153" s="120"/>
      <c r="C1153" s="114"/>
      <c r="D1153"/>
      <c r="E1153"/>
      <c r="F1153" s="120"/>
      <c r="G1153" s="114"/>
      <c r="H1153"/>
      <c r="I1153"/>
      <c r="N1153" s="120"/>
      <c r="O1153" s="114"/>
      <c r="P1153" s="139"/>
      <c r="Q1153"/>
    </row>
    <row r="1154" spans="2:17" x14ac:dyDescent="0.25">
      <c r="B1154" s="120"/>
      <c r="C1154" s="114"/>
      <c r="D1154"/>
      <c r="E1154"/>
      <c r="F1154" s="120"/>
      <c r="G1154" s="114"/>
      <c r="H1154"/>
      <c r="I1154"/>
      <c r="N1154" s="120"/>
      <c r="O1154" s="114"/>
      <c r="P1154" s="139"/>
      <c r="Q1154"/>
    </row>
    <row r="1155" spans="2:17" x14ac:dyDescent="0.25">
      <c r="B1155" s="120"/>
      <c r="C1155" s="114"/>
      <c r="D1155"/>
      <c r="E1155"/>
      <c r="F1155" s="120"/>
      <c r="G1155" s="114"/>
      <c r="H1155"/>
      <c r="I1155"/>
      <c r="N1155" s="120"/>
      <c r="O1155" s="114"/>
      <c r="P1155" s="139"/>
      <c r="Q1155"/>
    </row>
    <row r="1156" spans="2:17" x14ac:dyDescent="0.25">
      <c r="B1156" s="120"/>
      <c r="C1156" s="114"/>
      <c r="D1156"/>
      <c r="E1156"/>
      <c r="F1156" s="120"/>
      <c r="G1156" s="114"/>
      <c r="H1156"/>
      <c r="I1156"/>
      <c r="N1156" s="120"/>
      <c r="O1156" s="114"/>
      <c r="P1156" s="139"/>
      <c r="Q1156"/>
    </row>
    <row r="1157" spans="2:17" x14ac:dyDescent="0.25">
      <c r="B1157" s="120"/>
      <c r="C1157" s="114"/>
      <c r="D1157"/>
      <c r="E1157"/>
      <c r="F1157" s="120"/>
      <c r="G1157" s="114"/>
      <c r="H1157"/>
      <c r="I1157"/>
      <c r="N1157" s="120"/>
      <c r="O1157" s="114"/>
      <c r="P1157" s="139"/>
      <c r="Q1157"/>
    </row>
    <row r="1158" spans="2:17" x14ac:dyDescent="0.25">
      <c r="B1158" s="120"/>
      <c r="C1158" s="114"/>
      <c r="D1158"/>
      <c r="E1158"/>
      <c r="F1158" s="120"/>
      <c r="G1158" s="114"/>
      <c r="H1158"/>
      <c r="I1158"/>
      <c r="N1158" s="120"/>
      <c r="O1158" s="114"/>
      <c r="P1158" s="139"/>
      <c r="Q1158"/>
    </row>
    <row r="1159" spans="2:17" x14ac:dyDescent="0.25">
      <c r="B1159" s="120"/>
      <c r="C1159" s="114"/>
      <c r="D1159"/>
      <c r="E1159"/>
      <c r="F1159" s="120"/>
      <c r="G1159" s="114"/>
      <c r="H1159"/>
      <c r="I1159"/>
      <c r="N1159" s="120"/>
      <c r="O1159" s="114"/>
      <c r="P1159" s="139"/>
      <c r="Q1159"/>
    </row>
    <row r="1160" spans="2:17" x14ac:dyDescent="0.25">
      <c r="B1160" s="120"/>
      <c r="C1160" s="114"/>
      <c r="D1160"/>
      <c r="E1160"/>
      <c r="F1160" s="120"/>
      <c r="G1160" s="114"/>
      <c r="H1160"/>
      <c r="I1160"/>
      <c r="N1160" s="120"/>
      <c r="O1160" s="114"/>
      <c r="P1160" s="139"/>
      <c r="Q1160"/>
    </row>
    <row r="1161" spans="2:17" x14ac:dyDescent="0.25">
      <c r="B1161" s="120"/>
      <c r="C1161" s="114"/>
      <c r="D1161"/>
      <c r="E1161"/>
      <c r="F1161" s="120"/>
      <c r="G1161" s="114"/>
      <c r="H1161"/>
      <c r="I1161"/>
      <c r="N1161" s="120"/>
      <c r="O1161" s="114"/>
      <c r="P1161" s="139"/>
      <c r="Q1161"/>
    </row>
    <row r="1162" spans="2:17" x14ac:dyDescent="0.25">
      <c r="B1162" s="120"/>
      <c r="C1162" s="114"/>
      <c r="D1162"/>
      <c r="E1162"/>
      <c r="F1162" s="120"/>
      <c r="G1162" s="114"/>
      <c r="H1162"/>
      <c r="I1162"/>
      <c r="N1162" s="120"/>
      <c r="O1162" s="114"/>
      <c r="P1162" s="139"/>
      <c r="Q1162"/>
    </row>
    <row r="1163" spans="2:17" x14ac:dyDescent="0.25">
      <c r="B1163" s="120"/>
      <c r="C1163" s="114"/>
      <c r="D1163"/>
      <c r="E1163"/>
      <c r="F1163" s="120"/>
      <c r="G1163" s="114"/>
      <c r="H1163"/>
      <c r="I1163"/>
      <c r="N1163" s="120"/>
      <c r="O1163" s="114"/>
      <c r="P1163" s="139"/>
      <c r="Q1163"/>
    </row>
    <row r="1164" spans="2:17" x14ac:dyDescent="0.25">
      <c r="B1164" s="120"/>
      <c r="C1164" s="114"/>
      <c r="D1164"/>
      <c r="E1164"/>
      <c r="F1164" s="120"/>
      <c r="G1164" s="114"/>
      <c r="H1164"/>
      <c r="I1164"/>
      <c r="N1164" s="120"/>
      <c r="O1164" s="114"/>
      <c r="P1164" s="139"/>
      <c r="Q1164"/>
    </row>
    <row r="1165" spans="2:17" x14ac:dyDescent="0.25">
      <c r="B1165" s="120"/>
      <c r="C1165" s="114"/>
      <c r="D1165"/>
      <c r="E1165"/>
      <c r="F1165" s="120"/>
      <c r="G1165" s="114"/>
      <c r="H1165"/>
      <c r="I1165"/>
      <c r="N1165" s="120"/>
      <c r="O1165" s="114"/>
      <c r="P1165" s="139"/>
      <c r="Q1165"/>
    </row>
    <row r="1166" spans="2:17" x14ac:dyDescent="0.25">
      <c r="B1166" s="120"/>
      <c r="C1166" s="114"/>
      <c r="D1166"/>
      <c r="E1166"/>
      <c r="F1166" s="120"/>
      <c r="G1166" s="114"/>
      <c r="H1166"/>
      <c r="I1166"/>
      <c r="N1166" s="120"/>
      <c r="O1166" s="114"/>
      <c r="P1166" s="139"/>
      <c r="Q1166"/>
    </row>
    <row r="1167" spans="2:17" x14ac:dyDescent="0.25">
      <c r="B1167" s="120"/>
      <c r="C1167" s="114"/>
      <c r="D1167"/>
      <c r="E1167"/>
      <c r="F1167" s="120"/>
      <c r="G1167" s="114"/>
      <c r="H1167"/>
      <c r="I1167"/>
      <c r="N1167" s="120"/>
      <c r="O1167" s="114"/>
      <c r="P1167" s="139"/>
      <c r="Q1167"/>
    </row>
    <row r="1168" spans="2:17" x14ac:dyDescent="0.25">
      <c r="B1168" s="120"/>
      <c r="C1168" s="114"/>
      <c r="D1168"/>
      <c r="E1168"/>
      <c r="F1168" s="120"/>
      <c r="G1168" s="114"/>
      <c r="H1168"/>
      <c r="I1168"/>
      <c r="N1168" s="120"/>
      <c r="O1168" s="114"/>
      <c r="P1168" s="139"/>
      <c r="Q1168"/>
    </row>
    <row r="1169" spans="2:17" x14ac:dyDescent="0.25">
      <c r="B1169" s="120"/>
      <c r="C1169" s="114"/>
      <c r="D1169"/>
      <c r="E1169"/>
      <c r="F1169" s="120"/>
      <c r="G1169" s="114"/>
      <c r="H1169"/>
      <c r="I1169"/>
      <c r="N1169" s="120"/>
      <c r="O1169" s="114"/>
      <c r="P1169" s="139"/>
      <c r="Q1169"/>
    </row>
    <row r="1170" spans="2:17" x14ac:dyDescent="0.25">
      <c r="B1170" s="120"/>
      <c r="C1170" s="114"/>
      <c r="D1170"/>
      <c r="E1170"/>
      <c r="F1170" s="120"/>
      <c r="G1170" s="114"/>
      <c r="H1170"/>
      <c r="I1170"/>
      <c r="N1170" s="120"/>
      <c r="O1170" s="114"/>
      <c r="P1170" s="139"/>
      <c r="Q1170"/>
    </row>
    <row r="1171" spans="2:17" x14ac:dyDescent="0.25">
      <c r="B1171" s="120"/>
      <c r="C1171" s="114"/>
      <c r="D1171"/>
      <c r="E1171"/>
      <c r="F1171" s="120"/>
      <c r="G1171" s="114"/>
      <c r="H1171"/>
      <c r="I1171"/>
      <c r="N1171" s="120"/>
      <c r="O1171" s="114"/>
      <c r="P1171" s="139"/>
      <c r="Q1171"/>
    </row>
    <row r="1172" spans="2:17" x14ac:dyDescent="0.25">
      <c r="B1172" s="120"/>
      <c r="C1172" s="114"/>
      <c r="D1172"/>
      <c r="E1172"/>
      <c r="F1172" s="120"/>
      <c r="G1172" s="114"/>
      <c r="H1172"/>
      <c r="I1172"/>
      <c r="N1172" s="120"/>
      <c r="O1172" s="114"/>
      <c r="P1172" s="139"/>
      <c r="Q1172"/>
    </row>
    <row r="1173" spans="2:17" x14ac:dyDescent="0.25">
      <c r="B1173" s="120"/>
      <c r="C1173" s="114"/>
      <c r="D1173"/>
      <c r="E1173"/>
      <c r="F1173" s="120"/>
      <c r="G1173" s="114"/>
      <c r="H1173"/>
      <c r="I1173"/>
      <c r="N1173" s="120"/>
      <c r="O1173" s="114"/>
      <c r="P1173" s="139"/>
      <c r="Q1173"/>
    </row>
    <row r="1174" spans="2:17" x14ac:dyDescent="0.25">
      <c r="B1174" s="120"/>
      <c r="C1174" s="114"/>
      <c r="D1174"/>
      <c r="E1174"/>
      <c r="F1174" s="120"/>
      <c r="G1174" s="114"/>
      <c r="H1174"/>
      <c r="I1174"/>
      <c r="N1174" s="120"/>
      <c r="O1174" s="114"/>
      <c r="P1174" s="139"/>
      <c r="Q1174"/>
    </row>
    <row r="1175" spans="2:17" x14ac:dyDescent="0.25">
      <c r="B1175" s="120"/>
      <c r="C1175" s="114"/>
      <c r="D1175"/>
      <c r="E1175"/>
      <c r="F1175" s="120"/>
      <c r="G1175" s="114"/>
      <c r="H1175"/>
      <c r="I1175"/>
      <c r="N1175" s="120"/>
      <c r="O1175" s="114"/>
      <c r="P1175" s="139"/>
      <c r="Q1175"/>
    </row>
    <row r="1176" spans="2:17" x14ac:dyDescent="0.25">
      <c r="B1176" s="120"/>
      <c r="C1176" s="114"/>
      <c r="D1176"/>
      <c r="E1176"/>
      <c r="F1176" s="120"/>
      <c r="G1176" s="114"/>
      <c r="H1176"/>
      <c r="I1176"/>
      <c r="N1176" s="120"/>
      <c r="O1176" s="114"/>
      <c r="P1176" s="139"/>
      <c r="Q1176"/>
    </row>
    <row r="1177" spans="2:17" x14ac:dyDescent="0.25">
      <c r="B1177" s="120"/>
      <c r="C1177" s="114"/>
      <c r="D1177"/>
      <c r="E1177"/>
      <c r="F1177" s="120"/>
      <c r="G1177" s="114"/>
      <c r="H1177"/>
      <c r="I1177"/>
      <c r="N1177" s="120"/>
      <c r="O1177" s="114"/>
      <c r="P1177" s="139"/>
      <c r="Q1177"/>
    </row>
    <row r="1178" spans="2:17" x14ac:dyDescent="0.25">
      <c r="B1178" s="120"/>
      <c r="C1178" s="114"/>
      <c r="D1178"/>
      <c r="E1178"/>
      <c r="F1178" s="120"/>
      <c r="G1178" s="114"/>
      <c r="H1178"/>
      <c r="I1178"/>
      <c r="N1178" s="120"/>
      <c r="O1178" s="114"/>
      <c r="P1178" s="139"/>
      <c r="Q1178"/>
    </row>
    <row r="1179" spans="2:17" x14ac:dyDescent="0.25">
      <c r="B1179" s="120"/>
      <c r="C1179" s="114"/>
      <c r="D1179"/>
      <c r="E1179"/>
      <c r="F1179" s="120"/>
      <c r="G1179" s="114"/>
      <c r="H1179"/>
      <c r="I1179"/>
      <c r="N1179" s="120"/>
      <c r="O1179" s="114"/>
      <c r="P1179" s="139"/>
      <c r="Q1179"/>
    </row>
    <row r="1180" spans="2:17" x14ac:dyDescent="0.25">
      <c r="B1180" s="120"/>
      <c r="C1180" s="114"/>
      <c r="D1180"/>
      <c r="E1180"/>
      <c r="F1180" s="120"/>
      <c r="G1180" s="114"/>
      <c r="H1180"/>
      <c r="I1180"/>
      <c r="N1180" s="120"/>
      <c r="O1180" s="114"/>
      <c r="P1180" s="139"/>
      <c r="Q1180"/>
    </row>
    <row r="1181" spans="2:17" x14ac:dyDescent="0.25">
      <c r="B1181" s="120"/>
      <c r="C1181" s="114"/>
      <c r="D1181"/>
      <c r="E1181"/>
      <c r="F1181" s="120"/>
      <c r="G1181" s="114"/>
      <c r="H1181"/>
      <c r="I1181"/>
      <c r="N1181" s="120"/>
      <c r="O1181" s="114"/>
      <c r="P1181" s="139"/>
      <c r="Q1181"/>
    </row>
    <row r="1182" spans="2:17" x14ac:dyDescent="0.25">
      <c r="B1182" s="120"/>
      <c r="C1182" s="114"/>
      <c r="D1182"/>
      <c r="E1182"/>
      <c r="F1182" s="120"/>
      <c r="G1182" s="114"/>
      <c r="H1182"/>
      <c r="I1182"/>
      <c r="N1182" s="120"/>
      <c r="O1182" s="114"/>
      <c r="P1182" s="139"/>
      <c r="Q1182"/>
    </row>
    <row r="1183" spans="2:17" x14ac:dyDescent="0.25">
      <c r="B1183" s="120"/>
      <c r="C1183" s="114"/>
      <c r="D1183"/>
      <c r="E1183"/>
      <c r="F1183" s="120"/>
      <c r="G1183" s="114"/>
      <c r="H1183"/>
      <c r="I1183"/>
      <c r="N1183" s="120"/>
      <c r="O1183" s="114"/>
      <c r="P1183" s="139"/>
      <c r="Q1183"/>
    </row>
    <row r="1184" spans="2:17" x14ac:dyDescent="0.25">
      <c r="B1184" s="120"/>
      <c r="C1184" s="114"/>
      <c r="D1184"/>
      <c r="E1184"/>
      <c r="F1184" s="120"/>
      <c r="G1184" s="114"/>
      <c r="H1184"/>
      <c r="I1184"/>
      <c r="N1184" s="120"/>
      <c r="O1184" s="114"/>
      <c r="P1184" s="139"/>
      <c r="Q1184"/>
    </row>
    <row r="1185" spans="2:17" x14ac:dyDescent="0.25">
      <c r="B1185" s="120"/>
      <c r="C1185" s="114"/>
      <c r="D1185"/>
      <c r="E1185"/>
      <c r="F1185" s="120"/>
      <c r="G1185" s="114"/>
      <c r="H1185"/>
      <c r="I1185"/>
      <c r="N1185" s="120"/>
      <c r="O1185" s="114"/>
      <c r="P1185" s="139"/>
      <c r="Q1185"/>
    </row>
    <row r="1186" spans="2:17" x14ac:dyDescent="0.25">
      <c r="B1186" s="120"/>
      <c r="C1186" s="114"/>
      <c r="D1186"/>
      <c r="E1186"/>
      <c r="F1186" s="120"/>
      <c r="G1186" s="114"/>
      <c r="H1186"/>
      <c r="I1186"/>
      <c r="N1186" s="120"/>
      <c r="O1186" s="114"/>
      <c r="P1186" s="139"/>
      <c r="Q1186"/>
    </row>
    <row r="1187" spans="2:17" x14ac:dyDescent="0.25">
      <c r="B1187" s="120"/>
      <c r="C1187" s="114"/>
      <c r="D1187"/>
      <c r="E1187"/>
      <c r="F1187" s="120"/>
      <c r="G1187" s="114"/>
      <c r="H1187"/>
      <c r="I1187"/>
      <c r="N1187" s="120"/>
      <c r="O1187" s="114"/>
      <c r="P1187" s="139"/>
      <c r="Q1187"/>
    </row>
    <row r="1188" spans="2:17" x14ac:dyDescent="0.25">
      <c r="B1188" s="120"/>
      <c r="C1188" s="114"/>
      <c r="D1188"/>
      <c r="E1188"/>
      <c r="F1188" s="120"/>
      <c r="G1188" s="114"/>
      <c r="H1188"/>
      <c r="I1188"/>
      <c r="N1188" s="120"/>
      <c r="O1188" s="114"/>
      <c r="P1188" s="139"/>
      <c r="Q1188"/>
    </row>
    <row r="1189" spans="2:17" x14ac:dyDescent="0.25">
      <c r="B1189" s="120"/>
      <c r="C1189" s="114"/>
      <c r="D1189"/>
      <c r="E1189"/>
      <c r="F1189" s="120"/>
      <c r="G1189" s="114"/>
      <c r="H1189"/>
      <c r="I1189"/>
      <c r="N1189" s="120"/>
      <c r="O1189" s="114"/>
      <c r="P1189" s="139"/>
      <c r="Q1189"/>
    </row>
    <row r="1190" spans="2:17" x14ac:dyDescent="0.25">
      <c r="B1190" s="120"/>
      <c r="C1190" s="114"/>
      <c r="D1190"/>
      <c r="E1190"/>
      <c r="F1190" s="120"/>
      <c r="G1190" s="114"/>
      <c r="H1190"/>
      <c r="I1190"/>
      <c r="N1190" s="120"/>
      <c r="O1190" s="114"/>
      <c r="P1190" s="139"/>
      <c r="Q1190"/>
    </row>
    <row r="1191" spans="2:17" x14ac:dyDescent="0.25">
      <c r="B1191" s="120"/>
      <c r="C1191" s="114"/>
      <c r="D1191"/>
      <c r="E1191"/>
      <c r="F1191" s="120"/>
      <c r="G1191" s="114"/>
      <c r="H1191"/>
      <c r="I1191"/>
      <c r="N1191" s="120"/>
      <c r="O1191" s="114"/>
      <c r="P1191" s="139"/>
      <c r="Q1191"/>
    </row>
    <row r="1192" spans="2:17" x14ac:dyDescent="0.25">
      <c r="B1192" s="120"/>
      <c r="C1192" s="114"/>
      <c r="D1192"/>
      <c r="E1192"/>
      <c r="F1192" s="120"/>
      <c r="G1192" s="114"/>
      <c r="H1192"/>
      <c r="I1192"/>
      <c r="N1192" s="120"/>
      <c r="O1192" s="114"/>
      <c r="P1192" s="139"/>
      <c r="Q1192"/>
    </row>
    <row r="1193" spans="2:17" x14ac:dyDescent="0.25">
      <c r="B1193" s="120"/>
      <c r="C1193" s="114"/>
      <c r="D1193"/>
      <c r="E1193"/>
      <c r="F1193" s="120"/>
      <c r="G1193" s="114"/>
      <c r="H1193"/>
      <c r="I1193"/>
      <c r="N1193" s="120"/>
      <c r="O1193" s="114"/>
      <c r="P1193" s="139"/>
      <c r="Q1193"/>
    </row>
    <row r="1194" spans="2:17" x14ac:dyDescent="0.25">
      <c r="B1194" s="120"/>
      <c r="C1194" s="114"/>
      <c r="D1194"/>
      <c r="E1194"/>
      <c r="F1194" s="120"/>
      <c r="G1194" s="114"/>
      <c r="H1194"/>
      <c r="I1194"/>
      <c r="N1194" s="120"/>
      <c r="O1194" s="114"/>
      <c r="P1194" s="139"/>
      <c r="Q1194"/>
    </row>
    <row r="1195" spans="2:17" x14ac:dyDescent="0.25">
      <c r="B1195" s="120"/>
      <c r="C1195" s="114"/>
      <c r="D1195"/>
      <c r="E1195"/>
      <c r="F1195" s="120"/>
      <c r="G1195" s="114"/>
      <c r="H1195"/>
      <c r="I1195"/>
      <c r="N1195" s="120"/>
      <c r="O1195" s="114"/>
      <c r="P1195" s="139"/>
      <c r="Q1195"/>
    </row>
    <row r="1196" spans="2:17" x14ac:dyDescent="0.25">
      <c r="B1196" s="120"/>
      <c r="C1196" s="114"/>
      <c r="D1196"/>
      <c r="E1196"/>
      <c r="F1196" s="120"/>
      <c r="G1196" s="114"/>
      <c r="H1196"/>
      <c r="I1196"/>
      <c r="N1196" s="120"/>
      <c r="O1196" s="114"/>
      <c r="P1196" s="139"/>
      <c r="Q1196"/>
    </row>
    <row r="1197" spans="2:17" x14ac:dyDescent="0.25">
      <c r="B1197" s="120"/>
      <c r="C1197" s="114"/>
      <c r="D1197"/>
      <c r="E1197"/>
      <c r="F1197" s="120"/>
      <c r="G1197" s="114"/>
      <c r="H1197"/>
      <c r="I1197"/>
      <c r="N1197" s="120"/>
      <c r="O1197" s="114"/>
      <c r="P1197" s="139"/>
      <c r="Q1197"/>
    </row>
    <row r="1198" spans="2:17" x14ac:dyDescent="0.25">
      <c r="B1198" s="120"/>
      <c r="C1198" s="114"/>
      <c r="D1198"/>
      <c r="E1198"/>
      <c r="F1198" s="120"/>
      <c r="G1198" s="114"/>
      <c r="H1198"/>
      <c r="I1198"/>
      <c r="N1198" s="120"/>
      <c r="O1198" s="114"/>
      <c r="P1198" s="139"/>
      <c r="Q1198"/>
    </row>
    <row r="1199" spans="2:17" x14ac:dyDescent="0.25">
      <c r="B1199" s="120"/>
      <c r="C1199" s="114"/>
      <c r="D1199"/>
      <c r="E1199"/>
      <c r="F1199" s="120"/>
      <c r="G1199" s="114"/>
      <c r="H1199"/>
      <c r="I1199"/>
      <c r="N1199" s="120"/>
      <c r="O1199" s="114"/>
      <c r="P1199" s="139"/>
      <c r="Q1199"/>
    </row>
    <row r="1200" spans="2:17" x14ac:dyDescent="0.25">
      <c r="B1200" s="120"/>
      <c r="C1200" s="114"/>
      <c r="D1200"/>
      <c r="E1200"/>
      <c r="F1200" s="120"/>
      <c r="G1200" s="114"/>
      <c r="H1200"/>
      <c r="I1200"/>
      <c r="N1200" s="120"/>
      <c r="O1200" s="114"/>
      <c r="P1200" s="139"/>
      <c r="Q1200"/>
    </row>
    <row r="1201" spans="2:17" x14ac:dyDescent="0.25">
      <c r="B1201" s="120"/>
      <c r="C1201" s="114"/>
      <c r="D1201"/>
      <c r="E1201"/>
      <c r="F1201" s="120"/>
      <c r="G1201" s="114"/>
      <c r="H1201"/>
      <c r="I1201"/>
      <c r="N1201" s="120"/>
      <c r="O1201" s="114"/>
      <c r="P1201" s="139"/>
      <c r="Q1201"/>
    </row>
    <row r="1202" spans="2:17" x14ac:dyDescent="0.25">
      <c r="B1202" s="120"/>
      <c r="C1202" s="114"/>
      <c r="D1202"/>
      <c r="E1202"/>
      <c r="F1202" s="120"/>
      <c r="G1202" s="114"/>
      <c r="H1202"/>
      <c r="I1202"/>
      <c r="N1202" s="120"/>
      <c r="O1202" s="114"/>
      <c r="P1202" s="139"/>
      <c r="Q1202"/>
    </row>
    <row r="1203" spans="2:17" x14ac:dyDescent="0.25">
      <c r="B1203" s="120"/>
      <c r="C1203" s="114"/>
      <c r="D1203"/>
      <c r="E1203"/>
      <c r="F1203" s="120"/>
      <c r="G1203" s="114"/>
      <c r="H1203"/>
      <c r="I1203"/>
      <c r="N1203" s="120"/>
      <c r="O1203" s="114"/>
      <c r="P1203" s="139"/>
      <c r="Q1203"/>
    </row>
    <row r="1204" spans="2:17" x14ac:dyDescent="0.25">
      <c r="B1204" s="120"/>
      <c r="C1204" s="114"/>
      <c r="D1204"/>
      <c r="E1204"/>
      <c r="F1204" s="120"/>
      <c r="G1204" s="114"/>
      <c r="H1204"/>
      <c r="I1204"/>
      <c r="N1204" s="120"/>
      <c r="O1204" s="114"/>
      <c r="P1204" s="139"/>
      <c r="Q1204"/>
    </row>
    <row r="1205" spans="2:17" x14ac:dyDescent="0.25">
      <c r="B1205" s="120"/>
      <c r="C1205" s="114"/>
      <c r="D1205"/>
      <c r="E1205"/>
      <c r="F1205" s="120"/>
      <c r="G1205" s="114"/>
      <c r="H1205"/>
      <c r="I1205"/>
      <c r="N1205" s="120"/>
      <c r="O1205" s="114"/>
      <c r="P1205" s="139"/>
      <c r="Q1205"/>
    </row>
    <row r="1206" spans="2:17" x14ac:dyDescent="0.25">
      <c r="B1206" s="120"/>
      <c r="C1206" s="114"/>
      <c r="D1206"/>
      <c r="E1206"/>
      <c r="F1206" s="120"/>
      <c r="G1206" s="114"/>
      <c r="H1206"/>
      <c r="I1206"/>
      <c r="N1206" s="120"/>
      <c r="O1206" s="114"/>
      <c r="P1206" s="139"/>
      <c r="Q1206"/>
    </row>
    <row r="1207" spans="2:17" x14ac:dyDescent="0.25">
      <c r="B1207" s="120"/>
      <c r="C1207" s="114"/>
      <c r="D1207"/>
      <c r="E1207"/>
      <c r="F1207" s="120"/>
      <c r="G1207" s="114"/>
      <c r="H1207"/>
      <c r="I1207"/>
      <c r="N1207" s="120"/>
      <c r="O1207" s="114"/>
      <c r="P1207" s="139"/>
      <c r="Q1207"/>
    </row>
    <row r="1208" spans="2:17" x14ac:dyDescent="0.25">
      <c r="B1208" s="120"/>
      <c r="C1208" s="114"/>
      <c r="D1208"/>
      <c r="E1208"/>
      <c r="F1208" s="120"/>
      <c r="G1208" s="114"/>
      <c r="H1208"/>
      <c r="I1208"/>
      <c r="N1208" s="120"/>
      <c r="O1208" s="114"/>
      <c r="P1208" s="139"/>
      <c r="Q1208"/>
    </row>
    <row r="1209" spans="2:17" x14ac:dyDescent="0.25">
      <c r="B1209" s="120"/>
      <c r="C1209" s="114"/>
      <c r="D1209"/>
      <c r="E1209"/>
      <c r="F1209" s="120"/>
      <c r="G1209" s="114"/>
      <c r="H1209"/>
      <c r="I1209"/>
      <c r="N1209" s="120"/>
      <c r="O1209" s="114"/>
      <c r="P1209" s="139"/>
      <c r="Q1209"/>
    </row>
    <row r="1210" spans="2:17" x14ac:dyDescent="0.25">
      <c r="B1210" s="120"/>
      <c r="C1210" s="114"/>
      <c r="D1210"/>
      <c r="E1210"/>
      <c r="F1210" s="120"/>
      <c r="G1210" s="114"/>
      <c r="H1210"/>
      <c r="I1210"/>
      <c r="N1210" s="120"/>
      <c r="O1210" s="114"/>
      <c r="P1210" s="139"/>
      <c r="Q1210"/>
    </row>
    <row r="1211" spans="2:17" x14ac:dyDescent="0.25">
      <c r="B1211" s="120"/>
      <c r="C1211" s="114"/>
      <c r="D1211"/>
      <c r="E1211"/>
      <c r="F1211" s="120"/>
      <c r="G1211" s="114"/>
      <c r="H1211"/>
      <c r="I1211"/>
      <c r="N1211" s="120"/>
      <c r="O1211" s="114"/>
      <c r="P1211" s="139"/>
      <c r="Q1211"/>
    </row>
    <row r="1212" spans="2:17" x14ac:dyDescent="0.25">
      <c r="B1212" s="120"/>
      <c r="C1212" s="114"/>
      <c r="D1212"/>
      <c r="E1212"/>
      <c r="F1212" s="120"/>
      <c r="G1212" s="114"/>
      <c r="H1212"/>
      <c r="I1212"/>
      <c r="N1212" s="120"/>
      <c r="O1212" s="114"/>
      <c r="P1212" s="139"/>
      <c r="Q1212"/>
    </row>
    <row r="1213" spans="2:17" x14ac:dyDescent="0.25">
      <c r="B1213" s="120"/>
      <c r="C1213" s="114"/>
      <c r="D1213"/>
      <c r="E1213"/>
      <c r="F1213" s="120"/>
      <c r="G1213" s="114"/>
      <c r="H1213"/>
      <c r="I1213"/>
      <c r="N1213" s="120"/>
      <c r="O1213" s="114"/>
      <c r="P1213" s="139"/>
      <c r="Q1213"/>
    </row>
    <row r="1214" spans="2:17" x14ac:dyDescent="0.25">
      <c r="B1214" s="120"/>
      <c r="C1214" s="114"/>
      <c r="D1214"/>
      <c r="E1214"/>
      <c r="F1214" s="120"/>
      <c r="G1214" s="114"/>
      <c r="H1214"/>
      <c r="I1214"/>
      <c r="N1214" s="120"/>
      <c r="O1214" s="114"/>
      <c r="P1214" s="139"/>
      <c r="Q1214"/>
    </row>
    <row r="1215" spans="2:17" x14ac:dyDescent="0.25">
      <c r="B1215" s="120"/>
      <c r="C1215" s="114"/>
      <c r="D1215"/>
      <c r="E1215"/>
      <c r="F1215" s="120"/>
      <c r="G1215" s="114"/>
      <c r="H1215"/>
      <c r="I1215"/>
      <c r="N1215" s="120"/>
      <c r="O1215" s="114"/>
      <c r="P1215" s="139"/>
      <c r="Q1215"/>
    </row>
    <row r="1216" spans="2:17" x14ac:dyDescent="0.25">
      <c r="B1216" s="120"/>
      <c r="C1216" s="114"/>
      <c r="D1216"/>
      <c r="E1216"/>
      <c r="F1216" s="120"/>
      <c r="G1216" s="114"/>
      <c r="H1216"/>
      <c r="I1216"/>
      <c r="N1216" s="120"/>
      <c r="O1216" s="114"/>
      <c r="P1216" s="139"/>
      <c r="Q1216"/>
    </row>
    <row r="1217" spans="2:17" x14ac:dyDescent="0.25">
      <c r="B1217" s="120"/>
      <c r="C1217" s="114"/>
      <c r="D1217"/>
      <c r="E1217"/>
      <c r="F1217" s="120"/>
      <c r="G1217" s="114"/>
      <c r="H1217"/>
      <c r="I1217"/>
      <c r="N1217" s="120"/>
      <c r="O1217" s="114"/>
      <c r="P1217" s="139"/>
      <c r="Q1217"/>
    </row>
    <row r="1218" spans="2:17" x14ac:dyDescent="0.25">
      <c r="B1218" s="120"/>
      <c r="C1218" s="114"/>
      <c r="D1218"/>
      <c r="E1218"/>
      <c r="F1218" s="120"/>
      <c r="G1218" s="114"/>
      <c r="H1218"/>
      <c r="I1218"/>
      <c r="N1218" s="120"/>
      <c r="O1218" s="114"/>
      <c r="P1218" s="139"/>
      <c r="Q1218"/>
    </row>
    <row r="1219" spans="2:17" x14ac:dyDescent="0.25">
      <c r="B1219" s="120"/>
      <c r="C1219" s="114"/>
      <c r="D1219"/>
      <c r="E1219"/>
      <c r="F1219" s="120"/>
      <c r="G1219" s="114"/>
      <c r="H1219"/>
      <c r="I1219"/>
      <c r="N1219" s="120"/>
      <c r="O1219" s="114"/>
      <c r="P1219" s="139"/>
      <c r="Q1219"/>
    </row>
    <row r="1220" spans="2:17" x14ac:dyDescent="0.25">
      <c r="B1220" s="120"/>
      <c r="C1220" s="114"/>
      <c r="D1220"/>
      <c r="E1220"/>
      <c r="F1220" s="120"/>
      <c r="G1220" s="114"/>
      <c r="H1220"/>
      <c r="I1220"/>
      <c r="N1220" s="120"/>
      <c r="O1220" s="114"/>
      <c r="P1220" s="139"/>
      <c r="Q1220"/>
    </row>
    <row r="1221" spans="2:17" x14ac:dyDescent="0.25">
      <c r="B1221" s="120"/>
      <c r="C1221" s="114"/>
      <c r="D1221"/>
      <c r="E1221"/>
      <c r="F1221" s="120"/>
      <c r="G1221" s="114"/>
      <c r="H1221"/>
      <c r="I1221"/>
      <c r="N1221" s="120"/>
      <c r="O1221" s="114"/>
      <c r="P1221" s="139"/>
      <c r="Q1221"/>
    </row>
    <row r="1222" spans="2:17" x14ac:dyDescent="0.25">
      <c r="B1222" s="120"/>
      <c r="C1222" s="114"/>
      <c r="D1222"/>
      <c r="E1222"/>
      <c r="F1222" s="120"/>
      <c r="G1222" s="114"/>
      <c r="H1222"/>
      <c r="I1222"/>
      <c r="N1222" s="120"/>
      <c r="O1222" s="114"/>
      <c r="P1222" s="139"/>
      <c r="Q1222"/>
    </row>
    <row r="1223" spans="2:17" x14ac:dyDescent="0.25">
      <c r="B1223" s="120"/>
      <c r="C1223" s="114"/>
      <c r="D1223"/>
      <c r="E1223"/>
      <c r="F1223" s="120"/>
      <c r="G1223" s="114"/>
      <c r="H1223"/>
      <c r="I1223"/>
      <c r="N1223" s="120"/>
      <c r="O1223" s="114"/>
      <c r="P1223" s="139"/>
      <c r="Q1223"/>
    </row>
    <row r="1224" spans="2:17" x14ac:dyDescent="0.25">
      <c r="B1224" s="120"/>
      <c r="C1224" s="114"/>
      <c r="D1224"/>
      <c r="E1224"/>
      <c r="F1224" s="120"/>
      <c r="G1224" s="114"/>
      <c r="H1224"/>
      <c r="I1224"/>
      <c r="N1224" s="120"/>
      <c r="O1224" s="114"/>
      <c r="P1224" s="139"/>
      <c r="Q1224"/>
    </row>
    <row r="1225" spans="2:17" x14ac:dyDescent="0.25">
      <c r="B1225" s="120"/>
      <c r="C1225" s="114"/>
      <c r="D1225"/>
      <c r="E1225"/>
      <c r="F1225" s="120"/>
      <c r="G1225" s="114"/>
      <c r="H1225"/>
      <c r="I1225"/>
      <c r="N1225" s="120"/>
      <c r="O1225" s="114"/>
      <c r="P1225" s="139"/>
      <c r="Q1225"/>
    </row>
    <row r="1226" spans="2:17" x14ac:dyDescent="0.25">
      <c r="B1226" s="120"/>
      <c r="C1226" s="114"/>
      <c r="D1226"/>
      <c r="E1226"/>
      <c r="F1226" s="120"/>
      <c r="G1226" s="114"/>
      <c r="H1226"/>
      <c r="I1226"/>
      <c r="N1226" s="120"/>
      <c r="O1226" s="114"/>
      <c r="P1226" s="139"/>
      <c r="Q1226"/>
    </row>
    <row r="1227" spans="2:17" x14ac:dyDescent="0.25">
      <c r="B1227" s="120"/>
      <c r="C1227" s="114"/>
      <c r="D1227"/>
      <c r="E1227"/>
      <c r="F1227" s="120"/>
      <c r="G1227" s="114"/>
      <c r="H1227"/>
      <c r="I1227"/>
      <c r="N1227" s="120"/>
      <c r="O1227" s="114"/>
      <c r="P1227" s="139"/>
      <c r="Q1227"/>
    </row>
    <row r="1228" spans="2:17" x14ac:dyDescent="0.25">
      <c r="B1228" s="120"/>
      <c r="C1228" s="114"/>
      <c r="D1228"/>
      <c r="E1228"/>
      <c r="F1228" s="120"/>
      <c r="G1228" s="114"/>
      <c r="H1228"/>
      <c r="I1228"/>
      <c r="N1228" s="120"/>
      <c r="O1228" s="114"/>
      <c r="P1228" s="139"/>
      <c r="Q1228"/>
    </row>
    <row r="1229" spans="2:17" x14ac:dyDescent="0.25">
      <c r="B1229" s="120"/>
      <c r="C1229" s="114"/>
      <c r="D1229"/>
      <c r="E1229"/>
      <c r="F1229" s="120"/>
      <c r="G1229" s="114"/>
      <c r="H1229"/>
      <c r="I1229"/>
      <c r="N1229" s="120"/>
      <c r="O1229" s="114"/>
      <c r="P1229" s="139"/>
      <c r="Q1229"/>
    </row>
    <row r="1230" spans="2:17" x14ac:dyDescent="0.25">
      <c r="B1230" s="120"/>
      <c r="C1230" s="114"/>
      <c r="D1230"/>
      <c r="E1230"/>
      <c r="F1230" s="120"/>
      <c r="G1230" s="114"/>
      <c r="H1230"/>
      <c r="I1230"/>
      <c r="N1230" s="120"/>
      <c r="O1230" s="114"/>
      <c r="P1230" s="139"/>
      <c r="Q1230"/>
    </row>
    <row r="1231" spans="2:17" x14ac:dyDescent="0.25">
      <c r="B1231" s="120"/>
      <c r="C1231" s="114"/>
      <c r="D1231"/>
      <c r="E1231"/>
      <c r="F1231" s="120"/>
      <c r="G1231" s="114"/>
      <c r="H1231"/>
      <c r="I1231"/>
      <c r="N1231" s="120"/>
      <c r="O1231" s="114"/>
      <c r="P1231" s="139"/>
      <c r="Q1231"/>
    </row>
    <row r="1232" spans="2:17" x14ac:dyDescent="0.25">
      <c r="B1232" s="120"/>
      <c r="C1232" s="114"/>
      <c r="D1232"/>
      <c r="E1232"/>
      <c r="F1232" s="120"/>
      <c r="G1232" s="114"/>
      <c r="H1232"/>
      <c r="I1232"/>
      <c r="N1232" s="120"/>
      <c r="O1232" s="114"/>
      <c r="P1232" s="139"/>
      <c r="Q1232"/>
    </row>
    <row r="1233" spans="2:17" x14ac:dyDescent="0.25">
      <c r="B1233" s="120"/>
      <c r="C1233" s="114"/>
      <c r="D1233"/>
      <c r="E1233"/>
      <c r="F1233" s="120"/>
      <c r="G1233" s="114"/>
      <c r="H1233"/>
      <c r="I1233"/>
      <c r="N1233" s="120"/>
      <c r="O1233" s="114"/>
      <c r="P1233" s="139"/>
      <c r="Q1233"/>
    </row>
    <row r="1234" spans="2:17" x14ac:dyDescent="0.25">
      <c r="B1234" s="120"/>
      <c r="C1234" s="114"/>
      <c r="D1234"/>
      <c r="E1234"/>
      <c r="F1234" s="120"/>
      <c r="G1234" s="114"/>
      <c r="H1234"/>
      <c r="I1234"/>
      <c r="N1234" s="120"/>
      <c r="O1234" s="114"/>
      <c r="P1234" s="139"/>
      <c r="Q1234"/>
    </row>
    <row r="1235" spans="2:17" x14ac:dyDescent="0.25">
      <c r="B1235" s="120"/>
      <c r="C1235" s="114"/>
      <c r="D1235"/>
      <c r="E1235"/>
      <c r="F1235" s="120"/>
      <c r="G1235" s="114"/>
      <c r="H1235"/>
      <c r="I1235"/>
      <c r="N1235" s="120"/>
      <c r="O1235" s="114"/>
      <c r="P1235" s="139"/>
      <c r="Q1235"/>
    </row>
    <row r="1236" spans="2:17" x14ac:dyDescent="0.25">
      <c r="B1236" s="120"/>
      <c r="C1236" s="114"/>
      <c r="D1236"/>
      <c r="E1236"/>
      <c r="F1236" s="120"/>
      <c r="G1236" s="114"/>
      <c r="H1236"/>
      <c r="I1236"/>
      <c r="N1236" s="120"/>
      <c r="O1236" s="114"/>
      <c r="P1236" s="139"/>
      <c r="Q1236"/>
    </row>
    <row r="1237" spans="2:17" x14ac:dyDescent="0.25">
      <c r="B1237" s="120"/>
      <c r="C1237" s="114"/>
      <c r="D1237"/>
      <c r="E1237"/>
      <c r="F1237" s="120"/>
      <c r="G1237" s="114"/>
      <c r="H1237"/>
      <c r="I1237"/>
      <c r="N1237" s="120"/>
      <c r="O1237" s="114"/>
      <c r="P1237" s="139"/>
      <c r="Q1237"/>
    </row>
    <row r="1238" spans="2:17" x14ac:dyDescent="0.25">
      <c r="B1238" s="120"/>
      <c r="C1238" s="114"/>
      <c r="D1238"/>
      <c r="E1238"/>
      <c r="F1238" s="120"/>
      <c r="G1238" s="114"/>
      <c r="H1238"/>
      <c r="I1238"/>
      <c r="N1238" s="120"/>
      <c r="O1238" s="114"/>
      <c r="P1238" s="139"/>
      <c r="Q1238"/>
    </row>
    <row r="1239" spans="2:17" x14ac:dyDescent="0.25">
      <c r="B1239" s="120"/>
      <c r="C1239" s="114"/>
      <c r="D1239"/>
      <c r="E1239"/>
      <c r="F1239" s="120"/>
      <c r="G1239" s="114"/>
      <c r="H1239"/>
      <c r="I1239"/>
      <c r="N1239" s="120"/>
      <c r="O1239" s="114"/>
      <c r="P1239" s="139"/>
      <c r="Q1239"/>
    </row>
    <row r="1240" spans="2:17" x14ac:dyDescent="0.25">
      <c r="B1240" s="120"/>
      <c r="C1240" s="114"/>
      <c r="D1240"/>
      <c r="E1240"/>
      <c r="F1240" s="120"/>
      <c r="G1240" s="114"/>
      <c r="H1240"/>
      <c r="I1240"/>
      <c r="N1240" s="120"/>
      <c r="O1240" s="114"/>
      <c r="P1240" s="139"/>
      <c r="Q1240"/>
    </row>
    <row r="1241" spans="2:17" x14ac:dyDescent="0.25">
      <c r="B1241" s="120"/>
      <c r="C1241" s="114"/>
      <c r="D1241"/>
      <c r="E1241"/>
      <c r="F1241" s="120"/>
      <c r="G1241" s="114"/>
      <c r="H1241"/>
      <c r="I1241"/>
      <c r="N1241" s="120"/>
      <c r="O1241" s="114"/>
      <c r="P1241" s="139"/>
      <c r="Q1241"/>
    </row>
    <row r="1242" spans="2:17" x14ac:dyDescent="0.25">
      <c r="B1242" s="120"/>
      <c r="C1242" s="114"/>
      <c r="D1242"/>
      <c r="E1242"/>
      <c r="F1242" s="120"/>
      <c r="G1242" s="114"/>
      <c r="H1242"/>
      <c r="I1242"/>
      <c r="N1242" s="120"/>
      <c r="O1242" s="114"/>
      <c r="P1242" s="139"/>
      <c r="Q1242"/>
    </row>
    <row r="1243" spans="2:17" x14ac:dyDescent="0.25">
      <c r="B1243" s="120"/>
      <c r="C1243" s="114"/>
      <c r="D1243"/>
      <c r="E1243"/>
      <c r="F1243" s="120"/>
      <c r="G1243" s="114"/>
      <c r="H1243"/>
      <c r="I1243"/>
      <c r="N1243" s="120"/>
      <c r="O1243" s="114"/>
      <c r="P1243" s="139"/>
      <c r="Q1243"/>
    </row>
    <row r="1244" spans="2:17" x14ac:dyDescent="0.25">
      <c r="B1244" s="120"/>
      <c r="C1244" s="114"/>
      <c r="D1244"/>
      <c r="E1244"/>
      <c r="F1244" s="120"/>
      <c r="G1244" s="114"/>
      <c r="H1244"/>
      <c r="I1244"/>
      <c r="N1244" s="120"/>
      <c r="O1244" s="114"/>
      <c r="P1244" s="139"/>
      <c r="Q1244"/>
    </row>
    <row r="1245" spans="2:17" x14ac:dyDescent="0.25">
      <c r="B1245" s="120"/>
      <c r="C1245" s="114"/>
      <c r="D1245"/>
      <c r="E1245"/>
      <c r="F1245" s="120"/>
      <c r="G1245" s="114"/>
      <c r="H1245"/>
      <c r="I1245"/>
      <c r="N1245" s="120"/>
      <c r="O1245" s="114"/>
      <c r="P1245" s="139"/>
      <c r="Q1245"/>
    </row>
    <row r="1246" spans="2:17" x14ac:dyDescent="0.25">
      <c r="B1246" s="120"/>
      <c r="C1246" s="114"/>
      <c r="D1246"/>
      <c r="E1246"/>
      <c r="F1246" s="120"/>
      <c r="G1246" s="114"/>
      <c r="H1246"/>
      <c r="I1246"/>
      <c r="N1246" s="120"/>
      <c r="O1246" s="114"/>
      <c r="P1246" s="139"/>
      <c r="Q1246"/>
    </row>
    <row r="1247" spans="2:17" x14ac:dyDescent="0.25">
      <c r="B1247" s="120"/>
      <c r="C1247" s="114"/>
      <c r="D1247"/>
      <c r="E1247"/>
      <c r="F1247" s="120"/>
      <c r="G1247" s="114"/>
      <c r="H1247"/>
      <c r="I1247"/>
      <c r="N1247" s="120"/>
      <c r="O1247" s="114"/>
      <c r="P1247" s="139"/>
      <c r="Q1247"/>
    </row>
    <row r="1248" spans="2:17" x14ac:dyDescent="0.25">
      <c r="B1248" s="120"/>
      <c r="C1248" s="114"/>
      <c r="D1248"/>
      <c r="E1248"/>
      <c r="F1248" s="120"/>
      <c r="G1248" s="114"/>
      <c r="H1248"/>
      <c r="I1248"/>
      <c r="N1248" s="120"/>
      <c r="O1248" s="114"/>
      <c r="P1248" s="139"/>
      <c r="Q1248"/>
    </row>
    <row r="1249" spans="2:17" x14ac:dyDescent="0.25">
      <c r="B1249" s="120"/>
      <c r="C1249" s="114"/>
      <c r="D1249"/>
      <c r="E1249"/>
      <c r="F1249" s="120"/>
      <c r="G1249" s="114"/>
      <c r="H1249"/>
      <c r="I1249"/>
      <c r="N1249" s="120"/>
      <c r="O1249" s="114"/>
      <c r="P1249" s="139"/>
      <c r="Q1249"/>
    </row>
    <row r="1250" spans="2:17" x14ac:dyDescent="0.25">
      <c r="B1250" s="120"/>
      <c r="C1250" s="114"/>
      <c r="D1250"/>
      <c r="E1250"/>
      <c r="F1250" s="120"/>
      <c r="G1250" s="114"/>
      <c r="H1250"/>
      <c r="I1250"/>
      <c r="N1250" s="120"/>
      <c r="O1250" s="114"/>
      <c r="P1250" s="139"/>
      <c r="Q1250"/>
    </row>
    <row r="1251" spans="2:17" x14ac:dyDescent="0.25">
      <c r="B1251" s="120"/>
      <c r="C1251" s="114"/>
      <c r="D1251"/>
      <c r="E1251"/>
      <c r="F1251" s="120"/>
      <c r="G1251" s="114"/>
      <c r="H1251"/>
      <c r="I1251"/>
      <c r="N1251" s="120"/>
      <c r="O1251" s="114"/>
      <c r="P1251" s="139"/>
      <c r="Q1251"/>
    </row>
    <row r="1252" spans="2:17" x14ac:dyDescent="0.25">
      <c r="B1252" s="120"/>
      <c r="C1252" s="114"/>
      <c r="D1252"/>
      <c r="E1252"/>
      <c r="F1252" s="120"/>
      <c r="G1252" s="114"/>
      <c r="H1252"/>
      <c r="I1252"/>
      <c r="N1252" s="120"/>
      <c r="O1252" s="114"/>
      <c r="P1252" s="139"/>
      <c r="Q1252"/>
    </row>
    <row r="1253" spans="2:17" x14ac:dyDescent="0.25">
      <c r="B1253" s="120"/>
      <c r="C1253" s="114"/>
      <c r="D1253"/>
      <c r="E1253"/>
      <c r="F1253" s="120"/>
      <c r="G1253" s="114"/>
      <c r="H1253"/>
      <c r="I1253"/>
      <c r="N1253" s="120"/>
      <c r="O1253" s="114"/>
      <c r="P1253" s="139"/>
      <c r="Q1253"/>
    </row>
    <row r="1254" spans="2:17" x14ac:dyDescent="0.25">
      <c r="B1254" s="120"/>
      <c r="C1254" s="114"/>
      <c r="D1254"/>
      <c r="E1254"/>
      <c r="F1254" s="120"/>
      <c r="G1254" s="114"/>
      <c r="H1254"/>
      <c r="I1254"/>
      <c r="N1254" s="120"/>
      <c r="O1254" s="114"/>
      <c r="P1254" s="139"/>
      <c r="Q1254"/>
    </row>
    <row r="1255" spans="2:17" x14ac:dyDescent="0.25">
      <c r="B1255" s="120"/>
      <c r="C1255" s="114"/>
      <c r="D1255"/>
      <c r="E1255"/>
      <c r="F1255" s="120"/>
      <c r="G1255" s="114"/>
      <c r="H1255"/>
      <c r="I1255"/>
      <c r="N1255" s="120"/>
      <c r="O1255" s="114"/>
      <c r="P1255" s="139"/>
      <c r="Q1255"/>
    </row>
    <row r="1256" spans="2:17" x14ac:dyDescent="0.25">
      <c r="B1256" s="120"/>
      <c r="C1256" s="114"/>
      <c r="D1256"/>
      <c r="E1256"/>
      <c r="F1256" s="120"/>
      <c r="G1256" s="114"/>
      <c r="H1256"/>
      <c r="I1256"/>
      <c r="N1256" s="120"/>
      <c r="O1256" s="114"/>
      <c r="P1256" s="139"/>
      <c r="Q1256"/>
    </row>
    <row r="1257" spans="2:17" x14ac:dyDescent="0.25">
      <c r="B1257" s="120"/>
      <c r="C1257" s="114"/>
      <c r="D1257"/>
      <c r="E1257"/>
      <c r="F1257" s="120"/>
      <c r="G1257" s="114"/>
      <c r="H1257"/>
      <c r="I1257"/>
      <c r="N1257" s="120"/>
      <c r="O1257" s="114"/>
      <c r="P1257" s="139"/>
      <c r="Q1257"/>
    </row>
    <row r="1258" spans="2:17" x14ac:dyDescent="0.25">
      <c r="B1258" s="120"/>
      <c r="C1258" s="114"/>
      <c r="D1258"/>
      <c r="E1258"/>
      <c r="F1258" s="120"/>
      <c r="G1258" s="114"/>
      <c r="H1258"/>
      <c r="I1258"/>
      <c r="N1258" s="120"/>
      <c r="O1258" s="114"/>
      <c r="P1258" s="139"/>
      <c r="Q1258"/>
    </row>
    <row r="1259" spans="2:17" x14ac:dyDescent="0.25">
      <c r="B1259" s="120"/>
      <c r="C1259" s="114"/>
      <c r="D1259"/>
      <c r="E1259"/>
      <c r="F1259" s="120"/>
      <c r="G1259" s="114"/>
      <c r="H1259"/>
      <c r="I1259"/>
      <c r="N1259" s="120"/>
      <c r="O1259" s="114"/>
      <c r="P1259" s="139"/>
      <c r="Q1259"/>
    </row>
    <row r="1260" spans="2:17" x14ac:dyDescent="0.25">
      <c r="B1260" s="120"/>
      <c r="C1260" s="114"/>
      <c r="D1260"/>
      <c r="E1260"/>
      <c r="F1260" s="120"/>
      <c r="G1260" s="114"/>
      <c r="H1260"/>
      <c r="I1260"/>
      <c r="N1260" s="120"/>
      <c r="O1260" s="114"/>
      <c r="P1260" s="139"/>
      <c r="Q1260"/>
    </row>
    <row r="1261" spans="2:17" x14ac:dyDescent="0.25">
      <c r="B1261" s="120"/>
      <c r="C1261" s="114"/>
      <c r="D1261"/>
      <c r="E1261"/>
      <c r="F1261" s="120"/>
      <c r="G1261" s="114"/>
      <c r="H1261"/>
      <c r="I1261"/>
      <c r="N1261" s="120"/>
      <c r="O1261" s="114"/>
      <c r="P1261" s="139"/>
      <c r="Q1261"/>
    </row>
    <row r="1262" spans="2:17" x14ac:dyDescent="0.25">
      <c r="B1262" s="120"/>
      <c r="C1262" s="114"/>
      <c r="D1262"/>
      <c r="E1262"/>
      <c r="F1262" s="120"/>
      <c r="G1262" s="114"/>
      <c r="H1262"/>
      <c r="I1262"/>
      <c r="N1262" s="120"/>
      <c r="O1262" s="114"/>
      <c r="P1262" s="139"/>
      <c r="Q1262"/>
    </row>
    <row r="1263" spans="2:17" x14ac:dyDescent="0.25">
      <c r="B1263" s="120"/>
      <c r="C1263" s="114"/>
      <c r="D1263"/>
      <c r="E1263"/>
      <c r="F1263" s="120"/>
      <c r="G1263" s="114"/>
      <c r="H1263"/>
      <c r="I1263"/>
      <c r="N1263" s="120"/>
      <c r="O1263" s="114"/>
      <c r="P1263" s="139"/>
      <c r="Q1263"/>
    </row>
    <row r="1264" spans="2:17" x14ac:dyDescent="0.25">
      <c r="B1264" s="120"/>
      <c r="C1264" s="114"/>
      <c r="D1264"/>
      <c r="E1264"/>
      <c r="F1264" s="120"/>
      <c r="G1264" s="114"/>
      <c r="H1264"/>
      <c r="I1264"/>
      <c r="N1264" s="120"/>
      <c r="O1264" s="114"/>
      <c r="P1264" s="139"/>
      <c r="Q1264"/>
    </row>
    <row r="1265" spans="2:17" x14ac:dyDescent="0.25">
      <c r="B1265" s="120"/>
      <c r="C1265" s="114"/>
      <c r="D1265"/>
      <c r="E1265"/>
      <c r="F1265" s="120"/>
      <c r="G1265" s="114"/>
      <c r="H1265"/>
      <c r="I1265"/>
      <c r="N1265" s="120"/>
      <c r="O1265" s="114"/>
      <c r="P1265" s="139"/>
      <c r="Q1265"/>
    </row>
    <row r="1266" spans="2:17" x14ac:dyDescent="0.25">
      <c r="B1266" s="120"/>
      <c r="C1266" s="114"/>
      <c r="D1266"/>
      <c r="E1266"/>
      <c r="F1266" s="120"/>
      <c r="G1266" s="114"/>
      <c r="H1266"/>
      <c r="I1266"/>
      <c r="N1266" s="120"/>
      <c r="O1266" s="114"/>
      <c r="P1266" s="139"/>
      <c r="Q1266"/>
    </row>
    <row r="1267" spans="2:17" x14ac:dyDescent="0.25">
      <c r="B1267" s="120"/>
      <c r="C1267" s="114"/>
      <c r="D1267"/>
      <c r="E1267"/>
      <c r="F1267" s="120"/>
      <c r="G1267" s="114"/>
      <c r="H1267"/>
      <c r="I1267"/>
      <c r="N1267" s="120"/>
      <c r="O1267" s="114"/>
      <c r="P1267" s="139"/>
      <c r="Q1267"/>
    </row>
    <row r="1268" spans="2:17" x14ac:dyDescent="0.25">
      <c r="B1268" s="120"/>
      <c r="C1268" s="114"/>
      <c r="D1268"/>
      <c r="E1268"/>
      <c r="F1268" s="120"/>
      <c r="G1268" s="114"/>
      <c r="H1268"/>
      <c r="I1268"/>
      <c r="N1268" s="120"/>
      <c r="O1268" s="114"/>
      <c r="P1268" s="139"/>
      <c r="Q1268"/>
    </row>
    <row r="1269" spans="2:17" x14ac:dyDescent="0.25">
      <c r="B1269" s="120"/>
      <c r="C1269" s="114"/>
      <c r="D1269"/>
      <c r="E1269"/>
      <c r="F1269" s="120"/>
      <c r="G1269" s="114"/>
      <c r="H1269"/>
      <c r="I1269"/>
      <c r="N1269" s="120"/>
      <c r="O1269" s="114"/>
      <c r="P1269" s="139"/>
      <c r="Q1269"/>
    </row>
    <row r="1270" spans="2:17" x14ac:dyDescent="0.25">
      <c r="B1270" s="120"/>
      <c r="C1270" s="114"/>
      <c r="D1270"/>
      <c r="E1270"/>
      <c r="F1270" s="120"/>
      <c r="G1270" s="114"/>
      <c r="H1270"/>
      <c r="I1270"/>
      <c r="N1270" s="120"/>
      <c r="O1270" s="114"/>
      <c r="P1270" s="139"/>
      <c r="Q1270"/>
    </row>
    <row r="1271" spans="2:17" x14ac:dyDescent="0.25">
      <c r="B1271" s="120"/>
      <c r="C1271" s="114"/>
      <c r="D1271"/>
      <c r="E1271"/>
      <c r="F1271" s="120"/>
      <c r="G1271" s="114"/>
      <c r="H1271"/>
      <c r="I1271"/>
      <c r="N1271" s="120"/>
      <c r="O1271" s="114"/>
      <c r="P1271" s="139"/>
      <c r="Q1271"/>
    </row>
    <row r="1272" spans="2:17" x14ac:dyDescent="0.25">
      <c r="B1272" s="120"/>
      <c r="C1272" s="114"/>
      <c r="D1272"/>
      <c r="E1272"/>
      <c r="F1272" s="120"/>
      <c r="G1272" s="114"/>
      <c r="H1272"/>
      <c r="I1272"/>
      <c r="N1272" s="120"/>
      <c r="O1272" s="114"/>
      <c r="P1272" s="139"/>
      <c r="Q1272"/>
    </row>
    <row r="1273" spans="2:17" x14ac:dyDescent="0.25">
      <c r="B1273" s="120"/>
      <c r="C1273" s="114"/>
      <c r="D1273"/>
      <c r="E1273"/>
      <c r="F1273" s="120"/>
      <c r="G1273" s="114"/>
      <c r="H1273"/>
      <c r="I1273"/>
      <c r="N1273" s="120"/>
      <c r="O1273" s="114"/>
      <c r="P1273" s="139"/>
      <c r="Q1273"/>
    </row>
    <row r="1274" spans="2:17" x14ac:dyDescent="0.25">
      <c r="B1274" s="120"/>
      <c r="C1274" s="114"/>
      <c r="D1274"/>
      <c r="E1274"/>
      <c r="F1274" s="120"/>
      <c r="G1274" s="114"/>
      <c r="H1274"/>
      <c r="I1274"/>
      <c r="N1274" s="120"/>
      <c r="O1274" s="114"/>
      <c r="P1274" s="139"/>
      <c r="Q1274"/>
    </row>
    <row r="1275" spans="2:17" x14ac:dyDescent="0.25">
      <c r="B1275" s="120"/>
      <c r="C1275" s="114"/>
      <c r="D1275"/>
      <c r="E1275"/>
      <c r="F1275" s="120"/>
      <c r="G1275" s="114"/>
      <c r="H1275"/>
      <c r="I1275"/>
      <c r="N1275" s="120"/>
      <c r="O1275" s="114"/>
      <c r="P1275" s="139"/>
      <c r="Q1275"/>
    </row>
    <row r="1276" spans="2:17" x14ac:dyDescent="0.25">
      <c r="B1276" s="120"/>
      <c r="C1276" s="114"/>
      <c r="D1276"/>
      <c r="E1276"/>
      <c r="F1276" s="120"/>
      <c r="G1276" s="114"/>
      <c r="H1276"/>
      <c r="I1276"/>
      <c r="N1276" s="120"/>
      <c r="O1276" s="114"/>
      <c r="P1276" s="139"/>
      <c r="Q1276"/>
    </row>
    <row r="1277" spans="2:17" x14ac:dyDescent="0.25">
      <c r="B1277" s="120"/>
      <c r="C1277" s="114"/>
      <c r="D1277"/>
      <c r="E1277"/>
      <c r="F1277" s="120"/>
      <c r="G1277" s="114"/>
      <c r="H1277"/>
      <c r="I1277"/>
      <c r="N1277" s="120"/>
      <c r="O1277" s="114"/>
      <c r="P1277" s="139"/>
      <c r="Q1277"/>
    </row>
    <row r="1278" spans="2:17" x14ac:dyDescent="0.25">
      <c r="B1278" s="120"/>
      <c r="C1278" s="114"/>
      <c r="D1278"/>
      <c r="E1278"/>
      <c r="F1278" s="120"/>
      <c r="G1278" s="114"/>
      <c r="H1278"/>
      <c r="I1278"/>
      <c r="N1278" s="120"/>
      <c r="O1278" s="114"/>
      <c r="P1278" s="139"/>
      <c r="Q1278"/>
    </row>
    <row r="1279" spans="2:17" x14ac:dyDescent="0.25">
      <c r="B1279" s="120"/>
      <c r="C1279" s="114"/>
      <c r="D1279"/>
      <c r="E1279"/>
      <c r="F1279" s="120"/>
      <c r="G1279" s="114"/>
      <c r="H1279"/>
      <c r="I1279"/>
      <c r="N1279" s="120"/>
      <c r="O1279" s="114"/>
      <c r="P1279" s="139"/>
      <c r="Q1279"/>
    </row>
    <row r="1280" spans="2:17" x14ac:dyDescent="0.25">
      <c r="B1280" s="120"/>
      <c r="C1280" s="114"/>
      <c r="D1280"/>
      <c r="E1280"/>
      <c r="F1280" s="120"/>
      <c r="G1280" s="114"/>
      <c r="H1280"/>
      <c r="I1280"/>
      <c r="N1280" s="120"/>
      <c r="O1280" s="114"/>
      <c r="P1280" s="139"/>
      <c r="Q1280"/>
    </row>
    <row r="1281" spans="2:17" x14ac:dyDescent="0.25">
      <c r="B1281" s="120"/>
      <c r="C1281" s="114"/>
      <c r="D1281"/>
      <c r="E1281"/>
      <c r="F1281" s="120"/>
      <c r="G1281" s="114"/>
      <c r="H1281"/>
      <c r="I1281"/>
      <c r="N1281" s="120"/>
      <c r="O1281" s="114"/>
      <c r="P1281" s="139"/>
      <c r="Q1281"/>
    </row>
    <row r="1282" spans="2:17" x14ac:dyDescent="0.25">
      <c r="B1282" s="120"/>
      <c r="C1282" s="114"/>
      <c r="D1282"/>
      <c r="E1282"/>
      <c r="F1282" s="120"/>
      <c r="G1282" s="114"/>
      <c r="H1282"/>
      <c r="I1282"/>
      <c r="N1282" s="120"/>
      <c r="O1282" s="114"/>
      <c r="P1282" s="139"/>
      <c r="Q1282"/>
    </row>
    <row r="1283" spans="2:17" x14ac:dyDescent="0.25">
      <c r="B1283" s="120"/>
      <c r="C1283" s="114"/>
      <c r="D1283"/>
      <c r="E1283"/>
      <c r="F1283" s="120"/>
      <c r="G1283" s="114"/>
      <c r="H1283"/>
      <c r="I1283"/>
      <c r="N1283" s="120"/>
      <c r="O1283" s="114"/>
      <c r="P1283" s="139"/>
      <c r="Q1283"/>
    </row>
    <row r="1284" spans="2:17" x14ac:dyDescent="0.25">
      <c r="B1284" s="120"/>
      <c r="C1284" s="114"/>
      <c r="D1284"/>
      <c r="E1284"/>
      <c r="F1284" s="120"/>
      <c r="G1284" s="114"/>
      <c r="H1284"/>
      <c r="I1284"/>
      <c r="N1284" s="120"/>
      <c r="O1284" s="114"/>
      <c r="P1284" s="139"/>
      <c r="Q1284"/>
    </row>
    <row r="1285" spans="2:17" x14ac:dyDescent="0.25">
      <c r="B1285" s="120"/>
      <c r="C1285" s="114"/>
      <c r="D1285"/>
      <c r="E1285"/>
      <c r="F1285" s="120"/>
      <c r="G1285" s="114"/>
      <c r="H1285"/>
      <c r="I1285"/>
      <c r="N1285" s="120"/>
      <c r="O1285" s="114"/>
      <c r="P1285" s="139"/>
      <c r="Q1285"/>
    </row>
    <row r="1286" spans="2:17" x14ac:dyDescent="0.25">
      <c r="B1286" s="120"/>
      <c r="C1286" s="114"/>
      <c r="D1286"/>
      <c r="E1286"/>
      <c r="F1286" s="120"/>
      <c r="G1286" s="114"/>
      <c r="H1286"/>
      <c r="I1286"/>
      <c r="N1286" s="120"/>
      <c r="O1286" s="114"/>
      <c r="P1286" s="139"/>
      <c r="Q1286"/>
    </row>
    <row r="1287" spans="2:17" x14ac:dyDescent="0.25">
      <c r="B1287" s="120"/>
      <c r="C1287" s="114"/>
      <c r="D1287"/>
      <c r="E1287"/>
      <c r="F1287" s="120"/>
      <c r="G1287" s="114"/>
      <c r="H1287"/>
      <c r="I1287"/>
      <c r="N1287" s="120"/>
      <c r="O1287" s="114"/>
      <c r="P1287" s="139"/>
      <c r="Q1287"/>
    </row>
    <row r="1288" spans="2:17" x14ac:dyDescent="0.25">
      <c r="B1288" s="120"/>
      <c r="C1288" s="114"/>
      <c r="D1288"/>
      <c r="E1288"/>
      <c r="F1288" s="120"/>
      <c r="G1288" s="114"/>
      <c r="H1288"/>
      <c r="I1288"/>
      <c r="N1288" s="120"/>
      <c r="O1288" s="114"/>
      <c r="P1288" s="139"/>
      <c r="Q1288"/>
    </row>
    <row r="1289" spans="2:17" x14ac:dyDescent="0.25">
      <c r="B1289" s="120"/>
      <c r="C1289" s="114"/>
      <c r="D1289"/>
      <c r="E1289"/>
      <c r="F1289" s="120"/>
      <c r="G1289" s="114"/>
      <c r="H1289"/>
      <c r="I1289"/>
      <c r="N1289" s="120"/>
      <c r="O1289" s="114"/>
      <c r="P1289" s="139"/>
      <c r="Q1289"/>
    </row>
    <row r="1290" spans="2:17" x14ac:dyDescent="0.25">
      <c r="B1290" s="120"/>
      <c r="C1290" s="114"/>
      <c r="D1290"/>
      <c r="E1290"/>
      <c r="F1290" s="120"/>
      <c r="G1290" s="114"/>
      <c r="H1290"/>
      <c r="I1290"/>
      <c r="N1290" s="120"/>
      <c r="O1290" s="114"/>
      <c r="P1290" s="139"/>
      <c r="Q1290"/>
    </row>
    <row r="1291" spans="2:17" x14ac:dyDescent="0.25">
      <c r="B1291" s="120"/>
      <c r="C1291" s="114"/>
      <c r="D1291"/>
      <c r="E1291"/>
      <c r="F1291" s="120"/>
      <c r="G1291" s="114"/>
      <c r="H1291"/>
      <c r="I1291"/>
      <c r="N1291" s="120"/>
      <c r="O1291" s="114"/>
      <c r="P1291" s="139"/>
      <c r="Q1291"/>
    </row>
    <row r="1292" spans="2:17" x14ac:dyDescent="0.25">
      <c r="B1292" s="120"/>
      <c r="C1292" s="114"/>
      <c r="D1292"/>
      <c r="E1292"/>
      <c r="F1292" s="120"/>
      <c r="G1292" s="114"/>
      <c r="H1292"/>
      <c r="I1292"/>
      <c r="N1292" s="120"/>
      <c r="O1292" s="114"/>
      <c r="P1292" s="139"/>
      <c r="Q1292"/>
    </row>
    <row r="1293" spans="2:17" x14ac:dyDescent="0.25">
      <c r="B1293" s="120"/>
      <c r="C1293" s="114"/>
      <c r="D1293"/>
      <c r="E1293"/>
      <c r="F1293" s="120"/>
      <c r="G1293" s="114"/>
      <c r="H1293"/>
      <c r="I1293"/>
      <c r="N1293" s="120"/>
      <c r="O1293" s="114"/>
      <c r="P1293" s="139"/>
      <c r="Q1293"/>
    </row>
    <row r="1294" spans="2:17" x14ac:dyDescent="0.25">
      <c r="B1294" s="120"/>
      <c r="C1294" s="114"/>
      <c r="D1294"/>
      <c r="E1294"/>
      <c r="F1294" s="120"/>
      <c r="G1294" s="114"/>
      <c r="H1294"/>
      <c r="I1294"/>
      <c r="N1294" s="120"/>
      <c r="O1294" s="114"/>
      <c r="P1294" s="139"/>
      <c r="Q1294"/>
    </row>
    <row r="1295" spans="2:17" x14ac:dyDescent="0.25">
      <c r="B1295" s="120"/>
      <c r="C1295" s="114"/>
      <c r="D1295"/>
      <c r="E1295"/>
      <c r="F1295" s="120"/>
      <c r="G1295" s="114"/>
      <c r="H1295"/>
      <c r="I1295"/>
      <c r="N1295" s="120"/>
      <c r="O1295" s="114"/>
      <c r="P1295" s="139"/>
      <c r="Q1295"/>
    </row>
    <row r="1296" spans="2:17" x14ac:dyDescent="0.25">
      <c r="B1296" s="120"/>
      <c r="C1296" s="114"/>
      <c r="D1296"/>
      <c r="E1296"/>
      <c r="F1296" s="120"/>
      <c r="G1296" s="114"/>
      <c r="H1296"/>
      <c r="I1296"/>
      <c r="N1296" s="120"/>
      <c r="O1296" s="114"/>
      <c r="P1296" s="139"/>
      <c r="Q1296"/>
    </row>
    <row r="1297" spans="2:17" x14ac:dyDescent="0.25">
      <c r="B1297" s="120"/>
      <c r="C1297" s="114"/>
      <c r="D1297"/>
      <c r="E1297"/>
      <c r="F1297" s="120"/>
      <c r="G1297" s="114"/>
      <c r="H1297"/>
      <c r="I1297"/>
      <c r="N1297" s="120"/>
      <c r="O1297" s="114"/>
      <c r="P1297" s="139"/>
      <c r="Q1297"/>
    </row>
    <row r="1298" spans="2:17" x14ac:dyDescent="0.25">
      <c r="B1298" s="120"/>
      <c r="C1298" s="114"/>
      <c r="D1298"/>
      <c r="E1298"/>
      <c r="F1298" s="120"/>
      <c r="G1298" s="114"/>
      <c r="H1298"/>
      <c r="I1298"/>
      <c r="N1298" s="120"/>
      <c r="O1298" s="114"/>
      <c r="P1298" s="139"/>
      <c r="Q1298"/>
    </row>
    <row r="1299" spans="2:17" x14ac:dyDescent="0.25">
      <c r="B1299" s="120"/>
      <c r="C1299" s="114"/>
      <c r="D1299"/>
      <c r="E1299"/>
      <c r="F1299" s="120"/>
      <c r="G1299" s="114"/>
      <c r="H1299"/>
      <c r="I1299"/>
      <c r="N1299" s="120"/>
      <c r="O1299" s="114"/>
      <c r="P1299" s="139"/>
      <c r="Q1299"/>
    </row>
    <row r="1300" spans="2:17" x14ac:dyDescent="0.25">
      <c r="B1300" s="120"/>
      <c r="C1300" s="114"/>
      <c r="D1300"/>
      <c r="E1300"/>
      <c r="F1300" s="120"/>
      <c r="G1300" s="114"/>
      <c r="H1300"/>
      <c r="I1300"/>
      <c r="N1300" s="120"/>
      <c r="O1300" s="114"/>
      <c r="P1300" s="139"/>
      <c r="Q1300"/>
    </row>
    <row r="1301" spans="2:17" x14ac:dyDescent="0.25">
      <c r="B1301" s="120"/>
      <c r="C1301" s="114"/>
      <c r="D1301"/>
      <c r="E1301"/>
      <c r="F1301" s="120"/>
      <c r="G1301" s="114"/>
      <c r="H1301"/>
      <c r="I1301"/>
      <c r="N1301" s="120"/>
      <c r="O1301" s="114"/>
      <c r="P1301" s="139"/>
      <c r="Q1301"/>
    </row>
    <row r="1302" spans="2:17" x14ac:dyDescent="0.25">
      <c r="B1302" s="120"/>
      <c r="C1302" s="114"/>
      <c r="D1302"/>
      <c r="E1302"/>
      <c r="F1302" s="120"/>
      <c r="G1302" s="114"/>
      <c r="H1302"/>
      <c r="I1302"/>
      <c r="N1302" s="120"/>
      <c r="O1302" s="114"/>
      <c r="P1302" s="139"/>
      <c r="Q1302"/>
    </row>
    <row r="1303" spans="2:17" x14ac:dyDescent="0.25">
      <c r="B1303" s="120"/>
      <c r="C1303" s="114"/>
      <c r="D1303"/>
      <c r="E1303"/>
      <c r="F1303" s="120"/>
      <c r="G1303" s="114"/>
      <c r="H1303"/>
      <c r="I1303"/>
      <c r="N1303" s="120"/>
      <c r="O1303" s="114"/>
      <c r="P1303" s="139"/>
      <c r="Q1303"/>
    </row>
    <row r="1304" spans="2:17" x14ac:dyDescent="0.25">
      <c r="B1304" s="120"/>
      <c r="C1304" s="114"/>
      <c r="D1304"/>
      <c r="E1304"/>
      <c r="F1304" s="120"/>
      <c r="G1304" s="114"/>
      <c r="H1304"/>
      <c r="I1304"/>
      <c r="N1304" s="120"/>
      <c r="O1304" s="114"/>
      <c r="P1304" s="139"/>
      <c r="Q1304"/>
    </row>
    <row r="1305" spans="2:17" x14ac:dyDescent="0.25">
      <c r="B1305" s="120"/>
      <c r="C1305" s="114"/>
      <c r="D1305"/>
      <c r="E1305"/>
      <c r="F1305" s="120"/>
      <c r="G1305" s="114"/>
      <c r="H1305"/>
      <c r="I1305"/>
      <c r="N1305" s="120"/>
      <c r="O1305" s="114"/>
      <c r="P1305" s="139"/>
      <c r="Q1305"/>
    </row>
    <row r="1306" spans="2:17" x14ac:dyDescent="0.25">
      <c r="B1306" s="120"/>
      <c r="C1306" s="114"/>
      <c r="D1306"/>
      <c r="E1306"/>
      <c r="F1306" s="120"/>
      <c r="G1306" s="114"/>
      <c r="H1306"/>
      <c r="I1306"/>
      <c r="N1306" s="120"/>
      <c r="O1306" s="114"/>
      <c r="P1306" s="139"/>
      <c r="Q1306"/>
    </row>
    <row r="1307" spans="2:17" x14ac:dyDescent="0.25">
      <c r="B1307" s="120"/>
      <c r="C1307" s="114"/>
      <c r="D1307"/>
      <c r="E1307"/>
      <c r="F1307" s="120"/>
      <c r="G1307" s="114"/>
      <c r="H1307"/>
      <c r="I1307"/>
      <c r="N1307" s="120"/>
      <c r="O1307" s="114"/>
      <c r="P1307" s="139"/>
      <c r="Q1307"/>
    </row>
    <row r="1308" spans="2:17" x14ac:dyDescent="0.25">
      <c r="B1308" s="120"/>
      <c r="C1308" s="114"/>
      <c r="D1308"/>
      <c r="E1308"/>
      <c r="F1308" s="120"/>
      <c r="G1308" s="114"/>
      <c r="H1308"/>
      <c r="I1308"/>
      <c r="N1308" s="120"/>
      <c r="O1308" s="114"/>
      <c r="P1308" s="139"/>
      <c r="Q1308"/>
    </row>
    <row r="1309" spans="2:17" x14ac:dyDescent="0.25">
      <c r="B1309" s="120"/>
      <c r="C1309" s="114"/>
      <c r="D1309"/>
      <c r="E1309"/>
      <c r="F1309" s="120"/>
      <c r="G1309" s="114"/>
      <c r="H1309"/>
      <c r="I1309"/>
      <c r="N1309" s="120"/>
      <c r="O1309" s="114"/>
      <c r="P1309" s="139"/>
      <c r="Q1309"/>
    </row>
    <row r="1310" spans="2:17" x14ac:dyDescent="0.25">
      <c r="B1310" s="120"/>
      <c r="C1310" s="114"/>
      <c r="D1310"/>
      <c r="E1310"/>
      <c r="F1310" s="120"/>
      <c r="G1310" s="114"/>
      <c r="H1310"/>
      <c r="I1310"/>
      <c r="N1310" s="120"/>
      <c r="O1310" s="114"/>
      <c r="P1310" s="139"/>
      <c r="Q1310"/>
    </row>
    <row r="1311" spans="2:17" x14ac:dyDescent="0.25">
      <c r="B1311" s="120"/>
      <c r="C1311" s="114"/>
      <c r="D1311"/>
      <c r="E1311"/>
      <c r="F1311" s="120"/>
      <c r="G1311" s="114"/>
      <c r="H1311"/>
      <c r="I1311"/>
      <c r="N1311" s="120"/>
      <c r="O1311" s="114"/>
      <c r="P1311" s="139"/>
      <c r="Q1311"/>
    </row>
    <row r="1312" spans="2:17" x14ac:dyDescent="0.25">
      <c r="B1312" s="120"/>
      <c r="C1312" s="114"/>
      <c r="D1312"/>
      <c r="E1312"/>
      <c r="F1312" s="120"/>
      <c r="G1312" s="114"/>
      <c r="H1312"/>
      <c r="I1312"/>
      <c r="N1312" s="120"/>
      <c r="O1312" s="114"/>
      <c r="P1312" s="139"/>
      <c r="Q1312"/>
    </row>
    <row r="1313" spans="2:17" x14ac:dyDescent="0.25">
      <c r="B1313" s="120"/>
      <c r="C1313" s="114"/>
      <c r="D1313"/>
      <c r="E1313"/>
      <c r="F1313" s="120"/>
      <c r="G1313" s="114"/>
      <c r="H1313"/>
      <c r="I1313"/>
      <c r="N1313" s="120"/>
      <c r="O1313" s="114"/>
      <c r="P1313" s="139"/>
      <c r="Q1313"/>
    </row>
    <row r="1314" spans="2:17" x14ac:dyDescent="0.25">
      <c r="B1314" s="120"/>
      <c r="C1314" s="114"/>
      <c r="D1314"/>
      <c r="E1314"/>
      <c r="F1314" s="120"/>
      <c r="G1314" s="114"/>
      <c r="H1314"/>
      <c r="I1314"/>
      <c r="N1314" s="120"/>
      <c r="O1314" s="114"/>
      <c r="P1314" s="139"/>
      <c r="Q1314"/>
    </row>
    <row r="1315" spans="2:17" x14ac:dyDescent="0.25">
      <c r="B1315" s="120"/>
      <c r="C1315" s="114"/>
      <c r="D1315"/>
      <c r="E1315"/>
      <c r="F1315" s="120"/>
      <c r="G1315" s="114"/>
      <c r="H1315"/>
      <c r="I1315"/>
      <c r="N1315" s="120"/>
      <c r="O1315" s="114"/>
      <c r="P1315" s="139"/>
      <c r="Q1315"/>
    </row>
    <row r="1316" spans="2:17" x14ac:dyDescent="0.25">
      <c r="B1316" s="120"/>
      <c r="C1316" s="114"/>
      <c r="D1316"/>
      <c r="E1316"/>
      <c r="F1316" s="120"/>
      <c r="G1316" s="114"/>
      <c r="H1316"/>
      <c r="I1316"/>
      <c r="N1316" s="120"/>
      <c r="O1316" s="114"/>
      <c r="P1316" s="139"/>
      <c r="Q1316"/>
    </row>
    <row r="1317" spans="2:17" x14ac:dyDescent="0.25">
      <c r="B1317" s="120"/>
      <c r="C1317" s="114"/>
      <c r="D1317"/>
      <c r="E1317"/>
      <c r="F1317" s="120"/>
      <c r="G1317" s="114"/>
      <c r="H1317"/>
      <c r="I1317"/>
      <c r="N1317" s="120"/>
      <c r="O1317" s="114"/>
      <c r="P1317" s="139"/>
      <c r="Q1317"/>
    </row>
    <row r="1318" spans="2:17" x14ac:dyDescent="0.25">
      <c r="B1318" s="120"/>
      <c r="C1318" s="114"/>
      <c r="D1318"/>
      <c r="E1318"/>
      <c r="F1318" s="120"/>
      <c r="G1318" s="114"/>
      <c r="H1318"/>
      <c r="I1318"/>
      <c r="N1318" s="120"/>
      <c r="O1318" s="114"/>
      <c r="P1318" s="139"/>
      <c r="Q1318"/>
    </row>
    <row r="1319" spans="2:17" x14ac:dyDescent="0.25">
      <c r="B1319" s="120"/>
      <c r="C1319" s="114"/>
      <c r="D1319"/>
      <c r="E1319"/>
      <c r="F1319" s="120"/>
      <c r="G1319" s="114"/>
      <c r="H1319"/>
      <c r="I1319"/>
      <c r="N1319" s="120"/>
      <c r="O1319" s="114"/>
      <c r="P1319" s="139"/>
      <c r="Q1319"/>
    </row>
    <row r="1320" spans="2:17" x14ac:dyDescent="0.25">
      <c r="B1320" s="120"/>
      <c r="C1320" s="114"/>
      <c r="D1320"/>
      <c r="E1320"/>
      <c r="F1320" s="120"/>
      <c r="G1320" s="114"/>
      <c r="H1320"/>
      <c r="I1320"/>
      <c r="N1320" s="120"/>
      <c r="O1320" s="114"/>
      <c r="P1320" s="139"/>
      <c r="Q1320"/>
    </row>
    <row r="1321" spans="2:17" x14ac:dyDescent="0.25">
      <c r="B1321" s="120"/>
      <c r="C1321" s="114"/>
      <c r="D1321"/>
      <c r="E1321"/>
      <c r="F1321" s="120"/>
      <c r="G1321" s="114"/>
      <c r="H1321"/>
      <c r="I1321"/>
      <c r="N1321" s="120"/>
      <c r="O1321" s="114"/>
      <c r="P1321" s="139"/>
      <c r="Q1321"/>
    </row>
    <row r="1322" spans="2:17" x14ac:dyDescent="0.25">
      <c r="B1322" s="120"/>
      <c r="C1322" s="114"/>
      <c r="D1322"/>
      <c r="E1322"/>
      <c r="F1322" s="120"/>
      <c r="G1322" s="114"/>
      <c r="H1322"/>
      <c r="I1322"/>
      <c r="N1322" s="120"/>
      <c r="O1322" s="114"/>
      <c r="P1322" s="139"/>
      <c r="Q1322"/>
    </row>
    <row r="1323" spans="2:17" x14ac:dyDescent="0.25">
      <c r="B1323" s="120"/>
      <c r="C1323" s="114"/>
      <c r="D1323"/>
      <c r="E1323"/>
      <c r="F1323" s="120"/>
      <c r="G1323" s="114"/>
      <c r="H1323"/>
      <c r="I1323"/>
      <c r="N1323" s="120"/>
      <c r="O1323" s="114"/>
      <c r="P1323" s="139"/>
      <c r="Q1323"/>
    </row>
    <row r="1324" spans="2:17" x14ac:dyDescent="0.25">
      <c r="B1324" s="120"/>
      <c r="C1324" s="114"/>
      <c r="D1324"/>
      <c r="E1324"/>
      <c r="F1324" s="120"/>
      <c r="G1324" s="114"/>
      <c r="H1324"/>
      <c r="I1324"/>
      <c r="N1324" s="120"/>
      <c r="O1324" s="114"/>
      <c r="P1324" s="139"/>
      <c r="Q1324"/>
    </row>
    <row r="1325" spans="2:17" x14ac:dyDescent="0.25">
      <c r="B1325" s="120"/>
      <c r="C1325" s="114"/>
      <c r="D1325"/>
      <c r="E1325"/>
      <c r="F1325" s="120"/>
      <c r="G1325" s="114"/>
      <c r="H1325"/>
      <c r="I1325"/>
      <c r="N1325" s="120"/>
      <c r="O1325" s="114"/>
      <c r="P1325" s="139"/>
      <c r="Q1325"/>
    </row>
    <row r="1326" spans="2:17" x14ac:dyDescent="0.25">
      <c r="B1326" s="120"/>
      <c r="C1326" s="114"/>
      <c r="D1326"/>
      <c r="E1326"/>
      <c r="F1326" s="120"/>
      <c r="G1326" s="114"/>
      <c r="H1326"/>
      <c r="I1326"/>
      <c r="N1326" s="120"/>
      <c r="O1326" s="114"/>
      <c r="P1326" s="139"/>
      <c r="Q1326"/>
    </row>
    <row r="1327" spans="2:17" x14ac:dyDescent="0.25">
      <c r="B1327" s="120"/>
      <c r="C1327" s="114"/>
      <c r="D1327"/>
      <c r="E1327"/>
      <c r="F1327" s="120"/>
      <c r="G1327" s="114"/>
      <c r="H1327"/>
      <c r="I1327"/>
      <c r="N1327" s="120"/>
      <c r="O1327" s="114"/>
      <c r="P1327" s="139"/>
      <c r="Q1327"/>
    </row>
    <row r="1328" spans="2:17" x14ac:dyDescent="0.25">
      <c r="B1328" s="120"/>
      <c r="C1328" s="114"/>
      <c r="D1328"/>
      <c r="E1328"/>
      <c r="F1328" s="120"/>
      <c r="G1328" s="114"/>
      <c r="H1328"/>
      <c r="I1328"/>
      <c r="N1328" s="120"/>
      <c r="O1328" s="114"/>
      <c r="P1328" s="139"/>
      <c r="Q1328"/>
    </row>
    <row r="1329" spans="2:17" x14ac:dyDescent="0.25">
      <c r="B1329" s="120"/>
      <c r="C1329" s="114"/>
      <c r="D1329"/>
      <c r="E1329"/>
      <c r="F1329" s="120"/>
      <c r="G1329" s="114"/>
      <c r="H1329"/>
      <c r="I1329"/>
      <c r="N1329" s="120"/>
      <c r="O1329" s="114"/>
      <c r="P1329" s="139"/>
      <c r="Q1329"/>
    </row>
    <row r="1330" spans="2:17" x14ac:dyDescent="0.25">
      <c r="B1330" s="120"/>
      <c r="C1330" s="114"/>
      <c r="D1330"/>
      <c r="E1330"/>
      <c r="F1330" s="120"/>
      <c r="G1330" s="114"/>
      <c r="H1330"/>
      <c r="I1330"/>
      <c r="N1330" s="120"/>
      <c r="O1330" s="114"/>
      <c r="P1330" s="139"/>
      <c r="Q1330"/>
    </row>
    <row r="1331" spans="2:17" x14ac:dyDescent="0.25">
      <c r="B1331" s="120"/>
      <c r="C1331" s="114"/>
      <c r="D1331"/>
      <c r="E1331"/>
      <c r="F1331" s="120"/>
      <c r="G1331" s="114"/>
      <c r="H1331"/>
      <c r="I1331"/>
      <c r="N1331" s="120"/>
      <c r="O1331" s="114"/>
      <c r="P1331" s="139"/>
      <c r="Q1331"/>
    </row>
    <row r="1332" spans="2:17" x14ac:dyDescent="0.25">
      <c r="B1332" s="120"/>
      <c r="C1332" s="114"/>
      <c r="D1332"/>
      <c r="E1332"/>
      <c r="F1332" s="120"/>
      <c r="G1332" s="114"/>
      <c r="H1332"/>
      <c r="I1332"/>
      <c r="N1332" s="120"/>
      <c r="O1332" s="114"/>
      <c r="P1332" s="139"/>
      <c r="Q1332"/>
    </row>
    <row r="1333" spans="2:17" x14ac:dyDescent="0.25">
      <c r="B1333" s="120"/>
      <c r="C1333" s="114"/>
      <c r="D1333"/>
      <c r="E1333"/>
      <c r="F1333" s="120"/>
      <c r="G1333" s="114"/>
      <c r="H1333"/>
      <c r="I1333"/>
      <c r="N1333" s="120"/>
      <c r="O1333" s="114"/>
      <c r="P1333" s="139"/>
      <c r="Q1333"/>
    </row>
    <row r="1334" spans="2:17" x14ac:dyDescent="0.25">
      <c r="B1334" s="120"/>
      <c r="C1334" s="114"/>
      <c r="D1334"/>
      <c r="E1334"/>
      <c r="F1334" s="120"/>
      <c r="G1334" s="114"/>
      <c r="H1334"/>
      <c r="I1334"/>
      <c r="N1334" s="120"/>
      <c r="O1334" s="114"/>
      <c r="P1334" s="139"/>
      <c r="Q1334"/>
    </row>
    <row r="1335" spans="2:17" x14ac:dyDescent="0.25">
      <c r="B1335" s="120"/>
      <c r="C1335" s="114"/>
      <c r="D1335"/>
      <c r="E1335"/>
      <c r="F1335" s="120"/>
      <c r="G1335" s="114"/>
      <c r="H1335"/>
      <c r="I1335"/>
      <c r="N1335" s="120"/>
      <c r="O1335" s="114"/>
      <c r="P1335" s="139"/>
      <c r="Q1335"/>
    </row>
    <row r="1336" spans="2:17" x14ac:dyDescent="0.25">
      <c r="B1336" s="120"/>
      <c r="C1336" s="114"/>
      <c r="D1336"/>
      <c r="E1336"/>
      <c r="F1336" s="120"/>
      <c r="G1336" s="114"/>
      <c r="H1336"/>
      <c r="I1336"/>
      <c r="N1336" s="120"/>
      <c r="O1336" s="114"/>
      <c r="P1336" s="139"/>
      <c r="Q1336"/>
    </row>
    <row r="1337" spans="2:17" x14ac:dyDescent="0.25">
      <c r="B1337" s="120"/>
      <c r="C1337" s="114"/>
      <c r="D1337"/>
      <c r="E1337"/>
      <c r="F1337" s="120"/>
      <c r="G1337" s="114"/>
      <c r="H1337"/>
      <c r="I1337"/>
      <c r="N1337" s="120"/>
      <c r="O1337" s="114"/>
      <c r="P1337" s="139"/>
      <c r="Q1337"/>
    </row>
    <row r="1338" spans="2:17" x14ac:dyDescent="0.25">
      <c r="B1338" s="120"/>
      <c r="C1338" s="114"/>
      <c r="D1338"/>
      <c r="E1338"/>
      <c r="F1338" s="120"/>
      <c r="G1338" s="114"/>
      <c r="H1338"/>
      <c r="I1338"/>
      <c r="N1338" s="120"/>
      <c r="O1338" s="114"/>
      <c r="P1338" s="139"/>
      <c r="Q1338"/>
    </row>
    <row r="1339" spans="2:17" x14ac:dyDescent="0.25">
      <c r="B1339" s="120"/>
      <c r="C1339" s="114"/>
      <c r="D1339"/>
      <c r="E1339"/>
      <c r="F1339" s="120"/>
      <c r="G1339" s="114"/>
      <c r="H1339"/>
      <c r="I1339"/>
      <c r="N1339" s="120"/>
      <c r="O1339" s="114"/>
      <c r="P1339" s="139"/>
      <c r="Q1339"/>
    </row>
    <row r="1340" spans="2:17" x14ac:dyDescent="0.25">
      <c r="B1340" s="120"/>
      <c r="C1340" s="114"/>
      <c r="D1340"/>
      <c r="E1340"/>
      <c r="F1340" s="120"/>
      <c r="G1340" s="114"/>
      <c r="H1340"/>
      <c r="I1340"/>
      <c r="N1340" s="120"/>
      <c r="O1340" s="114"/>
      <c r="P1340" s="139"/>
      <c r="Q1340"/>
    </row>
    <row r="1341" spans="2:17" x14ac:dyDescent="0.25">
      <c r="B1341" s="120"/>
      <c r="C1341" s="114"/>
      <c r="D1341"/>
      <c r="E1341"/>
      <c r="F1341" s="120"/>
      <c r="G1341" s="114"/>
      <c r="H1341"/>
      <c r="I1341"/>
      <c r="N1341" s="120"/>
      <c r="O1341" s="114"/>
      <c r="P1341" s="139"/>
      <c r="Q1341"/>
    </row>
    <row r="1342" spans="2:17" x14ac:dyDescent="0.25">
      <c r="B1342" s="120"/>
      <c r="C1342" s="114"/>
      <c r="D1342"/>
      <c r="E1342"/>
      <c r="F1342" s="120"/>
      <c r="G1342" s="114"/>
      <c r="H1342"/>
      <c r="I1342"/>
      <c r="N1342" s="120"/>
      <c r="O1342" s="114"/>
      <c r="P1342" s="139"/>
      <c r="Q1342"/>
    </row>
    <row r="1343" spans="2:17" x14ac:dyDescent="0.25">
      <c r="B1343" s="120"/>
      <c r="C1343" s="114"/>
      <c r="D1343"/>
      <c r="E1343"/>
      <c r="F1343" s="120"/>
      <c r="G1343" s="114"/>
      <c r="H1343"/>
      <c r="I1343"/>
      <c r="N1343" s="120"/>
      <c r="O1343" s="114"/>
      <c r="P1343" s="139"/>
      <c r="Q1343"/>
    </row>
    <row r="1344" spans="2:17" x14ac:dyDescent="0.25">
      <c r="B1344" s="120"/>
      <c r="C1344" s="114"/>
      <c r="D1344"/>
      <c r="E1344"/>
      <c r="F1344" s="120"/>
      <c r="G1344" s="114"/>
      <c r="H1344"/>
      <c r="I1344"/>
      <c r="N1344" s="120"/>
      <c r="O1344" s="114"/>
      <c r="P1344" s="139"/>
      <c r="Q1344"/>
    </row>
    <row r="1345" spans="2:17" x14ac:dyDescent="0.25">
      <c r="B1345" s="120"/>
      <c r="C1345" s="114"/>
      <c r="D1345"/>
      <c r="E1345"/>
      <c r="F1345" s="120"/>
      <c r="G1345" s="114"/>
      <c r="H1345"/>
      <c r="I1345"/>
      <c r="N1345" s="120"/>
      <c r="O1345" s="114"/>
      <c r="P1345" s="139"/>
      <c r="Q1345"/>
    </row>
    <row r="1346" spans="2:17" x14ac:dyDescent="0.25">
      <c r="B1346" s="120"/>
      <c r="C1346" s="114"/>
      <c r="D1346"/>
      <c r="E1346"/>
      <c r="F1346" s="120"/>
      <c r="G1346" s="114"/>
      <c r="H1346"/>
      <c r="I1346"/>
      <c r="N1346" s="120"/>
      <c r="O1346" s="114"/>
      <c r="P1346" s="139"/>
      <c r="Q1346"/>
    </row>
    <row r="1347" spans="2:17" x14ac:dyDescent="0.25">
      <c r="B1347" s="120"/>
      <c r="C1347" s="114"/>
      <c r="D1347"/>
      <c r="E1347"/>
      <c r="F1347" s="120"/>
      <c r="G1347" s="114"/>
      <c r="H1347"/>
      <c r="I1347"/>
      <c r="N1347" s="120"/>
      <c r="O1347" s="114"/>
      <c r="P1347" s="139"/>
      <c r="Q1347"/>
    </row>
    <row r="1348" spans="2:17" x14ac:dyDescent="0.25">
      <c r="B1348" s="120"/>
      <c r="C1348" s="114"/>
      <c r="D1348"/>
      <c r="E1348"/>
      <c r="F1348" s="120"/>
      <c r="G1348" s="114"/>
      <c r="H1348"/>
      <c r="I1348"/>
      <c r="N1348" s="120"/>
      <c r="O1348" s="114"/>
      <c r="P1348" s="139"/>
      <c r="Q1348"/>
    </row>
    <row r="1349" spans="2:17" x14ac:dyDescent="0.25">
      <c r="B1349" s="120"/>
      <c r="C1349" s="114"/>
      <c r="D1349"/>
      <c r="E1349"/>
      <c r="F1349" s="120"/>
      <c r="G1349" s="114"/>
      <c r="H1349"/>
      <c r="I1349"/>
      <c r="N1349" s="120"/>
      <c r="O1349" s="114"/>
      <c r="P1349" s="139"/>
      <c r="Q1349"/>
    </row>
    <row r="1350" spans="2:17" x14ac:dyDescent="0.25">
      <c r="B1350" s="120"/>
      <c r="C1350" s="114"/>
      <c r="D1350"/>
      <c r="E1350"/>
      <c r="F1350" s="120"/>
      <c r="G1350" s="114"/>
      <c r="H1350"/>
      <c r="I1350"/>
      <c r="N1350" s="120"/>
      <c r="O1350" s="114"/>
      <c r="P1350" s="139"/>
      <c r="Q1350"/>
    </row>
    <row r="1351" spans="2:17" x14ac:dyDescent="0.25">
      <c r="B1351" s="120"/>
      <c r="C1351" s="114"/>
      <c r="D1351"/>
      <c r="E1351"/>
      <c r="F1351" s="120"/>
      <c r="G1351" s="114"/>
      <c r="H1351"/>
      <c r="I1351"/>
      <c r="N1351" s="120"/>
      <c r="O1351" s="114"/>
      <c r="P1351" s="139"/>
      <c r="Q1351"/>
    </row>
    <row r="1352" spans="2:17" x14ac:dyDescent="0.25">
      <c r="B1352" s="120"/>
      <c r="C1352" s="114"/>
      <c r="D1352"/>
      <c r="E1352"/>
      <c r="F1352" s="120"/>
      <c r="G1352" s="114"/>
      <c r="H1352"/>
      <c r="I1352"/>
      <c r="N1352" s="120"/>
      <c r="O1352" s="114"/>
      <c r="P1352" s="139"/>
      <c r="Q1352"/>
    </row>
    <row r="1353" spans="2:17" x14ac:dyDescent="0.25">
      <c r="B1353" s="120"/>
      <c r="C1353" s="114"/>
      <c r="D1353"/>
      <c r="E1353"/>
      <c r="F1353" s="120"/>
      <c r="G1353" s="114"/>
      <c r="H1353"/>
      <c r="I1353"/>
      <c r="N1353" s="120"/>
      <c r="O1353" s="114"/>
      <c r="P1353" s="139"/>
      <c r="Q1353"/>
    </row>
    <row r="1354" spans="2:17" x14ac:dyDescent="0.25">
      <c r="B1354" s="120"/>
      <c r="C1354" s="114"/>
      <c r="D1354"/>
      <c r="E1354"/>
      <c r="F1354" s="120"/>
      <c r="G1354" s="114"/>
      <c r="H1354"/>
      <c r="I1354"/>
      <c r="N1354" s="120"/>
      <c r="O1354" s="114"/>
      <c r="P1354" s="139"/>
      <c r="Q1354"/>
    </row>
    <row r="1355" spans="2:17" x14ac:dyDescent="0.25">
      <c r="B1355" s="120"/>
      <c r="C1355" s="114"/>
      <c r="D1355"/>
      <c r="E1355"/>
      <c r="F1355" s="120"/>
      <c r="G1355" s="114"/>
      <c r="H1355"/>
      <c r="I1355"/>
      <c r="N1355" s="120"/>
      <c r="O1355" s="114"/>
      <c r="P1355" s="139"/>
      <c r="Q1355"/>
    </row>
    <row r="1356" spans="2:17" x14ac:dyDescent="0.25">
      <c r="B1356" s="120"/>
      <c r="C1356" s="114"/>
      <c r="D1356"/>
      <c r="E1356"/>
      <c r="F1356" s="120"/>
      <c r="G1356" s="114"/>
      <c r="H1356"/>
      <c r="I1356"/>
      <c r="N1356" s="120"/>
      <c r="O1356" s="114"/>
      <c r="P1356" s="139"/>
      <c r="Q1356"/>
    </row>
    <row r="1357" spans="2:17" x14ac:dyDescent="0.25">
      <c r="B1357" s="120"/>
      <c r="C1357" s="114"/>
      <c r="D1357"/>
      <c r="E1357"/>
      <c r="F1357" s="120"/>
      <c r="G1357" s="114"/>
      <c r="H1357"/>
      <c r="I1357"/>
      <c r="N1357" s="120"/>
      <c r="O1357" s="114"/>
      <c r="P1357" s="139"/>
      <c r="Q1357"/>
    </row>
    <row r="1358" spans="2:17" x14ac:dyDescent="0.25">
      <c r="B1358" s="120"/>
      <c r="C1358" s="114"/>
      <c r="D1358"/>
      <c r="E1358"/>
      <c r="F1358" s="120"/>
      <c r="G1358" s="114"/>
      <c r="H1358"/>
      <c r="I1358"/>
      <c r="N1358" s="120"/>
      <c r="O1358" s="114"/>
      <c r="P1358" s="139"/>
      <c r="Q1358"/>
    </row>
    <row r="1359" spans="2:17" x14ac:dyDescent="0.25">
      <c r="B1359" s="120"/>
      <c r="C1359" s="114"/>
      <c r="D1359"/>
      <c r="E1359"/>
      <c r="F1359" s="120"/>
      <c r="G1359" s="114"/>
      <c r="H1359"/>
      <c r="I1359"/>
      <c r="N1359" s="120"/>
      <c r="O1359" s="114"/>
      <c r="P1359" s="139"/>
      <c r="Q1359"/>
    </row>
    <row r="1360" spans="2:17" x14ac:dyDescent="0.25">
      <c r="B1360" s="120"/>
      <c r="C1360" s="114"/>
      <c r="D1360"/>
      <c r="E1360"/>
      <c r="F1360" s="120"/>
      <c r="G1360" s="114"/>
      <c r="H1360"/>
      <c r="I1360"/>
      <c r="N1360" s="120"/>
      <c r="O1360" s="114"/>
      <c r="P1360" s="139"/>
      <c r="Q1360"/>
    </row>
    <row r="1361" spans="2:17" x14ac:dyDescent="0.25">
      <c r="B1361" s="120"/>
      <c r="C1361" s="114"/>
      <c r="D1361"/>
      <c r="E1361"/>
      <c r="F1361" s="120"/>
      <c r="G1361" s="114"/>
      <c r="H1361"/>
      <c r="I1361"/>
      <c r="N1361" s="120"/>
      <c r="O1361" s="114"/>
      <c r="P1361" s="139"/>
      <c r="Q1361"/>
    </row>
    <row r="1362" spans="2:17" x14ac:dyDescent="0.25">
      <c r="B1362" s="120"/>
      <c r="C1362" s="114"/>
      <c r="D1362"/>
      <c r="E1362"/>
      <c r="F1362" s="120"/>
      <c r="G1362" s="114"/>
      <c r="H1362"/>
      <c r="I1362"/>
      <c r="N1362" s="120"/>
      <c r="O1362" s="114"/>
      <c r="P1362" s="139"/>
      <c r="Q1362"/>
    </row>
    <row r="1363" spans="2:17" x14ac:dyDescent="0.25">
      <c r="B1363" s="120"/>
      <c r="C1363" s="114"/>
      <c r="D1363"/>
      <c r="E1363"/>
      <c r="F1363" s="120"/>
      <c r="G1363" s="114"/>
      <c r="H1363"/>
      <c r="I1363"/>
      <c r="N1363" s="120"/>
      <c r="O1363" s="114"/>
      <c r="P1363" s="139"/>
      <c r="Q1363"/>
    </row>
    <row r="1364" spans="2:17" x14ac:dyDescent="0.25">
      <c r="B1364" s="120"/>
      <c r="C1364" s="114"/>
      <c r="D1364"/>
      <c r="E1364"/>
      <c r="F1364" s="120"/>
      <c r="G1364" s="114"/>
      <c r="H1364"/>
      <c r="I1364"/>
      <c r="N1364" s="120"/>
      <c r="O1364" s="114"/>
      <c r="P1364" s="139"/>
      <c r="Q1364"/>
    </row>
    <row r="1365" spans="2:17" x14ac:dyDescent="0.25">
      <c r="B1365" s="120"/>
      <c r="C1365" s="114"/>
      <c r="D1365"/>
      <c r="E1365"/>
      <c r="F1365" s="120"/>
      <c r="G1365" s="114"/>
      <c r="H1365"/>
      <c r="I1365"/>
      <c r="N1365" s="120"/>
      <c r="O1365" s="114"/>
      <c r="P1365" s="139"/>
      <c r="Q1365"/>
    </row>
    <row r="1366" spans="2:17" x14ac:dyDescent="0.25">
      <c r="B1366" s="120"/>
      <c r="C1366" s="114"/>
      <c r="D1366"/>
      <c r="E1366"/>
      <c r="F1366" s="120"/>
      <c r="G1366" s="114"/>
      <c r="H1366"/>
      <c r="I1366"/>
      <c r="N1366" s="120"/>
      <c r="O1366" s="114"/>
      <c r="P1366" s="139"/>
      <c r="Q1366"/>
    </row>
    <row r="1367" spans="2:17" x14ac:dyDescent="0.25">
      <c r="B1367" s="120"/>
      <c r="C1367" s="114"/>
      <c r="D1367"/>
      <c r="E1367"/>
      <c r="F1367" s="120"/>
      <c r="G1367" s="114"/>
      <c r="H1367"/>
      <c r="I1367"/>
      <c r="N1367" s="120"/>
      <c r="O1367" s="114"/>
      <c r="P1367" s="139"/>
      <c r="Q1367"/>
    </row>
    <row r="1368" spans="2:17" x14ac:dyDescent="0.25">
      <c r="B1368" s="120"/>
      <c r="C1368" s="114"/>
      <c r="D1368"/>
      <c r="E1368"/>
      <c r="F1368" s="120"/>
      <c r="G1368" s="114"/>
      <c r="H1368"/>
      <c r="I1368"/>
      <c r="N1368" s="120"/>
      <c r="O1368" s="114"/>
      <c r="P1368" s="139"/>
      <c r="Q1368"/>
    </row>
    <row r="1369" spans="2:17" x14ac:dyDescent="0.25">
      <c r="B1369" s="120"/>
      <c r="C1369" s="114"/>
      <c r="D1369"/>
      <c r="E1369"/>
      <c r="F1369" s="120"/>
      <c r="G1369" s="114"/>
      <c r="H1369"/>
      <c r="I1369"/>
      <c r="N1369" s="120"/>
      <c r="O1369" s="114"/>
      <c r="P1369" s="139"/>
      <c r="Q1369"/>
    </row>
    <row r="1370" spans="2:17" x14ac:dyDescent="0.25">
      <c r="B1370" s="120"/>
      <c r="C1370" s="114"/>
      <c r="D1370"/>
      <c r="E1370"/>
      <c r="F1370" s="120"/>
      <c r="G1370" s="114"/>
      <c r="H1370"/>
      <c r="I1370"/>
      <c r="N1370" s="120"/>
      <c r="O1370" s="114"/>
      <c r="P1370" s="139"/>
      <c r="Q1370"/>
    </row>
    <row r="1371" spans="2:17" x14ac:dyDescent="0.25">
      <c r="B1371" s="120"/>
      <c r="C1371" s="114"/>
      <c r="D1371"/>
      <c r="E1371"/>
      <c r="F1371" s="120"/>
      <c r="G1371" s="114"/>
      <c r="H1371"/>
      <c r="I1371"/>
      <c r="N1371" s="120"/>
      <c r="O1371" s="114"/>
      <c r="P1371" s="139"/>
      <c r="Q1371"/>
    </row>
    <row r="1372" spans="2:17" x14ac:dyDescent="0.25">
      <c r="B1372" s="120"/>
      <c r="C1372" s="114"/>
      <c r="D1372"/>
      <c r="E1372"/>
      <c r="F1372" s="120"/>
      <c r="G1372" s="114"/>
      <c r="H1372"/>
      <c r="I1372"/>
      <c r="N1372" s="120"/>
      <c r="O1372" s="114"/>
      <c r="P1372" s="139"/>
      <c r="Q1372"/>
    </row>
    <row r="1373" spans="2:17" x14ac:dyDescent="0.25">
      <c r="B1373" s="120"/>
      <c r="C1373" s="114"/>
      <c r="D1373"/>
      <c r="E1373"/>
      <c r="F1373" s="120"/>
      <c r="G1373" s="114"/>
      <c r="H1373"/>
      <c r="I1373"/>
      <c r="N1373" s="120"/>
      <c r="O1373" s="114"/>
      <c r="P1373" s="139"/>
      <c r="Q1373"/>
    </row>
    <row r="1374" spans="2:17" x14ac:dyDescent="0.25">
      <c r="B1374" s="120"/>
      <c r="C1374" s="114"/>
      <c r="D1374"/>
      <c r="E1374"/>
      <c r="F1374" s="120"/>
      <c r="G1374" s="114"/>
      <c r="H1374"/>
      <c r="I1374"/>
      <c r="N1374" s="120"/>
      <c r="O1374" s="114"/>
      <c r="P1374" s="139"/>
      <c r="Q1374"/>
    </row>
    <row r="1375" spans="2:17" x14ac:dyDescent="0.25">
      <c r="B1375" s="120"/>
      <c r="C1375" s="114"/>
      <c r="D1375"/>
      <c r="E1375"/>
      <c r="F1375" s="120"/>
      <c r="G1375" s="114"/>
      <c r="H1375"/>
      <c r="I1375"/>
      <c r="N1375" s="120"/>
      <c r="O1375" s="114"/>
      <c r="P1375" s="139"/>
      <c r="Q1375"/>
    </row>
    <row r="1376" spans="2:17" x14ac:dyDescent="0.25">
      <c r="B1376" s="120"/>
      <c r="C1376" s="114"/>
      <c r="D1376"/>
      <c r="E1376"/>
      <c r="F1376" s="120"/>
      <c r="G1376" s="114"/>
      <c r="H1376"/>
      <c r="I1376"/>
      <c r="N1376" s="120"/>
      <c r="O1376" s="114"/>
      <c r="P1376" s="139"/>
      <c r="Q1376"/>
    </row>
    <row r="1377" spans="2:17" x14ac:dyDescent="0.25">
      <c r="B1377" s="120"/>
      <c r="C1377" s="114"/>
      <c r="D1377"/>
      <c r="E1377"/>
      <c r="F1377" s="120"/>
      <c r="G1377" s="114"/>
      <c r="H1377"/>
      <c r="I1377"/>
      <c r="N1377" s="120"/>
      <c r="O1377" s="114"/>
      <c r="P1377" s="139"/>
      <c r="Q1377"/>
    </row>
    <row r="1378" spans="2:17" x14ac:dyDescent="0.25">
      <c r="B1378" s="120"/>
      <c r="C1378" s="114"/>
      <c r="D1378"/>
      <c r="E1378"/>
      <c r="F1378" s="120"/>
      <c r="G1378" s="114"/>
      <c r="H1378"/>
      <c r="I1378"/>
      <c r="N1378" s="120"/>
      <c r="O1378" s="114"/>
      <c r="P1378" s="139"/>
      <c r="Q1378"/>
    </row>
    <row r="1379" spans="2:17" x14ac:dyDescent="0.25">
      <c r="B1379" s="120"/>
      <c r="C1379" s="114"/>
      <c r="D1379"/>
      <c r="E1379"/>
      <c r="F1379" s="120"/>
      <c r="G1379" s="114"/>
      <c r="H1379"/>
      <c r="I1379"/>
      <c r="N1379" s="120"/>
      <c r="O1379" s="114"/>
      <c r="P1379" s="139"/>
      <c r="Q1379"/>
    </row>
    <row r="1380" spans="2:17" x14ac:dyDescent="0.25">
      <c r="B1380" s="120"/>
      <c r="C1380" s="114"/>
      <c r="D1380"/>
      <c r="E1380"/>
      <c r="F1380" s="120"/>
      <c r="G1380" s="114"/>
      <c r="H1380"/>
      <c r="I1380"/>
      <c r="N1380" s="120"/>
      <c r="O1380" s="114"/>
      <c r="P1380" s="139"/>
      <c r="Q1380"/>
    </row>
    <row r="1381" spans="2:17" x14ac:dyDescent="0.25">
      <c r="B1381" s="120"/>
      <c r="C1381" s="114"/>
      <c r="D1381"/>
      <c r="E1381"/>
      <c r="F1381" s="120"/>
      <c r="G1381" s="114"/>
      <c r="H1381"/>
      <c r="I1381"/>
      <c r="N1381" s="120"/>
      <c r="O1381" s="114"/>
      <c r="P1381" s="139"/>
      <c r="Q1381"/>
    </row>
    <row r="1382" spans="2:17" x14ac:dyDescent="0.25">
      <c r="B1382" s="120"/>
      <c r="C1382" s="114"/>
      <c r="D1382"/>
      <c r="E1382"/>
      <c r="F1382" s="120"/>
      <c r="G1382" s="114"/>
      <c r="H1382"/>
      <c r="I1382"/>
      <c r="N1382" s="120"/>
      <c r="O1382" s="114"/>
      <c r="P1382" s="139"/>
      <c r="Q1382"/>
    </row>
    <row r="1383" spans="2:17" x14ac:dyDescent="0.25">
      <c r="B1383" s="120"/>
      <c r="C1383" s="114"/>
      <c r="D1383"/>
      <c r="E1383"/>
      <c r="F1383" s="120"/>
      <c r="G1383" s="114"/>
      <c r="H1383"/>
      <c r="I1383"/>
      <c r="N1383" s="120"/>
      <c r="O1383" s="114"/>
      <c r="P1383" s="139"/>
      <c r="Q1383"/>
    </row>
    <row r="1384" spans="2:17" x14ac:dyDescent="0.25">
      <c r="B1384" s="120"/>
      <c r="C1384" s="114"/>
      <c r="D1384"/>
      <c r="E1384"/>
      <c r="F1384" s="120"/>
      <c r="G1384" s="114"/>
      <c r="H1384"/>
      <c r="I1384"/>
      <c r="N1384" s="120"/>
      <c r="O1384" s="114"/>
      <c r="P1384" s="139"/>
      <c r="Q1384"/>
    </row>
    <row r="1385" spans="2:17" x14ac:dyDescent="0.25">
      <c r="B1385" s="120"/>
      <c r="C1385" s="114"/>
      <c r="D1385"/>
      <c r="E1385"/>
      <c r="F1385" s="120"/>
      <c r="G1385" s="114"/>
      <c r="H1385"/>
      <c r="I1385"/>
      <c r="N1385" s="120"/>
      <c r="O1385" s="114"/>
      <c r="P1385" s="139"/>
      <c r="Q1385"/>
    </row>
    <row r="1386" spans="2:17" x14ac:dyDescent="0.25">
      <c r="B1386" s="120"/>
      <c r="C1386" s="114"/>
      <c r="D1386"/>
      <c r="E1386"/>
      <c r="F1386" s="120"/>
      <c r="G1386" s="114"/>
      <c r="H1386"/>
      <c r="I1386"/>
      <c r="N1386" s="120"/>
      <c r="O1386" s="114"/>
      <c r="P1386" s="139"/>
      <c r="Q1386"/>
    </row>
    <row r="1387" spans="2:17" x14ac:dyDescent="0.25">
      <c r="B1387" s="120"/>
      <c r="C1387" s="114"/>
      <c r="D1387"/>
      <c r="E1387"/>
      <c r="F1387" s="120"/>
      <c r="G1387" s="114"/>
      <c r="H1387"/>
      <c r="I1387"/>
      <c r="N1387" s="120"/>
      <c r="O1387" s="114"/>
      <c r="P1387" s="139"/>
      <c r="Q1387"/>
    </row>
    <row r="1388" spans="2:17" x14ac:dyDescent="0.25">
      <c r="B1388" s="120"/>
      <c r="C1388" s="114"/>
      <c r="D1388"/>
      <c r="E1388"/>
      <c r="F1388" s="120"/>
      <c r="G1388" s="114"/>
      <c r="H1388"/>
      <c r="I1388"/>
      <c r="N1388" s="120"/>
      <c r="O1388" s="114"/>
      <c r="P1388" s="139"/>
      <c r="Q1388"/>
    </row>
    <row r="1389" spans="2:17" x14ac:dyDescent="0.25">
      <c r="B1389" s="120"/>
      <c r="C1389" s="114"/>
      <c r="D1389"/>
      <c r="E1389"/>
      <c r="F1389" s="120"/>
      <c r="G1389" s="114"/>
      <c r="H1389"/>
      <c r="I1389"/>
      <c r="N1389" s="120"/>
      <c r="O1389" s="114"/>
      <c r="P1389" s="139"/>
      <c r="Q1389"/>
    </row>
    <row r="1390" spans="2:17" x14ac:dyDescent="0.25">
      <c r="B1390" s="120"/>
      <c r="C1390" s="114"/>
      <c r="D1390"/>
      <c r="E1390"/>
      <c r="F1390" s="120"/>
      <c r="G1390" s="114"/>
      <c r="H1390"/>
      <c r="I1390"/>
      <c r="N1390" s="120"/>
      <c r="O1390" s="114"/>
      <c r="P1390" s="139"/>
      <c r="Q1390"/>
    </row>
    <row r="1391" spans="2:17" x14ac:dyDescent="0.25">
      <c r="B1391" s="120"/>
      <c r="C1391" s="114"/>
      <c r="D1391"/>
      <c r="E1391"/>
      <c r="F1391" s="120"/>
      <c r="G1391" s="114"/>
      <c r="H1391"/>
      <c r="I1391"/>
      <c r="N1391" s="120"/>
      <c r="O1391" s="114"/>
      <c r="P1391" s="139"/>
      <c r="Q1391"/>
    </row>
    <row r="1392" spans="2:17" x14ac:dyDescent="0.25">
      <c r="B1392" s="120"/>
      <c r="C1392" s="114"/>
      <c r="D1392"/>
      <c r="E1392"/>
      <c r="F1392" s="120"/>
      <c r="G1392" s="114"/>
      <c r="H1392"/>
      <c r="I1392"/>
      <c r="N1392" s="120"/>
      <c r="O1392" s="114"/>
      <c r="P1392" s="139"/>
      <c r="Q1392"/>
    </row>
    <row r="1393" spans="2:17" x14ac:dyDescent="0.25">
      <c r="B1393" s="120"/>
      <c r="C1393" s="114"/>
      <c r="D1393"/>
      <c r="E1393"/>
      <c r="F1393" s="120"/>
      <c r="G1393" s="114"/>
      <c r="H1393"/>
      <c r="I1393"/>
      <c r="N1393" s="120"/>
      <c r="O1393" s="114"/>
      <c r="P1393" s="139"/>
      <c r="Q1393"/>
    </row>
    <row r="1394" spans="2:17" x14ac:dyDescent="0.25">
      <c r="B1394" s="120"/>
      <c r="C1394" s="114"/>
      <c r="D1394"/>
      <c r="E1394"/>
      <c r="F1394" s="120"/>
      <c r="G1394" s="114"/>
      <c r="H1394"/>
      <c r="I1394"/>
      <c r="N1394" s="120"/>
      <c r="O1394" s="114"/>
      <c r="P1394" s="139"/>
      <c r="Q1394"/>
    </row>
    <row r="1395" spans="2:17" x14ac:dyDescent="0.25">
      <c r="B1395" s="120"/>
      <c r="C1395" s="114"/>
      <c r="D1395"/>
      <c r="E1395"/>
      <c r="F1395" s="120"/>
      <c r="G1395" s="114"/>
      <c r="H1395"/>
      <c r="I1395"/>
      <c r="N1395" s="120"/>
      <c r="O1395" s="114"/>
      <c r="P1395" s="139"/>
      <c r="Q1395"/>
    </row>
    <row r="1396" spans="2:17" x14ac:dyDescent="0.25">
      <c r="B1396" s="120"/>
      <c r="C1396" s="114"/>
      <c r="D1396"/>
      <c r="E1396"/>
      <c r="F1396" s="120"/>
      <c r="G1396" s="114"/>
      <c r="H1396"/>
      <c r="I1396"/>
      <c r="N1396" s="120"/>
      <c r="O1396" s="114"/>
      <c r="P1396" s="139"/>
      <c r="Q1396"/>
    </row>
    <row r="1397" spans="2:17" x14ac:dyDescent="0.25">
      <c r="B1397" s="120"/>
      <c r="C1397" s="114"/>
      <c r="D1397"/>
      <c r="E1397"/>
      <c r="F1397" s="120"/>
      <c r="G1397" s="114"/>
      <c r="H1397"/>
      <c r="I1397"/>
      <c r="N1397" s="120"/>
      <c r="O1397" s="114"/>
      <c r="P1397" s="139"/>
      <c r="Q1397"/>
    </row>
    <row r="1398" spans="2:17" x14ac:dyDescent="0.25">
      <c r="B1398" s="120"/>
      <c r="C1398" s="114"/>
      <c r="D1398"/>
      <c r="E1398"/>
      <c r="F1398" s="120"/>
      <c r="G1398" s="114"/>
      <c r="H1398"/>
      <c r="I1398"/>
      <c r="N1398" s="120"/>
      <c r="O1398" s="114"/>
      <c r="P1398" s="139"/>
      <c r="Q1398"/>
    </row>
    <row r="1399" spans="2:17" x14ac:dyDescent="0.25">
      <c r="B1399" s="120"/>
      <c r="C1399" s="114"/>
      <c r="D1399"/>
      <c r="E1399"/>
      <c r="F1399" s="120"/>
      <c r="G1399" s="114"/>
      <c r="H1399"/>
      <c r="I1399"/>
      <c r="N1399" s="120"/>
      <c r="O1399" s="114"/>
      <c r="P1399" s="139"/>
      <c r="Q1399"/>
    </row>
    <row r="1400" spans="2:17" x14ac:dyDescent="0.25">
      <c r="B1400" s="120"/>
      <c r="C1400" s="114"/>
      <c r="D1400"/>
      <c r="E1400"/>
      <c r="F1400" s="120"/>
      <c r="G1400" s="114"/>
      <c r="H1400"/>
      <c r="I1400"/>
      <c r="N1400" s="120"/>
      <c r="O1400" s="114"/>
      <c r="P1400" s="139"/>
      <c r="Q1400"/>
    </row>
    <row r="1401" spans="2:17" x14ac:dyDescent="0.25">
      <c r="B1401" s="120"/>
      <c r="C1401" s="114"/>
      <c r="D1401"/>
      <c r="E1401"/>
      <c r="F1401" s="120"/>
      <c r="G1401" s="114"/>
      <c r="H1401"/>
      <c r="I1401"/>
      <c r="N1401" s="120"/>
      <c r="O1401" s="114"/>
      <c r="P1401" s="139"/>
      <c r="Q1401"/>
    </row>
    <row r="1402" spans="2:17" x14ac:dyDescent="0.25">
      <c r="B1402" s="120"/>
      <c r="C1402" s="114"/>
      <c r="D1402"/>
      <c r="E1402"/>
      <c r="F1402" s="120"/>
      <c r="G1402" s="114"/>
      <c r="H1402"/>
      <c r="I1402"/>
      <c r="N1402" s="120"/>
      <c r="O1402" s="114"/>
      <c r="P1402" s="139"/>
      <c r="Q1402"/>
    </row>
    <row r="1403" spans="2:17" x14ac:dyDescent="0.25">
      <c r="B1403" s="120"/>
      <c r="C1403" s="114"/>
      <c r="D1403"/>
      <c r="E1403"/>
      <c r="F1403" s="120"/>
      <c r="G1403" s="114"/>
      <c r="H1403"/>
      <c r="I1403"/>
      <c r="N1403" s="120"/>
      <c r="O1403" s="114"/>
      <c r="P1403" s="139"/>
      <c r="Q1403"/>
    </row>
    <row r="1404" spans="2:17" x14ac:dyDescent="0.25">
      <c r="B1404" s="120"/>
      <c r="C1404" s="114"/>
      <c r="D1404"/>
      <c r="E1404"/>
      <c r="F1404" s="120"/>
      <c r="G1404" s="114"/>
      <c r="H1404"/>
      <c r="I1404"/>
      <c r="N1404" s="120"/>
      <c r="O1404" s="114"/>
      <c r="P1404" s="139"/>
      <c r="Q1404"/>
    </row>
    <row r="1405" spans="2:17" x14ac:dyDescent="0.25">
      <c r="B1405" s="120"/>
      <c r="C1405" s="114"/>
      <c r="D1405"/>
      <c r="E1405"/>
      <c r="F1405" s="120"/>
      <c r="G1405" s="114"/>
      <c r="H1405"/>
      <c r="I1405"/>
      <c r="N1405" s="120"/>
      <c r="O1405" s="114"/>
      <c r="P1405" s="139"/>
      <c r="Q1405"/>
    </row>
    <row r="1406" spans="2:17" x14ac:dyDescent="0.25">
      <c r="B1406" s="120"/>
      <c r="C1406" s="114"/>
      <c r="D1406"/>
      <c r="E1406"/>
      <c r="F1406" s="120"/>
      <c r="G1406" s="114"/>
      <c r="H1406"/>
      <c r="I1406"/>
      <c r="N1406" s="120"/>
      <c r="O1406" s="114"/>
      <c r="P1406" s="139"/>
      <c r="Q1406"/>
    </row>
    <row r="1407" spans="2:17" x14ac:dyDescent="0.25">
      <c r="B1407" s="120"/>
      <c r="C1407" s="114"/>
      <c r="D1407"/>
      <c r="E1407"/>
      <c r="F1407" s="120"/>
      <c r="G1407" s="114"/>
      <c r="H1407"/>
      <c r="I1407"/>
      <c r="N1407" s="120"/>
      <c r="O1407" s="114"/>
      <c r="P1407" s="139"/>
      <c r="Q1407"/>
    </row>
    <row r="1408" spans="2:17" x14ac:dyDescent="0.25">
      <c r="B1408" s="120"/>
      <c r="C1408" s="114"/>
      <c r="D1408"/>
      <c r="E1408"/>
      <c r="F1408" s="120"/>
      <c r="G1408" s="114"/>
      <c r="H1408"/>
      <c r="I1408"/>
      <c r="N1408" s="120"/>
      <c r="O1408" s="114"/>
      <c r="P1408" s="139"/>
      <c r="Q1408"/>
    </row>
    <row r="1409" spans="2:17" x14ac:dyDescent="0.25">
      <c r="B1409" s="120"/>
      <c r="C1409" s="114"/>
      <c r="D1409"/>
      <c r="E1409"/>
      <c r="F1409" s="120"/>
      <c r="G1409" s="114"/>
      <c r="H1409"/>
      <c r="I1409"/>
      <c r="N1409" s="120"/>
      <c r="O1409" s="114"/>
      <c r="P1409" s="139"/>
      <c r="Q1409"/>
    </row>
    <row r="1410" spans="2:17" x14ac:dyDescent="0.25">
      <c r="B1410" s="120"/>
      <c r="C1410" s="114"/>
      <c r="D1410"/>
      <c r="E1410"/>
      <c r="F1410" s="120"/>
      <c r="G1410" s="114"/>
      <c r="H1410"/>
      <c r="I1410"/>
      <c r="N1410" s="120"/>
      <c r="O1410" s="114"/>
      <c r="P1410" s="139"/>
      <c r="Q1410"/>
    </row>
    <row r="1411" spans="2:17" x14ac:dyDescent="0.25">
      <c r="B1411" s="120"/>
      <c r="C1411" s="114"/>
      <c r="D1411"/>
      <c r="E1411"/>
      <c r="F1411" s="120"/>
      <c r="G1411" s="114"/>
      <c r="H1411"/>
      <c r="I1411"/>
      <c r="N1411" s="120"/>
      <c r="O1411" s="114"/>
      <c r="P1411" s="139"/>
      <c r="Q1411"/>
    </row>
    <row r="1412" spans="2:17" x14ac:dyDescent="0.25">
      <c r="B1412" s="120"/>
      <c r="C1412" s="114"/>
      <c r="D1412"/>
      <c r="E1412"/>
      <c r="F1412" s="120"/>
      <c r="G1412" s="114"/>
      <c r="H1412"/>
      <c r="I1412"/>
      <c r="N1412" s="120"/>
      <c r="O1412" s="114"/>
      <c r="P1412" s="139"/>
      <c r="Q1412"/>
    </row>
    <row r="1413" spans="2:17" x14ac:dyDescent="0.25">
      <c r="B1413" s="120"/>
      <c r="C1413" s="114"/>
      <c r="D1413"/>
      <c r="E1413"/>
      <c r="F1413" s="120"/>
      <c r="G1413" s="114"/>
      <c r="H1413"/>
      <c r="I1413"/>
      <c r="N1413" s="120"/>
      <c r="O1413" s="114"/>
      <c r="P1413" s="139"/>
      <c r="Q1413"/>
    </row>
    <row r="1414" spans="2:17" x14ac:dyDescent="0.25">
      <c r="B1414" s="120"/>
      <c r="C1414" s="114"/>
      <c r="D1414"/>
      <c r="E1414"/>
      <c r="F1414" s="120"/>
      <c r="G1414" s="114"/>
      <c r="H1414"/>
      <c r="I1414"/>
      <c r="N1414" s="120"/>
      <c r="O1414" s="114"/>
      <c r="P1414" s="139"/>
      <c r="Q1414"/>
    </row>
    <row r="1415" spans="2:17" x14ac:dyDescent="0.25">
      <c r="B1415" s="120"/>
      <c r="C1415" s="114"/>
      <c r="D1415"/>
      <c r="E1415"/>
      <c r="F1415" s="120"/>
      <c r="G1415" s="114"/>
      <c r="H1415"/>
      <c r="I1415"/>
      <c r="N1415" s="120"/>
      <c r="O1415" s="114"/>
      <c r="P1415" s="139"/>
      <c r="Q1415"/>
    </row>
    <row r="1416" spans="2:17" x14ac:dyDescent="0.25">
      <c r="B1416" s="120"/>
      <c r="C1416" s="114"/>
      <c r="D1416"/>
      <c r="E1416"/>
      <c r="F1416" s="120"/>
      <c r="G1416" s="114"/>
      <c r="H1416"/>
      <c r="I1416"/>
      <c r="N1416" s="120"/>
      <c r="O1416" s="114"/>
      <c r="P1416" s="139"/>
      <c r="Q1416"/>
    </row>
    <row r="1417" spans="2:17" x14ac:dyDescent="0.25">
      <c r="B1417" s="120"/>
      <c r="C1417" s="114"/>
      <c r="D1417"/>
      <c r="E1417"/>
      <c r="F1417" s="120"/>
      <c r="G1417" s="114"/>
      <c r="H1417"/>
      <c r="I1417"/>
      <c r="N1417" s="120"/>
      <c r="O1417" s="114"/>
      <c r="P1417" s="139"/>
      <c r="Q1417"/>
    </row>
    <row r="1418" spans="2:17" x14ac:dyDescent="0.25">
      <c r="B1418" s="120"/>
      <c r="C1418" s="114"/>
      <c r="D1418"/>
      <c r="E1418"/>
      <c r="F1418" s="120"/>
      <c r="G1418" s="114"/>
      <c r="H1418"/>
      <c r="I1418"/>
      <c r="N1418" s="120"/>
      <c r="O1418" s="114"/>
      <c r="P1418" s="139"/>
      <c r="Q1418"/>
    </row>
    <row r="1419" spans="2:17" x14ac:dyDescent="0.25">
      <c r="B1419" s="120"/>
      <c r="C1419" s="114"/>
      <c r="D1419"/>
      <c r="E1419"/>
      <c r="F1419" s="120"/>
      <c r="G1419" s="114"/>
      <c r="H1419"/>
      <c r="I1419"/>
      <c r="N1419" s="120"/>
      <c r="O1419" s="114"/>
      <c r="P1419" s="139"/>
      <c r="Q1419"/>
    </row>
    <row r="1420" spans="2:17" x14ac:dyDescent="0.25">
      <c r="B1420" s="120"/>
      <c r="C1420" s="114"/>
      <c r="D1420"/>
      <c r="E1420"/>
      <c r="F1420" s="120"/>
      <c r="G1420" s="114"/>
      <c r="H1420"/>
      <c r="I1420"/>
      <c r="N1420" s="120"/>
      <c r="O1420" s="114"/>
      <c r="P1420" s="139"/>
      <c r="Q1420"/>
    </row>
    <row r="1421" spans="2:17" x14ac:dyDescent="0.25">
      <c r="B1421" s="120"/>
      <c r="C1421" s="114"/>
      <c r="D1421"/>
      <c r="E1421"/>
      <c r="F1421" s="120"/>
      <c r="G1421" s="114"/>
      <c r="H1421"/>
      <c r="I1421"/>
      <c r="N1421" s="120"/>
      <c r="O1421" s="114"/>
      <c r="P1421" s="139"/>
      <c r="Q1421"/>
    </row>
    <row r="1422" spans="2:17" x14ac:dyDescent="0.25">
      <c r="B1422" s="120"/>
      <c r="C1422" s="114"/>
      <c r="D1422"/>
      <c r="E1422"/>
      <c r="F1422" s="120"/>
      <c r="G1422" s="114"/>
      <c r="H1422"/>
      <c r="I1422"/>
      <c r="N1422" s="120"/>
      <c r="O1422" s="114"/>
      <c r="P1422" s="139"/>
      <c r="Q1422"/>
    </row>
    <row r="1423" spans="2:17" x14ac:dyDescent="0.25">
      <c r="B1423" s="120"/>
      <c r="C1423" s="114"/>
      <c r="D1423"/>
      <c r="E1423"/>
      <c r="F1423" s="120"/>
      <c r="G1423" s="114"/>
      <c r="H1423"/>
      <c r="I1423"/>
      <c r="N1423" s="120"/>
      <c r="O1423" s="114"/>
      <c r="P1423" s="139"/>
      <c r="Q1423"/>
    </row>
    <row r="1424" spans="2:17" x14ac:dyDescent="0.25">
      <c r="B1424" s="120"/>
      <c r="C1424" s="114"/>
      <c r="D1424"/>
      <c r="E1424"/>
      <c r="F1424" s="120"/>
      <c r="G1424" s="114"/>
      <c r="H1424"/>
      <c r="I1424"/>
      <c r="N1424" s="120"/>
      <c r="O1424" s="114"/>
      <c r="P1424" s="139"/>
      <c r="Q1424"/>
    </row>
    <row r="1425" spans="2:17" x14ac:dyDescent="0.25">
      <c r="B1425" s="120"/>
      <c r="C1425" s="114"/>
      <c r="D1425"/>
      <c r="E1425"/>
      <c r="F1425" s="120"/>
      <c r="G1425" s="114"/>
      <c r="H1425"/>
      <c r="I1425"/>
      <c r="N1425" s="120"/>
      <c r="O1425" s="114"/>
      <c r="P1425" s="139"/>
      <c r="Q1425"/>
    </row>
    <row r="1426" spans="2:17" x14ac:dyDescent="0.25">
      <c r="B1426" s="120"/>
      <c r="C1426" s="114"/>
      <c r="D1426"/>
      <c r="E1426"/>
      <c r="F1426" s="120"/>
      <c r="G1426" s="114"/>
      <c r="H1426"/>
      <c r="I1426"/>
      <c r="N1426" s="120"/>
      <c r="O1426" s="114"/>
      <c r="P1426" s="139"/>
      <c r="Q1426"/>
    </row>
    <row r="1427" spans="2:17" x14ac:dyDescent="0.25">
      <c r="B1427" s="120"/>
      <c r="C1427" s="114"/>
      <c r="D1427"/>
      <c r="E1427"/>
      <c r="F1427" s="120"/>
      <c r="G1427" s="114"/>
      <c r="H1427"/>
      <c r="I1427"/>
      <c r="N1427" s="120"/>
      <c r="O1427" s="114"/>
      <c r="P1427" s="139"/>
      <c r="Q1427"/>
    </row>
    <row r="1428" spans="2:17" x14ac:dyDescent="0.25">
      <c r="B1428" s="120"/>
      <c r="C1428" s="114"/>
      <c r="D1428"/>
      <c r="E1428"/>
      <c r="F1428" s="120"/>
      <c r="G1428" s="114"/>
      <c r="H1428"/>
      <c r="I1428"/>
      <c r="N1428" s="120"/>
      <c r="O1428" s="114"/>
      <c r="P1428" s="139"/>
      <c r="Q1428"/>
    </row>
    <row r="1429" spans="2:17" x14ac:dyDescent="0.25">
      <c r="B1429" s="120"/>
      <c r="C1429" s="114"/>
      <c r="D1429"/>
      <c r="E1429"/>
      <c r="F1429" s="120"/>
      <c r="G1429" s="114"/>
      <c r="H1429"/>
      <c r="I1429"/>
      <c r="N1429" s="120"/>
      <c r="O1429" s="114"/>
      <c r="P1429" s="139"/>
      <c r="Q1429"/>
    </row>
    <row r="1430" spans="2:17" x14ac:dyDescent="0.25">
      <c r="B1430" s="120"/>
      <c r="C1430" s="114"/>
      <c r="D1430"/>
      <c r="E1430"/>
      <c r="F1430" s="120"/>
      <c r="G1430" s="114"/>
      <c r="H1430"/>
      <c r="I1430"/>
      <c r="N1430" s="120"/>
      <c r="O1430" s="114"/>
      <c r="P1430" s="139"/>
      <c r="Q1430"/>
    </row>
    <row r="1431" spans="2:17" x14ac:dyDescent="0.25">
      <c r="B1431" s="120"/>
      <c r="C1431" s="114"/>
      <c r="D1431"/>
      <c r="E1431"/>
      <c r="F1431" s="120"/>
      <c r="G1431" s="114"/>
      <c r="H1431"/>
      <c r="I1431"/>
      <c r="N1431" s="120"/>
      <c r="O1431" s="114"/>
      <c r="P1431" s="139"/>
      <c r="Q1431"/>
    </row>
    <row r="1432" spans="2:17" x14ac:dyDescent="0.25">
      <c r="B1432" s="120"/>
      <c r="C1432" s="114"/>
      <c r="D1432"/>
      <c r="E1432"/>
      <c r="F1432" s="120"/>
      <c r="G1432" s="114"/>
      <c r="H1432"/>
      <c r="I1432"/>
      <c r="N1432" s="120"/>
      <c r="O1432" s="114"/>
      <c r="P1432" s="139"/>
      <c r="Q1432"/>
    </row>
    <row r="1433" spans="2:17" x14ac:dyDescent="0.25">
      <c r="B1433" s="120"/>
      <c r="C1433" s="114"/>
      <c r="D1433"/>
      <c r="E1433"/>
      <c r="F1433" s="120"/>
      <c r="G1433" s="114"/>
      <c r="H1433"/>
      <c r="I1433"/>
      <c r="N1433" s="120"/>
      <c r="O1433" s="114"/>
      <c r="P1433" s="139"/>
      <c r="Q1433"/>
    </row>
    <row r="1434" spans="2:17" x14ac:dyDescent="0.25">
      <c r="B1434" s="120"/>
      <c r="C1434" s="114"/>
      <c r="D1434"/>
      <c r="E1434"/>
      <c r="F1434" s="120"/>
      <c r="G1434" s="114"/>
      <c r="H1434"/>
      <c r="I1434"/>
      <c r="N1434" s="120"/>
      <c r="O1434" s="114"/>
      <c r="P1434" s="139"/>
      <c r="Q1434"/>
    </row>
    <row r="1435" spans="2:17" x14ac:dyDescent="0.25">
      <c r="B1435" s="120"/>
      <c r="C1435" s="114"/>
      <c r="D1435"/>
      <c r="E1435"/>
      <c r="F1435" s="120"/>
      <c r="G1435" s="114"/>
      <c r="H1435"/>
      <c r="I1435"/>
      <c r="N1435" s="120"/>
      <c r="O1435" s="114"/>
      <c r="P1435" s="139"/>
      <c r="Q1435"/>
    </row>
    <row r="1436" spans="2:17" x14ac:dyDescent="0.25">
      <c r="B1436" s="120"/>
      <c r="C1436" s="114"/>
      <c r="D1436"/>
      <c r="E1436"/>
      <c r="F1436" s="120"/>
      <c r="G1436" s="114"/>
      <c r="H1436"/>
      <c r="I1436"/>
      <c r="N1436" s="120"/>
      <c r="O1436" s="114"/>
      <c r="P1436" s="139"/>
      <c r="Q1436"/>
    </row>
    <row r="1437" spans="2:17" x14ac:dyDescent="0.25">
      <c r="B1437" s="120"/>
      <c r="C1437" s="114"/>
      <c r="D1437"/>
      <c r="E1437"/>
      <c r="F1437" s="120"/>
      <c r="G1437" s="114"/>
      <c r="H1437"/>
      <c r="I1437"/>
      <c r="N1437" s="120"/>
      <c r="O1437" s="114"/>
      <c r="P1437" s="139"/>
      <c r="Q1437"/>
    </row>
    <row r="1438" spans="2:17" x14ac:dyDescent="0.25">
      <c r="B1438" s="120"/>
      <c r="C1438" s="114"/>
      <c r="D1438"/>
      <c r="E1438"/>
      <c r="F1438" s="120"/>
      <c r="G1438" s="114"/>
      <c r="H1438"/>
      <c r="I1438"/>
      <c r="N1438" s="120"/>
      <c r="O1438" s="114"/>
      <c r="P1438" s="139"/>
      <c r="Q1438"/>
    </row>
    <row r="1439" spans="2:17" x14ac:dyDescent="0.25">
      <c r="B1439" s="120"/>
      <c r="C1439" s="114"/>
      <c r="D1439"/>
      <c r="E1439"/>
      <c r="F1439" s="120"/>
      <c r="G1439" s="114"/>
      <c r="H1439"/>
      <c r="I1439"/>
      <c r="N1439" s="120"/>
      <c r="O1439" s="114"/>
      <c r="P1439" s="139"/>
      <c r="Q1439"/>
    </row>
    <row r="1440" spans="2:17" x14ac:dyDescent="0.25">
      <c r="B1440" s="120"/>
      <c r="C1440" s="114"/>
      <c r="D1440"/>
      <c r="E1440"/>
      <c r="F1440" s="120"/>
      <c r="G1440" s="114"/>
      <c r="H1440"/>
      <c r="I1440"/>
      <c r="N1440" s="120"/>
      <c r="O1440" s="114"/>
      <c r="P1440" s="139"/>
      <c r="Q1440"/>
    </row>
    <row r="1441" spans="2:17" x14ac:dyDescent="0.25">
      <c r="B1441" s="120"/>
      <c r="C1441" s="114"/>
      <c r="D1441"/>
      <c r="E1441"/>
      <c r="F1441" s="120"/>
      <c r="G1441" s="114"/>
      <c r="H1441"/>
      <c r="I1441"/>
      <c r="N1441" s="120"/>
      <c r="O1441" s="114"/>
      <c r="P1441" s="139"/>
      <c r="Q1441"/>
    </row>
    <row r="1442" spans="2:17" x14ac:dyDescent="0.25">
      <c r="B1442" s="120"/>
      <c r="C1442" s="114"/>
      <c r="D1442"/>
      <c r="E1442"/>
      <c r="F1442" s="120"/>
      <c r="G1442" s="114"/>
      <c r="H1442"/>
      <c r="I1442"/>
      <c r="N1442" s="120"/>
      <c r="O1442" s="114"/>
      <c r="P1442" s="139"/>
      <c r="Q1442"/>
    </row>
    <row r="1443" spans="2:17" x14ac:dyDescent="0.25">
      <c r="B1443" s="120"/>
      <c r="C1443" s="114"/>
      <c r="D1443"/>
      <c r="E1443"/>
      <c r="F1443" s="120"/>
      <c r="G1443" s="114"/>
      <c r="H1443"/>
      <c r="I1443"/>
      <c r="N1443" s="120"/>
      <c r="O1443" s="114"/>
      <c r="P1443" s="139"/>
      <c r="Q1443"/>
    </row>
    <row r="1444" spans="2:17" x14ac:dyDescent="0.25">
      <c r="B1444" s="120"/>
      <c r="C1444" s="114"/>
      <c r="D1444"/>
      <c r="E1444"/>
      <c r="F1444" s="120"/>
      <c r="G1444" s="114"/>
      <c r="H1444"/>
      <c r="I1444"/>
      <c r="N1444" s="120"/>
      <c r="O1444" s="114"/>
      <c r="P1444" s="139"/>
      <c r="Q1444"/>
    </row>
    <row r="1445" spans="2:17" x14ac:dyDescent="0.25">
      <c r="B1445" s="120"/>
      <c r="C1445" s="114"/>
      <c r="D1445"/>
      <c r="E1445"/>
      <c r="F1445" s="120"/>
      <c r="G1445" s="114"/>
      <c r="H1445"/>
      <c r="I1445"/>
      <c r="N1445" s="120"/>
      <c r="O1445" s="114"/>
      <c r="P1445" s="139"/>
      <c r="Q1445"/>
    </row>
    <row r="1446" spans="2:17" x14ac:dyDescent="0.25">
      <c r="B1446" s="120"/>
      <c r="C1446" s="114"/>
      <c r="D1446"/>
      <c r="E1446"/>
      <c r="F1446" s="120"/>
      <c r="G1446" s="114"/>
      <c r="H1446"/>
      <c r="I1446"/>
      <c r="N1446" s="120"/>
      <c r="O1446" s="114"/>
      <c r="P1446" s="139"/>
      <c r="Q1446"/>
    </row>
    <row r="1447" spans="2:17" x14ac:dyDescent="0.25">
      <c r="B1447" s="120"/>
      <c r="C1447" s="114"/>
      <c r="D1447"/>
      <c r="E1447"/>
      <c r="F1447" s="120"/>
      <c r="G1447" s="114"/>
      <c r="H1447"/>
      <c r="I1447"/>
      <c r="N1447" s="120"/>
      <c r="O1447" s="114"/>
      <c r="P1447" s="139"/>
      <c r="Q1447"/>
    </row>
    <row r="1448" spans="2:17" x14ac:dyDescent="0.25">
      <c r="B1448" s="120"/>
      <c r="C1448" s="114"/>
      <c r="D1448"/>
      <c r="E1448"/>
      <c r="F1448" s="120"/>
      <c r="G1448" s="114"/>
      <c r="H1448"/>
      <c r="I1448"/>
      <c r="N1448" s="120"/>
      <c r="O1448" s="114"/>
      <c r="P1448" s="139"/>
      <c r="Q1448"/>
    </row>
    <row r="1449" spans="2:17" x14ac:dyDescent="0.25">
      <c r="B1449" s="120"/>
      <c r="C1449" s="114"/>
      <c r="D1449"/>
      <c r="E1449"/>
      <c r="F1449" s="120"/>
      <c r="G1449" s="114"/>
      <c r="H1449"/>
      <c r="I1449"/>
      <c r="N1449" s="120"/>
      <c r="O1449" s="114"/>
      <c r="P1449" s="139"/>
      <c r="Q1449"/>
    </row>
    <row r="1450" spans="2:17" x14ac:dyDescent="0.25">
      <c r="B1450" s="120"/>
      <c r="C1450" s="114"/>
      <c r="D1450"/>
      <c r="E1450"/>
      <c r="F1450" s="120"/>
      <c r="G1450" s="114"/>
      <c r="H1450"/>
      <c r="I1450"/>
      <c r="N1450" s="120"/>
      <c r="O1450" s="114"/>
      <c r="P1450" s="139"/>
      <c r="Q1450"/>
    </row>
    <row r="1451" spans="2:17" x14ac:dyDescent="0.25">
      <c r="B1451" s="120"/>
      <c r="C1451" s="114"/>
      <c r="D1451"/>
      <c r="E1451"/>
      <c r="F1451" s="120"/>
      <c r="G1451" s="114"/>
      <c r="H1451"/>
      <c r="I1451"/>
      <c r="N1451" s="120"/>
      <c r="O1451" s="114"/>
      <c r="P1451" s="139"/>
      <c r="Q1451"/>
    </row>
    <row r="1452" spans="2:17" x14ac:dyDescent="0.25">
      <c r="B1452" s="120"/>
      <c r="C1452" s="114"/>
      <c r="D1452"/>
      <c r="E1452"/>
      <c r="F1452" s="120"/>
      <c r="G1452" s="114"/>
      <c r="H1452"/>
      <c r="I1452"/>
      <c r="N1452" s="120"/>
      <c r="O1452" s="114"/>
      <c r="P1452" s="139"/>
      <c r="Q1452"/>
    </row>
    <row r="1453" spans="2:17" x14ac:dyDescent="0.25">
      <c r="B1453" s="120"/>
      <c r="C1453" s="114"/>
      <c r="D1453"/>
      <c r="E1453"/>
      <c r="F1453" s="120"/>
      <c r="G1453" s="114"/>
      <c r="H1453"/>
      <c r="I1453"/>
      <c r="N1453" s="120"/>
      <c r="O1453" s="114"/>
      <c r="P1453" s="139"/>
      <c r="Q1453"/>
    </row>
    <row r="1454" spans="2:17" x14ac:dyDescent="0.25">
      <c r="B1454" s="120"/>
      <c r="C1454" s="114"/>
      <c r="D1454"/>
      <c r="E1454"/>
      <c r="F1454" s="120"/>
      <c r="G1454" s="114"/>
      <c r="H1454"/>
      <c r="I1454"/>
      <c r="N1454" s="120"/>
      <c r="O1454" s="114"/>
      <c r="P1454" s="139"/>
      <c r="Q1454"/>
    </row>
    <row r="1455" spans="2:17" x14ac:dyDescent="0.25">
      <c r="B1455" s="120"/>
      <c r="C1455" s="114"/>
      <c r="D1455"/>
      <c r="E1455"/>
      <c r="F1455" s="120"/>
      <c r="G1455" s="114"/>
      <c r="H1455"/>
      <c r="I1455"/>
      <c r="N1455" s="120"/>
      <c r="O1455" s="114"/>
      <c r="P1455" s="139"/>
      <c r="Q1455"/>
    </row>
    <row r="1456" spans="2:17" x14ac:dyDescent="0.25">
      <c r="B1456" s="120"/>
      <c r="C1456" s="114"/>
      <c r="D1456"/>
      <c r="E1456"/>
      <c r="F1456" s="120"/>
      <c r="G1456" s="114"/>
      <c r="H1456"/>
      <c r="I1456"/>
      <c r="N1456" s="120"/>
      <c r="O1456" s="114"/>
      <c r="P1456" s="139"/>
      <c r="Q1456"/>
    </row>
    <row r="1457" spans="2:17" x14ac:dyDescent="0.25">
      <c r="B1457" s="120"/>
      <c r="C1457" s="114"/>
      <c r="D1457"/>
      <c r="E1457"/>
      <c r="F1457" s="120"/>
      <c r="G1457" s="114"/>
      <c r="H1457"/>
      <c r="I1457"/>
      <c r="N1457" s="120"/>
      <c r="O1457" s="114"/>
      <c r="P1457" s="139"/>
      <c r="Q1457"/>
    </row>
    <row r="1458" spans="2:17" x14ac:dyDescent="0.25">
      <c r="B1458" s="120"/>
      <c r="C1458" s="114"/>
      <c r="D1458"/>
      <c r="E1458"/>
      <c r="F1458" s="120"/>
      <c r="G1458" s="114"/>
      <c r="H1458"/>
      <c r="I1458"/>
      <c r="N1458" s="120"/>
      <c r="O1458" s="114"/>
      <c r="P1458" s="139"/>
      <c r="Q1458"/>
    </row>
    <row r="1459" spans="2:17" x14ac:dyDescent="0.25">
      <c r="B1459" s="120"/>
      <c r="C1459" s="114"/>
      <c r="D1459"/>
      <c r="E1459"/>
      <c r="F1459" s="120"/>
      <c r="G1459" s="114"/>
      <c r="H1459"/>
      <c r="I1459"/>
      <c r="N1459" s="120"/>
      <c r="O1459" s="114"/>
      <c r="P1459" s="139"/>
      <c r="Q1459"/>
    </row>
    <row r="1460" spans="2:17" x14ac:dyDescent="0.25">
      <c r="B1460" s="120"/>
      <c r="C1460" s="114"/>
      <c r="D1460"/>
      <c r="E1460"/>
      <c r="F1460" s="120"/>
      <c r="G1460" s="114"/>
      <c r="H1460"/>
      <c r="I1460"/>
      <c r="N1460" s="120"/>
      <c r="O1460" s="114"/>
      <c r="P1460" s="139"/>
      <c r="Q1460"/>
    </row>
    <row r="1461" spans="2:17" x14ac:dyDescent="0.25">
      <c r="B1461" s="120"/>
      <c r="C1461" s="114"/>
      <c r="D1461"/>
      <c r="E1461"/>
      <c r="F1461" s="120"/>
      <c r="G1461" s="114"/>
      <c r="H1461"/>
      <c r="I1461"/>
      <c r="N1461" s="120"/>
      <c r="O1461" s="114"/>
      <c r="P1461" s="139"/>
      <c r="Q1461"/>
    </row>
    <row r="1462" spans="2:17" x14ac:dyDescent="0.25">
      <c r="B1462" s="120"/>
      <c r="C1462" s="114"/>
      <c r="D1462"/>
      <c r="E1462"/>
      <c r="F1462" s="120"/>
      <c r="G1462" s="114"/>
      <c r="H1462"/>
      <c r="I1462"/>
      <c r="N1462" s="120"/>
      <c r="O1462" s="114"/>
      <c r="P1462" s="139"/>
      <c r="Q1462"/>
    </row>
    <row r="1463" spans="2:17" x14ac:dyDescent="0.25">
      <c r="B1463" s="120"/>
      <c r="C1463" s="114"/>
      <c r="D1463"/>
      <c r="E1463"/>
      <c r="F1463" s="120"/>
      <c r="G1463" s="114"/>
      <c r="H1463"/>
      <c r="I1463"/>
      <c r="N1463" s="120"/>
      <c r="O1463" s="114"/>
      <c r="P1463" s="139"/>
      <c r="Q1463"/>
    </row>
    <row r="1464" spans="2:17" x14ac:dyDescent="0.25">
      <c r="B1464" s="120"/>
      <c r="C1464" s="114"/>
      <c r="D1464"/>
      <c r="E1464"/>
      <c r="F1464" s="120"/>
      <c r="G1464" s="114"/>
      <c r="H1464"/>
      <c r="I1464"/>
      <c r="N1464" s="120"/>
      <c r="O1464" s="114"/>
      <c r="P1464" s="139"/>
      <c r="Q1464"/>
    </row>
    <row r="1465" spans="2:17" x14ac:dyDescent="0.25">
      <c r="B1465" s="120"/>
      <c r="C1465" s="114"/>
      <c r="D1465"/>
      <c r="E1465"/>
      <c r="F1465" s="120"/>
      <c r="G1465" s="114"/>
      <c r="H1465"/>
      <c r="I1465"/>
      <c r="N1465" s="120"/>
      <c r="O1465" s="114"/>
      <c r="P1465" s="139"/>
      <c r="Q1465"/>
    </row>
    <row r="1466" spans="2:17" x14ac:dyDescent="0.25">
      <c r="B1466" s="120"/>
      <c r="C1466" s="114"/>
      <c r="D1466"/>
      <c r="E1466"/>
      <c r="F1466" s="120"/>
      <c r="G1466" s="114"/>
      <c r="H1466"/>
      <c r="I1466"/>
      <c r="N1466" s="120"/>
      <c r="O1466" s="114"/>
      <c r="P1466" s="139"/>
      <c r="Q1466"/>
    </row>
    <row r="1467" spans="2:17" x14ac:dyDescent="0.25">
      <c r="B1467" s="120"/>
      <c r="C1467" s="114"/>
      <c r="D1467"/>
      <c r="E1467"/>
      <c r="F1467" s="120"/>
      <c r="G1467" s="114"/>
      <c r="H1467"/>
      <c r="I1467"/>
      <c r="N1467" s="120"/>
      <c r="O1467" s="114"/>
      <c r="P1467" s="139"/>
      <c r="Q1467"/>
    </row>
    <row r="1468" spans="2:17" x14ac:dyDescent="0.25">
      <c r="B1468" s="120"/>
      <c r="C1468" s="114"/>
      <c r="D1468"/>
      <c r="E1468"/>
      <c r="F1468" s="120"/>
      <c r="G1468" s="114"/>
      <c r="H1468"/>
      <c r="I1468"/>
      <c r="N1468" s="120"/>
      <c r="O1468" s="114"/>
      <c r="P1468" s="139"/>
      <c r="Q1468"/>
    </row>
    <row r="1469" spans="2:17" x14ac:dyDescent="0.25">
      <c r="B1469" s="120"/>
      <c r="C1469" s="114"/>
      <c r="D1469"/>
      <c r="E1469"/>
      <c r="F1469" s="120"/>
      <c r="G1469" s="114"/>
      <c r="H1469"/>
      <c r="I1469"/>
      <c r="N1469" s="120"/>
      <c r="O1469" s="114"/>
      <c r="P1469" s="139"/>
      <c r="Q1469"/>
    </row>
    <row r="1470" spans="2:17" x14ac:dyDescent="0.25">
      <c r="B1470" s="120"/>
      <c r="C1470" s="114"/>
      <c r="D1470"/>
      <c r="E1470"/>
      <c r="F1470" s="120"/>
      <c r="G1470" s="114"/>
      <c r="H1470"/>
      <c r="I1470"/>
      <c r="N1470" s="120"/>
      <c r="O1470" s="114"/>
      <c r="P1470" s="139"/>
      <c r="Q1470"/>
    </row>
    <row r="1471" spans="2:17" x14ac:dyDescent="0.25">
      <c r="B1471" s="120"/>
      <c r="C1471" s="114"/>
      <c r="D1471"/>
      <c r="E1471"/>
      <c r="F1471" s="120"/>
      <c r="G1471" s="114"/>
      <c r="H1471"/>
      <c r="I1471"/>
      <c r="N1471" s="120"/>
      <c r="O1471" s="114"/>
      <c r="P1471" s="139"/>
      <c r="Q1471"/>
    </row>
    <row r="1472" spans="2:17" x14ac:dyDescent="0.25">
      <c r="B1472" s="120"/>
      <c r="C1472" s="114"/>
      <c r="D1472"/>
      <c r="E1472"/>
      <c r="F1472" s="120"/>
      <c r="G1472" s="114"/>
      <c r="H1472"/>
      <c r="I1472"/>
      <c r="N1472" s="120"/>
      <c r="O1472" s="114"/>
      <c r="P1472" s="139"/>
      <c r="Q1472"/>
    </row>
    <row r="1473" spans="2:17" x14ac:dyDescent="0.25">
      <c r="B1473" s="120"/>
      <c r="C1473" s="114"/>
      <c r="D1473"/>
      <c r="E1473"/>
      <c r="F1473" s="120"/>
      <c r="G1473" s="114"/>
      <c r="H1473"/>
      <c r="I1473"/>
      <c r="N1473" s="120"/>
      <c r="O1473" s="114"/>
      <c r="P1473" s="139"/>
      <c r="Q1473"/>
    </row>
    <row r="1474" spans="2:17" x14ac:dyDescent="0.25">
      <c r="B1474" s="120"/>
      <c r="C1474" s="114"/>
      <c r="D1474"/>
      <c r="E1474"/>
      <c r="F1474" s="120"/>
      <c r="G1474" s="114"/>
      <c r="H1474"/>
      <c r="I1474"/>
      <c r="N1474" s="120"/>
      <c r="O1474" s="114"/>
      <c r="P1474" s="139"/>
      <c r="Q1474"/>
    </row>
    <row r="1475" spans="2:17" x14ac:dyDescent="0.25">
      <c r="B1475" s="120"/>
      <c r="C1475" s="114"/>
      <c r="D1475"/>
      <c r="E1475"/>
      <c r="F1475" s="120"/>
      <c r="G1475" s="114"/>
      <c r="H1475"/>
      <c r="I1475"/>
      <c r="N1475" s="120"/>
      <c r="O1475" s="114"/>
      <c r="P1475" s="139"/>
      <c r="Q1475"/>
    </row>
    <row r="1476" spans="2:17" x14ac:dyDescent="0.25">
      <c r="B1476" s="120"/>
      <c r="C1476" s="114"/>
      <c r="D1476"/>
      <c r="E1476"/>
      <c r="F1476" s="120"/>
      <c r="G1476" s="114"/>
      <c r="H1476"/>
      <c r="I1476"/>
      <c r="N1476" s="120"/>
      <c r="O1476" s="114"/>
      <c r="P1476" s="139"/>
      <c r="Q1476"/>
    </row>
    <row r="1477" spans="2:17" x14ac:dyDescent="0.25">
      <c r="B1477" s="120"/>
      <c r="C1477" s="114"/>
      <c r="D1477"/>
      <c r="E1477"/>
      <c r="F1477" s="120"/>
      <c r="G1477" s="114"/>
      <c r="H1477"/>
      <c r="I1477"/>
      <c r="N1477" s="120"/>
      <c r="O1477" s="114"/>
      <c r="P1477" s="139"/>
      <c r="Q1477"/>
    </row>
    <row r="1478" spans="2:17" x14ac:dyDescent="0.25">
      <c r="B1478" s="120"/>
      <c r="C1478" s="114"/>
      <c r="D1478"/>
      <c r="E1478"/>
      <c r="F1478" s="120"/>
      <c r="G1478" s="114"/>
      <c r="H1478"/>
      <c r="I1478"/>
      <c r="N1478" s="120"/>
      <c r="O1478" s="114"/>
      <c r="P1478" s="139"/>
      <c r="Q1478"/>
    </row>
    <row r="1479" spans="2:17" x14ac:dyDescent="0.25">
      <c r="B1479" s="120"/>
      <c r="C1479" s="114"/>
      <c r="D1479"/>
      <c r="E1479"/>
      <c r="F1479" s="120"/>
      <c r="G1479" s="114"/>
      <c r="H1479"/>
      <c r="I1479"/>
      <c r="N1479" s="120"/>
      <c r="O1479" s="114"/>
      <c r="P1479" s="139"/>
      <c r="Q1479"/>
    </row>
    <row r="1480" spans="2:17" x14ac:dyDescent="0.25">
      <c r="B1480" s="120"/>
      <c r="C1480" s="114"/>
      <c r="D1480"/>
      <c r="E1480"/>
      <c r="F1480" s="120"/>
      <c r="G1480" s="114"/>
      <c r="H1480"/>
      <c r="I1480"/>
      <c r="N1480" s="120"/>
      <c r="O1480" s="114"/>
      <c r="P1480" s="139"/>
      <c r="Q1480"/>
    </row>
    <row r="1481" spans="2:17" x14ac:dyDescent="0.25">
      <c r="B1481" s="120"/>
      <c r="C1481" s="114"/>
      <c r="D1481"/>
      <c r="E1481"/>
      <c r="F1481" s="120"/>
      <c r="G1481" s="114"/>
      <c r="H1481"/>
      <c r="I1481"/>
      <c r="N1481" s="120"/>
      <c r="O1481" s="114"/>
      <c r="P1481" s="139"/>
      <c r="Q1481"/>
    </row>
    <row r="1482" spans="2:17" x14ac:dyDescent="0.25">
      <c r="B1482" s="120"/>
      <c r="C1482" s="114"/>
      <c r="D1482"/>
      <c r="E1482"/>
      <c r="F1482" s="120"/>
      <c r="G1482" s="114"/>
      <c r="H1482"/>
      <c r="I1482"/>
      <c r="N1482" s="120"/>
      <c r="O1482" s="114"/>
      <c r="P1482" s="139"/>
      <c r="Q1482"/>
    </row>
    <row r="1483" spans="2:17" x14ac:dyDescent="0.25">
      <c r="B1483" s="120"/>
      <c r="C1483" s="114"/>
      <c r="D1483"/>
      <c r="E1483"/>
      <c r="F1483" s="120"/>
      <c r="G1483" s="114"/>
      <c r="H1483"/>
      <c r="I1483"/>
      <c r="N1483" s="120"/>
      <c r="O1483" s="114"/>
      <c r="P1483" s="139"/>
      <c r="Q1483"/>
    </row>
    <row r="1484" spans="2:17" x14ac:dyDescent="0.25">
      <c r="B1484" s="120"/>
      <c r="C1484" s="114"/>
      <c r="D1484"/>
      <c r="E1484"/>
      <c r="F1484" s="120"/>
      <c r="G1484" s="114"/>
      <c r="H1484"/>
      <c r="I1484"/>
      <c r="N1484" s="120"/>
      <c r="O1484" s="114"/>
      <c r="P1484" s="139"/>
      <c r="Q1484"/>
    </row>
    <row r="1485" spans="2:17" x14ac:dyDescent="0.25">
      <c r="B1485" s="120"/>
      <c r="C1485" s="114"/>
      <c r="D1485"/>
      <c r="E1485"/>
      <c r="F1485" s="120"/>
      <c r="G1485" s="114"/>
      <c r="H1485"/>
      <c r="I1485"/>
      <c r="N1485" s="120"/>
      <c r="O1485" s="114"/>
      <c r="P1485" s="139"/>
      <c r="Q1485"/>
    </row>
    <row r="1486" spans="2:17" x14ac:dyDescent="0.25">
      <c r="B1486" s="120"/>
      <c r="C1486" s="114"/>
      <c r="D1486"/>
      <c r="E1486"/>
      <c r="F1486" s="120"/>
      <c r="G1486" s="114"/>
      <c r="H1486"/>
      <c r="I1486"/>
      <c r="N1486" s="120"/>
      <c r="O1486" s="114"/>
      <c r="P1486" s="139"/>
      <c r="Q1486"/>
    </row>
    <row r="1487" spans="2:17" x14ac:dyDescent="0.25">
      <c r="B1487" s="120"/>
      <c r="C1487" s="114"/>
      <c r="D1487"/>
      <c r="E1487"/>
      <c r="F1487" s="120"/>
      <c r="G1487" s="114"/>
      <c r="H1487"/>
      <c r="I1487"/>
      <c r="N1487" s="120"/>
      <c r="O1487" s="114"/>
      <c r="P1487" s="139"/>
      <c r="Q1487"/>
    </row>
    <row r="1488" spans="2:17" x14ac:dyDescent="0.25">
      <c r="B1488" s="120"/>
      <c r="C1488" s="114"/>
      <c r="D1488"/>
      <c r="E1488"/>
      <c r="F1488" s="120"/>
      <c r="G1488" s="114"/>
      <c r="H1488"/>
      <c r="I1488"/>
      <c r="N1488" s="120"/>
      <c r="O1488" s="114"/>
      <c r="P1488" s="139"/>
      <c r="Q1488"/>
    </row>
    <row r="1489" spans="2:17" x14ac:dyDescent="0.25">
      <c r="B1489" s="120"/>
      <c r="C1489" s="114"/>
      <c r="D1489"/>
      <c r="E1489"/>
      <c r="F1489" s="120"/>
      <c r="G1489" s="114"/>
      <c r="H1489"/>
      <c r="I1489"/>
      <c r="N1489" s="120"/>
      <c r="O1489" s="114"/>
      <c r="P1489" s="139"/>
      <c r="Q1489"/>
    </row>
    <row r="1490" spans="2:17" x14ac:dyDescent="0.25">
      <c r="B1490" s="120"/>
      <c r="C1490" s="114"/>
      <c r="D1490"/>
      <c r="E1490"/>
      <c r="F1490" s="120"/>
      <c r="G1490" s="114"/>
      <c r="H1490"/>
      <c r="I1490"/>
      <c r="N1490" s="120"/>
      <c r="O1490" s="114"/>
      <c r="P1490" s="139"/>
      <c r="Q1490"/>
    </row>
    <row r="1491" spans="2:17" x14ac:dyDescent="0.25">
      <c r="B1491" s="120"/>
      <c r="C1491" s="114"/>
      <c r="D1491"/>
      <c r="E1491"/>
      <c r="F1491" s="120"/>
      <c r="G1491" s="114"/>
      <c r="H1491"/>
      <c r="I1491"/>
      <c r="N1491" s="120"/>
      <c r="O1491" s="114"/>
      <c r="P1491" s="139"/>
      <c r="Q1491"/>
    </row>
    <row r="1492" spans="2:17" x14ac:dyDescent="0.25">
      <c r="B1492" s="120"/>
      <c r="C1492" s="114"/>
      <c r="D1492"/>
      <c r="E1492"/>
      <c r="F1492" s="120"/>
      <c r="G1492" s="114"/>
      <c r="H1492"/>
      <c r="I1492"/>
      <c r="N1492" s="120"/>
      <c r="O1492" s="114"/>
      <c r="P1492" s="139"/>
      <c r="Q1492"/>
    </row>
    <row r="1493" spans="2:17" x14ac:dyDescent="0.25">
      <c r="B1493" s="120"/>
      <c r="C1493" s="114"/>
      <c r="D1493"/>
      <c r="E1493"/>
      <c r="F1493" s="120"/>
      <c r="G1493" s="114"/>
      <c r="H1493"/>
      <c r="I1493"/>
      <c r="N1493" s="120"/>
      <c r="O1493" s="114"/>
      <c r="P1493" s="139"/>
      <c r="Q1493"/>
    </row>
    <row r="1494" spans="2:17" x14ac:dyDescent="0.25">
      <c r="B1494" s="120"/>
      <c r="C1494" s="114"/>
      <c r="D1494"/>
      <c r="E1494"/>
      <c r="F1494" s="120"/>
      <c r="G1494" s="114"/>
      <c r="H1494"/>
      <c r="I1494"/>
      <c r="N1494" s="120"/>
      <c r="O1494" s="114"/>
      <c r="P1494" s="139"/>
      <c r="Q1494"/>
    </row>
    <row r="1495" spans="2:17" x14ac:dyDescent="0.25">
      <c r="B1495" s="120"/>
      <c r="C1495" s="114"/>
      <c r="D1495"/>
      <c r="E1495"/>
      <c r="F1495" s="120"/>
      <c r="G1495" s="114"/>
      <c r="H1495"/>
      <c r="I1495"/>
      <c r="N1495" s="120"/>
      <c r="O1495" s="114"/>
      <c r="P1495" s="139"/>
      <c r="Q1495"/>
    </row>
    <row r="1496" spans="2:17" x14ac:dyDescent="0.25">
      <c r="B1496" s="120"/>
      <c r="C1496" s="114"/>
      <c r="D1496"/>
      <c r="E1496"/>
      <c r="F1496" s="120"/>
      <c r="G1496" s="114"/>
      <c r="H1496"/>
      <c r="I1496"/>
      <c r="N1496" s="120"/>
      <c r="O1496" s="114"/>
      <c r="P1496" s="139"/>
      <c r="Q1496"/>
    </row>
    <row r="1497" spans="2:17" x14ac:dyDescent="0.25">
      <c r="B1497" s="120"/>
      <c r="C1497" s="114"/>
      <c r="D1497"/>
      <c r="E1497"/>
      <c r="F1497" s="120"/>
      <c r="G1497" s="114"/>
      <c r="H1497"/>
      <c r="I1497"/>
      <c r="N1497" s="120"/>
      <c r="O1497" s="114"/>
      <c r="P1497" s="139"/>
      <c r="Q1497"/>
    </row>
    <row r="1498" spans="2:17" x14ac:dyDescent="0.25">
      <c r="B1498" s="120"/>
      <c r="C1498" s="114"/>
      <c r="D1498"/>
      <c r="E1498"/>
      <c r="F1498" s="120"/>
      <c r="G1498" s="114"/>
      <c r="H1498"/>
      <c r="I1498"/>
      <c r="N1498" s="120"/>
      <c r="O1498" s="114"/>
      <c r="P1498" s="139"/>
      <c r="Q1498"/>
    </row>
    <row r="1499" spans="2:17" x14ac:dyDescent="0.25">
      <c r="B1499" s="120"/>
      <c r="C1499" s="114"/>
      <c r="D1499"/>
      <c r="E1499"/>
      <c r="F1499" s="120"/>
      <c r="G1499" s="114"/>
      <c r="H1499"/>
      <c r="I1499"/>
      <c r="N1499" s="120"/>
      <c r="O1499" s="114"/>
      <c r="P1499" s="139"/>
      <c r="Q1499"/>
    </row>
    <row r="1500" spans="2:17" x14ac:dyDescent="0.25">
      <c r="B1500" s="120"/>
      <c r="C1500" s="114"/>
      <c r="D1500"/>
      <c r="E1500"/>
      <c r="F1500" s="120"/>
      <c r="G1500" s="114"/>
      <c r="H1500"/>
      <c r="I1500"/>
      <c r="N1500" s="120"/>
      <c r="O1500" s="114"/>
      <c r="P1500" s="139"/>
      <c r="Q1500"/>
    </row>
    <row r="1501" spans="2:17" x14ac:dyDescent="0.25">
      <c r="B1501" s="120"/>
      <c r="C1501" s="114"/>
      <c r="D1501"/>
      <c r="E1501"/>
      <c r="F1501" s="120"/>
      <c r="G1501" s="114"/>
      <c r="H1501"/>
      <c r="I1501"/>
      <c r="N1501" s="120"/>
      <c r="O1501" s="114"/>
      <c r="P1501" s="139"/>
      <c r="Q1501"/>
    </row>
    <row r="1502" spans="2:17" x14ac:dyDescent="0.25">
      <c r="B1502" s="120"/>
      <c r="C1502" s="114"/>
      <c r="D1502"/>
      <c r="E1502"/>
      <c r="F1502" s="120"/>
      <c r="G1502" s="114"/>
      <c r="H1502"/>
      <c r="I1502"/>
      <c r="N1502" s="120"/>
      <c r="O1502" s="114"/>
      <c r="P1502" s="139"/>
      <c r="Q1502"/>
    </row>
    <row r="1503" spans="2:17" x14ac:dyDescent="0.25">
      <c r="B1503" s="120"/>
      <c r="C1503" s="114"/>
      <c r="D1503"/>
      <c r="E1503"/>
      <c r="F1503" s="120"/>
      <c r="G1503" s="114"/>
      <c r="H1503"/>
      <c r="I1503"/>
      <c r="N1503" s="120"/>
      <c r="O1503" s="114"/>
      <c r="P1503" s="139"/>
      <c r="Q1503"/>
    </row>
    <row r="1504" spans="2:17" x14ac:dyDescent="0.25">
      <c r="B1504" s="120"/>
      <c r="C1504" s="114"/>
      <c r="D1504"/>
      <c r="E1504"/>
      <c r="F1504" s="120"/>
      <c r="G1504" s="114"/>
      <c r="H1504"/>
      <c r="I1504"/>
      <c r="N1504" s="120"/>
      <c r="O1504" s="114"/>
      <c r="P1504" s="139"/>
      <c r="Q1504"/>
    </row>
    <row r="1505" spans="2:17" x14ac:dyDescent="0.25">
      <c r="B1505" s="120"/>
      <c r="C1505" s="114"/>
      <c r="D1505"/>
      <c r="E1505"/>
      <c r="F1505" s="120"/>
      <c r="G1505" s="114"/>
      <c r="H1505"/>
      <c r="I1505"/>
      <c r="N1505" s="120"/>
      <c r="O1505" s="114"/>
      <c r="P1505" s="139"/>
      <c r="Q1505"/>
    </row>
    <row r="1506" spans="2:17" x14ac:dyDescent="0.25">
      <c r="B1506" s="120"/>
      <c r="C1506" s="114"/>
      <c r="D1506"/>
      <c r="E1506"/>
      <c r="F1506" s="120"/>
      <c r="G1506" s="114"/>
      <c r="H1506"/>
      <c r="I1506"/>
      <c r="N1506" s="120"/>
      <c r="O1506" s="114"/>
      <c r="P1506" s="139"/>
      <c r="Q1506"/>
    </row>
    <row r="1507" spans="2:17" x14ac:dyDescent="0.25">
      <c r="B1507" s="120"/>
      <c r="C1507" s="114"/>
      <c r="D1507"/>
      <c r="E1507"/>
      <c r="F1507" s="120"/>
      <c r="G1507" s="114"/>
      <c r="H1507"/>
      <c r="I1507"/>
      <c r="N1507" s="120"/>
      <c r="O1507" s="114"/>
      <c r="P1507" s="139"/>
      <c r="Q1507"/>
    </row>
    <row r="1508" spans="2:17" x14ac:dyDescent="0.25">
      <c r="B1508" s="120"/>
      <c r="C1508" s="114"/>
      <c r="D1508"/>
      <c r="E1508"/>
      <c r="F1508" s="120"/>
      <c r="G1508" s="114"/>
      <c r="H1508"/>
      <c r="I1508"/>
      <c r="N1508" s="120"/>
      <c r="O1508" s="114"/>
      <c r="P1508" s="139"/>
      <c r="Q1508"/>
    </row>
    <row r="1509" spans="2:17" x14ac:dyDescent="0.25">
      <c r="B1509" s="120"/>
      <c r="C1509" s="114"/>
      <c r="D1509"/>
      <c r="E1509"/>
      <c r="F1509" s="120"/>
      <c r="G1509" s="114"/>
      <c r="H1509"/>
      <c r="I1509"/>
      <c r="N1509" s="120"/>
      <c r="O1509" s="114"/>
      <c r="P1509" s="139"/>
      <c r="Q1509"/>
    </row>
    <row r="1510" spans="2:17" x14ac:dyDescent="0.25">
      <c r="B1510" s="120"/>
      <c r="C1510" s="114"/>
      <c r="D1510"/>
      <c r="E1510"/>
      <c r="F1510" s="120"/>
      <c r="G1510" s="114"/>
      <c r="H1510"/>
      <c r="I1510"/>
      <c r="N1510" s="120"/>
      <c r="O1510" s="114"/>
      <c r="P1510" s="139"/>
      <c r="Q1510"/>
    </row>
    <row r="1511" spans="2:17" x14ac:dyDescent="0.25">
      <c r="B1511" s="120"/>
      <c r="C1511" s="114"/>
      <c r="D1511"/>
      <c r="E1511"/>
      <c r="F1511" s="120"/>
      <c r="G1511" s="114"/>
      <c r="H1511"/>
      <c r="I1511"/>
      <c r="N1511" s="120"/>
      <c r="O1511" s="114"/>
      <c r="P1511" s="139"/>
      <c r="Q1511"/>
    </row>
    <row r="1512" spans="2:17" x14ac:dyDescent="0.25">
      <c r="B1512" s="120"/>
      <c r="C1512" s="114"/>
      <c r="D1512"/>
      <c r="E1512"/>
      <c r="F1512" s="120"/>
      <c r="G1512" s="114"/>
      <c r="H1512"/>
      <c r="I1512"/>
      <c r="N1512" s="120"/>
      <c r="O1512" s="114"/>
      <c r="P1512" s="139"/>
      <c r="Q1512"/>
    </row>
    <row r="1513" spans="2:17" x14ac:dyDescent="0.25">
      <c r="B1513" s="120"/>
      <c r="C1513" s="114"/>
      <c r="D1513"/>
      <c r="E1513"/>
      <c r="F1513" s="120"/>
      <c r="G1513" s="114"/>
      <c r="H1513"/>
      <c r="I1513"/>
      <c r="N1513" s="120"/>
      <c r="O1513" s="114"/>
      <c r="P1513" s="139"/>
      <c r="Q1513"/>
    </row>
    <row r="1514" spans="2:17" x14ac:dyDescent="0.25">
      <c r="B1514" s="120"/>
      <c r="C1514" s="114"/>
      <c r="D1514"/>
      <c r="E1514"/>
      <c r="F1514" s="120"/>
      <c r="G1514" s="114"/>
      <c r="H1514"/>
      <c r="I1514"/>
      <c r="N1514" s="120"/>
      <c r="O1514" s="114"/>
      <c r="P1514" s="139"/>
      <c r="Q1514"/>
    </row>
    <row r="1515" spans="2:17" x14ac:dyDescent="0.25">
      <c r="B1515" s="120"/>
      <c r="C1515" s="114"/>
      <c r="D1515"/>
      <c r="E1515"/>
      <c r="F1515" s="120"/>
      <c r="G1515" s="114"/>
      <c r="H1515"/>
      <c r="I1515"/>
      <c r="N1515" s="120"/>
      <c r="O1515" s="114"/>
      <c r="P1515" s="139"/>
      <c r="Q1515"/>
    </row>
    <row r="1516" spans="2:17" x14ac:dyDescent="0.25">
      <c r="B1516" s="120"/>
      <c r="C1516" s="114"/>
      <c r="D1516"/>
      <c r="E1516"/>
      <c r="F1516" s="120"/>
      <c r="G1516" s="114"/>
      <c r="H1516"/>
      <c r="I1516"/>
      <c r="N1516" s="120"/>
      <c r="O1516" s="114"/>
      <c r="P1516" s="139"/>
      <c r="Q1516"/>
    </row>
    <row r="1517" spans="2:17" x14ac:dyDescent="0.25">
      <c r="B1517" s="120"/>
      <c r="C1517" s="114"/>
      <c r="D1517"/>
      <c r="E1517"/>
      <c r="F1517" s="120"/>
      <c r="G1517" s="114"/>
      <c r="H1517"/>
      <c r="I1517"/>
      <c r="N1517" s="120"/>
      <c r="O1517" s="114"/>
      <c r="P1517" s="139"/>
      <c r="Q1517"/>
    </row>
    <row r="1518" spans="2:17" x14ac:dyDescent="0.25">
      <c r="B1518" s="120"/>
      <c r="C1518" s="114"/>
      <c r="D1518"/>
      <c r="E1518"/>
      <c r="F1518" s="120"/>
      <c r="G1518" s="114"/>
      <c r="H1518"/>
      <c r="I1518"/>
      <c r="N1518" s="120"/>
      <c r="O1518" s="114"/>
      <c r="P1518" s="139"/>
      <c r="Q1518"/>
    </row>
    <row r="1519" spans="2:17" x14ac:dyDescent="0.25">
      <c r="B1519" s="120"/>
      <c r="C1519" s="114"/>
      <c r="D1519"/>
      <c r="E1519"/>
      <c r="F1519" s="120"/>
      <c r="G1519" s="114"/>
      <c r="H1519"/>
      <c r="I1519"/>
      <c r="N1519" s="120"/>
      <c r="O1519" s="114"/>
      <c r="P1519" s="139"/>
      <c r="Q1519"/>
    </row>
    <row r="1520" spans="2:17" x14ac:dyDescent="0.25">
      <c r="B1520" s="120"/>
      <c r="C1520" s="114"/>
      <c r="D1520"/>
      <c r="E1520"/>
      <c r="F1520" s="120"/>
      <c r="G1520" s="114"/>
      <c r="H1520"/>
      <c r="I1520"/>
      <c r="N1520" s="120"/>
      <c r="O1520" s="114"/>
      <c r="P1520" s="139"/>
      <c r="Q1520"/>
    </row>
    <row r="1521" spans="2:17" x14ac:dyDescent="0.25">
      <c r="B1521" s="120"/>
      <c r="C1521" s="114"/>
      <c r="D1521"/>
      <c r="E1521"/>
      <c r="F1521" s="120"/>
      <c r="G1521" s="114"/>
      <c r="H1521"/>
      <c r="I1521"/>
      <c r="N1521" s="120"/>
      <c r="O1521" s="114"/>
      <c r="P1521" s="139"/>
      <c r="Q1521"/>
    </row>
    <row r="1522" spans="2:17" x14ac:dyDescent="0.25">
      <c r="B1522" s="120"/>
      <c r="C1522" s="114"/>
      <c r="D1522"/>
      <c r="E1522"/>
      <c r="F1522" s="120"/>
      <c r="G1522" s="114"/>
      <c r="H1522"/>
      <c r="I1522"/>
      <c r="N1522" s="120"/>
      <c r="O1522" s="114"/>
      <c r="P1522" s="139"/>
      <c r="Q1522"/>
    </row>
    <row r="1523" spans="2:17" x14ac:dyDescent="0.25">
      <c r="B1523" s="120"/>
      <c r="C1523" s="114"/>
      <c r="D1523"/>
      <c r="E1523"/>
      <c r="F1523" s="120"/>
      <c r="G1523" s="114"/>
      <c r="H1523"/>
      <c r="I1523"/>
      <c r="N1523" s="120"/>
      <c r="O1523" s="114"/>
      <c r="P1523" s="139"/>
      <c r="Q1523"/>
    </row>
    <row r="1524" spans="2:17" x14ac:dyDescent="0.25">
      <c r="B1524" s="120"/>
      <c r="C1524" s="114"/>
      <c r="D1524"/>
      <c r="E1524"/>
      <c r="F1524" s="120"/>
      <c r="G1524" s="114"/>
      <c r="H1524"/>
      <c r="I1524"/>
      <c r="N1524" s="120"/>
      <c r="O1524" s="114"/>
      <c r="P1524" s="139"/>
      <c r="Q1524"/>
    </row>
    <row r="1525" spans="2:17" x14ac:dyDescent="0.25">
      <c r="B1525" s="120"/>
      <c r="C1525" s="114"/>
      <c r="D1525"/>
      <c r="E1525"/>
      <c r="F1525" s="120"/>
      <c r="G1525" s="114"/>
      <c r="H1525"/>
      <c r="I1525"/>
      <c r="N1525" s="120"/>
      <c r="O1525" s="114"/>
      <c r="P1525" s="139"/>
      <c r="Q1525"/>
    </row>
    <row r="1526" spans="2:17" x14ac:dyDescent="0.25">
      <c r="B1526" s="120"/>
      <c r="C1526" s="114"/>
      <c r="D1526"/>
      <c r="E1526"/>
      <c r="F1526" s="120"/>
      <c r="G1526" s="114"/>
      <c r="H1526"/>
      <c r="I1526"/>
      <c r="N1526" s="120"/>
      <c r="O1526" s="114"/>
      <c r="P1526" s="139"/>
      <c r="Q1526"/>
    </row>
    <row r="1527" spans="2:17" x14ac:dyDescent="0.25">
      <c r="B1527" s="120"/>
      <c r="C1527" s="114"/>
      <c r="D1527"/>
      <c r="E1527"/>
      <c r="F1527" s="120"/>
      <c r="G1527" s="114"/>
      <c r="H1527"/>
      <c r="I1527"/>
      <c r="N1527" s="120"/>
      <c r="O1527" s="114"/>
      <c r="P1527" s="139"/>
      <c r="Q1527"/>
    </row>
    <row r="1528" spans="2:17" x14ac:dyDescent="0.25">
      <c r="B1528" s="120"/>
      <c r="C1528" s="114"/>
      <c r="D1528"/>
      <c r="E1528"/>
      <c r="F1528" s="120"/>
      <c r="G1528" s="114"/>
      <c r="H1528"/>
      <c r="I1528"/>
      <c r="N1528" s="120"/>
      <c r="O1528" s="114"/>
      <c r="P1528" s="139"/>
      <c r="Q1528"/>
    </row>
    <row r="1529" spans="2:17" x14ac:dyDescent="0.25">
      <c r="B1529" s="120"/>
      <c r="C1529" s="114"/>
      <c r="D1529"/>
      <c r="E1529"/>
      <c r="F1529" s="120"/>
      <c r="G1529" s="114"/>
      <c r="H1529"/>
      <c r="I1529"/>
      <c r="N1529" s="120"/>
      <c r="O1529" s="114"/>
      <c r="P1529" s="139"/>
      <c r="Q1529"/>
    </row>
    <row r="1530" spans="2:17" x14ac:dyDescent="0.25">
      <c r="B1530" s="120"/>
      <c r="C1530" s="114"/>
      <c r="D1530"/>
      <c r="E1530"/>
      <c r="F1530" s="120"/>
      <c r="G1530" s="114"/>
      <c r="H1530"/>
      <c r="I1530"/>
      <c r="N1530" s="120"/>
      <c r="O1530" s="114"/>
      <c r="P1530" s="139"/>
      <c r="Q1530"/>
    </row>
    <row r="1531" spans="2:17" x14ac:dyDescent="0.25">
      <c r="B1531" s="120"/>
      <c r="C1531" s="114"/>
      <c r="D1531"/>
      <c r="E1531"/>
      <c r="F1531" s="120"/>
      <c r="G1531" s="114"/>
      <c r="H1531"/>
      <c r="I1531"/>
      <c r="N1531" s="120"/>
      <c r="O1531" s="114"/>
      <c r="P1531"/>
      <c r="Q1531"/>
    </row>
    <row r="1532" spans="2:17" x14ac:dyDescent="0.25">
      <c r="B1532" s="120"/>
      <c r="C1532" s="114"/>
      <c r="D1532"/>
      <c r="E1532"/>
      <c r="F1532" s="120"/>
      <c r="G1532" s="114"/>
      <c r="H1532"/>
      <c r="I1532"/>
      <c r="N1532" s="120"/>
      <c r="O1532" s="114"/>
      <c r="P1532"/>
      <c r="Q1532"/>
    </row>
    <row r="1533" spans="2:17" x14ac:dyDescent="0.25">
      <c r="B1533" s="120"/>
      <c r="C1533" s="114"/>
      <c r="D1533"/>
      <c r="E1533"/>
      <c r="F1533" s="120"/>
      <c r="G1533" s="114"/>
      <c r="H1533"/>
      <c r="I1533"/>
      <c r="N1533" s="120"/>
      <c r="O1533" s="114"/>
      <c r="P1533"/>
      <c r="Q1533"/>
    </row>
    <row r="1534" spans="2:17" x14ac:dyDescent="0.25">
      <c r="B1534" s="120"/>
      <c r="C1534" s="114"/>
      <c r="D1534"/>
      <c r="E1534"/>
      <c r="F1534" s="120"/>
      <c r="G1534" s="114"/>
      <c r="H1534"/>
      <c r="I1534"/>
      <c r="N1534" s="120"/>
      <c r="O1534" s="114"/>
      <c r="P1534"/>
      <c r="Q1534"/>
    </row>
    <row r="1535" spans="2:17" x14ac:dyDescent="0.25">
      <c r="B1535" s="120"/>
      <c r="C1535" s="114"/>
      <c r="D1535"/>
      <c r="E1535"/>
      <c r="F1535" s="120"/>
      <c r="G1535" s="114"/>
      <c r="H1535"/>
      <c r="I1535"/>
      <c r="N1535" s="120"/>
      <c r="O1535" s="114"/>
      <c r="P1535"/>
      <c r="Q1535"/>
    </row>
    <row r="1536" spans="2:17" x14ac:dyDescent="0.25">
      <c r="B1536" s="120"/>
      <c r="C1536" s="114"/>
      <c r="D1536"/>
      <c r="E1536"/>
      <c r="F1536" s="120"/>
      <c r="G1536" s="114"/>
      <c r="H1536"/>
      <c r="I1536"/>
      <c r="N1536" s="120"/>
      <c r="O1536" s="114"/>
      <c r="P1536"/>
      <c r="Q1536"/>
    </row>
    <row r="1537" spans="2:17" x14ac:dyDescent="0.25">
      <c r="B1537" s="120"/>
      <c r="C1537" s="114"/>
      <c r="D1537"/>
      <c r="E1537"/>
      <c r="F1537" s="120"/>
      <c r="G1537" s="114"/>
      <c r="H1537"/>
      <c r="I1537"/>
      <c r="N1537" s="120"/>
      <c r="O1537" s="114"/>
      <c r="P1537"/>
      <c r="Q1537"/>
    </row>
    <row r="1538" spans="2:17" x14ac:dyDescent="0.25">
      <c r="B1538" s="120"/>
      <c r="C1538" s="114"/>
      <c r="D1538"/>
      <c r="E1538"/>
      <c r="F1538" s="120"/>
      <c r="G1538" s="114"/>
      <c r="H1538"/>
      <c r="I1538"/>
      <c r="N1538" s="120"/>
      <c r="O1538" s="114"/>
      <c r="P1538"/>
      <c r="Q1538"/>
    </row>
    <row r="1539" spans="2:17" x14ac:dyDescent="0.25">
      <c r="B1539" s="120"/>
      <c r="C1539" s="114"/>
      <c r="D1539"/>
      <c r="E1539"/>
      <c r="F1539" s="120"/>
      <c r="G1539" s="114"/>
      <c r="H1539"/>
      <c r="I1539"/>
      <c r="N1539" s="120"/>
      <c r="O1539" s="114"/>
      <c r="P1539"/>
      <c r="Q1539"/>
    </row>
    <row r="1540" spans="2:17" x14ac:dyDescent="0.25">
      <c r="B1540" s="120"/>
      <c r="C1540" s="114"/>
      <c r="D1540"/>
      <c r="E1540"/>
      <c r="F1540" s="120"/>
      <c r="G1540" s="114"/>
      <c r="H1540"/>
      <c r="I1540"/>
      <c r="N1540" s="120"/>
      <c r="O1540" s="114"/>
      <c r="P1540"/>
      <c r="Q1540"/>
    </row>
    <row r="1541" spans="2:17" x14ac:dyDescent="0.25">
      <c r="B1541" s="120"/>
      <c r="C1541" s="114"/>
      <c r="D1541"/>
      <c r="E1541"/>
      <c r="F1541" s="120"/>
      <c r="G1541" s="114"/>
      <c r="H1541"/>
      <c r="I1541"/>
      <c r="N1541" s="120"/>
      <c r="O1541" s="114"/>
      <c r="P1541"/>
      <c r="Q1541"/>
    </row>
    <row r="1542" spans="2:17" x14ac:dyDescent="0.25">
      <c r="B1542" s="120"/>
      <c r="C1542" s="114"/>
      <c r="D1542"/>
      <c r="E1542"/>
      <c r="F1542" s="120"/>
      <c r="G1542" s="114"/>
      <c r="H1542"/>
      <c r="I1542"/>
      <c r="N1542" s="120"/>
      <c r="O1542" s="114"/>
      <c r="P1542"/>
      <c r="Q1542"/>
    </row>
    <row r="1543" spans="2:17" x14ac:dyDescent="0.25">
      <c r="B1543" s="120"/>
      <c r="C1543" s="114"/>
      <c r="D1543"/>
      <c r="E1543"/>
      <c r="F1543" s="120"/>
      <c r="G1543" s="114"/>
      <c r="H1543"/>
      <c r="I1543"/>
      <c r="N1543" s="120"/>
      <c r="O1543" s="114"/>
      <c r="P1543"/>
      <c r="Q1543"/>
    </row>
    <row r="1544" spans="2:17" x14ac:dyDescent="0.25">
      <c r="B1544" s="120"/>
      <c r="C1544" s="114"/>
      <c r="D1544"/>
      <c r="E1544"/>
      <c r="F1544" s="120"/>
      <c r="G1544" s="114"/>
      <c r="H1544"/>
      <c r="I1544"/>
      <c r="N1544" s="120"/>
      <c r="O1544" s="114"/>
      <c r="P1544"/>
      <c r="Q1544"/>
    </row>
    <row r="1545" spans="2:17" x14ac:dyDescent="0.25">
      <c r="B1545" s="120"/>
      <c r="C1545" s="114"/>
      <c r="D1545"/>
      <c r="E1545"/>
      <c r="F1545" s="120"/>
      <c r="G1545" s="114"/>
      <c r="H1545"/>
      <c r="I1545"/>
      <c r="N1545" s="120"/>
      <c r="O1545" s="114"/>
      <c r="P1545"/>
      <c r="Q1545"/>
    </row>
    <row r="1546" spans="2:17" x14ac:dyDescent="0.25">
      <c r="B1546" s="120"/>
      <c r="C1546" s="114"/>
      <c r="D1546"/>
      <c r="E1546"/>
      <c r="F1546" s="120"/>
      <c r="G1546" s="114"/>
      <c r="H1546"/>
      <c r="I1546"/>
      <c r="N1546" s="120"/>
      <c r="O1546" s="114"/>
      <c r="P1546"/>
      <c r="Q1546"/>
    </row>
    <row r="1547" spans="2:17" x14ac:dyDescent="0.25">
      <c r="B1547" s="120"/>
      <c r="C1547" s="114"/>
      <c r="D1547"/>
      <c r="E1547"/>
      <c r="F1547" s="120"/>
      <c r="G1547" s="114"/>
      <c r="H1547"/>
      <c r="I1547"/>
      <c r="N1547" s="120"/>
      <c r="O1547" s="114"/>
      <c r="P1547"/>
      <c r="Q1547"/>
    </row>
    <row r="1548" spans="2:17" x14ac:dyDescent="0.25">
      <c r="B1548" s="120"/>
      <c r="C1548" s="114"/>
      <c r="D1548"/>
      <c r="E1548"/>
      <c r="F1548" s="120"/>
      <c r="G1548" s="114"/>
      <c r="H1548"/>
      <c r="I1548"/>
      <c r="N1548" s="120"/>
      <c r="O1548" s="114"/>
      <c r="P1548"/>
      <c r="Q1548"/>
    </row>
    <row r="1549" spans="2:17" x14ac:dyDescent="0.25">
      <c r="B1549" s="120"/>
      <c r="C1549" s="114"/>
      <c r="D1549"/>
      <c r="E1549"/>
      <c r="F1549" s="120"/>
      <c r="G1549" s="114"/>
      <c r="H1549"/>
      <c r="I1549"/>
      <c r="N1549" s="120"/>
      <c r="O1549" s="114"/>
      <c r="P1549"/>
      <c r="Q1549"/>
    </row>
    <row r="1550" spans="2:17" x14ac:dyDescent="0.25">
      <c r="B1550" s="120"/>
      <c r="C1550" s="114"/>
      <c r="D1550"/>
      <c r="E1550"/>
      <c r="F1550" s="120"/>
      <c r="G1550" s="114"/>
      <c r="H1550"/>
      <c r="I1550"/>
      <c r="N1550" s="120"/>
      <c r="O1550" s="114"/>
      <c r="P1550"/>
      <c r="Q1550"/>
    </row>
    <row r="1551" spans="2:17" x14ac:dyDescent="0.25">
      <c r="B1551" s="120"/>
      <c r="C1551" s="114"/>
      <c r="D1551"/>
      <c r="E1551"/>
      <c r="F1551" s="120"/>
      <c r="G1551" s="114"/>
      <c r="H1551"/>
      <c r="I1551"/>
      <c r="N1551" s="120"/>
      <c r="O1551" s="114"/>
      <c r="P1551"/>
      <c r="Q1551"/>
    </row>
    <row r="1552" spans="2:17" x14ac:dyDescent="0.25">
      <c r="B1552" s="120"/>
      <c r="C1552" s="114"/>
      <c r="D1552"/>
      <c r="E1552"/>
      <c r="F1552" s="120"/>
      <c r="G1552" s="114"/>
      <c r="H1552"/>
      <c r="I1552"/>
      <c r="N1552" s="120"/>
      <c r="O1552" s="114"/>
      <c r="P1552"/>
      <c r="Q1552"/>
    </row>
    <row r="1553" spans="2:17" x14ac:dyDescent="0.25">
      <c r="B1553" s="120"/>
      <c r="C1553" s="114"/>
      <c r="D1553"/>
      <c r="E1553"/>
      <c r="F1553" s="120"/>
      <c r="G1553" s="114"/>
      <c r="H1553"/>
      <c r="I1553"/>
      <c r="N1553" s="120"/>
      <c r="O1553" s="114"/>
      <c r="P1553"/>
      <c r="Q1553"/>
    </row>
    <row r="1554" spans="2:17" x14ac:dyDescent="0.25">
      <c r="B1554" s="120"/>
      <c r="C1554" s="114"/>
      <c r="D1554"/>
      <c r="E1554"/>
      <c r="F1554" s="120"/>
      <c r="G1554" s="114"/>
      <c r="H1554"/>
      <c r="I1554"/>
      <c r="N1554" s="120"/>
      <c r="O1554" s="114"/>
      <c r="P1554"/>
      <c r="Q1554"/>
    </row>
    <row r="1555" spans="2:17" x14ac:dyDescent="0.25">
      <c r="B1555" s="120"/>
      <c r="C1555" s="114"/>
      <c r="D1555"/>
      <c r="E1555"/>
      <c r="F1555" s="120"/>
      <c r="G1555" s="114"/>
      <c r="H1555"/>
      <c r="I1555"/>
      <c r="N1555" s="120"/>
      <c r="O1555" s="114"/>
      <c r="P1555"/>
      <c r="Q1555"/>
    </row>
    <row r="1556" spans="2:17" x14ac:dyDescent="0.25">
      <c r="B1556" s="120"/>
      <c r="C1556" s="114"/>
      <c r="D1556"/>
      <c r="E1556"/>
      <c r="F1556" s="120"/>
      <c r="G1556" s="114"/>
      <c r="H1556"/>
      <c r="I1556"/>
      <c r="N1556" s="120"/>
      <c r="O1556" s="114"/>
      <c r="P1556"/>
      <c r="Q1556"/>
    </row>
    <row r="1557" spans="2:17" x14ac:dyDescent="0.25">
      <c r="B1557" s="120"/>
      <c r="C1557" s="114"/>
      <c r="D1557"/>
      <c r="E1557"/>
      <c r="F1557" s="120"/>
      <c r="G1557" s="114"/>
      <c r="H1557"/>
      <c r="I1557"/>
      <c r="N1557" s="120"/>
      <c r="O1557" s="114"/>
      <c r="P1557"/>
      <c r="Q1557"/>
    </row>
    <row r="1558" spans="2:17" x14ac:dyDescent="0.25">
      <c r="B1558" s="120"/>
      <c r="C1558" s="114"/>
      <c r="D1558"/>
      <c r="E1558"/>
      <c r="F1558" s="120"/>
      <c r="G1558" s="114"/>
      <c r="H1558"/>
      <c r="I1558"/>
      <c r="N1558" s="120"/>
      <c r="O1558" s="114"/>
      <c r="P1558"/>
      <c r="Q1558"/>
    </row>
    <row r="1559" spans="2:17" x14ac:dyDescent="0.25">
      <c r="B1559" s="120"/>
      <c r="C1559" s="114"/>
      <c r="D1559"/>
      <c r="E1559"/>
      <c r="F1559" s="120"/>
      <c r="G1559" s="114"/>
      <c r="H1559"/>
      <c r="I1559"/>
      <c r="N1559" s="120"/>
      <c r="O1559" s="114"/>
      <c r="P1559"/>
      <c r="Q1559"/>
    </row>
    <row r="1560" spans="2:17" x14ac:dyDescent="0.25">
      <c r="B1560" s="120"/>
      <c r="C1560" s="114"/>
      <c r="D1560"/>
      <c r="E1560"/>
      <c r="F1560" s="120"/>
      <c r="G1560" s="114"/>
      <c r="H1560"/>
      <c r="I1560"/>
      <c r="N1560" s="120"/>
      <c r="O1560" s="114"/>
      <c r="P1560"/>
      <c r="Q1560"/>
    </row>
    <row r="1561" spans="2:17" x14ac:dyDescent="0.25">
      <c r="B1561" s="120"/>
      <c r="C1561" s="114"/>
      <c r="D1561"/>
      <c r="E1561"/>
      <c r="F1561" s="120"/>
      <c r="G1561" s="114"/>
      <c r="H1561"/>
      <c r="I1561"/>
      <c r="N1561" s="120"/>
      <c r="O1561" s="114"/>
      <c r="P1561"/>
      <c r="Q1561"/>
    </row>
    <row r="1562" spans="2:17" x14ac:dyDescent="0.25">
      <c r="B1562" s="120"/>
      <c r="C1562" s="114"/>
      <c r="D1562"/>
      <c r="E1562"/>
      <c r="F1562" s="120"/>
      <c r="G1562" s="114"/>
      <c r="H1562"/>
      <c r="I1562"/>
      <c r="N1562" s="120"/>
      <c r="O1562" s="114"/>
      <c r="P1562"/>
      <c r="Q1562"/>
    </row>
    <row r="1563" spans="2:17" x14ac:dyDescent="0.25">
      <c r="B1563" s="120"/>
      <c r="C1563" s="114"/>
      <c r="D1563"/>
      <c r="E1563"/>
      <c r="F1563" s="120"/>
      <c r="G1563" s="114"/>
      <c r="H1563"/>
      <c r="I1563"/>
      <c r="N1563" s="120"/>
      <c r="O1563" s="114"/>
      <c r="P1563"/>
      <c r="Q1563"/>
    </row>
    <row r="1564" spans="2:17" x14ac:dyDescent="0.25">
      <c r="B1564" s="120"/>
      <c r="C1564" s="114"/>
      <c r="D1564"/>
      <c r="E1564"/>
      <c r="F1564" s="120"/>
      <c r="G1564" s="114"/>
      <c r="H1564"/>
      <c r="I1564"/>
      <c r="N1564" s="120"/>
      <c r="O1564" s="114"/>
      <c r="P1564"/>
      <c r="Q1564"/>
    </row>
    <row r="1565" spans="2:17" x14ac:dyDescent="0.25">
      <c r="B1565" s="120"/>
      <c r="C1565" s="114"/>
      <c r="D1565"/>
      <c r="E1565"/>
      <c r="F1565" s="120"/>
      <c r="G1565" s="114"/>
      <c r="H1565"/>
      <c r="I1565"/>
      <c r="N1565" s="120"/>
      <c r="O1565" s="114"/>
      <c r="P1565"/>
      <c r="Q1565"/>
    </row>
    <row r="1566" spans="2:17" x14ac:dyDescent="0.25">
      <c r="B1566" s="120"/>
      <c r="C1566" s="114"/>
      <c r="D1566"/>
      <c r="E1566"/>
      <c r="F1566" s="120"/>
      <c r="G1566" s="114"/>
      <c r="H1566"/>
      <c r="I1566"/>
      <c r="N1566" s="120"/>
      <c r="O1566" s="114"/>
      <c r="P1566"/>
      <c r="Q1566"/>
    </row>
    <row r="1567" spans="2:17" x14ac:dyDescent="0.25">
      <c r="B1567" s="120"/>
      <c r="C1567" s="114"/>
      <c r="D1567"/>
      <c r="E1567"/>
      <c r="F1567" s="120"/>
      <c r="G1567" s="114"/>
      <c r="H1567"/>
      <c r="I1567"/>
      <c r="N1567" s="120"/>
      <c r="O1567" s="114"/>
      <c r="P1567"/>
      <c r="Q1567"/>
    </row>
    <row r="1568" spans="2:17" x14ac:dyDescent="0.25">
      <c r="B1568" s="120"/>
      <c r="C1568" s="114"/>
      <c r="D1568"/>
      <c r="E1568"/>
      <c r="F1568" s="120"/>
      <c r="G1568" s="114"/>
      <c r="H1568"/>
      <c r="I1568"/>
      <c r="N1568" s="120"/>
      <c r="O1568" s="114"/>
      <c r="P1568"/>
      <c r="Q1568"/>
    </row>
    <row r="1569" spans="2:17" x14ac:dyDescent="0.25">
      <c r="B1569" s="120"/>
      <c r="C1569" s="114"/>
      <c r="D1569"/>
      <c r="E1569"/>
      <c r="F1569" s="120"/>
      <c r="G1569" s="114"/>
      <c r="H1569"/>
      <c r="I1569"/>
      <c r="N1569" s="120"/>
      <c r="O1569" s="114"/>
      <c r="P1569"/>
      <c r="Q1569"/>
    </row>
    <row r="1570" spans="2:17" x14ac:dyDescent="0.25">
      <c r="B1570" s="120"/>
      <c r="C1570" s="114"/>
      <c r="D1570"/>
      <c r="E1570"/>
      <c r="F1570" s="120"/>
      <c r="G1570" s="114"/>
      <c r="H1570"/>
      <c r="I1570"/>
      <c r="N1570" s="120"/>
      <c r="O1570" s="114"/>
      <c r="P1570"/>
      <c r="Q1570"/>
    </row>
    <row r="1571" spans="2:17" x14ac:dyDescent="0.25">
      <c r="B1571" s="120"/>
      <c r="C1571" s="114"/>
      <c r="D1571"/>
      <c r="E1571"/>
      <c r="F1571" s="120"/>
      <c r="G1571" s="114"/>
      <c r="H1571"/>
      <c r="I1571"/>
      <c r="N1571" s="120"/>
      <c r="O1571" s="114"/>
      <c r="P1571"/>
      <c r="Q1571"/>
    </row>
    <row r="1572" spans="2:17" x14ac:dyDescent="0.25">
      <c r="B1572" s="120"/>
      <c r="C1572" s="114"/>
      <c r="D1572"/>
      <c r="E1572"/>
      <c r="F1572" s="120"/>
      <c r="G1572" s="114"/>
      <c r="H1572"/>
      <c r="I1572"/>
      <c r="N1572" s="120"/>
      <c r="O1572" s="114"/>
      <c r="P1572"/>
      <c r="Q1572"/>
    </row>
    <row r="1573" spans="2:17" x14ac:dyDescent="0.25">
      <c r="B1573" s="120"/>
      <c r="C1573" s="114"/>
      <c r="D1573"/>
      <c r="E1573"/>
      <c r="F1573" s="120"/>
      <c r="G1573" s="114"/>
      <c r="H1573"/>
      <c r="I1573"/>
      <c r="N1573" s="120"/>
      <c r="O1573" s="114"/>
      <c r="P1573"/>
      <c r="Q1573"/>
    </row>
    <row r="1574" spans="2:17" x14ac:dyDescent="0.25">
      <c r="B1574" s="120"/>
      <c r="C1574" s="114"/>
      <c r="D1574"/>
      <c r="E1574"/>
      <c r="F1574" s="120"/>
      <c r="G1574" s="114"/>
      <c r="H1574"/>
      <c r="I1574"/>
      <c r="N1574" s="120"/>
      <c r="O1574" s="114"/>
      <c r="P1574"/>
      <c r="Q1574"/>
    </row>
    <row r="1575" spans="2:17" x14ac:dyDescent="0.25">
      <c r="B1575" s="120"/>
      <c r="C1575" s="114"/>
      <c r="D1575"/>
      <c r="E1575"/>
      <c r="F1575" s="120"/>
      <c r="G1575" s="114"/>
      <c r="H1575"/>
      <c r="I1575"/>
      <c r="N1575" s="120"/>
      <c r="O1575" s="114"/>
      <c r="P1575"/>
      <c r="Q1575"/>
    </row>
    <row r="1576" spans="2:17" x14ac:dyDescent="0.25">
      <c r="B1576" s="120"/>
      <c r="C1576" s="114"/>
      <c r="D1576"/>
      <c r="E1576"/>
      <c r="F1576" s="120"/>
      <c r="G1576" s="114"/>
      <c r="H1576"/>
      <c r="I1576"/>
      <c r="N1576" s="120"/>
      <c r="O1576" s="114"/>
      <c r="P1576"/>
      <c r="Q1576"/>
    </row>
    <row r="1577" spans="2:17" x14ac:dyDescent="0.25">
      <c r="B1577" s="120"/>
      <c r="C1577" s="114"/>
      <c r="D1577"/>
      <c r="E1577"/>
      <c r="F1577" s="120"/>
      <c r="G1577" s="114"/>
      <c r="H1577"/>
      <c r="I1577"/>
      <c r="N1577" s="120"/>
      <c r="O1577" s="114"/>
      <c r="P1577"/>
      <c r="Q1577"/>
    </row>
    <row r="1578" spans="2:17" x14ac:dyDescent="0.25">
      <c r="B1578" s="120"/>
      <c r="C1578" s="114"/>
      <c r="D1578"/>
      <c r="E1578"/>
      <c r="F1578" s="120"/>
      <c r="G1578" s="114"/>
      <c r="H1578"/>
      <c r="I1578"/>
      <c r="N1578" s="120"/>
      <c r="O1578" s="114"/>
      <c r="P1578"/>
      <c r="Q1578"/>
    </row>
    <row r="1579" spans="2:17" x14ac:dyDescent="0.25">
      <c r="B1579" s="120"/>
      <c r="C1579" s="114"/>
      <c r="D1579"/>
      <c r="E1579"/>
      <c r="F1579" s="120"/>
      <c r="G1579" s="114"/>
      <c r="H1579"/>
      <c r="I1579"/>
      <c r="N1579" s="120"/>
      <c r="O1579" s="114"/>
      <c r="P1579"/>
      <c r="Q1579"/>
    </row>
    <row r="1580" spans="2:17" x14ac:dyDescent="0.25">
      <c r="B1580" s="120"/>
      <c r="C1580" s="114"/>
      <c r="D1580"/>
      <c r="E1580"/>
      <c r="F1580" s="120"/>
      <c r="G1580" s="114"/>
      <c r="H1580"/>
      <c r="I1580"/>
      <c r="N1580" s="120"/>
      <c r="O1580" s="114"/>
      <c r="P1580"/>
      <c r="Q1580"/>
    </row>
    <row r="1581" spans="2:17" x14ac:dyDescent="0.25">
      <c r="B1581" s="120"/>
      <c r="C1581" s="114"/>
      <c r="D1581"/>
      <c r="E1581"/>
      <c r="F1581" s="120"/>
      <c r="G1581" s="114"/>
      <c r="H1581"/>
      <c r="I1581"/>
      <c r="N1581" s="120"/>
      <c r="O1581" s="114"/>
      <c r="P1581"/>
      <c r="Q1581"/>
    </row>
    <row r="1582" spans="2:17" x14ac:dyDescent="0.25">
      <c r="B1582" s="120"/>
      <c r="C1582" s="114"/>
      <c r="D1582"/>
      <c r="E1582"/>
      <c r="F1582" s="120"/>
      <c r="G1582" s="114"/>
      <c r="H1582"/>
      <c r="I1582"/>
      <c r="N1582" s="120"/>
      <c r="O1582" s="114"/>
      <c r="P1582"/>
      <c r="Q1582"/>
    </row>
    <row r="1583" spans="2:17" x14ac:dyDescent="0.25">
      <c r="B1583" s="120"/>
      <c r="C1583" s="114"/>
      <c r="D1583"/>
      <c r="E1583"/>
      <c r="F1583" s="120"/>
      <c r="G1583" s="114"/>
      <c r="H1583"/>
      <c r="I1583"/>
      <c r="N1583" s="120"/>
      <c r="O1583" s="114"/>
      <c r="P1583"/>
      <c r="Q1583"/>
    </row>
    <row r="1584" spans="2:17" x14ac:dyDescent="0.25">
      <c r="B1584" s="120"/>
      <c r="C1584" s="114"/>
      <c r="D1584"/>
      <c r="E1584"/>
      <c r="F1584" s="120"/>
      <c r="G1584" s="114"/>
      <c r="H1584"/>
      <c r="I1584"/>
      <c r="N1584" s="120"/>
      <c r="O1584" s="114"/>
      <c r="P1584"/>
      <c r="Q1584"/>
    </row>
    <row r="1585" spans="2:17" x14ac:dyDescent="0.25">
      <c r="B1585" s="120"/>
      <c r="C1585" s="114"/>
      <c r="D1585"/>
      <c r="E1585"/>
      <c r="F1585" s="120"/>
      <c r="G1585" s="114"/>
      <c r="H1585"/>
      <c r="I1585"/>
      <c r="N1585" s="120"/>
      <c r="O1585" s="114"/>
      <c r="P1585"/>
      <c r="Q1585"/>
    </row>
    <row r="1586" spans="2:17" x14ac:dyDescent="0.25">
      <c r="B1586" s="120"/>
      <c r="C1586" s="114"/>
      <c r="D1586"/>
      <c r="E1586"/>
      <c r="F1586" s="120"/>
      <c r="G1586" s="114"/>
      <c r="H1586"/>
      <c r="I1586"/>
      <c r="N1586" s="120"/>
      <c r="O1586" s="114"/>
      <c r="P1586"/>
      <c r="Q1586"/>
    </row>
    <row r="1587" spans="2:17" x14ac:dyDescent="0.25">
      <c r="B1587" s="120"/>
      <c r="C1587" s="114"/>
      <c r="D1587"/>
      <c r="E1587"/>
      <c r="F1587" s="120"/>
      <c r="G1587" s="114"/>
      <c r="H1587"/>
      <c r="I1587"/>
      <c r="N1587" s="120"/>
      <c r="O1587" s="114"/>
      <c r="P1587"/>
      <c r="Q1587"/>
    </row>
    <row r="1588" spans="2:17" x14ac:dyDescent="0.25">
      <c r="B1588" s="120"/>
      <c r="C1588" s="114"/>
      <c r="D1588"/>
      <c r="E1588"/>
      <c r="F1588" s="120"/>
      <c r="G1588" s="114"/>
      <c r="H1588"/>
      <c r="I1588"/>
      <c r="N1588" s="120"/>
      <c r="O1588" s="114"/>
      <c r="P1588"/>
      <c r="Q1588"/>
    </row>
    <row r="1589" spans="2:17" x14ac:dyDescent="0.25">
      <c r="B1589" s="120"/>
      <c r="C1589" s="114"/>
      <c r="D1589"/>
      <c r="E1589"/>
      <c r="F1589" s="120"/>
      <c r="G1589" s="114"/>
      <c r="H1589"/>
      <c r="I1589"/>
      <c r="N1589" s="120"/>
      <c r="O1589" s="114"/>
      <c r="P1589"/>
      <c r="Q1589"/>
    </row>
    <row r="1590" spans="2:17" x14ac:dyDescent="0.25">
      <c r="B1590" s="120"/>
      <c r="C1590" s="114"/>
      <c r="D1590"/>
      <c r="E1590"/>
      <c r="F1590" s="120"/>
      <c r="G1590" s="114"/>
      <c r="H1590"/>
      <c r="I1590"/>
      <c r="N1590" s="120"/>
      <c r="O1590" s="114"/>
      <c r="P1590"/>
      <c r="Q1590"/>
    </row>
    <row r="1591" spans="2:17" x14ac:dyDescent="0.25">
      <c r="B1591" s="120"/>
      <c r="C1591" s="114"/>
      <c r="D1591"/>
      <c r="E1591"/>
      <c r="F1591" s="120"/>
      <c r="G1591" s="114"/>
      <c r="H1591"/>
      <c r="I1591"/>
      <c r="N1591" s="120"/>
      <c r="O1591" s="114"/>
      <c r="P1591"/>
      <c r="Q1591"/>
    </row>
    <row r="1592" spans="2:17" x14ac:dyDescent="0.25">
      <c r="B1592" s="120"/>
      <c r="C1592" s="114"/>
      <c r="D1592"/>
      <c r="E1592"/>
      <c r="F1592" s="120"/>
      <c r="G1592" s="114"/>
      <c r="H1592"/>
      <c r="I1592"/>
      <c r="N1592" s="120"/>
      <c r="O1592" s="114"/>
      <c r="P1592"/>
      <c r="Q1592"/>
    </row>
    <row r="1593" spans="2:17" x14ac:dyDescent="0.25">
      <c r="B1593" s="120"/>
      <c r="C1593" s="114"/>
      <c r="D1593"/>
      <c r="E1593"/>
      <c r="F1593" s="120"/>
      <c r="G1593" s="114"/>
      <c r="H1593"/>
      <c r="I1593"/>
      <c r="N1593" s="120"/>
      <c r="O1593" s="114"/>
      <c r="P1593"/>
      <c r="Q1593"/>
    </row>
    <row r="1594" spans="2:17" x14ac:dyDescent="0.25">
      <c r="B1594" s="120"/>
      <c r="C1594" s="114"/>
      <c r="D1594"/>
      <c r="E1594"/>
      <c r="F1594" s="120"/>
      <c r="G1594" s="114"/>
      <c r="H1594"/>
      <c r="I1594"/>
      <c r="N1594" s="120"/>
      <c r="O1594" s="114"/>
      <c r="P1594"/>
      <c r="Q1594"/>
    </row>
    <row r="1595" spans="2:17" x14ac:dyDescent="0.25">
      <c r="B1595" s="120"/>
      <c r="C1595" s="114"/>
      <c r="D1595"/>
      <c r="E1595"/>
      <c r="F1595" s="120"/>
      <c r="G1595" s="114"/>
      <c r="H1595"/>
      <c r="I1595"/>
      <c r="N1595" s="120"/>
      <c r="O1595" s="114"/>
      <c r="P1595"/>
      <c r="Q1595"/>
    </row>
    <row r="1596" spans="2:17" x14ac:dyDescent="0.25">
      <c r="B1596" s="120"/>
      <c r="C1596" s="114"/>
      <c r="D1596"/>
      <c r="E1596"/>
      <c r="F1596" s="120"/>
      <c r="G1596" s="114"/>
      <c r="H1596"/>
      <c r="I1596"/>
      <c r="N1596" s="120"/>
      <c r="O1596" s="114"/>
      <c r="P1596"/>
      <c r="Q1596"/>
    </row>
    <row r="1597" spans="2:17" x14ac:dyDescent="0.25">
      <c r="B1597" s="120"/>
      <c r="C1597" s="114"/>
      <c r="D1597"/>
      <c r="E1597"/>
      <c r="F1597" s="120"/>
      <c r="G1597" s="114"/>
      <c r="H1597"/>
      <c r="I1597"/>
      <c r="N1597" s="120"/>
      <c r="O1597" s="114"/>
      <c r="P1597"/>
      <c r="Q1597"/>
    </row>
    <row r="1598" spans="2:17" x14ac:dyDescent="0.25">
      <c r="B1598" s="120"/>
      <c r="C1598" s="114"/>
      <c r="D1598"/>
      <c r="E1598"/>
      <c r="F1598" s="120"/>
      <c r="G1598" s="114"/>
      <c r="H1598"/>
      <c r="I1598"/>
      <c r="N1598" s="120"/>
      <c r="O1598" s="114"/>
      <c r="P1598"/>
      <c r="Q1598"/>
    </row>
    <row r="1599" spans="2:17" x14ac:dyDescent="0.25">
      <c r="B1599" s="120"/>
      <c r="C1599" s="114"/>
      <c r="D1599"/>
      <c r="E1599"/>
      <c r="F1599" s="120"/>
      <c r="G1599" s="114"/>
      <c r="H1599"/>
      <c r="I1599"/>
      <c r="N1599" s="120"/>
      <c r="O1599" s="114"/>
      <c r="P1599"/>
      <c r="Q1599"/>
    </row>
    <row r="1600" spans="2:17" x14ac:dyDescent="0.25">
      <c r="B1600" s="120"/>
      <c r="C1600" s="114"/>
      <c r="D1600"/>
      <c r="E1600"/>
      <c r="F1600" s="120"/>
      <c r="G1600" s="114"/>
      <c r="H1600"/>
      <c r="I1600"/>
      <c r="N1600" s="120"/>
      <c r="O1600" s="114"/>
      <c r="P1600"/>
      <c r="Q1600"/>
    </row>
    <row r="1601" spans="2:17" x14ac:dyDescent="0.25">
      <c r="B1601" s="120"/>
      <c r="C1601" s="114"/>
      <c r="D1601"/>
      <c r="E1601"/>
      <c r="F1601" s="120"/>
      <c r="G1601" s="114"/>
      <c r="H1601"/>
      <c r="I1601"/>
      <c r="N1601" s="120"/>
      <c r="O1601" s="114"/>
      <c r="P1601"/>
      <c r="Q1601"/>
    </row>
    <row r="1602" spans="2:17" x14ac:dyDescent="0.25">
      <c r="B1602" s="120"/>
      <c r="C1602" s="114"/>
      <c r="D1602"/>
      <c r="E1602"/>
      <c r="F1602" s="120"/>
      <c r="G1602" s="114"/>
      <c r="H1602"/>
      <c r="I1602"/>
      <c r="N1602" s="120"/>
      <c r="O1602" s="114"/>
      <c r="P1602"/>
      <c r="Q1602"/>
    </row>
    <row r="1603" spans="2:17" x14ac:dyDescent="0.25">
      <c r="B1603" s="120"/>
      <c r="C1603" s="114"/>
      <c r="D1603"/>
      <c r="E1603"/>
      <c r="F1603" s="120"/>
      <c r="G1603" s="114"/>
      <c r="H1603"/>
      <c r="I1603"/>
      <c r="N1603" s="120"/>
      <c r="O1603" s="114"/>
      <c r="P1603"/>
      <c r="Q1603"/>
    </row>
    <row r="1604" spans="2:17" x14ac:dyDescent="0.25">
      <c r="B1604" s="120"/>
      <c r="C1604" s="114"/>
      <c r="D1604"/>
      <c r="E1604"/>
      <c r="F1604" s="120"/>
      <c r="G1604" s="114"/>
      <c r="H1604"/>
      <c r="I1604"/>
      <c r="N1604" s="120"/>
      <c r="O1604" s="114"/>
      <c r="P1604"/>
      <c r="Q1604"/>
    </row>
    <row r="1605" spans="2:17" x14ac:dyDescent="0.25">
      <c r="B1605" s="120"/>
      <c r="C1605" s="114"/>
      <c r="D1605"/>
      <c r="E1605"/>
      <c r="F1605" s="120"/>
      <c r="G1605" s="114"/>
      <c r="H1605"/>
      <c r="I1605"/>
      <c r="N1605" s="120"/>
      <c r="O1605" s="114"/>
      <c r="P1605"/>
      <c r="Q1605"/>
    </row>
    <row r="1606" spans="2:17" x14ac:dyDescent="0.25">
      <c r="B1606" s="120"/>
      <c r="C1606" s="114"/>
      <c r="D1606"/>
      <c r="E1606"/>
      <c r="F1606" s="120"/>
      <c r="G1606" s="114"/>
      <c r="H1606"/>
      <c r="I1606"/>
      <c r="N1606" s="120"/>
      <c r="O1606" s="114"/>
      <c r="P1606"/>
      <c r="Q1606"/>
    </row>
    <row r="1607" spans="2:17" x14ac:dyDescent="0.25">
      <c r="B1607" s="120"/>
      <c r="C1607" s="114"/>
      <c r="D1607"/>
      <c r="E1607"/>
      <c r="F1607" s="120"/>
      <c r="G1607" s="114"/>
      <c r="H1607"/>
      <c r="I1607"/>
      <c r="N1607" s="120"/>
      <c r="O1607" s="114"/>
      <c r="P1607"/>
      <c r="Q1607"/>
    </row>
    <row r="1608" spans="2:17" x14ac:dyDescent="0.25">
      <c r="B1608" s="120"/>
      <c r="C1608" s="114"/>
      <c r="D1608"/>
      <c r="E1608"/>
      <c r="F1608" s="120"/>
      <c r="G1608" s="114"/>
      <c r="H1608"/>
      <c r="I1608"/>
      <c r="N1608" s="120"/>
      <c r="O1608" s="114"/>
      <c r="P1608"/>
      <c r="Q1608"/>
    </row>
    <row r="1609" spans="2:17" x14ac:dyDescent="0.25">
      <c r="B1609" s="120"/>
      <c r="C1609" s="114"/>
      <c r="D1609"/>
      <c r="E1609"/>
      <c r="F1609" s="120"/>
      <c r="G1609" s="114"/>
      <c r="H1609"/>
      <c r="I1609"/>
      <c r="N1609" s="120"/>
      <c r="O1609" s="114"/>
      <c r="P1609"/>
      <c r="Q1609"/>
    </row>
    <row r="1610" spans="2:17" x14ac:dyDescent="0.25">
      <c r="B1610" s="120"/>
      <c r="C1610" s="114"/>
      <c r="D1610"/>
      <c r="E1610"/>
      <c r="F1610" s="120"/>
      <c r="G1610" s="114"/>
      <c r="H1610"/>
      <c r="I1610"/>
      <c r="N1610" s="120"/>
      <c r="O1610" s="114"/>
      <c r="P1610"/>
      <c r="Q1610"/>
    </row>
    <row r="1611" spans="2:17" x14ac:dyDescent="0.25">
      <c r="B1611" s="120"/>
      <c r="C1611" s="114"/>
      <c r="D1611"/>
      <c r="E1611"/>
      <c r="F1611" s="120"/>
      <c r="G1611" s="114"/>
      <c r="H1611"/>
      <c r="I1611"/>
      <c r="N1611" s="120"/>
      <c r="O1611" s="114"/>
      <c r="P1611"/>
      <c r="Q1611"/>
    </row>
    <row r="1612" spans="2:17" x14ac:dyDescent="0.25">
      <c r="B1612" s="120"/>
      <c r="C1612" s="114"/>
      <c r="D1612"/>
      <c r="E1612"/>
      <c r="F1612" s="120"/>
      <c r="G1612" s="114"/>
      <c r="H1612"/>
      <c r="I1612"/>
      <c r="N1612" s="120"/>
      <c r="O1612" s="114"/>
      <c r="P1612"/>
      <c r="Q1612"/>
    </row>
    <row r="1613" spans="2:17" x14ac:dyDescent="0.25">
      <c r="B1613" s="120"/>
      <c r="C1613" s="114"/>
      <c r="D1613"/>
      <c r="E1613"/>
      <c r="F1613" s="120"/>
      <c r="G1613" s="114"/>
      <c r="H1613"/>
      <c r="I1613"/>
      <c r="N1613" s="120"/>
      <c r="O1613" s="114"/>
      <c r="P1613"/>
      <c r="Q1613"/>
    </row>
    <row r="1614" spans="2:17" x14ac:dyDescent="0.25">
      <c r="B1614" s="120"/>
      <c r="C1614" s="114"/>
      <c r="D1614"/>
      <c r="E1614"/>
      <c r="F1614" s="120"/>
      <c r="G1614" s="114"/>
      <c r="H1614"/>
      <c r="I1614"/>
      <c r="N1614" s="120"/>
      <c r="O1614" s="114"/>
      <c r="P1614"/>
      <c r="Q1614"/>
    </row>
    <row r="1615" spans="2:17" x14ac:dyDescent="0.25">
      <c r="B1615" s="120"/>
      <c r="C1615" s="114"/>
      <c r="D1615"/>
      <c r="E1615"/>
      <c r="F1615" s="120"/>
      <c r="G1615" s="114"/>
      <c r="H1615"/>
      <c r="I1615"/>
      <c r="N1615" s="120"/>
      <c r="O1615" s="114"/>
      <c r="P1615"/>
      <c r="Q1615"/>
    </row>
    <row r="1616" spans="2:17" x14ac:dyDescent="0.25">
      <c r="B1616" s="120"/>
      <c r="C1616" s="114"/>
      <c r="D1616"/>
      <c r="E1616"/>
      <c r="F1616" s="120"/>
      <c r="G1616" s="114"/>
      <c r="H1616"/>
      <c r="I1616"/>
      <c r="N1616" s="120"/>
      <c r="O1616" s="114"/>
      <c r="P1616"/>
      <c r="Q1616"/>
    </row>
    <row r="1617" spans="2:17" x14ac:dyDescent="0.25">
      <c r="B1617" s="120"/>
      <c r="C1617" s="114"/>
      <c r="D1617"/>
      <c r="E1617"/>
      <c r="F1617" s="120"/>
      <c r="G1617" s="114"/>
      <c r="H1617"/>
      <c r="I1617"/>
      <c r="N1617" s="120"/>
      <c r="O1617" s="114"/>
      <c r="P1617"/>
      <c r="Q1617"/>
    </row>
    <row r="1618" spans="2:17" x14ac:dyDescent="0.25">
      <c r="B1618" s="120"/>
      <c r="C1618" s="114"/>
      <c r="D1618"/>
      <c r="E1618"/>
      <c r="F1618" s="120"/>
      <c r="G1618" s="114"/>
      <c r="H1618"/>
      <c r="I1618"/>
      <c r="N1618" s="120"/>
      <c r="O1618" s="114"/>
      <c r="P1618"/>
      <c r="Q1618"/>
    </row>
    <row r="1619" spans="2:17" x14ac:dyDescent="0.25">
      <c r="B1619" s="120"/>
      <c r="C1619" s="114"/>
      <c r="D1619"/>
      <c r="E1619"/>
      <c r="F1619" s="120"/>
      <c r="G1619" s="114"/>
      <c r="H1619"/>
      <c r="I1619"/>
      <c r="N1619" s="120"/>
      <c r="O1619" s="114"/>
      <c r="P1619"/>
      <c r="Q1619"/>
    </row>
    <row r="1620" spans="2:17" x14ac:dyDescent="0.25">
      <c r="B1620" s="120"/>
      <c r="C1620" s="114"/>
      <c r="D1620"/>
      <c r="E1620"/>
      <c r="F1620" s="120"/>
      <c r="G1620" s="114"/>
      <c r="H1620"/>
      <c r="I1620"/>
      <c r="N1620" s="120"/>
      <c r="O1620" s="114"/>
      <c r="P1620"/>
      <c r="Q1620"/>
    </row>
    <row r="1621" spans="2:17" x14ac:dyDescent="0.25">
      <c r="B1621" s="120"/>
      <c r="C1621" s="114"/>
      <c r="D1621"/>
      <c r="E1621"/>
      <c r="F1621" s="120"/>
      <c r="G1621" s="114"/>
      <c r="H1621"/>
      <c r="I1621"/>
      <c r="N1621" s="120"/>
      <c r="O1621" s="114"/>
      <c r="P1621"/>
      <c r="Q1621"/>
    </row>
    <row r="1622" spans="2:17" x14ac:dyDescent="0.25">
      <c r="B1622" s="120"/>
      <c r="C1622" s="114"/>
      <c r="D1622"/>
      <c r="E1622"/>
      <c r="F1622" s="120"/>
      <c r="G1622" s="114"/>
      <c r="H1622"/>
      <c r="I1622"/>
      <c r="N1622" s="120"/>
      <c r="O1622" s="114"/>
      <c r="P1622"/>
      <c r="Q1622"/>
    </row>
    <row r="1623" spans="2:17" x14ac:dyDescent="0.25">
      <c r="B1623" s="120"/>
      <c r="C1623" s="114"/>
      <c r="D1623"/>
      <c r="E1623"/>
      <c r="F1623" s="120"/>
      <c r="G1623" s="114"/>
      <c r="H1623"/>
      <c r="I1623"/>
      <c r="N1623" s="120"/>
      <c r="O1623" s="114"/>
      <c r="P1623"/>
      <c r="Q1623"/>
    </row>
    <row r="1624" spans="2:17" x14ac:dyDescent="0.25">
      <c r="B1624" s="120"/>
      <c r="C1624" s="114"/>
      <c r="D1624"/>
      <c r="E1624"/>
      <c r="F1624" s="120"/>
      <c r="G1624" s="114"/>
      <c r="H1624"/>
      <c r="I1624"/>
      <c r="N1624" s="120"/>
      <c r="O1624" s="114"/>
      <c r="P1624"/>
      <c r="Q1624"/>
    </row>
    <row r="1625" spans="2:17" x14ac:dyDescent="0.25">
      <c r="B1625" s="120"/>
      <c r="C1625" s="114"/>
      <c r="D1625"/>
      <c r="E1625"/>
      <c r="F1625" s="120"/>
      <c r="G1625" s="114"/>
      <c r="H1625"/>
      <c r="I1625"/>
      <c r="N1625" s="120"/>
      <c r="O1625" s="114"/>
      <c r="P1625"/>
      <c r="Q1625"/>
    </row>
    <row r="1626" spans="2:17" x14ac:dyDescent="0.25">
      <c r="B1626" s="120"/>
      <c r="C1626" s="114"/>
      <c r="D1626"/>
      <c r="E1626"/>
      <c r="F1626" s="120"/>
      <c r="G1626" s="114"/>
      <c r="H1626"/>
      <c r="I1626"/>
      <c r="N1626" s="120"/>
      <c r="O1626" s="114"/>
      <c r="P1626"/>
      <c r="Q1626"/>
    </row>
    <row r="1627" spans="2:17" x14ac:dyDescent="0.25">
      <c r="B1627" s="120"/>
      <c r="C1627" s="114"/>
      <c r="D1627"/>
      <c r="E1627"/>
      <c r="F1627" s="120"/>
      <c r="G1627" s="114"/>
      <c r="H1627"/>
      <c r="I1627"/>
      <c r="N1627" s="120"/>
      <c r="O1627" s="114"/>
      <c r="P1627"/>
      <c r="Q1627"/>
    </row>
    <row r="1628" spans="2:17" x14ac:dyDescent="0.25">
      <c r="B1628" s="120"/>
      <c r="C1628" s="114"/>
      <c r="D1628"/>
      <c r="E1628"/>
      <c r="F1628" s="120"/>
      <c r="G1628" s="114"/>
      <c r="H1628"/>
      <c r="I1628"/>
      <c r="N1628" s="120"/>
      <c r="O1628" s="114"/>
      <c r="P1628"/>
      <c r="Q1628"/>
    </row>
    <row r="1629" spans="2:17" x14ac:dyDescent="0.25">
      <c r="B1629" s="120"/>
      <c r="C1629" s="114"/>
      <c r="D1629"/>
      <c r="E1629"/>
      <c r="F1629" s="120"/>
      <c r="G1629" s="114"/>
      <c r="H1629"/>
      <c r="I1629"/>
      <c r="N1629" s="120"/>
      <c r="O1629" s="114"/>
      <c r="P1629"/>
      <c r="Q1629"/>
    </row>
    <row r="1630" spans="2:17" x14ac:dyDescent="0.25">
      <c r="B1630" s="120"/>
      <c r="C1630" s="114"/>
      <c r="D1630"/>
      <c r="E1630"/>
      <c r="F1630" s="120"/>
      <c r="G1630" s="114"/>
      <c r="H1630"/>
      <c r="I1630"/>
      <c r="N1630" s="120"/>
      <c r="O1630" s="114"/>
      <c r="P1630"/>
      <c r="Q1630"/>
    </row>
    <row r="1631" spans="2:17" x14ac:dyDescent="0.25">
      <c r="B1631" s="120"/>
      <c r="C1631" s="114"/>
      <c r="D1631"/>
      <c r="E1631"/>
      <c r="F1631" s="120"/>
      <c r="G1631" s="114"/>
      <c r="H1631"/>
      <c r="I1631"/>
      <c r="N1631" s="120"/>
      <c r="O1631" s="114"/>
      <c r="P1631"/>
      <c r="Q1631"/>
    </row>
    <row r="1632" spans="2:17" x14ac:dyDescent="0.25">
      <c r="B1632" s="120"/>
      <c r="C1632" s="114"/>
      <c r="D1632"/>
      <c r="E1632"/>
      <c r="F1632" s="120"/>
      <c r="G1632" s="114"/>
      <c r="H1632"/>
      <c r="I1632"/>
      <c r="N1632" s="120"/>
      <c r="O1632" s="114"/>
      <c r="P1632"/>
      <c r="Q1632"/>
    </row>
    <row r="1633" spans="2:17" x14ac:dyDescent="0.25">
      <c r="B1633" s="120"/>
      <c r="C1633" s="114"/>
      <c r="D1633"/>
      <c r="E1633"/>
      <c r="F1633" s="120"/>
      <c r="G1633" s="114"/>
      <c r="H1633"/>
      <c r="I1633"/>
      <c r="N1633" s="120"/>
      <c r="O1633" s="114"/>
      <c r="P1633"/>
      <c r="Q1633"/>
    </row>
    <row r="1634" spans="2:17" x14ac:dyDescent="0.25">
      <c r="B1634" s="120"/>
      <c r="C1634" s="114"/>
      <c r="D1634"/>
      <c r="E1634"/>
      <c r="F1634" s="120"/>
      <c r="G1634" s="114"/>
      <c r="H1634"/>
      <c r="I1634"/>
      <c r="N1634" s="120"/>
      <c r="O1634" s="114"/>
      <c r="P1634"/>
      <c r="Q1634"/>
    </row>
    <row r="1635" spans="2:17" x14ac:dyDescent="0.25">
      <c r="B1635" s="120"/>
      <c r="C1635" s="114"/>
      <c r="D1635"/>
      <c r="E1635"/>
      <c r="F1635" s="120"/>
      <c r="G1635" s="114"/>
      <c r="H1635"/>
      <c r="I1635"/>
      <c r="N1635" s="120"/>
      <c r="O1635" s="114"/>
      <c r="P1635"/>
      <c r="Q1635"/>
    </row>
    <row r="1636" spans="2:17" x14ac:dyDescent="0.25">
      <c r="B1636" s="120"/>
      <c r="C1636" s="114"/>
      <c r="D1636"/>
      <c r="E1636"/>
      <c r="F1636" s="120"/>
      <c r="G1636" s="114"/>
      <c r="H1636"/>
      <c r="I1636"/>
      <c r="N1636" s="120"/>
      <c r="O1636" s="114"/>
      <c r="P1636"/>
      <c r="Q1636"/>
    </row>
    <row r="1637" spans="2:17" x14ac:dyDescent="0.25">
      <c r="B1637" s="120"/>
      <c r="C1637" s="114"/>
      <c r="D1637"/>
      <c r="E1637"/>
      <c r="F1637" s="120"/>
      <c r="G1637" s="114"/>
      <c r="H1637"/>
      <c r="I1637"/>
      <c r="N1637" s="120"/>
      <c r="O1637" s="114"/>
      <c r="P1637"/>
      <c r="Q1637"/>
    </row>
    <row r="1638" spans="2:17" x14ac:dyDescent="0.25">
      <c r="B1638" s="120"/>
      <c r="C1638" s="114"/>
      <c r="D1638"/>
      <c r="E1638"/>
      <c r="F1638" s="120"/>
      <c r="G1638" s="114"/>
      <c r="H1638"/>
      <c r="I1638"/>
      <c r="N1638" s="120"/>
      <c r="O1638" s="114"/>
      <c r="P1638"/>
      <c r="Q1638"/>
    </row>
    <row r="1639" spans="2:17" x14ac:dyDescent="0.25">
      <c r="B1639" s="120"/>
      <c r="C1639" s="114"/>
      <c r="D1639"/>
      <c r="E1639"/>
      <c r="F1639" s="120"/>
      <c r="G1639" s="114"/>
      <c r="H1639"/>
      <c r="I1639"/>
      <c r="N1639" s="120"/>
      <c r="O1639" s="114"/>
      <c r="P1639"/>
      <c r="Q1639"/>
    </row>
    <row r="1640" spans="2:17" x14ac:dyDescent="0.25">
      <c r="B1640" s="120"/>
      <c r="C1640" s="114"/>
      <c r="D1640"/>
      <c r="E1640"/>
      <c r="F1640" s="120"/>
      <c r="G1640" s="114"/>
      <c r="H1640"/>
      <c r="I1640"/>
      <c r="N1640" s="120"/>
      <c r="O1640" s="114"/>
      <c r="P1640"/>
      <c r="Q1640"/>
    </row>
    <row r="1641" spans="2:17" x14ac:dyDescent="0.25">
      <c r="B1641" s="120"/>
      <c r="C1641" s="114"/>
      <c r="D1641"/>
      <c r="E1641"/>
      <c r="F1641" s="120"/>
      <c r="G1641" s="114"/>
      <c r="H1641"/>
      <c r="I1641"/>
      <c r="N1641" s="120"/>
      <c r="O1641" s="114"/>
      <c r="P1641"/>
      <c r="Q1641"/>
    </row>
    <row r="1642" spans="2:17" x14ac:dyDescent="0.25">
      <c r="B1642" s="120"/>
      <c r="C1642" s="114"/>
      <c r="D1642"/>
      <c r="E1642"/>
      <c r="F1642" s="120"/>
      <c r="G1642" s="114"/>
      <c r="H1642"/>
      <c r="I1642"/>
      <c r="N1642" s="120"/>
      <c r="O1642" s="114"/>
      <c r="P1642"/>
      <c r="Q1642"/>
    </row>
    <row r="1643" spans="2:17" x14ac:dyDescent="0.25">
      <c r="B1643" s="120"/>
      <c r="C1643" s="114"/>
      <c r="D1643"/>
      <c r="E1643"/>
      <c r="F1643" s="120"/>
      <c r="G1643" s="114"/>
      <c r="H1643"/>
      <c r="I1643"/>
      <c r="N1643" s="120"/>
      <c r="O1643" s="114"/>
      <c r="P1643"/>
      <c r="Q1643"/>
    </row>
    <row r="1644" spans="2:17" x14ac:dyDescent="0.25">
      <c r="B1644" s="120"/>
      <c r="C1644" s="114"/>
      <c r="D1644"/>
      <c r="E1644"/>
      <c r="F1644" s="120"/>
      <c r="G1644" s="114"/>
      <c r="H1644"/>
      <c r="I1644"/>
      <c r="N1644" s="120"/>
      <c r="O1644" s="114"/>
      <c r="P1644"/>
      <c r="Q1644"/>
    </row>
    <row r="1645" spans="2:17" x14ac:dyDescent="0.25">
      <c r="B1645" s="120"/>
      <c r="C1645" s="114"/>
      <c r="D1645"/>
      <c r="E1645"/>
      <c r="F1645" s="120"/>
      <c r="G1645" s="114"/>
      <c r="H1645"/>
      <c r="I1645"/>
      <c r="N1645" s="120"/>
      <c r="O1645" s="114"/>
      <c r="P1645"/>
      <c r="Q1645"/>
    </row>
    <row r="1646" spans="2:17" x14ac:dyDescent="0.25">
      <c r="B1646" s="120"/>
      <c r="C1646" s="114"/>
      <c r="D1646"/>
      <c r="E1646"/>
      <c r="F1646" s="120"/>
      <c r="G1646" s="114"/>
      <c r="H1646"/>
      <c r="I1646"/>
      <c r="N1646" s="120"/>
      <c r="O1646" s="114"/>
      <c r="P1646"/>
      <c r="Q1646"/>
    </row>
    <row r="1647" spans="2:17" x14ac:dyDescent="0.25">
      <c r="B1647" s="120"/>
      <c r="C1647" s="114"/>
      <c r="D1647"/>
      <c r="E1647"/>
      <c r="F1647" s="120"/>
      <c r="G1647" s="114"/>
      <c r="H1647"/>
      <c r="I1647"/>
      <c r="N1647" s="120"/>
      <c r="O1647" s="114"/>
      <c r="P1647"/>
      <c r="Q1647"/>
    </row>
    <row r="1648" spans="2:17" x14ac:dyDescent="0.25">
      <c r="B1648" s="120"/>
      <c r="C1648" s="114"/>
      <c r="D1648"/>
      <c r="E1648"/>
      <c r="F1648" s="120"/>
      <c r="G1648" s="114"/>
      <c r="H1648"/>
      <c r="I1648"/>
      <c r="N1648" s="120"/>
      <c r="O1648" s="114"/>
      <c r="P1648"/>
      <c r="Q1648"/>
    </row>
    <row r="1649" spans="2:17" x14ac:dyDescent="0.25">
      <c r="B1649" s="120"/>
      <c r="C1649" s="114"/>
      <c r="D1649"/>
      <c r="E1649"/>
      <c r="F1649" s="120"/>
      <c r="G1649" s="114"/>
      <c r="H1649"/>
      <c r="I1649"/>
      <c r="N1649" s="120"/>
      <c r="O1649" s="114"/>
      <c r="P1649"/>
      <c r="Q1649"/>
    </row>
    <row r="1650" spans="2:17" x14ac:dyDescent="0.25">
      <c r="B1650" s="120"/>
      <c r="C1650" s="114"/>
      <c r="D1650"/>
      <c r="E1650"/>
      <c r="F1650" s="120"/>
      <c r="G1650" s="114"/>
      <c r="H1650"/>
      <c r="I1650"/>
      <c r="N1650" s="120"/>
      <c r="O1650" s="114"/>
      <c r="P1650"/>
      <c r="Q1650"/>
    </row>
    <row r="1651" spans="2:17" x14ac:dyDescent="0.25">
      <c r="B1651" s="120"/>
      <c r="C1651" s="114"/>
      <c r="D1651"/>
      <c r="E1651"/>
      <c r="F1651" s="120"/>
      <c r="G1651" s="114"/>
      <c r="H1651"/>
      <c r="I1651"/>
      <c r="N1651" s="120"/>
      <c r="O1651" s="114"/>
      <c r="P1651"/>
      <c r="Q1651"/>
    </row>
    <row r="1652" spans="2:17" x14ac:dyDescent="0.25">
      <c r="B1652" s="120"/>
      <c r="C1652" s="114"/>
      <c r="D1652"/>
      <c r="E1652"/>
      <c r="F1652" s="120"/>
      <c r="G1652" s="114"/>
      <c r="H1652"/>
      <c r="I1652"/>
      <c r="N1652" s="120"/>
      <c r="O1652" s="114"/>
      <c r="P1652"/>
      <c r="Q1652"/>
    </row>
    <row r="1653" spans="2:17" x14ac:dyDescent="0.25">
      <c r="B1653" s="120"/>
      <c r="C1653" s="114"/>
      <c r="D1653"/>
      <c r="E1653"/>
      <c r="F1653" s="120"/>
      <c r="G1653" s="114"/>
      <c r="H1653"/>
      <c r="I1653"/>
      <c r="N1653" s="120"/>
      <c r="O1653" s="114"/>
      <c r="P1653"/>
      <c r="Q1653"/>
    </row>
    <row r="1654" spans="2:17" x14ac:dyDescent="0.25">
      <c r="B1654" s="120"/>
      <c r="C1654" s="114"/>
      <c r="D1654"/>
      <c r="E1654"/>
      <c r="F1654" s="120"/>
      <c r="G1654" s="114"/>
      <c r="H1654"/>
      <c r="I1654"/>
      <c r="N1654" s="120"/>
      <c r="O1654" s="114"/>
      <c r="P1654"/>
      <c r="Q1654"/>
    </row>
    <row r="1655" spans="2:17" x14ac:dyDescent="0.25">
      <c r="B1655" s="120"/>
      <c r="C1655" s="114"/>
      <c r="D1655"/>
      <c r="E1655"/>
      <c r="F1655" s="120"/>
      <c r="G1655" s="114"/>
      <c r="H1655"/>
      <c r="I1655"/>
      <c r="N1655" s="120"/>
      <c r="O1655" s="114"/>
      <c r="P1655"/>
      <c r="Q1655"/>
    </row>
    <row r="1656" spans="2:17" x14ac:dyDescent="0.25">
      <c r="B1656" s="120"/>
      <c r="C1656" s="114"/>
      <c r="D1656"/>
      <c r="E1656"/>
      <c r="F1656" s="120"/>
      <c r="G1656" s="114"/>
      <c r="H1656"/>
      <c r="I1656"/>
      <c r="N1656" s="120"/>
      <c r="O1656" s="114"/>
      <c r="P1656"/>
      <c r="Q1656"/>
    </row>
    <row r="1657" spans="2:17" x14ac:dyDescent="0.25">
      <c r="B1657" s="120"/>
      <c r="C1657" s="114"/>
      <c r="D1657"/>
      <c r="E1657"/>
      <c r="F1657" s="120"/>
      <c r="G1657" s="114"/>
      <c r="H1657"/>
      <c r="I1657"/>
      <c r="N1657" s="120"/>
      <c r="O1657" s="114"/>
      <c r="P1657"/>
      <c r="Q1657"/>
    </row>
    <row r="1658" spans="2:17" x14ac:dyDescent="0.25">
      <c r="B1658" s="120"/>
      <c r="C1658" s="114"/>
      <c r="D1658"/>
      <c r="E1658"/>
      <c r="F1658" s="120"/>
      <c r="G1658" s="114"/>
      <c r="H1658"/>
      <c r="I1658"/>
      <c r="N1658" s="120"/>
      <c r="O1658" s="114"/>
      <c r="P1658"/>
      <c r="Q1658"/>
    </row>
    <row r="1659" spans="2:17" x14ac:dyDescent="0.25">
      <c r="B1659" s="120"/>
      <c r="C1659" s="114"/>
      <c r="D1659"/>
      <c r="E1659"/>
      <c r="F1659" s="120"/>
      <c r="G1659" s="114"/>
      <c r="H1659"/>
      <c r="I1659"/>
      <c r="N1659" s="120"/>
      <c r="O1659" s="114"/>
      <c r="P1659"/>
      <c r="Q1659"/>
    </row>
    <row r="1660" spans="2:17" x14ac:dyDescent="0.25">
      <c r="B1660" s="120"/>
      <c r="C1660" s="114"/>
      <c r="D1660"/>
      <c r="E1660"/>
      <c r="F1660" s="120"/>
      <c r="G1660" s="114"/>
      <c r="H1660"/>
      <c r="I1660"/>
      <c r="N1660" s="120"/>
      <c r="O1660" s="114"/>
      <c r="P1660"/>
      <c r="Q1660"/>
    </row>
    <row r="1661" spans="2:17" x14ac:dyDescent="0.25">
      <c r="B1661" s="120"/>
      <c r="C1661" s="114"/>
      <c r="D1661"/>
      <c r="E1661"/>
      <c r="F1661" s="120"/>
      <c r="G1661" s="114"/>
      <c r="H1661"/>
      <c r="I1661"/>
      <c r="N1661" s="120"/>
      <c r="O1661" s="114"/>
      <c r="P1661"/>
      <c r="Q1661"/>
    </row>
    <row r="1662" spans="2:17" x14ac:dyDescent="0.25">
      <c r="B1662" s="120"/>
      <c r="C1662" s="114"/>
      <c r="D1662"/>
      <c r="E1662"/>
      <c r="F1662" s="120"/>
      <c r="G1662" s="114"/>
      <c r="H1662"/>
      <c r="I1662"/>
      <c r="N1662" s="120"/>
      <c r="O1662" s="114"/>
      <c r="P1662"/>
      <c r="Q1662"/>
    </row>
    <row r="1663" spans="2:17" x14ac:dyDescent="0.25">
      <c r="B1663" s="120"/>
      <c r="C1663" s="114"/>
      <c r="D1663"/>
      <c r="E1663"/>
      <c r="F1663" s="120"/>
      <c r="G1663" s="114"/>
      <c r="H1663"/>
      <c r="I1663"/>
      <c r="N1663" s="120"/>
      <c r="O1663" s="114"/>
      <c r="P1663"/>
      <c r="Q1663"/>
    </row>
    <row r="1664" spans="2:17" x14ac:dyDescent="0.25">
      <c r="B1664" s="120"/>
      <c r="C1664" s="114"/>
      <c r="D1664"/>
      <c r="E1664"/>
      <c r="F1664" s="120"/>
      <c r="G1664" s="114"/>
      <c r="H1664"/>
      <c r="I1664"/>
      <c r="N1664" s="120"/>
      <c r="O1664" s="114"/>
      <c r="P1664"/>
      <c r="Q1664"/>
    </row>
    <row r="1665" spans="2:17" x14ac:dyDescent="0.25">
      <c r="B1665" s="120"/>
      <c r="C1665" s="114"/>
      <c r="D1665"/>
      <c r="E1665"/>
      <c r="F1665" s="120"/>
      <c r="G1665" s="114"/>
      <c r="H1665"/>
      <c r="I1665"/>
      <c r="N1665" s="120"/>
      <c r="O1665" s="114"/>
      <c r="P1665"/>
      <c r="Q1665"/>
    </row>
    <row r="1666" spans="2:17" x14ac:dyDescent="0.25">
      <c r="B1666" s="120"/>
      <c r="C1666" s="114"/>
      <c r="D1666"/>
      <c r="E1666"/>
      <c r="F1666" s="120"/>
      <c r="G1666" s="114"/>
      <c r="H1666"/>
      <c r="I1666"/>
      <c r="N1666" s="120"/>
      <c r="O1666" s="114"/>
      <c r="P1666"/>
      <c r="Q1666"/>
    </row>
    <row r="1667" spans="2:17" x14ac:dyDescent="0.25">
      <c r="B1667" s="120"/>
      <c r="C1667" s="114"/>
      <c r="D1667"/>
      <c r="E1667"/>
      <c r="F1667" s="120"/>
      <c r="G1667" s="114"/>
      <c r="H1667"/>
      <c r="I1667"/>
      <c r="N1667" s="120"/>
      <c r="O1667" s="114"/>
      <c r="P1667"/>
      <c r="Q1667"/>
    </row>
    <row r="1668" spans="2:17" x14ac:dyDescent="0.25">
      <c r="B1668" s="120"/>
      <c r="C1668" s="114"/>
      <c r="D1668"/>
      <c r="E1668"/>
      <c r="F1668" s="120"/>
      <c r="G1668" s="114"/>
      <c r="H1668"/>
      <c r="I1668"/>
      <c r="N1668" s="120"/>
      <c r="O1668" s="114"/>
      <c r="P1668"/>
      <c r="Q1668"/>
    </row>
    <row r="1669" spans="2:17" x14ac:dyDescent="0.25">
      <c r="B1669" s="120"/>
      <c r="C1669" s="114"/>
      <c r="D1669"/>
      <c r="E1669"/>
      <c r="F1669" s="120"/>
      <c r="G1669" s="114"/>
      <c r="H1669"/>
      <c r="I1669"/>
      <c r="N1669" s="120"/>
      <c r="O1669" s="114"/>
      <c r="P1669"/>
      <c r="Q1669"/>
    </row>
    <row r="1670" spans="2:17" x14ac:dyDescent="0.25">
      <c r="B1670" s="120"/>
      <c r="C1670" s="114"/>
      <c r="D1670"/>
      <c r="E1670"/>
      <c r="F1670" s="120"/>
      <c r="G1670" s="114"/>
      <c r="H1670"/>
      <c r="I1670"/>
      <c r="N1670" s="120"/>
      <c r="O1670" s="114"/>
      <c r="P1670"/>
      <c r="Q1670"/>
    </row>
    <row r="1671" spans="2:17" x14ac:dyDescent="0.25">
      <c r="B1671" s="120"/>
      <c r="C1671" s="114"/>
      <c r="D1671"/>
      <c r="E1671"/>
      <c r="F1671" s="120"/>
      <c r="G1671" s="114"/>
      <c r="H1671"/>
      <c r="I1671"/>
      <c r="N1671" s="120"/>
      <c r="O1671" s="114"/>
      <c r="P1671"/>
      <c r="Q1671"/>
    </row>
    <row r="1672" spans="2:17" x14ac:dyDescent="0.25">
      <c r="B1672" s="120"/>
      <c r="C1672" s="114"/>
      <c r="D1672"/>
      <c r="E1672"/>
      <c r="F1672" s="120"/>
      <c r="G1672" s="114"/>
      <c r="H1672"/>
      <c r="I1672"/>
      <c r="N1672" s="120"/>
      <c r="O1672" s="114"/>
      <c r="P1672"/>
      <c r="Q1672"/>
    </row>
    <row r="1673" spans="2:17" x14ac:dyDescent="0.25">
      <c r="B1673" s="120"/>
      <c r="C1673" s="114"/>
      <c r="D1673"/>
      <c r="E1673"/>
      <c r="F1673" s="120"/>
      <c r="G1673" s="114"/>
      <c r="H1673"/>
      <c r="I1673"/>
      <c r="N1673" s="120"/>
      <c r="O1673" s="114"/>
      <c r="P1673"/>
      <c r="Q1673"/>
    </row>
    <row r="1674" spans="2:17" x14ac:dyDescent="0.25">
      <c r="B1674" s="120"/>
      <c r="C1674" s="114"/>
      <c r="D1674"/>
      <c r="E1674"/>
      <c r="F1674" s="120"/>
      <c r="G1674" s="114"/>
      <c r="H1674"/>
      <c r="I1674"/>
      <c r="N1674" s="120"/>
      <c r="O1674" s="114"/>
      <c r="P1674"/>
      <c r="Q1674"/>
    </row>
    <row r="1675" spans="2:17" x14ac:dyDescent="0.25">
      <c r="B1675" s="120"/>
      <c r="C1675" s="114"/>
      <c r="D1675"/>
      <c r="E1675"/>
      <c r="F1675" s="120"/>
      <c r="G1675" s="114"/>
      <c r="H1675"/>
      <c r="I1675"/>
      <c r="N1675" s="120"/>
      <c r="O1675" s="114"/>
      <c r="P1675"/>
      <c r="Q1675"/>
    </row>
    <row r="1676" spans="2:17" x14ac:dyDescent="0.25">
      <c r="B1676" s="120"/>
      <c r="C1676" s="114"/>
      <c r="D1676"/>
      <c r="E1676"/>
      <c r="F1676" s="120"/>
      <c r="G1676" s="114"/>
      <c r="H1676"/>
      <c r="I1676"/>
      <c r="N1676" s="120"/>
      <c r="O1676" s="114"/>
      <c r="P1676"/>
      <c r="Q1676"/>
    </row>
    <row r="1677" spans="2:17" x14ac:dyDescent="0.25">
      <c r="B1677" s="120"/>
      <c r="C1677" s="114"/>
      <c r="D1677"/>
      <c r="E1677"/>
      <c r="F1677" s="120"/>
      <c r="G1677" s="114"/>
      <c r="H1677"/>
      <c r="I1677"/>
      <c r="N1677" s="120"/>
      <c r="O1677" s="114"/>
      <c r="P1677"/>
      <c r="Q1677"/>
    </row>
    <row r="1678" spans="2:17" x14ac:dyDescent="0.25">
      <c r="B1678" s="120"/>
      <c r="C1678" s="114"/>
      <c r="D1678"/>
      <c r="E1678"/>
      <c r="F1678" s="120"/>
      <c r="G1678" s="114"/>
      <c r="H1678"/>
      <c r="I1678"/>
      <c r="N1678" s="120"/>
      <c r="O1678" s="114"/>
      <c r="P1678"/>
      <c r="Q1678"/>
    </row>
    <row r="1679" spans="2:17" x14ac:dyDescent="0.25">
      <c r="B1679" s="120"/>
      <c r="C1679" s="114"/>
      <c r="D1679"/>
      <c r="E1679"/>
      <c r="F1679" s="120"/>
      <c r="G1679" s="114"/>
      <c r="H1679"/>
      <c r="I1679"/>
      <c r="N1679" s="120"/>
      <c r="O1679" s="114"/>
      <c r="P1679"/>
      <c r="Q1679"/>
    </row>
    <row r="1680" spans="2:17" x14ac:dyDescent="0.25">
      <c r="B1680" s="120"/>
      <c r="C1680" s="114"/>
      <c r="D1680"/>
      <c r="E1680"/>
      <c r="F1680" s="120"/>
      <c r="G1680" s="114"/>
      <c r="H1680"/>
      <c r="I1680"/>
      <c r="N1680" s="120"/>
      <c r="O1680" s="114"/>
      <c r="P1680"/>
      <c r="Q1680"/>
    </row>
    <row r="1681" spans="2:17" x14ac:dyDescent="0.25">
      <c r="B1681" s="120"/>
      <c r="C1681" s="114"/>
      <c r="D1681"/>
      <c r="E1681"/>
      <c r="F1681" s="120"/>
      <c r="G1681" s="114"/>
      <c r="H1681"/>
      <c r="I1681"/>
      <c r="N1681" s="120"/>
      <c r="O1681" s="114"/>
      <c r="P1681"/>
      <c r="Q1681"/>
    </row>
    <row r="1682" spans="2:17" x14ac:dyDescent="0.25">
      <c r="B1682" s="120"/>
      <c r="C1682" s="114"/>
      <c r="D1682"/>
      <c r="E1682"/>
      <c r="F1682" s="120"/>
      <c r="G1682" s="114"/>
      <c r="H1682"/>
      <c r="I1682"/>
      <c r="N1682" s="120"/>
      <c r="O1682" s="114"/>
      <c r="P1682"/>
      <c r="Q1682"/>
    </row>
    <row r="1683" spans="2:17" x14ac:dyDescent="0.25">
      <c r="B1683" s="120"/>
      <c r="C1683" s="114"/>
      <c r="D1683"/>
      <c r="E1683"/>
      <c r="F1683" s="120"/>
      <c r="G1683" s="114"/>
      <c r="H1683"/>
      <c r="I1683"/>
      <c r="N1683" s="120"/>
      <c r="O1683" s="114"/>
      <c r="P1683"/>
      <c r="Q1683"/>
    </row>
    <row r="1684" spans="2:17" x14ac:dyDescent="0.25">
      <c r="B1684" s="120"/>
      <c r="C1684" s="114"/>
      <c r="D1684"/>
      <c r="E1684"/>
      <c r="F1684" s="120"/>
      <c r="G1684" s="114"/>
      <c r="H1684"/>
      <c r="I1684"/>
      <c r="N1684" s="120"/>
      <c r="O1684" s="114"/>
      <c r="P1684"/>
      <c r="Q1684"/>
    </row>
    <row r="1685" spans="2:17" x14ac:dyDescent="0.25">
      <c r="B1685" s="120"/>
      <c r="C1685" s="114"/>
      <c r="D1685"/>
      <c r="E1685"/>
      <c r="F1685" s="120"/>
      <c r="G1685" s="114"/>
      <c r="H1685"/>
      <c r="I1685"/>
      <c r="N1685" s="120"/>
      <c r="O1685" s="114"/>
      <c r="P1685"/>
      <c r="Q1685"/>
    </row>
    <row r="1686" spans="2:17" x14ac:dyDescent="0.25">
      <c r="B1686" s="120"/>
      <c r="C1686" s="114"/>
      <c r="D1686"/>
      <c r="E1686"/>
      <c r="F1686" s="120"/>
      <c r="G1686" s="114"/>
      <c r="H1686"/>
      <c r="I1686"/>
      <c r="N1686" s="120"/>
      <c r="O1686" s="114"/>
      <c r="P1686"/>
      <c r="Q1686"/>
    </row>
    <row r="1687" spans="2:17" x14ac:dyDescent="0.25">
      <c r="B1687" s="120"/>
      <c r="C1687" s="114"/>
      <c r="D1687"/>
      <c r="E1687"/>
      <c r="F1687" s="120"/>
      <c r="G1687" s="114"/>
      <c r="H1687"/>
      <c r="I1687"/>
      <c r="N1687" s="120"/>
      <c r="O1687" s="114"/>
      <c r="P1687"/>
      <c r="Q1687"/>
    </row>
    <row r="1688" spans="2:17" x14ac:dyDescent="0.25">
      <c r="B1688" s="120"/>
      <c r="C1688" s="114"/>
      <c r="D1688"/>
      <c r="E1688"/>
      <c r="F1688" s="120"/>
      <c r="G1688" s="114"/>
      <c r="H1688"/>
      <c r="I1688"/>
      <c r="N1688" s="120"/>
      <c r="O1688" s="114"/>
      <c r="P1688"/>
      <c r="Q1688"/>
    </row>
    <row r="1689" spans="2:17" x14ac:dyDescent="0.25">
      <c r="B1689" s="120"/>
      <c r="C1689" s="114"/>
      <c r="D1689"/>
      <c r="E1689"/>
      <c r="F1689" s="120"/>
      <c r="G1689" s="114"/>
      <c r="H1689"/>
      <c r="I1689"/>
      <c r="N1689" s="120"/>
      <c r="O1689" s="114"/>
      <c r="P1689"/>
      <c r="Q1689"/>
    </row>
    <row r="1690" spans="2:17" x14ac:dyDescent="0.25">
      <c r="B1690" s="120"/>
      <c r="C1690" s="114"/>
      <c r="D1690"/>
      <c r="E1690"/>
      <c r="F1690" s="120"/>
      <c r="G1690" s="114"/>
      <c r="H1690"/>
      <c r="I1690"/>
      <c r="N1690" s="120"/>
      <c r="O1690" s="114"/>
      <c r="P1690"/>
      <c r="Q1690"/>
    </row>
    <row r="1691" spans="2:17" x14ac:dyDescent="0.25">
      <c r="B1691" s="120"/>
      <c r="C1691" s="114"/>
      <c r="D1691"/>
      <c r="E1691"/>
      <c r="F1691" s="120"/>
      <c r="G1691" s="114"/>
      <c r="H1691"/>
      <c r="I1691"/>
      <c r="N1691" s="120"/>
      <c r="O1691" s="114"/>
      <c r="P1691"/>
      <c r="Q1691"/>
    </row>
    <row r="1692" spans="2:17" x14ac:dyDescent="0.25">
      <c r="B1692" s="120"/>
      <c r="C1692" s="114"/>
      <c r="D1692"/>
      <c r="E1692"/>
      <c r="F1692" s="120"/>
      <c r="G1692" s="114"/>
      <c r="H1692"/>
      <c r="I1692"/>
      <c r="N1692" s="120"/>
      <c r="O1692" s="114"/>
      <c r="P1692"/>
      <c r="Q1692"/>
    </row>
    <row r="1693" spans="2:17" x14ac:dyDescent="0.25">
      <c r="B1693" s="120"/>
      <c r="C1693" s="114"/>
      <c r="D1693"/>
      <c r="E1693"/>
      <c r="F1693" s="120"/>
      <c r="G1693" s="114"/>
      <c r="H1693"/>
      <c r="I1693"/>
      <c r="N1693" s="120"/>
      <c r="O1693" s="114"/>
      <c r="P1693"/>
      <c r="Q1693"/>
    </row>
    <row r="1694" spans="2:17" x14ac:dyDescent="0.25">
      <c r="B1694" s="120"/>
      <c r="C1694" s="114"/>
      <c r="D1694"/>
      <c r="E1694"/>
      <c r="F1694" s="120"/>
      <c r="G1694" s="114"/>
      <c r="H1694"/>
      <c r="I1694"/>
      <c r="N1694" s="120"/>
      <c r="O1694" s="114"/>
      <c r="P1694"/>
      <c r="Q1694"/>
    </row>
    <row r="1695" spans="2:17" x14ac:dyDescent="0.25">
      <c r="B1695" s="120"/>
      <c r="C1695" s="114"/>
      <c r="D1695"/>
      <c r="E1695"/>
      <c r="F1695" s="120"/>
      <c r="G1695" s="114"/>
      <c r="H1695"/>
      <c r="I1695"/>
      <c r="N1695" s="120"/>
      <c r="O1695" s="114"/>
      <c r="P1695"/>
      <c r="Q1695"/>
    </row>
    <row r="1696" spans="2:17" x14ac:dyDescent="0.25">
      <c r="B1696" s="120"/>
      <c r="C1696" s="114"/>
      <c r="D1696"/>
      <c r="E1696"/>
      <c r="F1696" s="120"/>
      <c r="G1696" s="114"/>
      <c r="H1696"/>
      <c r="I1696"/>
      <c r="N1696" s="120"/>
      <c r="O1696" s="114"/>
      <c r="P1696"/>
      <c r="Q1696"/>
    </row>
    <row r="1697" spans="2:17" x14ac:dyDescent="0.25">
      <c r="B1697" s="120"/>
      <c r="C1697" s="114"/>
      <c r="D1697"/>
      <c r="E1697"/>
      <c r="F1697" s="120"/>
      <c r="G1697" s="114"/>
      <c r="H1697"/>
      <c r="I1697"/>
      <c r="N1697" s="120"/>
      <c r="O1697" s="114"/>
      <c r="P1697"/>
      <c r="Q1697"/>
    </row>
    <row r="1698" spans="2:17" x14ac:dyDescent="0.25">
      <c r="B1698" s="120"/>
      <c r="C1698" s="114"/>
      <c r="D1698"/>
      <c r="E1698"/>
      <c r="F1698" s="120"/>
      <c r="G1698" s="114"/>
      <c r="H1698"/>
      <c r="I1698"/>
      <c r="N1698" s="120"/>
      <c r="O1698" s="114"/>
      <c r="P1698"/>
      <c r="Q1698"/>
    </row>
    <row r="1699" spans="2:17" x14ac:dyDescent="0.25">
      <c r="B1699" s="120"/>
      <c r="C1699" s="114"/>
      <c r="D1699"/>
      <c r="E1699"/>
      <c r="F1699" s="120"/>
      <c r="G1699" s="114"/>
      <c r="H1699"/>
      <c r="I1699"/>
      <c r="N1699" s="120"/>
      <c r="O1699" s="114"/>
      <c r="P1699"/>
      <c r="Q1699"/>
    </row>
    <row r="1700" spans="2:17" x14ac:dyDescent="0.25">
      <c r="B1700" s="120"/>
      <c r="C1700" s="114"/>
      <c r="D1700"/>
      <c r="E1700"/>
      <c r="F1700" s="120"/>
      <c r="G1700" s="114"/>
      <c r="H1700"/>
      <c r="I1700"/>
      <c r="N1700" s="120"/>
      <c r="O1700" s="114"/>
      <c r="P1700"/>
      <c r="Q1700"/>
    </row>
    <row r="1701" spans="2:17" x14ac:dyDescent="0.25">
      <c r="B1701" s="120"/>
      <c r="C1701" s="114"/>
      <c r="D1701"/>
      <c r="E1701"/>
      <c r="F1701" s="120"/>
      <c r="G1701" s="114"/>
      <c r="H1701"/>
      <c r="I1701"/>
      <c r="N1701" s="120"/>
      <c r="O1701" s="114"/>
      <c r="P1701"/>
      <c r="Q1701"/>
    </row>
    <row r="1702" spans="2:17" x14ac:dyDescent="0.25">
      <c r="B1702" s="120"/>
      <c r="C1702" s="114"/>
      <c r="D1702"/>
      <c r="E1702"/>
      <c r="F1702" s="120"/>
      <c r="G1702" s="114"/>
      <c r="H1702"/>
      <c r="I1702"/>
      <c r="N1702" s="120"/>
      <c r="O1702" s="114"/>
      <c r="P1702"/>
      <c r="Q1702"/>
    </row>
    <row r="1703" spans="2:17" x14ac:dyDescent="0.25">
      <c r="B1703" s="120"/>
      <c r="C1703" s="114"/>
      <c r="D1703"/>
      <c r="E1703"/>
      <c r="F1703" s="120"/>
      <c r="G1703" s="114"/>
      <c r="H1703"/>
      <c r="I1703"/>
      <c r="N1703" s="120"/>
      <c r="O1703" s="114"/>
      <c r="P1703"/>
      <c r="Q1703"/>
    </row>
    <row r="1704" spans="2:17" x14ac:dyDescent="0.25">
      <c r="B1704" s="120"/>
      <c r="C1704" s="114"/>
      <c r="D1704"/>
      <c r="E1704"/>
      <c r="F1704" s="120"/>
      <c r="G1704" s="114"/>
      <c r="H1704"/>
      <c r="I1704"/>
      <c r="N1704" s="120"/>
      <c r="O1704" s="114"/>
      <c r="P1704"/>
      <c r="Q1704"/>
    </row>
    <row r="1705" spans="2:17" x14ac:dyDescent="0.25">
      <c r="B1705" s="120"/>
      <c r="C1705" s="114"/>
      <c r="D1705"/>
      <c r="E1705"/>
      <c r="F1705" s="120"/>
      <c r="G1705" s="114"/>
      <c r="H1705"/>
      <c r="I1705"/>
      <c r="N1705" s="120"/>
      <c r="O1705" s="114"/>
      <c r="P1705"/>
      <c r="Q1705"/>
    </row>
    <row r="1706" spans="2:17" x14ac:dyDescent="0.25">
      <c r="B1706" s="120"/>
      <c r="C1706" s="114"/>
      <c r="D1706"/>
      <c r="E1706"/>
      <c r="F1706" s="120"/>
      <c r="G1706" s="114"/>
      <c r="H1706"/>
      <c r="I1706"/>
      <c r="N1706" s="120"/>
      <c r="O1706" s="114"/>
      <c r="P1706"/>
      <c r="Q1706"/>
    </row>
    <row r="1707" spans="2:17" x14ac:dyDescent="0.25">
      <c r="B1707" s="120"/>
      <c r="C1707" s="114"/>
      <c r="D1707"/>
      <c r="E1707"/>
      <c r="F1707" s="120"/>
      <c r="G1707" s="114"/>
      <c r="H1707"/>
      <c r="I1707"/>
      <c r="N1707" s="120"/>
      <c r="O1707" s="114"/>
      <c r="P1707"/>
      <c r="Q1707"/>
    </row>
    <row r="1708" spans="2:17" x14ac:dyDescent="0.25">
      <c r="B1708" s="120"/>
      <c r="C1708" s="114"/>
      <c r="D1708"/>
      <c r="E1708"/>
      <c r="F1708" s="120"/>
      <c r="G1708" s="114"/>
      <c r="H1708"/>
      <c r="I1708"/>
      <c r="N1708" s="120"/>
      <c r="O1708" s="114"/>
      <c r="P1708"/>
      <c r="Q1708"/>
    </row>
    <row r="1709" spans="2:17" x14ac:dyDescent="0.25">
      <c r="B1709" s="120"/>
      <c r="C1709" s="114"/>
      <c r="D1709"/>
      <c r="E1709"/>
      <c r="F1709" s="120"/>
      <c r="G1709" s="114"/>
      <c r="H1709"/>
      <c r="I1709"/>
      <c r="N1709" s="120"/>
      <c r="O1709" s="114"/>
      <c r="P1709"/>
      <c r="Q1709"/>
    </row>
    <row r="1710" spans="2:17" x14ac:dyDescent="0.25">
      <c r="B1710" s="120"/>
      <c r="C1710" s="114"/>
      <c r="D1710"/>
      <c r="E1710"/>
      <c r="F1710" s="120"/>
      <c r="G1710" s="114"/>
      <c r="H1710"/>
      <c r="I1710"/>
      <c r="N1710" s="120"/>
      <c r="O1710" s="114"/>
      <c r="P1710"/>
      <c r="Q1710"/>
    </row>
    <row r="1711" spans="2:17" x14ac:dyDescent="0.25">
      <c r="B1711" s="120"/>
      <c r="C1711" s="114"/>
      <c r="D1711"/>
      <c r="E1711"/>
      <c r="F1711" s="120"/>
      <c r="G1711" s="114"/>
      <c r="H1711"/>
      <c r="I1711"/>
      <c r="N1711" s="120"/>
      <c r="O1711" s="114"/>
      <c r="P1711"/>
      <c r="Q1711"/>
    </row>
    <row r="1712" spans="2:17" x14ac:dyDescent="0.25">
      <c r="B1712" s="120"/>
      <c r="C1712" s="114"/>
      <c r="D1712"/>
      <c r="E1712"/>
      <c r="F1712" s="120"/>
      <c r="G1712" s="114"/>
      <c r="H1712"/>
      <c r="I1712"/>
      <c r="N1712" s="120"/>
      <c r="O1712" s="114"/>
      <c r="P1712"/>
      <c r="Q1712"/>
    </row>
    <row r="1713" spans="2:17" x14ac:dyDescent="0.25">
      <c r="B1713" s="120"/>
      <c r="C1713" s="114"/>
      <c r="D1713"/>
      <c r="E1713"/>
      <c r="F1713" s="120"/>
      <c r="G1713" s="114"/>
      <c r="H1713"/>
      <c r="I1713"/>
      <c r="N1713" s="120"/>
      <c r="O1713" s="114"/>
      <c r="P1713"/>
      <c r="Q1713"/>
    </row>
    <row r="1714" spans="2:17" x14ac:dyDescent="0.25">
      <c r="B1714" s="120"/>
      <c r="C1714" s="114"/>
      <c r="D1714"/>
      <c r="E1714"/>
      <c r="F1714" s="120"/>
      <c r="G1714" s="114"/>
      <c r="H1714"/>
      <c r="I1714"/>
      <c r="N1714" s="120"/>
      <c r="O1714" s="114"/>
      <c r="P1714"/>
      <c r="Q1714"/>
    </row>
    <row r="1715" spans="2:17" x14ac:dyDescent="0.25">
      <c r="B1715" s="120"/>
      <c r="C1715" s="114"/>
      <c r="D1715"/>
      <c r="E1715"/>
      <c r="F1715" s="120"/>
      <c r="G1715" s="114"/>
      <c r="H1715"/>
      <c r="I1715"/>
      <c r="N1715" s="120"/>
      <c r="O1715" s="114"/>
      <c r="P1715"/>
      <c r="Q1715"/>
    </row>
    <row r="1716" spans="2:17" x14ac:dyDescent="0.25">
      <c r="B1716" s="120"/>
      <c r="C1716" s="114"/>
      <c r="D1716"/>
      <c r="E1716"/>
      <c r="F1716" s="120"/>
      <c r="G1716" s="114"/>
      <c r="H1716"/>
      <c r="I1716"/>
      <c r="N1716" s="120"/>
      <c r="O1716" s="114"/>
      <c r="P1716"/>
      <c r="Q1716"/>
    </row>
    <row r="1717" spans="2:17" x14ac:dyDescent="0.25">
      <c r="B1717" s="120"/>
      <c r="C1717" s="114"/>
      <c r="D1717"/>
      <c r="E1717"/>
      <c r="F1717" s="120"/>
      <c r="G1717" s="114"/>
      <c r="H1717"/>
      <c r="I1717"/>
      <c r="N1717" s="120"/>
      <c r="O1717" s="114"/>
      <c r="P1717"/>
      <c r="Q1717"/>
    </row>
    <row r="1718" spans="2:17" x14ac:dyDescent="0.25">
      <c r="B1718" s="120"/>
      <c r="C1718" s="114"/>
      <c r="D1718"/>
      <c r="E1718"/>
      <c r="F1718" s="120"/>
      <c r="G1718" s="114"/>
      <c r="H1718"/>
      <c r="I1718"/>
      <c r="N1718" s="120"/>
      <c r="O1718" s="114"/>
      <c r="P1718"/>
      <c r="Q1718"/>
    </row>
    <row r="1719" spans="2:17" x14ac:dyDescent="0.25">
      <c r="B1719" s="120"/>
      <c r="C1719" s="114"/>
      <c r="D1719"/>
      <c r="E1719"/>
      <c r="F1719" s="120"/>
      <c r="G1719" s="114"/>
      <c r="H1719"/>
      <c r="I1719"/>
      <c r="N1719" s="120"/>
      <c r="O1719" s="114"/>
      <c r="P1719"/>
      <c r="Q1719"/>
    </row>
    <row r="1720" spans="2:17" x14ac:dyDescent="0.25">
      <c r="B1720" s="120"/>
      <c r="C1720" s="114"/>
      <c r="D1720"/>
      <c r="E1720"/>
      <c r="F1720" s="120"/>
      <c r="G1720" s="114"/>
      <c r="H1720"/>
      <c r="I1720"/>
      <c r="N1720" s="120"/>
      <c r="O1720" s="114"/>
      <c r="P1720"/>
      <c r="Q1720"/>
    </row>
    <row r="1721" spans="2:17" x14ac:dyDescent="0.25">
      <c r="B1721" s="120"/>
      <c r="C1721" s="114"/>
      <c r="D1721"/>
      <c r="E1721"/>
      <c r="F1721" s="120"/>
      <c r="G1721" s="114"/>
      <c r="H1721"/>
      <c r="I1721"/>
      <c r="N1721" s="120"/>
      <c r="O1721" s="114"/>
      <c r="P1721"/>
      <c r="Q1721"/>
    </row>
    <row r="1722" spans="2:17" x14ac:dyDescent="0.25">
      <c r="B1722" s="120"/>
      <c r="C1722" s="114"/>
      <c r="D1722"/>
      <c r="E1722"/>
      <c r="F1722" s="120"/>
      <c r="G1722" s="114"/>
      <c r="H1722"/>
      <c r="I1722"/>
      <c r="N1722" s="120"/>
      <c r="O1722" s="114"/>
      <c r="P1722"/>
      <c r="Q1722"/>
    </row>
    <row r="1723" spans="2:17" x14ac:dyDescent="0.25">
      <c r="B1723" s="120"/>
      <c r="C1723" s="114"/>
      <c r="D1723"/>
      <c r="E1723"/>
      <c r="F1723" s="120"/>
      <c r="G1723" s="114"/>
      <c r="H1723"/>
      <c r="I1723"/>
      <c r="N1723" s="120"/>
      <c r="O1723" s="114"/>
      <c r="P1723"/>
      <c r="Q1723"/>
    </row>
    <row r="1724" spans="2:17" x14ac:dyDescent="0.25">
      <c r="B1724" s="120"/>
      <c r="C1724" s="114"/>
      <c r="D1724"/>
      <c r="E1724"/>
      <c r="F1724" s="120"/>
      <c r="G1724" s="114"/>
      <c r="H1724"/>
      <c r="I1724"/>
      <c r="N1724" s="120"/>
      <c r="O1724" s="114"/>
      <c r="P1724"/>
      <c r="Q1724"/>
    </row>
    <row r="1725" spans="2:17" x14ac:dyDescent="0.25">
      <c r="B1725" s="120"/>
      <c r="C1725" s="114"/>
      <c r="D1725"/>
      <c r="E1725"/>
      <c r="F1725" s="120"/>
      <c r="G1725" s="114"/>
      <c r="H1725"/>
      <c r="I1725"/>
      <c r="N1725" s="120"/>
      <c r="O1725" s="114"/>
      <c r="P1725"/>
      <c r="Q1725"/>
    </row>
    <row r="1726" spans="2:17" x14ac:dyDescent="0.25">
      <c r="B1726" s="120"/>
      <c r="C1726" s="114"/>
      <c r="D1726"/>
      <c r="E1726"/>
      <c r="F1726" s="120"/>
      <c r="G1726" s="114"/>
      <c r="H1726"/>
      <c r="I1726"/>
      <c r="N1726" s="120"/>
      <c r="O1726" s="114"/>
      <c r="P1726"/>
      <c r="Q1726"/>
    </row>
    <row r="1727" spans="2:17" x14ac:dyDescent="0.25">
      <c r="B1727" s="120"/>
      <c r="C1727" s="114"/>
      <c r="D1727"/>
      <c r="E1727"/>
      <c r="F1727" s="120"/>
      <c r="G1727" s="114"/>
      <c r="H1727"/>
      <c r="I1727"/>
      <c r="N1727" s="120"/>
      <c r="O1727" s="114"/>
      <c r="P1727"/>
      <c r="Q1727"/>
    </row>
    <row r="1728" spans="2:17" x14ac:dyDescent="0.25">
      <c r="B1728" s="120"/>
      <c r="C1728" s="114"/>
      <c r="D1728"/>
      <c r="E1728"/>
      <c r="F1728" s="120"/>
      <c r="G1728" s="114"/>
      <c r="H1728"/>
      <c r="I1728"/>
      <c r="N1728" s="120"/>
      <c r="O1728" s="114"/>
      <c r="P1728"/>
      <c r="Q1728"/>
    </row>
    <row r="1729" spans="2:17" x14ac:dyDescent="0.25">
      <c r="B1729" s="120"/>
      <c r="C1729" s="114"/>
      <c r="D1729"/>
      <c r="E1729"/>
      <c r="F1729" s="120"/>
      <c r="G1729" s="114"/>
      <c r="H1729"/>
      <c r="I1729"/>
      <c r="N1729" s="120"/>
      <c r="O1729" s="114"/>
      <c r="P1729"/>
      <c r="Q1729"/>
    </row>
    <row r="1730" spans="2:17" x14ac:dyDescent="0.25">
      <c r="B1730" s="120"/>
      <c r="C1730" s="114"/>
      <c r="D1730"/>
      <c r="E1730"/>
      <c r="F1730" s="120"/>
      <c r="G1730" s="114"/>
      <c r="H1730"/>
      <c r="I1730"/>
      <c r="N1730" s="120"/>
      <c r="O1730" s="114"/>
      <c r="P1730"/>
      <c r="Q1730"/>
    </row>
    <row r="1731" spans="2:17" x14ac:dyDescent="0.25">
      <c r="B1731" s="120"/>
      <c r="C1731" s="114"/>
      <c r="D1731"/>
      <c r="E1731"/>
      <c r="F1731" s="120"/>
      <c r="G1731" s="114"/>
      <c r="H1731"/>
      <c r="I1731"/>
      <c r="N1731" s="120"/>
      <c r="O1731" s="114"/>
      <c r="P1731"/>
      <c r="Q1731"/>
    </row>
    <row r="1732" spans="2:17" x14ac:dyDescent="0.25">
      <c r="B1732" s="120"/>
      <c r="C1732" s="114"/>
      <c r="D1732"/>
      <c r="E1732"/>
      <c r="F1732" s="120"/>
      <c r="G1732" s="114"/>
      <c r="H1732"/>
      <c r="I1732"/>
      <c r="N1732" s="120"/>
      <c r="O1732" s="114"/>
      <c r="P1732"/>
      <c r="Q1732"/>
    </row>
    <row r="1733" spans="2:17" x14ac:dyDescent="0.25">
      <c r="B1733" s="120"/>
      <c r="C1733" s="114"/>
      <c r="D1733"/>
      <c r="E1733"/>
      <c r="F1733" s="120"/>
      <c r="G1733" s="114"/>
      <c r="H1733"/>
      <c r="I1733"/>
      <c r="N1733" s="120"/>
      <c r="O1733" s="114"/>
      <c r="P1733"/>
      <c r="Q1733"/>
    </row>
    <row r="1734" spans="2:17" x14ac:dyDescent="0.25">
      <c r="B1734" s="120"/>
      <c r="C1734" s="114"/>
      <c r="D1734"/>
      <c r="E1734"/>
      <c r="F1734" s="120"/>
      <c r="G1734" s="114"/>
      <c r="H1734"/>
      <c r="I1734"/>
      <c r="N1734" s="120"/>
      <c r="O1734" s="114"/>
      <c r="P1734"/>
      <c r="Q1734"/>
    </row>
    <row r="1735" spans="2:17" x14ac:dyDescent="0.25">
      <c r="B1735" s="120"/>
      <c r="C1735" s="114"/>
      <c r="D1735"/>
      <c r="E1735"/>
      <c r="F1735" s="120"/>
      <c r="G1735" s="114"/>
      <c r="H1735"/>
      <c r="I1735"/>
      <c r="N1735" s="120"/>
      <c r="O1735" s="114"/>
      <c r="P1735"/>
      <c r="Q1735"/>
    </row>
    <row r="1736" spans="2:17" x14ac:dyDescent="0.25">
      <c r="B1736" s="120"/>
      <c r="C1736" s="114"/>
      <c r="D1736"/>
      <c r="E1736"/>
      <c r="F1736" s="120"/>
      <c r="G1736" s="114"/>
      <c r="H1736"/>
      <c r="I1736"/>
      <c r="N1736" s="120"/>
      <c r="O1736" s="114"/>
      <c r="P1736"/>
      <c r="Q1736"/>
    </row>
    <row r="1737" spans="2:17" x14ac:dyDescent="0.25">
      <c r="B1737" s="120"/>
      <c r="C1737" s="114"/>
      <c r="D1737"/>
      <c r="E1737"/>
      <c r="F1737" s="120"/>
      <c r="G1737" s="114"/>
      <c r="H1737"/>
      <c r="I1737"/>
      <c r="N1737" s="120"/>
      <c r="O1737" s="114"/>
      <c r="P1737"/>
      <c r="Q1737"/>
    </row>
    <row r="1738" spans="2:17" x14ac:dyDescent="0.25">
      <c r="B1738" s="120"/>
      <c r="C1738" s="114"/>
      <c r="D1738"/>
      <c r="E1738"/>
      <c r="F1738" s="120"/>
      <c r="G1738" s="114"/>
      <c r="H1738"/>
      <c r="I1738"/>
      <c r="N1738" s="120"/>
      <c r="O1738" s="114"/>
      <c r="P1738"/>
      <c r="Q1738"/>
    </row>
    <row r="1739" spans="2:17" x14ac:dyDescent="0.25">
      <c r="B1739" s="120"/>
      <c r="C1739" s="114"/>
      <c r="D1739"/>
      <c r="E1739"/>
      <c r="F1739" s="120"/>
      <c r="G1739" s="114"/>
      <c r="H1739"/>
      <c r="I1739"/>
      <c r="N1739" s="120"/>
      <c r="O1739" s="114"/>
      <c r="P1739"/>
      <c r="Q1739"/>
    </row>
    <row r="1740" spans="2:17" x14ac:dyDescent="0.25">
      <c r="B1740" s="120"/>
      <c r="C1740" s="114"/>
      <c r="D1740"/>
      <c r="E1740"/>
      <c r="F1740" s="120"/>
      <c r="G1740" s="114"/>
      <c r="H1740"/>
      <c r="I1740"/>
      <c r="N1740" s="120"/>
      <c r="O1740" s="114"/>
      <c r="P1740"/>
      <c r="Q1740"/>
    </row>
    <row r="1741" spans="2:17" x14ac:dyDescent="0.25">
      <c r="B1741" s="120"/>
      <c r="C1741" s="114"/>
      <c r="D1741"/>
      <c r="E1741"/>
      <c r="F1741" s="120"/>
      <c r="G1741" s="114"/>
      <c r="H1741"/>
      <c r="I1741"/>
      <c r="N1741" s="120"/>
      <c r="O1741" s="114"/>
      <c r="P1741"/>
      <c r="Q1741"/>
    </row>
    <row r="1742" spans="2:17" x14ac:dyDescent="0.25">
      <c r="B1742" s="120"/>
      <c r="C1742" s="114"/>
      <c r="D1742"/>
      <c r="E1742"/>
      <c r="F1742" s="120"/>
      <c r="G1742" s="114"/>
      <c r="H1742"/>
      <c r="I1742"/>
      <c r="N1742" s="120"/>
      <c r="O1742" s="114"/>
      <c r="P1742"/>
      <c r="Q1742"/>
    </row>
    <row r="1743" spans="2:17" x14ac:dyDescent="0.25">
      <c r="B1743" s="120"/>
      <c r="C1743" s="114"/>
      <c r="D1743"/>
      <c r="E1743"/>
      <c r="F1743" s="120"/>
      <c r="G1743" s="114"/>
      <c r="H1743"/>
      <c r="I1743"/>
      <c r="N1743" s="120"/>
      <c r="O1743" s="114"/>
      <c r="P1743"/>
      <c r="Q1743"/>
    </row>
    <row r="1744" spans="2:17" x14ac:dyDescent="0.25">
      <c r="B1744" s="120"/>
      <c r="C1744" s="114"/>
      <c r="D1744"/>
      <c r="E1744"/>
      <c r="F1744" s="120"/>
      <c r="G1744" s="114"/>
      <c r="H1744"/>
      <c r="I1744"/>
      <c r="N1744" s="120"/>
      <c r="O1744" s="114"/>
      <c r="P1744"/>
      <c r="Q1744"/>
    </row>
    <row r="1745" spans="2:17" x14ac:dyDescent="0.25">
      <c r="B1745" s="120"/>
      <c r="C1745" s="114"/>
      <c r="D1745"/>
      <c r="E1745"/>
      <c r="F1745" s="120"/>
      <c r="G1745" s="114"/>
      <c r="H1745"/>
      <c r="I1745"/>
      <c r="N1745" s="120"/>
      <c r="O1745" s="114"/>
      <c r="P1745"/>
      <c r="Q1745"/>
    </row>
    <row r="1746" spans="2:17" x14ac:dyDescent="0.25">
      <c r="B1746" s="120"/>
      <c r="C1746" s="114"/>
      <c r="D1746"/>
      <c r="E1746"/>
      <c r="F1746" s="120"/>
      <c r="G1746" s="114"/>
      <c r="H1746"/>
      <c r="I1746"/>
      <c r="N1746" s="120"/>
      <c r="O1746" s="114"/>
      <c r="P1746"/>
      <c r="Q1746"/>
    </row>
    <row r="1747" spans="2:17" x14ac:dyDescent="0.25">
      <c r="B1747" s="120"/>
      <c r="C1747" s="114"/>
      <c r="D1747"/>
      <c r="E1747"/>
      <c r="F1747" s="120"/>
      <c r="G1747" s="114"/>
      <c r="H1747"/>
      <c r="I1747"/>
      <c r="N1747" s="120"/>
      <c r="O1747" s="114"/>
      <c r="P1747"/>
      <c r="Q1747"/>
    </row>
    <row r="1748" spans="2:17" x14ac:dyDescent="0.25">
      <c r="B1748" s="120"/>
      <c r="C1748" s="114"/>
      <c r="D1748"/>
      <c r="E1748"/>
      <c r="F1748" s="120"/>
      <c r="G1748" s="114"/>
      <c r="H1748"/>
      <c r="I1748"/>
      <c r="N1748" s="120"/>
      <c r="O1748" s="114"/>
      <c r="P1748"/>
      <c r="Q1748"/>
    </row>
    <row r="1749" spans="2:17" x14ac:dyDescent="0.25">
      <c r="B1749" s="120"/>
      <c r="C1749" s="114"/>
      <c r="D1749"/>
      <c r="E1749"/>
      <c r="F1749" s="120"/>
      <c r="G1749" s="114"/>
      <c r="H1749"/>
      <c r="I1749"/>
      <c r="N1749" s="120"/>
      <c r="O1749" s="114"/>
      <c r="P1749"/>
      <c r="Q1749"/>
    </row>
    <row r="1750" spans="2:17" x14ac:dyDescent="0.25">
      <c r="B1750" s="120"/>
      <c r="C1750" s="114"/>
      <c r="D1750"/>
      <c r="E1750"/>
      <c r="F1750" s="120"/>
      <c r="G1750" s="114"/>
      <c r="H1750"/>
      <c r="I1750"/>
      <c r="N1750" s="120"/>
      <c r="O1750" s="114"/>
      <c r="P1750"/>
      <c r="Q1750"/>
    </row>
    <row r="1751" spans="2:17" x14ac:dyDescent="0.25">
      <c r="B1751" s="120"/>
      <c r="C1751" s="114"/>
      <c r="D1751"/>
      <c r="E1751"/>
      <c r="F1751" s="120"/>
      <c r="G1751" s="114"/>
      <c r="H1751"/>
      <c r="I1751"/>
      <c r="N1751" s="120"/>
      <c r="O1751" s="114"/>
      <c r="P1751"/>
      <c r="Q1751"/>
    </row>
    <row r="1752" spans="2:17" x14ac:dyDescent="0.25">
      <c r="B1752" s="120"/>
      <c r="C1752" s="114"/>
      <c r="D1752"/>
      <c r="E1752"/>
      <c r="F1752" s="120"/>
      <c r="G1752" s="114"/>
      <c r="H1752"/>
      <c r="I1752"/>
      <c r="N1752" s="120"/>
      <c r="O1752" s="114"/>
      <c r="P1752"/>
      <c r="Q1752"/>
    </row>
    <row r="1753" spans="2:17" x14ac:dyDescent="0.25">
      <c r="B1753" s="120"/>
      <c r="C1753" s="114"/>
      <c r="D1753"/>
      <c r="E1753"/>
      <c r="F1753" s="120"/>
      <c r="G1753" s="114"/>
      <c r="H1753"/>
      <c r="I1753"/>
      <c r="N1753" s="120"/>
      <c r="O1753" s="114"/>
      <c r="P1753"/>
      <c r="Q1753"/>
    </row>
    <row r="1754" spans="2:17" x14ac:dyDescent="0.25">
      <c r="B1754" s="120"/>
      <c r="C1754" s="114"/>
      <c r="D1754"/>
      <c r="E1754"/>
      <c r="F1754" s="120"/>
      <c r="G1754" s="114"/>
      <c r="H1754"/>
      <c r="I1754"/>
      <c r="N1754" s="120"/>
      <c r="O1754" s="114"/>
      <c r="P1754"/>
      <c r="Q1754"/>
    </row>
    <row r="1755" spans="2:17" x14ac:dyDescent="0.25">
      <c r="B1755" s="120"/>
      <c r="C1755" s="114"/>
      <c r="D1755"/>
      <c r="E1755"/>
      <c r="F1755" s="120"/>
      <c r="G1755" s="114"/>
      <c r="H1755"/>
      <c r="I1755"/>
      <c r="N1755" s="120"/>
      <c r="O1755" s="114"/>
      <c r="P1755"/>
      <c r="Q1755"/>
    </row>
    <row r="1756" spans="2:17" x14ac:dyDescent="0.25">
      <c r="B1756" s="120"/>
      <c r="C1756" s="114"/>
      <c r="D1756"/>
      <c r="E1756"/>
      <c r="F1756" s="120"/>
      <c r="G1756" s="114"/>
      <c r="H1756"/>
      <c r="I1756"/>
      <c r="N1756" s="120"/>
      <c r="O1756" s="114"/>
      <c r="P1756"/>
      <c r="Q1756"/>
    </row>
    <row r="1757" spans="2:17" x14ac:dyDescent="0.25">
      <c r="B1757" s="120"/>
      <c r="C1757" s="114"/>
      <c r="D1757"/>
      <c r="E1757"/>
      <c r="F1757" s="120"/>
      <c r="G1757" s="114"/>
      <c r="H1757"/>
      <c r="I1757"/>
      <c r="N1757" s="120"/>
      <c r="O1757" s="114"/>
      <c r="P1757"/>
      <c r="Q1757"/>
    </row>
    <row r="1758" spans="2:17" x14ac:dyDescent="0.25">
      <c r="B1758" s="120"/>
      <c r="C1758" s="114"/>
      <c r="D1758"/>
      <c r="E1758"/>
      <c r="F1758" s="120"/>
      <c r="G1758" s="114"/>
      <c r="H1758"/>
      <c r="I1758"/>
      <c r="N1758" s="120"/>
      <c r="O1758" s="114"/>
      <c r="P1758"/>
      <c r="Q1758"/>
    </row>
    <row r="1759" spans="2:17" x14ac:dyDescent="0.25">
      <c r="B1759" s="120"/>
      <c r="C1759" s="114"/>
      <c r="D1759"/>
      <c r="E1759"/>
      <c r="F1759" s="120"/>
      <c r="G1759" s="114"/>
      <c r="H1759"/>
      <c r="I1759"/>
      <c r="N1759" s="120"/>
      <c r="O1759" s="114"/>
      <c r="P1759"/>
      <c r="Q1759"/>
    </row>
    <row r="1760" spans="2:17" x14ac:dyDescent="0.25">
      <c r="B1760" s="120"/>
      <c r="C1760" s="114"/>
      <c r="D1760"/>
      <c r="E1760"/>
      <c r="F1760" s="120"/>
      <c r="G1760" s="114"/>
      <c r="H1760"/>
      <c r="I1760"/>
      <c r="N1760" s="120"/>
      <c r="O1760" s="114"/>
      <c r="P1760"/>
      <c r="Q1760"/>
    </row>
    <row r="1761" spans="2:17" x14ac:dyDescent="0.25">
      <c r="B1761" s="120"/>
      <c r="C1761" s="114"/>
      <c r="D1761"/>
      <c r="E1761"/>
      <c r="F1761" s="120"/>
      <c r="G1761" s="114"/>
      <c r="H1761"/>
      <c r="I1761"/>
      <c r="N1761" s="120"/>
      <c r="O1761" s="114"/>
      <c r="P1761"/>
      <c r="Q1761"/>
    </row>
    <row r="1762" spans="2:17" x14ac:dyDescent="0.25">
      <c r="B1762" s="120"/>
      <c r="C1762" s="114"/>
      <c r="D1762"/>
      <c r="E1762"/>
      <c r="F1762" s="120"/>
      <c r="G1762" s="114"/>
      <c r="H1762"/>
      <c r="I1762"/>
    </row>
    <row r="1763" spans="2:17" x14ac:dyDescent="0.25">
      <c r="B1763" s="120"/>
      <c r="C1763" s="114"/>
      <c r="D1763"/>
      <c r="E1763"/>
      <c r="F1763" s="120"/>
      <c r="G1763" s="114"/>
      <c r="H1763"/>
      <c r="I1763"/>
    </row>
    <row r="1764" spans="2:17" x14ac:dyDescent="0.25">
      <c r="B1764" s="120"/>
      <c r="C1764" s="114"/>
      <c r="D1764"/>
      <c r="E1764"/>
      <c r="F1764" s="120"/>
      <c r="G1764" s="114"/>
      <c r="H1764"/>
      <c r="I1764"/>
    </row>
    <row r="1765" spans="2:17" x14ac:dyDescent="0.25">
      <c r="B1765" s="120"/>
      <c r="C1765" s="114"/>
      <c r="D1765"/>
      <c r="E1765"/>
      <c r="F1765" s="120"/>
      <c r="G1765" s="114"/>
      <c r="H1765"/>
      <c r="I1765"/>
    </row>
    <row r="1766" spans="2:17" x14ac:dyDescent="0.25">
      <c r="B1766" s="120"/>
      <c r="C1766" s="114"/>
      <c r="D1766"/>
      <c r="E1766"/>
      <c r="F1766" s="120"/>
      <c r="G1766" s="114"/>
      <c r="H1766"/>
      <c r="I1766"/>
    </row>
    <row r="1767" spans="2:17" x14ac:dyDescent="0.25">
      <c r="B1767" s="120"/>
      <c r="C1767" s="114"/>
      <c r="D1767"/>
      <c r="E1767"/>
      <c r="F1767" s="120"/>
      <c r="G1767" s="114"/>
      <c r="H1767"/>
      <c r="I1767"/>
    </row>
    <row r="1768" spans="2:17" x14ac:dyDescent="0.25">
      <c r="B1768" s="120"/>
      <c r="C1768" s="114"/>
      <c r="D1768"/>
      <c r="E1768"/>
      <c r="F1768" s="120"/>
      <c r="G1768" s="114"/>
      <c r="H1768"/>
      <c r="I1768"/>
    </row>
    <row r="1769" spans="2:17" x14ac:dyDescent="0.25">
      <c r="B1769" s="120"/>
      <c r="C1769" s="114"/>
      <c r="D1769"/>
      <c r="E1769"/>
      <c r="F1769" s="120"/>
      <c r="G1769" s="114"/>
      <c r="H1769"/>
      <c r="I1769"/>
    </row>
    <row r="1770" spans="2:17" x14ac:dyDescent="0.25">
      <c r="B1770" s="120"/>
      <c r="C1770" s="114"/>
      <c r="D1770"/>
      <c r="E1770"/>
      <c r="F1770" s="120"/>
      <c r="G1770" s="114"/>
      <c r="H1770"/>
      <c r="I1770"/>
    </row>
    <row r="1771" spans="2:17" x14ac:dyDescent="0.25">
      <c r="B1771" s="120"/>
      <c r="C1771" s="114"/>
      <c r="D1771"/>
      <c r="E1771"/>
      <c r="F1771" s="120"/>
      <c r="G1771" s="114"/>
      <c r="H1771"/>
      <c r="I1771"/>
    </row>
    <row r="1772" spans="2:17" x14ac:dyDescent="0.25">
      <c r="B1772" s="120"/>
      <c r="C1772" s="114"/>
      <c r="D1772"/>
      <c r="E1772"/>
      <c r="F1772" s="120"/>
      <c r="G1772" s="114"/>
      <c r="H1772"/>
      <c r="I1772"/>
    </row>
    <row r="1773" spans="2:17" x14ac:dyDescent="0.25">
      <c r="B1773" s="120"/>
      <c r="C1773" s="114"/>
      <c r="D1773"/>
      <c r="E1773"/>
      <c r="F1773" s="120"/>
      <c r="G1773" s="114"/>
      <c r="H1773"/>
      <c r="I1773"/>
    </row>
    <row r="1774" spans="2:17" x14ac:dyDescent="0.25">
      <c r="B1774" s="120"/>
      <c r="C1774" s="114"/>
      <c r="D1774"/>
      <c r="E1774"/>
      <c r="F1774" s="120"/>
      <c r="G1774" s="114"/>
      <c r="H1774"/>
      <c r="I1774"/>
    </row>
    <row r="1775" spans="2:17" x14ac:dyDescent="0.25">
      <c r="B1775" s="120"/>
      <c r="C1775" s="114"/>
      <c r="D1775"/>
      <c r="E1775"/>
      <c r="F1775" s="120"/>
      <c r="G1775" s="114"/>
      <c r="H1775"/>
      <c r="I1775"/>
    </row>
    <row r="1776" spans="2:17" x14ac:dyDescent="0.25">
      <c r="B1776" s="120"/>
      <c r="C1776" s="114"/>
      <c r="D1776"/>
      <c r="E1776"/>
      <c r="F1776" s="120"/>
      <c r="G1776" s="114"/>
      <c r="H1776"/>
      <c r="I1776"/>
    </row>
    <row r="1777" spans="2:9" x14ac:dyDescent="0.25">
      <c r="B1777" s="120"/>
      <c r="C1777" s="114"/>
      <c r="D1777"/>
      <c r="E1777"/>
      <c r="F1777" s="120"/>
      <c r="G1777" s="114"/>
      <c r="H1777"/>
      <c r="I1777"/>
    </row>
    <row r="1778" spans="2:9" x14ac:dyDescent="0.25">
      <c r="B1778" s="120"/>
      <c r="C1778" s="114"/>
      <c r="D1778"/>
      <c r="E1778"/>
      <c r="F1778" s="120"/>
      <c r="G1778" s="114"/>
      <c r="H1778"/>
      <c r="I1778"/>
    </row>
    <row r="1779" spans="2:9" x14ac:dyDescent="0.25">
      <c r="B1779" s="120"/>
      <c r="C1779" s="114"/>
      <c r="D1779"/>
      <c r="E1779"/>
      <c r="F1779" s="120"/>
      <c r="G1779" s="114"/>
      <c r="H1779"/>
      <c r="I1779"/>
    </row>
    <row r="1780" spans="2:9" x14ac:dyDescent="0.25">
      <c r="B1780" s="120"/>
      <c r="C1780" s="114"/>
      <c r="D1780"/>
      <c r="E1780"/>
      <c r="F1780" s="120"/>
      <c r="G1780" s="114"/>
      <c r="H1780"/>
      <c r="I1780"/>
    </row>
    <row r="1781" spans="2:9" x14ac:dyDescent="0.25">
      <c r="B1781" s="120"/>
      <c r="C1781" s="114"/>
      <c r="D1781"/>
      <c r="E1781"/>
      <c r="F1781" s="120"/>
      <c r="G1781" s="114"/>
      <c r="H1781"/>
      <c r="I1781"/>
    </row>
    <row r="1782" spans="2:9" x14ac:dyDescent="0.25">
      <c r="B1782" s="120"/>
      <c r="C1782" s="114"/>
      <c r="D1782"/>
      <c r="E1782"/>
      <c r="F1782" s="120"/>
      <c r="G1782" s="114"/>
      <c r="H1782"/>
      <c r="I1782"/>
    </row>
    <row r="1783" spans="2:9" x14ac:dyDescent="0.25">
      <c r="B1783" s="120"/>
      <c r="C1783" s="114"/>
      <c r="D1783"/>
      <c r="E1783"/>
      <c r="F1783" s="120"/>
      <c r="G1783" s="114"/>
      <c r="H1783"/>
      <c r="I1783"/>
    </row>
    <row r="1784" spans="2:9" x14ac:dyDescent="0.25">
      <c r="B1784" s="120"/>
      <c r="C1784" s="114"/>
      <c r="D1784"/>
      <c r="E1784"/>
      <c r="F1784" s="120"/>
      <c r="G1784" s="114"/>
      <c r="H1784"/>
      <c r="I1784"/>
    </row>
    <row r="1785" spans="2:9" x14ac:dyDescent="0.25">
      <c r="B1785" s="120"/>
      <c r="C1785" s="114"/>
      <c r="D1785"/>
      <c r="E1785"/>
      <c r="F1785" s="120"/>
      <c r="G1785" s="114"/>
      <c r="H1785"/>
      <c r="I1785"/>
    </row>
    <row r="1786" spans="2:9" x14ac:dyDescent="0.25">
      <c r="B1786" s="120"/>
      <c r="C1786" s="114"/>
      <c r="D1786"/>
      <c r="E1786"/>
      <c r="F1786" s="120"/>
      <c r="G1786" s="114"/>
      <c r="H1786"/>
      <c r="I1786"/>
    </row>
    <row r="1787" spans="2:9" x14ac:dyDescent="0.25">
      <c r="B1787" s="120"/>
      <c r="C1787" s="114"/>
      <c r="D1787"/>
      <c r="E1787"/>
      <c r="F1787" s="120"/>
      <c r="G1787" s="114"/>
      <c r="H1787"/>
      <c r="I1787"/>
    </row>
    <row r="1788" spans="2:9" x14ac:dyDescent="0.25">
      <c r="B1788" s="120"/>
      <c r="C1788" s="114"/>
      <c r="D1788"/>
      <c r="E1788"/>
      <c r="F1788" s="120"/>
      <c r="G1788" s="114"/>
      <c r="H1788"/>
      <c r="I1788"/>
    </row>
    <row r="1789" spans="2:9" x14ac:dyDescent="0.25">
      <c r="B1789" s="120"/>
      <c r="C1789" s="114"/>
      <c r="D1789"/>
      <c r="E1789"/>
      <c r="F1789" s="120"/>
      <c r="G1789" s="114"/>
      <c r="H1789"/>
      <c r="I1789"/>
    </row>
    <row r="1790" spans="2:9" x14ac:dyDescent="0.25">
      <c r="B1790" s="120"/>
      <c r="C1790" s="114"/>
      <c r="D1790"/>
      <c r="E1790"/>
      <c r="F1790" s="120"/>
      <c r="G1790" s="114"/>
      <c r="H1790"/>
      <c r="I1790"/>
    </row>
    <row r="1791" spans="2:9" x14ac:dyDescent="0.25">
      <c r="B1791" s="120"/>
      <c r="C1791" s="114"/>
      <c r="D1791"/>
      <c r="E1791"/>
      <c r="F1791" s="120"/>
      <c r="G1791" s="114"/>
      <c r="H1791"/>
      <c r="I1791"/>
    </row>
    <row r="1792" spans="2:9" x14ac:dyDescent="0.25">
      <c r="B1792" s="120"/>
      <c r="C1792" s="114"/>
      <c r="D1792"/>
      <c r="E1792"/>
      <c r="F1792" s="120"/>
      <c r="G1792" s="114"/>
      <c r="H1792"/>
      <c r="I1792"/>
    </row>
    <row r="1793" spans="2:9" x14ac:dyDescent="0.25">
      <c r="B1793" s="120"/>
      <c r="C1793" s="114"/>
      <c r="D1793"/>
      <c r="E1793"/>
      <c r="F1793" s="120"/>
      <c r="G1793" s="114"/>
      <c r="H1793"/>
      <c r="I1793"/>
    </row>
    <row r="1794" spans="2:9" x14ac:dyDescent="0.25">
      <c r="B1794" s="120"/>
      <c r="C1794" s="114"/>
      <c r="D1794"/>
      <c r="E1794"/>
      <c r="F1794" s="120"/>
      <c r="G1794" s="114"/>
      <c r="H1794"/>
      <c r="I1794"/>
    </row>
    <row r="1795" spans="2:9" x14ac:dyDescent="0.25">
      <c r="B1795" s="120"/>
      <c r="C1795" s="114"/>
      <c r="D1795"/>
      <c r="E1795"/>
      <c r="F1795" s="120"/>
      <c r="G1795" s="114"/>
      <c r="H1795"/>
      <c r="I1795"/>
    </row>
    <row r="1796" spans="2:9" x14ac:dyDescent="0.25">
      <c r="B1796" s="120"/>
      <c r="C1796" s="114"/>
      <c r="D1796"/>
      <c r="E1796"/>
      <c r="F1796" s="120"/>
      <c r="G1796" s="114"/>
      <c r="H1796"/>
      <c r="I1796"/>
    </row>
    <row r="1797" spans="2:9" x14ac:dyDescent="0.25">
      <c r="B1797" s="120"/>
      <c r="C1797" s="114"/>
      <c r="D1797"/>
      <c r="E1797"/>
      <c r="F1797" s="120"/>
      <c r="G1797" s="114"/>
      <c r="H1797"/>
      <c r="I1797"/>
    </row>
    <row r="1798" spans="2:9" x14ac:dyDescent="0.25">
      <c r="B1798" s="120"/>
      <c r="C1798" s="114"/>
      <c r="D1798"/>
      <c r="E1798"/>
      <c r="F1798" s="120"/>
      <c r="G1798" s="114"/>
      <c r="H1798"/>
      <c r="I1798"/>
    </row>
    <row r="1799" spans="2:9" x14ac:dyDescent="0.25">
      <c r="B1799" s="120"/>
      <c r="C1799" s="114"/>
      <c r="D1799"/>
      <c r="E1799"/>
      <c r="F1799" s="120"/>
      <c r="G1799" s="114"/>
      <c r="H1799"/>
      <c r="I1799"/>
    </row>
    <row r="1800" spans="2:9" x14ac:dyDescent="0.25">
      <c r="B1800" s="120"/>
      <c r="C1800" s="114"/>
      <c r="D1800"/>
      <c r="E1800"/>
      <c r="F1800" s="120"/>
      <c r="G1800" s="114"/>
      <c r="H1800"/>
      <c r="I1800"/>
    </row>
    <row r="1801" spans="2:9" x14ac:dyDescent="0.25">
      <c r="B1801" s="120"/>
      <c r="C1801" s="114"/>
      <c r="D1801"/>
      <c r="E1801"/>
      <c r="F1801" s="120"/>
      <c r="G1801" s="114"/>
      <c r="H1801"/>
      <c r="I1801"/>
    </row>
    <row r="1802" spans="2:9" x14ac:dyDescent="0.25">
      <c r="B1802" s="120"/>
      <c r="C1802" s="114"/>
      <c r="D1802"/>
      <c r="E1802"/>
      <c r="F1802" s="120"/>
      <c r="G1802" s="114"/>
      <c r="H1802"/>
      <c r="I1802"/>
    </row>
    <row r="1803" spans="2:9" x14ac:dyDescent="0.25">
      <c r="B1803" s="120"/>
      <c r="C1803" s="114"/>
      <c r="D1803"/>
      <c r="E1803"/>
      <c r="F1803" s="120"/>
      <c r="G1803" s="114"/>
      <c r="H1803"/>
      <c r="I1803"/>
    </row>
    <row r="1804" spans="2:9" x14ac:dyDescent="0.25">
      <c r="B1804" s="120"/>
      <c r="C1804" s="114"/>
      <c r="D1804"/>
      <c r="E1804"/>
      <c r="F1804" s="120"/>
      <c r="G1804" s="114"/>
      <c r="H1804"/>
      <c r="I1804"/>
    </row>
    <row r="1805" spans="2:9" x14ac:dyDescent="0.25">
      <c r="B1805" s="120"/>
      <c r="C1805" s="114"/>
      <c r="D1805"/>
      <c r="E1805"/>
      <c r="F1805" s="120"/>
      <c r="G1805" s="114"/>
      <c r="H1805"/>
      <c r="I1805"/>
    </row>
    <row r="1806" spans="2:9" x14ac:dyDescent="0.25">
      <c r="B1806" s="120"/>
      <c r="C1806" s="114"/>
      <c r="D1806"/>
      <c r="E1806"/>
      <c r="F1806" s="120"/>
      <c r="G1806" s="114"/>
      <c r="H1806"/>
      <c r="I1806"/>
    </row>
    <row r="1807" spans="2:9" x14ac:dyDescent="0.25">
      <c r="B1807" s="120"/>
      <c r="C1807" s="114"/>
      <c r="D1807"/>
      <c r="E1807"/>
      <c r="F1807" s="120"/>
      <c r="G1807" s="114"/>
      <c r="H1807"/>
      <c r="I1807"/>
    </row>
    <row r="1808" spans="2:9" x14ac:dyDescent="0.25">
      <c r="B1808" s="120"/>
      <c r="C1808" s="114"/>
      <c r="D1808"/>
      <c r="E1808"/>
      <c r="F1808" s="120"/>
      <c r="G1808" s="114"/>
      <c r="H1808"/>
      <c r="I1808"/>
    </row>
    <row r="1809" spans="2:9" x14ac:dyDescent="0.25">
      <c r="B1809" s="120"/>
      <c r="C1809" s="114"/>
      <c r="D1809"/>
      <c r="E1809"/>
      <c r="F1809" s="120"/>
      <c r="G1809" s="114"/>
      <c r="H1809"/>
      <c r="I1809"/>
    </row>
    <row r="1810" spans="2:9" x14ac:dyDescent="0.25">
      <c r="B1810" s="120"/>
      <c r="C1810" s="114"/>
      <c r="D1810"/>
      <c r="E1810"/>
      <c r="F1810" s="120"/>
      <c r="G1810" s="114"/>
      <c r="H1810"/>
      <c r="I1810"/>
    </row>
    <row r="1811" spans="2:9" x14ac:dyDescent="0.25">
      <c r="B1811" s="120"/>
      <c r="C1811" s="114"/>
      <c r="D1811"/>
      <c r="E1811"/>
      <c r="F1811" s="120"/>
      <c r="G1811" s="114"/>
      <c r="H1811"/>
      <c r="I1811"/>
    </row>
    <row r="1812" spans="2:9" x14ac:dyDescent="0.25">
      <c r="B1812" s="120"/>
      <c r="C1812" s="114"/>
      <c r="D1812"/>
      <c r="E1812"/>
      <c r="F1812" s="120"/>
      <c r="G1812" s="114"/>
      <c r="H1812"/>
      <c r="I1812"/>
    </row>
    <row r="1813" spans="2:9" x14ac:dyDescent="0.25">
      <c r="B1813" s="120"/>
      <c r="C1813" s="114"/>
      <c r="D1813"/>
      <c r="E1813"/>
      <c r="F1813" s="120"/>
      <c r="G1813" s="114"/>
      <c r="H1813"/>
      <c r="I1813"/>
    </row>
    <row r="1814" spans="2:9" x14ac:dyDescent="0.25">
      <c r="B1814" s="120"/>
      <c r="C1814" s="114"/>
      <c r="D1814"/>
      <c r="E1814"/>
      <c r="F1814" s="120"/>
      <c r="G1814" s="114"/>
      <c r="H1814"/>
      <c r="I1814"/>
    </row>
    <row r="1815" spans="2:9" x14ac:dyDescent="0.25">
      <c r="B1815" s="120"/>
      <c r="C1815" s="114"/>
      <c r="D1815"/>
      <c r="E1815"/>
      <c r="F1815" s="120"/>
      <c r="G1815" s="114"/>
      <c r="H1815"/>
      <c r="I1815"/>
    </row>
    <row r="1816" spans="2:9" x14ac:dyDescent="0.25">
      <c r="B1816" s="120"/>
      <c r="C1816" s="114"/>
      <c r="D1816"/>
      <c r="E1816"/>
      <c r="F1816" s="120"/>
      <c r="G1816" s="114"/>
      <c r="H1816"/>
      <c r="I1816"/>
    </row>
    <row r="1817" spans="2:9" x14ac:dyDescent="0.25">
      <c r="B1817" s="120"/>
      <c r="C1817" s="114"/>
      <c r="D1817"/>
      <c r="E1817"/>
      <c r="F1817" s="120"/>
      <c r="G1817" s="114"/>
      <c r="H1817"/>
      <c r="I1817"/>
    </row>
    <row r="1818" spans="2:9" x14ac:dyDescent="0.25">
      <c r="B1818" s="120"/>
      <c r="C1818" s="114"/>
      <c r="D1818"/>
      <c r="E1818"/>
      <c r="F1818" s="120"/>
      <c r="G1818" s="114"/>
      <c r="H1818"/>
      <c r="I1818"/>
    </row>
    <row r="1819" spans="2:9" x14ac:dyDescent="0.25">
      <c r="B1819" s="120"/>
      <c r="C1819" s="114"/>
      <c r="D1819"/>
      <c r="E1819"/>
      <c r="F1819" s="120"/>
      <c r="G1819" s="114"/>
      <c r="H1819"/>
      <c r="I1819"/>
    </row>
    <row r="1820" spans="2:9" x14ac:dyDescent="0.25">
      <c r="B1820" s="120"/>
      <c r="C1820" s="114"/>
      <c r="D1820"/>
      <c r="E1820"/>
      <c r="F1820" s="120"/>
      <c r="G1820" s="114"/>
      <c r="H1820"/>
      <c r="I1820"/>
    </row>
    <row r="1821" spans="2:9" x14ac:dyDescent="0.25">
      <c r="B1821" s="120"/>
      <c r="C1821" s="114"/>
      <c r="D1821"/>
      <c r="E1821"/>
      <c r="F1821" s="120"/>
      <c r="G1821" s="114"/>
      <c r="H1821"/>
      <c r="I1821"/>
    </row>
    <row r="1822" spans="2:9" x14ac:dyDescent="0.25">
      <c r="B1822" s="120"/>
      <c r="C1822" s="114"/>
      <c r="D1822"/>
      <c r="E1822"/>
      <c r="F1822" s="120"/>
      <c r="G1822" s="114"/>
      <c r="H1822"/>
      <c r="I1822"/>
    </row>
    <row r="1823" spans="2:9" x14ac:dyDescent="0.25">
      <c r="B1823" s="120"/>
      <c r="C1823" s="114"/>
      <c r="D1823"/>
      <c r="E1823"/>
      <c r="F1823" s="120"/>
      <c r="G1823" s="114"/>
      <c r="H1823"/>
      <c r="I1823"/>
    </row>
    <row r="1824" spans="2:9" x14ac:dyDescent="0.25">
      <c r="B1824" s="120"/>
      <c r="C1824" s="114"/>
      <c r="D1824"/>
      <c r="E1824"/>
      <c r="F1824" s="120"/>
      <c r="G1824" s="114"/>
      <c r="H1824"/>
      <c r="I1824"/>
    </row>
    <row r="1825" spans="2:9" x14ac:dyDescent="0.25">
      <c r="B1825" s="120"/>
      <c r="C1825" s="114"/>
      <c r="D1825"/>
      <c r="E1825"/>
      <c r="F1825" s="120"/>
      <c r="G1825" s="114"/>
      <c r="H1825"/>
      <c r="I1825"/>
    </row>
    <row r="1826" spans="2:9" x14ac:dyDescent="0.25">
      <c r="B1826" s="120"/>
      <c r="C1826" s="114"/>
      <c r="D1826"/>
      <c r="E1826"/>
      <c r="F1826" s="120"/>
      <c r="G1826" s="114"/>
      <c r="H1826"/>
      <c r="I1826"/>
    </row>
    <row r="1827" spans="2:9" x14ac:dyDescent="0.25">
      <c r="B1827" s="120"/>
      <c r="C1827" s="114"/>
      <c r="D1827"/>
      <c r="E1827"/>
      <c r="F1827" s="120"/>
      <c r="G1827" s="114"/>
      <c r="H1827"/>
      <c r="I1827"/>
    </row>
    <row r="1828" spans="2:9" x14ac:dyDescent="0.25">
      <c r="B1828" s="120"/>
      <c r="C1828" s="114"/>
      <c r="D1828"/>
      <c r="E1828"/>
      <c r="F1828" s="120"/>
      <c r="G1828" s="114"/>
      <c r="H1828"/>
      <c r="I1828"/>
    </row>
    <row r="1829" spans="2:9" x14ac:dyDescent="0.25">
      <c r="B1829" s="120"/>
      <c r="C1829" s="114"/>
      <c r="D1829"/>
      <c r="E1829"/>
      <c r="F1829" s="120"/>
      <c r="G1829" s="114"/>
      <c r="H1829"/>
      <c r="I1829"/>
    </row>
    <row r="1830" spans="2:9" x14ac:dyDescent="0.25">
      <c r="B1830" s="120"/>
      <c r="C1830" s="114"/>
      <c r="D1830"/>
      <c r="E1830"/>
      <c r="F1830" s="120"/>
      <c r="G1830" s="114"/>
      <c r="H1830"/>
      <c r="I1830"/>
    </row>
    <row r="1831" spans="2:9" x14ac:dyDescent="0.25">
      <c r="B1831" s="120"/>
      <c r="C1831" s="114"/>
      <c r="D1831"/>
      <c r="E1831"/>
      <c r="F1831" s="120"/>
      <c r="G1831" s="114"/>
      <c r="H1831"/>
      <c r="I1831"/>
    </row>
    <row r="1832" spans="2:9" x14ac:dyDescent="0.25">
      <c r="B1832" s="120"/>
      <c r="C1832" s="114"/>
      <c r="D1832"/>
      <c r="E1832"/>
      <c r="F1832" s="120"/>
      <c r="G1832" s="114"/>
      <c r="H1832"/>
      <c r="I1832"/>
    </row>
    <row r="1833" spans="2:9" x14ac:dyDescent="0.25">
      <c r="B1833" s="120"/>
      <c r="C1833" s="114"/>
      <c r="D1833"/>
      <c r="E1833"/>
    </row>
    <row r="1834" spans="2:9" x14ac:dyDescent="0.25">
      <c r="B1834" s="120"/>
      <c r="C1834" s="114"/>
      <c r="D1834"/>
      <c r="E1834"/>
    </row>
    <row r="1835" spans="2:9" x14ac:dyDescent="0.25">
      <c r="B1835" s="120"/>
      <c r="C1835" s="114"/>
      <c r="D1835"/>
      <c r="E1835"/>
    </row>
    <row r="1836" spans="2:9" x14ac:dyDescent="0.25">
      <c r="B1836" s="120"/>
      <c r="C1836" s="114"/>
      <c r="D1836"/>
      <c r="E1836"/>
    </row>
    <row r="1837" spans="2:9" x14ac:dyDescent="0.25">
      <c r="B1837" s="120"/>
      <c r="C1837" s="114"/>
      <c r="D1837"/>
      <c r="E1837"/>
    </row>
    <row r="1838" spans="2:9" x14ac:dyDescent="0.25">
      <c r="B1838" s="120"/>
      <c r="C1838" s="114"/>
      <c r="D1838"/>
      <c r="E1838"/>
    </row>
    <row r="1839" spans="2:9" x14ac:dyDescent="0.25">
      <c r="B1839" s="120"/>
      <c r="C1839" s="114"/>
      <c r="D1839"/>
      <c r="E1839"/>
    </row>
    <row r="1840" spans="2:9" x14ac:dyDescent="0.25">
      <c r="B1840" s="120"/>
      <c r="C1840" s="114"/>
      <c r="D1840"/>
      <c r="E1840"/>
    </row>
    <row r="1841" spans="2:5" x14ac:dyDescent="0.25">
      <c r="B1841" s="120"/>
      <c r="C1841" s="114"/>
      <c r="D1841"/>
      <c r="E1841"/>
    </row>
    <row r="1842" spans="2:5" x14ac:dyDescent="0.25">
      <c r="B1842" s="120"/>
      <c r="C1842" s="114"/>
      <c r="D1842"/>
      <c r="E1842"/>
    </row>
    <row r="1843" spans="2:5" x14ac:dyDescent="0.25">
      <c r="B1843" s="120"/>
      <c r="C1843" s="114"/>
      <c r="D1843"/>
      <c r="E1843"/>
    </row>
    <row r="1844" spans="2:5" x14ac:dyDescent="0.25">
      <c r="B1844" s="120"/>
      <c r="C1844" s="114"/>
      <c r="D1844"/>
      <c r="E1844"/>
    </row>
    <row r="1845" spans="2:5" x14ac:dyDescent="0.25">
      <c r="B1845" s="120"/>
      <c r="C1845" s="114"/>
      <c r="D1845"/>
      <c r="E1845"/>
    </row>
    <row r="1846" spans="2:5" x14ac:dyDescent="0.25">
      <c r="B1846" s="120"/>
      <c r="C1846" s="114"/>
      <c r="D1846"/>
      <c r="E1846"/>
    </row>
    <row r="1847" spans="2:5" x14ac:dyDescent="0.25">
      <c r="B1847" s="120"/>
      <c r="C1847" s="114"/>
      <c r="D1847"/>
      <c r="E1847"/>
    </row>
    <row r="1848" spans="2:5" x14ac:dyDescent="0.25">
      <c r="B1848" s="120"/>
      <c r="C1848" s="114"/>
      <c r="D1848"/>
      <c r="E1848"/>
    </row>
    <row r="1849" spans="2:5" x14ac:dyDescent="0.25">
      <c r="B1849" s="120"/>
      <c r="C1849" s="114"/>
      <c r="D1849"/>
      <c r="E1849"/>
    </row>
    <row r="1850" spans="2:5" x14ac:dyDescent="0.25">
      <c r="B1850" s="120"/>
      <c r="C1850" s="114"/>
      <c r="D1850"/>
      <c r="E1850"/>
    </row>
    <row r="1851" spans="2:5" x14ac:dyDescent="0.25">
      <c r="B1851" s="120"/>
      <c r="C1851" s="114"/>
      <c r="D1851"/>
      <c r="E1851"/>
    </row>
    <row r="1852" spans="2:5" x14ac:dyDescent="0.25">
      <c r="B1852" s="120"/>
      <c r="C1852" s="114"/>
      <c r="D1852"/>
      <c r="E1852"/>
    </row>
    <row r="1853" spans="2:5" x14ac:dyDescent="0.25">
      <c r="B1853" s="120"/>
      <c r="C1853" s="114"/>
      <c r="D1853"/>
      <c r="E1853"/>
    </row>
    <row r="1854" spans="2:5" x14ac:dyDescent="0.25">
      <c r="B1854" s="120"/>
      <c r="C1854" s="114"/>
      <c r="D1854"/>
      <c r="E1854"/>
    </row>
    <row r="1855" spans="2:5" x14ac:dyDescent="0.25">
      <c r="B1855" s="120"/>
      <c r="C1855" s="114"/>
      <c r="D1855"/>
      <c r="E1855"/>
    </row>
    <row r="1856" spans="2:5" x14ac:dyDescent="0.25">
      <c r="B1856" s="120"/>
      <c r="C1856" s="114"/>
      <c r="D1856"/>
      <c r="E1856"/>
    </row>
    <row r="1857" spans="2:5" x14ac:dyDescent="0.25">
      <c r="B1857" s="120"/>
      <c r="C1857" s="114"/>
      <c r="D1857"/>
      <c r="E1857"/>
    </row>
    <row r="1858" spans="2:5" x14ac:dyDescent="0.25">
      <c r="B1858" s="120"/>
      <c r="C1858" s="114"/>
      <c r="D1858"/>
      <c r="E1858"/>
    </row>
    <row r="1859" spans="2:5" x14ac:dyDescent="0.25">
      <c r="B1859" s="120"/>
      <c r="C1859" s="114"/>
      <c r="D1859"/>
      <c r="E1859"/>
    </row>
    <row r="1860" spans="2:5" x14ac:dyDescent="0.25">
      <c r="B1860" s="120"/>
      <c r="C1860" s="114"/>
      <c r="D1860"/>
      <c r="E1860"/>
    </row>
    <row r="1861" spans="2:5" x14ac:dyDescent="0.25">
      <c r="B1861" s="120"/>
      <c r="C1861" s="114"/>
      <c r="D1861"/>
      <c r="E1861"/>
    </row>
    <row r="1862" spans="2:5" x14ac:dyDescent="0.25">
      <c r="B1862" s="120"/>
      <c r="C1862" s="114"/>
      <c r="D1862"/>
      <c r="E1862"/>
    </row>
    <row r="1863" spans="2:5" x14ac:dyDescent="0.25">
      <c r="B1863" s="120"/>
      <c r="C1863" s="114"/>
      <c r="D1863"/>
      <c r="E1863"/>
    </row>
    <row r="1864" spans="2:5" x14ac:dyDescent="0.25">
      <c r="B1864" s="120"/>
      <c r="C1864" s="114"/>
      <c r="D1864"/>
      <c r="E1864"/>
    </row>
    <row r="1865" spans="2:5" x14ac:dyDescent="0.25">
      <c r="B1865" s="120"/>
      <c r="C1865" s="114"/>
      <c r="D1865"/>
      <c r="E1865"/>
    </row>
    <row r="1866" spans="2:5" x14ac:dyDescent="0.25">
      <c r="B1866" s="120"/>
      <c r="C1866" s="114"/>
      <c r="D1866"/>
      <c r="E1866"/>
    </row>
    <row r="1867" spans="2:5" x14ac:dyDescent="0.25">
      <c r="B1867" s="120"/>
      <c r="C1867" s="114"/>
      <c r="D1867"/>
      <c r="E1867"/>
    </row>
    <row r="1868" spans="2:5" x14ac:dyDescent="0.25">
      <c r="B1868" s="120"/>
      <c r="C1868" s="114"/>
      <c r="D1868"/>
      <c r="E1868"/>
    </row>
    <row r="1869" spans="2:5" x14ac:dyDescent="0.25">
      <c r="B1869" s="120"/>
      <c r="C1869" s="114"/>
      <c r="D1869"/>
      <c r="E1869"/>
    </row>
    <row r="1870" spans="2:5" x14ac:dyDescent="0.25">
      <c r="B1870" s="120"/>
      <c r="C1870" s="114"/>
      <c r="D1870"/>
      <c r="E1870"/>
    </row>
    <row r="1871" spans="2:5" x14ac:dyDescent="0.25">
      <c r="B1871" s="120"/>
      <c r="C1871" s="114"/>
      <c r="D1871"/>
      <c r="E1871"/>
    </row>
    <row r="1872" spans="2:5" x14ac:dyDescent="0.25">
      <c r="B1872" s="120"/>
      <c r="C1872" s="114"/>
      <c r="D1872"/>
      <c r="E1872"/>
    </row>
    <row r="1873" spans="2:5" x14ac:dyDescent="0.25">
      <c r="B1873" s="120"/>
      <c r="C1873" s="114"/>
      <c r="D1873"/>
      <c r="E1873"/>
    </row>
    <row r="1874" spans="2:5" x14ac:dyDescent="0.25">
      <c r="B1874" s="120"/>
      <c r="C1874" s="114"/>
      <c r="D1874"/>
      <c r="E1874"/>
    </row>
    <row r="1875" spans="2:5" x14ac:dyDescent="0.25">
      <c r="B1875" s="120"/>
      <c r="C1875" s="114"/>
      <c r="D1875"/>
      <c r="E1875"/>
    </row>
    <row r="1876" spans="2:5" x14ac:dyDescent="0.25">
      <c r="B1876" s="120"/>
      <c r="C1876" s="114"/>
      <c r="D1876"/>
      <c r="E1876"/>
    </row>
    <row r="1877" spans="2:5" x14ac:dyDescent="0.25">
      <c r="B1877" s="120"/>
      <c r="C1877" s="114"/>
      <c r="D1877"/>
      <c r="E1877"/>
    </row>
    <row r="1878" spans="2:5" x14ac:dyDescent="0.25">
      <c r="B1878" s="120"/>
      <c r="C1878" s="114"/>
      <c r="D1878"/>
      <c r="E1878"/>
    </row>
    <row r="1879" spans="2:5" x14ac:dyDescent="0.25">
      <c r="B1879" s="120"/>
      <c r="C1879" s="114"/>
      <c r="D1879"/>
      <c r="E1879"/>
    </row>
    <row r="1880" spans="2:5" x14ac:dyDescent="0.25">
      <c r="B1880" s="120"/>
      <c r="C1880" s="114"/>
      <c r="D1880"/>
      <c r="E1880"/>
    </row>
    <row r="1881" spans="2:5" x14ac:dyDescent="0.25">
      <c r="B1881" s="120"/>
      <c r="C1881" s="114"/>
      <c r="D1881"/>
      <c r="E1881"/>
    </row>
    <row r="1882" spans="2:5" x14ac:dyDescent="0.25">
      <c r="B1882" s="120"/>
      <c r="C1882" s="114"/>
      <c r="D1882"/>
      <c r="E1882"/>
    </row>
    <row r="1883" spans="2:5" x14ac:dyDescent="0.25">
      <c r="B1883" s="120"/>
      <c r="C1883" s="114"/>
      <c r="D1883"/>
      <c r="E1883"/>
    </row>
    <row r="1884" spans="2:5" x14ac:dyDescent="0.25">
      <c r="B1884" s="120"/>
      <c r="C1884" s="114"/>
      <c r="D1884"/>
      <c r="E1884"/>
    </row>
    <row r="1885" spans="2:5" x14ac:dyDescent="0.25">
      <c r="B1885" s="120"/>
      <c r="C1885" s="114"/>
      <c r="D1885"/>
      <c r="E1885"/>
    </row>
    <row r="1886" spans="2:5" x14ac:dyDescent="0.25">
      <c r="B1886" s="120"/>
      <c r="C1886" s="114"/>
      <c r="D1886"/>
      <c r="E1886"/>
    </row>
    <row r="1887" spans="2:5" x14ac:dyDescent="0.25">
      <c r="B1887" s="120"/>
      <c r="C1887" s="114"/>
      <c r="D1887"/>
      <c r="E1887"/>
    </row>
    <row r="1888" spans="2:5" x14ac:dyDescent="0.25">
      <c r="B1888" s="120"/>
      <c r="C1888" s="114"/>
      <c r="D1888"/>
      <c r="E1888"/>
    </row>
    <row r="1889" spans="2:5" x14ac:dyDescent="0.25">
      <c r="B1889" s="120"/>
      <c r="C1889" s="114"/>
      <c r="D1889"/>
      <c r="E1889"/>
    </row>
    <row r="1890" spans="2:5" x14ac:dyDescent="0.25">
      <c r="B1890" s="120"/>
      <c r="C1890" s="114"/>
      <c r="D1890"/>
      <c r="E1890"/>
    </row>
    <row r="1891" spans="2:5" x14ac:dyDescent="0.25">
      <c r="B1891" s="120"/>
      <c r="C1891" s="114"/>
      <c r="D1891"/>
      <c r="E1891"/>
    </row>
    <row r="1892" spans="2:5" x14ac:dyDescent="0.25">
      <c r="B1892" s="120"/>
      <c r="C1892" s="114"/>
      <c r="D1892"/>
      <c r="E1892"/>
    </row>
    <row r="1893" spans="2:5" x14ac:dyDescent="0.25">
      <c r="B1893" s="120"/>
      <c r="C1893" s="114"/>
      <c r="D1893"/>
      <c r="E1893"/>
    </row>
    <row r="1894" spans="2:5" x14ac:dyDescent="0.25">
      <c r="B1894" s="120"/>
      <c r="C1894" s="114"/>
      <c r="D1894"/>
      <c r="E1894"/>
    </row>
    <row r="1895" spans="2:5" x14ac:dyDescent="0.25">
      <c r="B1895" s="120"/>
      <c r="C1895" s="114"/>
      <c r="D1895"/>
      <c r="E1895"/>
    </row>
    <row r="1896" spans="2:5" x14ac:dyDescent="0.25">
      <c r="B1896" s="120"/>
      <c r="C1896" s="114"/>
      <c r="D1896"/>
      <c r="E1896"/>
    </row>
    <row r="1897" spans="2:5" x14ac:dyDescent="0.25">
      <c r="B1897" s="120"/>
      <c r="C1897" s="114"/>
      <c r="D1897"/>
      <c r="E1897"/>
    </row>
    <row r="1898" spans="2:5" x14ac:dyDescent="0.25">
      <c r="B1898" s="120"/>
      <c r="C1898" s="114"/>
      <c r="D1898"/>
      <c r="E1898"/>
    </row>
    <row r="1899" spans="2:5" x14ac:dyDescent="0.25">
      <c r="B1899" s="120"/>
      <c r="C1899" s="114"/>
      <c r="D1899"/>
      <c r="E1899"/>
    </row>
    <row r="1900" spans="2:5" x14ac:dyDescent="0.25">
      <c r="B1900" s="120"/>
      <c r="C1900" s="114"/>
      <c r="D1900"/>
      <c r="E1900"/>
    </row>
    <row r="1901" spans="2:5" x14ac:dyDescent="0.25">
      <c r="B1901" s="120"/>
      <c r="C1901" s="114"/>
      <c r="D1901"/>
      <c r="E1901"/>
    </row>
    <row r="1902" spans="2:5" x14ac:dyDescent="0.25">
      <c r="B1902" s="120"/>
      <c r="C1902" s="114"/>
      <c r="D1902"/>
      <c r="E1902"/>
    </row>
    <row r="1903" spans="2:5" x14ac:dyDescent="0.25">
      <c r="B1903" s="120"/>
      <c r="C1903" s="114"/>
      <c r="D1903"/>
      <c r="E1903"/>
    </row>
    <row r="1904" spans="2:5" x14ac:dyDescent="0.25">
      <c r="B1904" s="120"/>
      <c r="C1904" s="114"/>
      <c r="D1904"/>
      <c r="E1904"/>
    </row>
    <row r="1905" spans="2:5" x14ac:dyDescent="0.25">
      <c r="B1905" s="120"/>
      <c r="C1905" s="114"/>
      <c r="D1905"/>
      <c r="E1905"/>
    </row>
    <row r="1906" spans="2:5" x14ac:dyDescent="0.25">
      <c r="B1906" s="120"/>
      <c r="C1906" s="114"/>
      <c r="D1906"/>
      <c r="E1906"/>
    </row>
    <row r="1907" spans="2:5" x14ac:dyDescent="0.25">
      <c r="B1907" s="120"/>
      <c r="C1907" s="114"/>
      <c r="D1907"/>
      <c r="E1907"/>
    </row>
    <row r="1908" spans="2:5" x14ac:dyDescent="0.25">
      <c r="B1908" s="120"/>
      <c r="C1908" s="114"/>
      <c r="D1908"/>
      <c r="E1908"/>
    </row>
    <row r="1909" spans="2:5" x14ac:dyDescent="0.25">
      <c r="B1909" s="120"/>
      <c r="C1909" s="114"/>
      <c r="D1909"/>
      <c r="E1909"/>
    </row>
    <row r="1910" spans="2:5" x14ac:dyDescent="0.25">
      <c r="B1910" s="120"/>
      <c r="C1910" s="114"/>
      <c r="D1910"/>
      <c r="E1910"/>
    </row>
    <row r="1911" spans="2:5" x14ac:dyDescent="0.25">
      <c r="B1911" s="120"/>
      <c r="C1911" s="114"/>
      <c r="D1911"/>
      <c r="E1911"/>
    </row>
    <row r="1912" spans="2:5" x14ac:dyDescent="0.25">
      <c r="B1912" s="120"/>
      <c r="C1912" s="114"/>
      <c r="D1912"/>
      <c r="E1912"/>
    </row>
    <row r="1913" spans="2:5" x14ac:dyDescent="0.25">
      <c r="B1913" s="120"/>
      <c r="C1913" s="114"/>
      <c r="D1913"/>
      <c r="E1913"/>
    </row>
    <row r="1914" spans="2:5" x14ac:dyDescent="0.25">
      <c r="B1914" s="120"/>
      <c r="C1914" s="114"/>
      <c r="D1914"/>
      <c r="E1914"/>
    </row>
    <row r="1915" spans="2:5" x14ac:dyDescent="0.25">
      <c r="B1915" s="120"/>
      <c r="C1915" s="114"/>
      <c r="D1915"/>
      <c r="E1915"/>
    </row>
    <row r="1916" spans="2:5" x14ac:dyDescent="0.25">
      <c r="B1916" s="120"/>
      <c r="C1916" s="114"/>
      <c r="D1916"/>
      <c r="E1916"/>
    </row>
    <row r="1917" spans="2:5" x14ac:dyDescent="0.25">
      <c r="B1917" s="120"/>
      <c r="C1917" s="114"/>
      <c r="D1917"/>
      <c r="E1917"/>
    </row>
    <row r="1918" spans="2:5" x14ac:dyDescent="0.25">
      <c r="B1918" s="120"/>
      <c r="C1918" s="114"/>
      <c r="D1918"/>
      <c r="E1918"/>
    </row>
    <row r="1919" spans="2:5" x14ac:dyDescent="0.25">
      <c r="B1919" s="120"/>
      <c r="C1919" s="114"/>
      <c r="D1919"/>
      <c r="E1919"/>
    </row>
    <row r="1920" spans="2:5" x14ac:dyDescent="0.25">
      <c r="B1920" s="120"/>
      <c r="C1920" s="114"/>
      <c r="D1920"/>
      <c r="E1920"/>
    </row>
    <row r="1921" spans="2:5" x14ac:dyDescent="0.25">
      <c r="B1921" s="120"/>
      <c r="C1921" s="114"/>
      <c r="D1921"/>
      <c r="E1921"/>
    </row>
    <row r="1922" spans="2:5" x14ac:dyDescent="0.25">
      <c r="B1922" s="120"/>
      <c r="C1922" s="114"/>
      <c r="D1922"/>
      <c r="E1922"/>
    </row>
    <row r="1923" spans="2:5" x14ac:dyDescent="0.25">
      <c r="B1923" s="120"/>
      <c r="C1923" s="114"/>
      <c r="D1923"/>
      <c r="E1923"/>
    </row>
    <row r="1924" spans="2:5" x14ac:dyDescent="0.25">
      <c r="B1924" s="120"/>
      <c r="C1924" s="114"/>
      <c r="D1924"/>
      <c r="E1924"/>
    </row>
    <row r="1925" spans="2:5" x14ac:dyDescent="0.25">
      <c r="B1925" s="120"/>
      <c r="C1925" s="114"/>
      <c r="D1925"/>
      <c r="E1925"/>
    </row>
    <row r="1926" spans="2:5" x14ac:dyDescent="0.25">
      <c r="B1926" s="120"/>
      <c r="C1926" s="114"/>
      <c r="D1926"/>
      <c r="E1926"/>
    </row>
    <row r="1927" spans="2:5" x14ac:dyDescent="0.25">
      <c r="B1927" s="120"/>
      <c r="C1927" s="114"/>
      <c r="D1927"/>
      <c r="E1927"/>
    </row>
    <row r="1928" spans="2:5" x14ac:dyDescent="0.25">
      <c r="B1928" s="120"/>
      <c r="C1928" s="114"/>
      <c r="D1928"/>
      <c r="E1928"/>
    </row>
    <row r="1929" spans="2:5" x14ac:dyDescent="0.25">
      <c r="B1929" s="120"/>
      <c r="C1929" s="114"/>
      <c r="D1929"/>
      <c r="E1929"/>
    </row>
    <row r="1930" spans="2:5" x14ac:dyDescent="0.25">
      <c r="B1930" s="120"/>
      <c r="C1930" s="114"/>
      <c r="D1930"/>
      <c r="E1930"/>
    </row>
    <row r="1931" spans="2:5" x14ac:dyDescent="0.25">
      <c r="B1931" s="120"/>
      <c r="C1931" s="114"/>
      <c r="D1931"/>
      <c r="E1931"/>
    </row>
    <row r="1932" spans="2:5" x14ac:dyDescent="0.25">
      <c r="B1932" s="120"/>
      <c r="C1932" s="114"/>
      <c r="D1932"/>
      <c r="E1932"/>
    </row>
    <row r="1933" spans="2:5" x14ac:dyDescent="0.25">
      <c r="B1933" s="120"/>
      <c r="C1933" s="114"/>
      <c r="D1933"/>
      <c r="E1933"/>
    </row>
    <row r="1934" spans="2:5" x14ac:dyDescent="0.25">
      <c r="B1934" s="120"/>
      <c r="C1934" s="114"/>
      <c r="D1934"/>
      <c r="E1934"/>
    </row>
    <row r="1935" spans="2:5" x14ac:dyDescent="0.25">
      <c r="B1935" s="120"/>
      <c r="C1935" s="114"/>
      <c r="D1935"/>
      <c r="E1935"/>
    </row>
    <row r="1936" spans="2:5" x14ac:dyDescent="0.25">
      <c r="B1936" s="120"/>
      <c r="C1936" s="114"/>
      <c r="D1936"/>
      <c r="E1936"/>
    </row>
    <row r="1937" spans="2:5" x14ac:dyDescent="0.25">
      <c r="B1937" s="120"/>
      <c r="C1937" s="114"/>
      <c r="D1937"/>
      <c r="E1937"/>
    </row>
    <row r="1938" spans="2:5" x14ac:dyDescent="0.25">
      <c r="B1938" s="120"/>
      <c r="C1938" s="114"/>
      <c r="D1938"/>
      <c r="E1938"/>
    </row>
    <row r="1939" spans="2:5" x14ac:dyDescent="0.25">
      <c r="B1939" s="120"/>
      <c r="C1939" s="114"/>
      <c r="D1939"/>
      <c r="E1939"/>
    </row>
    <row r="1940" spans="2:5" x14ac:dyDescent="0.25">
      <c r="B1940" s="120"/>
      <c r="C1940" s="114"/>
      <c r="D1940"/>
      <c r="E1940"/>
    </row>
    <row r="1941" spans="2:5" x14ac:dyDescent="0.25">
      <c r="B1941" s="120"/>
      <c r="C1941" s="114"/>
      <c r="D1941"/>
      <c r="E1941"/>
    </row>
    <row r="1942" spans="2:5" x14ac:dyDescent="0.25">
      <c r="B1942" s="120"/>
      <c r="C1942" s="114"/>
      <c r="D1942"/>
      <c r="E1942"/>
    </row>
    <row r="1943" spans="2:5" x14ac:dyDescent="0.25">
      <c r="B1943" s="120"/>
      <c r="C1943" s="114"/>
      <c r="D1943"/>
      <c r="E1943"/>
    </row>
    <row r="1944" spans="2:5" x14ac:dyDescent="0.25">
      <c r="B1944" s="120"/>
      <c r="C1944" s="114"/>
      <c r="D1944"/>
      <c r="E1944"/>
    </row>
    <row r="1945" spans="2:5" x14ac:dyDescent="0.25">
      <c r="B1945" s="120"/>
      <c r="C1945" s="114"/>
      <c r="D1945"/>
      <c r="E1945"/>
    </row>
    <row r="1946" spans="2:5" x14ac:dyDescent="0.25">
      <c r="B1946" s="120"/>
      <c r="C1946" s="114"/>
      <c r="D1946"/>
      <c r="E1946"/>
    </row>
    <row r="1947" spans="2:5" x14ac:dyDescent="0.25">
      <c r="B1947" s="120"/>
      <c r="C1947" s="114"/>
      <c r="D1947"/>
      <c r="E1947"/>
    </row>
    <row r="1948" spans="2:5" x14ac:dyDescent="0.25">
      <c r="B1948" s="120"/>
      <c r="C1948" s="114"/>
      <c r="D1948"/>
      <c r="E1948"/>
    </row>
    <row r="1949" spans="2:5" x14ac:dyDescent="0.25">
      <c r="B1949" s="120"/>
      <c r="C1949" s="114"/>
      <c r="D1949"/>
      <c r="E1949"/>
    </row>
    <row r="1950" spans="2:5" x14ac:dyDescent="0.25">
      <c r="B1950" s="120"/>
      <c r="C1950" s="114"/>
      <c r="D1950"/>
      <c r="E1950"/>
    </row>
    <row r="1951" spans="2:5" x14ac:dyDescent="0.25">
      <c r="B1951" s="120"/>
      <c r="C1951" s="114"/>
      <c r="D1951"/>
      <c r="E1951"/>
    </row>
    <row r="1952" spans="2:5" x14ac:dyDescent="0.25">
      <c r="B1952" s="120"/>
      <c r="C1952" s="114"/>
      <c r="D1952"/>
      <c r="E1952"/>
    </row>
    <row r="1953" spans="2:5" x14ac:dyDescent="0.25">
      <c r="B1953" s="120"/>
      <c r="C1953" s="114"/>
      <c r="D1953"/>
      <c r="E1953"/>
    </row>
    <row r="1954" spans="2:5" x14ac:dyDescent="0.25">
      <c r="B1954" s="120"/>
      <c r="C1954" s="114"/>
      <c r="D1954"/>
      <c r="E1954"/>
    </row>
    <row r="1955" spans="2:5" x14ac:dyDescent="0.25">
      <c r="B1955" s="120"/>
      <c r="C1955" s="114"/>
      <c r="D1955"/>
      <c r="E1955"/>
    </row>
    <row r="1956" spans="2:5" x14ac:dyDescent="0.25">
      <c r="B1956" s="120"/>
      <c r="C1956" s="114"/>
      <c r="D1956"/>
      <c r="E1956"/>
    </row>
    <row r="1957" spans="2:5" x14ac:dyDescent="0.25">
      <c r="B1957" s="120"/>
      <c r="C1957" s="114"/>
      <c r="D1957"/>
      <c r="E1957"/>
    </row>
    <row r="1958" spans="2:5" x14ac:dyDescent="0.25">
      <c r="B1958" s="120"/>
      <c r="C1958" s="114"/>
      <c r="D1958"/>
      <c r="E1958"/>
    </row>
    <row r="1959" spans="2:5" x14ac:dyDescent="0.25">
      <c r="B1959" s="120"/>
      <c r="C1959" s="114"/>
      <c r="D1959"/>
      <c r="E1959"/>
    </row>
    <row r="1960" spans="2:5" x14ac:dyDescent="0.25">
      <c r="B1960" s="120"/>
      <c r="C1960" s="114"/>
      <c r="D1960"/>
      <c r="E1960"/>
    </row>
    <row r="1961" spans="2:5" x14ac:dyDescent="0.25">
      <c r="B1961" s="120"/>
      <c r="C1961" s="114"/>
      <c r="D1961"/>
      <c r="E1961"/>
    </row>
    <row r="1962" spans="2:5" x14ac:dyDescent="0.25">
      <c r="B1962" s="120"/>
      <c r="C1962" s="114"/>
      <c r="D1962"/>
      <c r="E1962"/>
    </row>
    <row r="1963" spans="2:5" x14ac:dyDescent="0.25">
      <c r="B1963" s="120"/>
      <c r="C1963" s="114"/>
      <c r="D1963"/>
      <c r="E1963"/>
    </row>
    <row r="1964" spans="2:5" x14ac:dyDescent="0.25">
      <c r="B1964" s="120"/>
      <c r="C1964" s="114"/>
      <c r="D1964"/>
      <c r="E1964"/>
    </row>
    <row r="1965" spans="2:5" x14ac:dyDescent="0.25">
      <c r="B1965" s="120"/>
      <c r="C1965" s="114"/>
      <c r="D1965"/>
      <c r="E1965"/>
    </row>
    <row r="1966" spans="2:5" x14ac:dyDescent="0.25">
      <c r="B1966" s="120"/>
      <c r="C1966" s="114"/>
      <c r="D1966"/>
      <c r="E1966"/>
    </row>
    <row r="1967" spans="2:5" x14ac:dyDescent="0.25">
      <c r="B1967" s="120"/>
      <c r="C1967" s="114"/>
      <c r="D1967"/>
      <c r="E1967"/>
    </row>
    <row r="1968" spans="2:5" x14ac:dyDescent="0.25">
      <c r="B1968" s="120"/>
      <c r="C1968" s="114"/>
      <c r="D1968"/>
      <c r="E1968"/>
    </row>
    <row r="1969" spans="2:5" x14ac:dyDescent="0.25">
      <c r="B1969" s="120"/>
      <c r="C1969" s="114"/>
      <c r="D1969"/>
      <c r="E1969"/>
    </row>
    <row r="1970" spans="2:5" x14ac:dyDescent="0.25">
      <c r="B1970" s="120"/>
      <c r="C1970" s="114"/>
      <c r="D1970"/>
      <c r="E1970"/>
    </row>
    <row r="1971" spans="2:5" x14ac:dyDescent="0.25">
      <c r="B1971" s="120"/>
      <c r="C1971" s="114"/>
      <c r="D1971"/>
      <c r="E1971"/>
    </row>
    <row r="1972" spans="2:5" x14ac:dyDescent="0.25">
      <c r="B1972" s="120"/>
      <c r="C1972" s="114"/>
      <c r="D1972"/>
      <c r="E1972"/>
    </row>
    <row r="1973" spans="2:5" x14ac:dyDescent="0.25">
      <c r="B1973" s="120"/>
      <c r="C1973" s="114"/>
      <c r="D1973"/>
      <c r="E1973"/>
    </row>
    <row r="1974" spans="2:5" x14ac:dyDescent="0.25">
      <c r="B1974" s="120"/>
      <c r="C1974" s="114"/>
      <c r="D1974"/>
      <c r="E1974"/>
    </row>
    <row r="1975" spans="2:5" x14ac:dyDescent="0.25">
      <c r="B1975" s="120"/>
      <c r="C1975" s="114"/>
      <c r="D1975"/>
      <c r="E1975"/>
    </row>
    <row r="1976" spans="2:5" x14ac:dyDescent="0.25">
      <c r="B1976" s="120"/>
      <c r="C1976" s="114"/>
      <c r="D1976"/>
      <c r="E1976"/>
    </row>
    <row r="1977" spans="2:5" x14ac:dyDescent="0.25">
      <c r="B1977" s="120"/>
      <c r="C1977" s="114"/>
      <c r="D1977"/>
      <c r="E1977"/>
    </row>
    <row r="1978" spans="2:5" x14ac:dyDescent="0.25">
      <c r="B1978" s="120"/>
      <c r="C1978" s="114"/>
      <c r="D1978"/>
      <c r="E1978"/>
    </row>
    <row r="1979" spans="2:5" x14ac:dyDescent="0.25">
      <c r="B1979" s="120"/>
      <c r="C1979" s="114"/>
      <c r="D1979"/>
      <c r="E1979"/>
    </row>
    <row r="1980" spans="2:5" x14ac:dyDescent="0.25">
      <c r="B1980" s="120"/>
      <c r="C1980" s="114"/>
      <c r="D1980"/>
      <c r="E1980"/>
    </row>
    <row r="1981" spans="2:5" x14ac:dyDescent="0.25">
      <c r="B1981" s="120"/>
      <c r="C1981" s="114"/>
      <c r="D1981"/>
      <c r="E1981"/>
    </row>
    <row r="1982" spans="2:5" x14ac:dyDescent="0.25">
      <c r="B1982" s="120"/>
      <c r="C1982" s="114"/>
      <c r="D1982"/>
      <c r="E1982"/>
    </row>
    <row r="1983" spans="2:5" x14ac:dyDescent="0.25">
      <c r="B1983" s="120"/>
      <c r="C1983" s="114"/>
      <c r="D1983"/>
      <c r="E1983"/>
    </row>
    <row r="1984" spans="2:5" x14ac:dyDescent="0.25">
      <c r="B1984" s="120"/>
      <c r="C1984" s="114"/>
      <c r="D1984"/>
      <c r="E1984"/>
    </row>
    <row r="1985" spans="2:5" x14ac:dyDescent="0.25">
      <c r="B1985" s="120"/>
      <c r="C1985" s="114"/>
      <c r="D1985"/>
      <c r="E1985"/>
    </row>
    <row r="1986" spans="2:5" x14ac:dyDescent="0.25">
      <c r="B1986" s="120"/>
      <c r="C1986" s="114"/>
      <c r="D1986"/>
      <c r="E1986"/>
    </row>
    <row r="1987" spans="2:5" x14ac:dyDescent="0.25">
      <c r="B1987" s="120"/>
      <c r="C1987" s="114"/>
      <c r="D1987"/>
      <c r="E1987"/>
    </row>
    <row r="1988" spans="2:5" x14ac:dyDescent="0.25">
      <c r="B1988" s="120"/>
      <c r="C1988" s="114"/>
      <c r="D1988"/>
      <c r="E1988"/>
    </row>
    <row r="1989" spans="2:5" x14ac:dyDescent="0.25">
      <c r="B1989" s="120"/>
      <c r="C1989" s="114"/>
      <c r="D1989"/>
      <c r="E1989"/>
    </row>
    <row r="1990" spans="2:5" x14ac:dyDescent="0.25">
      <c r="B1990" s="120"/>
      <c r="C1990" s="114"/>
      <c r="D1990"/>
      <c r="E1990"/>
    </row>
    <row r="1991" spans="2:5" x14ac:dyDescent="0.25">
      <c r="B1991" s="120"/>
      <c r="C1991" s="114"/>
      <c r="D1991"/>
      <c r="E1991"/>
    </row>
    <row r="1992" spans="2:5" x14ac:dyDescent="0.25">
      <c r="B1992" s="120"/>
      <c r="C1992" s="114"/>
      <c r="D1992"/>
      <c r="E1992"/>
    </row>
    <row r="1993" spans="2:5" x14ac:dyDescent="0.25">
      <c r="B1993" s="120"/>
      <c r="C1993" s="114"/>
      <c r="D1993"/>
      <c r="E1993"/>
    </row>
    <row r="1994" spans="2:5" x14ac:dyDescent="0.25">
      <c r="B1994" s="120"/>
      <c r="C1994" s="114"/>
      <c r="D1994"/>
      <c r="E1994"/>
    </row>
    <row r="1995" spans="2:5" x14ac:dyDescent="0.25">
      <c r="B1995" s="120"/>
      <c r="C1995" s="114"/>
      <c r="D1995"/>
      <c r="E1995"/>
    </row>
    <row r="1996" spans="2:5" x14ac:dyDescent="0.25">
      <c r="B1996" s="120"/>
      <c r="C1996" s="114"/>
      <c r="D1996"/>
      <c r="E1996"/>
    </row>
    <row r="1997" spans="2:5" x14ac:dyDescent="0.25">
      <c r="B1997" s="120"/>
      <c r="C1997" s="114"/>
      <c r="D1997"/>
      <c r="E1997"/>
    </row>
    <row r="1998" spans="2:5" x14ac:dyDescent="0.25">
      <c r="B1998" s="120"/>
      <c r="C1998" s="114"/>
      <c r="D1998"/>
      <c r="E1998"/>
    </row>
    <row r="1999" spans="2:5" x14ac:dyDescent="0.25">
      <c r="B1999" s="120"/>
      <c r="C1999" s="114"/>
      <c r="D1999"/>
      <c r="E1999"/>
    </row>
    <row r="2000" spans="2:5" x14ac:dyDescent="0.25">
      <c r="B2000" s="120"/>
      <c r="C2000" s="114"/>
      <c r="D2000"/>
      <c r="E2000"/>
    </row>
    <row r="2001" spans="2:5" x14ac:dyDescent="0.25">
      <c r="B2001" s="120"/>
      <c r="C2001" s="114"/>
      <c r="D2001"/>
      <c r="E2001"/>
    </row>
    <row r="2002" spans="2:5" x14ac:dyDescent="0.25">
      <c r="B2002" s="120"/>
      <c r="C2002" s="114"/>
      <c r="D2002"/>
      <c r="E2002"/>
    </row>
    <row r="2003" spans="2:5" x14ac:dyDescent="0.25">
      <c r="B2003" s="120"/>
      <c r="C2003" s="114"/>
      <c r="D2003"/>
      <c r="E2003"/>
    </row>
    <row r="2004" spans="2:5" x14ac:dyDescent="0.25">
      <c r="B2004" s="120"/>
      <c r="C2004" s="114"/>
      <c r="D2004"/>
      <c r="E2004"/>
    </row>
    <row r="2005" spans="2:5" x14ac:dyDescent="0.25">
      <c r="B2005" s="120"/>
      <c r="C2005" s="114"/>
      <c r="D2005"/>
      <c r="E2005"/>
    </row>
    <row r="2006" spans="2:5" x14ac:dyDescent="0.25">
      <c r="B2006" s="120"/>
      <c r="C2006" s="114"/>
      <c r="D2006"/>
      <c r="E2006"/>
    </row>
    <row r="2007" spans="2:5" x14ac:dyDescent="0.25">
      <c r="B2007" s="120"/>
      <c r="C2007" s="114"/>
      <c r="D2007"/>
      <c r="E2007"/>
    </row>
    <row r="2008" spans="2:5" x14ac:dyDescent="0.25">
      <c r="B2008" s="120"/>
      <c r="C2008" s="114"/>
      <c r="D2008"/>
      <c r="E2008"/>
    </row>
    <row r="2009" spans="2:5" x14ac:dyDescent="0.25">
      <c r="B2009" s="120"/>
      <c r="C2009" s="114"/>
      <c r="D2009"/>
      <c r="E2009"/>
    </row>
    <row r="2010" spans="2:5" x14ac:dyDescent="0.25">
      <c r="B2010" s="120"/>
      <c r="C2010" s="114"/>
      <c r="D2010"/>
      <c r="E2010"/>
    </row>
    <row r="2011" spans="2:5" x14ac:dyDescent="0.25">
      <c r="B2011" s="120"/>
      <c r="C2011" s="114"/>
      <c r="D2011"/>
      <c r="E2011"/>
    </row>
    <row r="2012" spans="2:5" x14ac:dyDescent="0.25">
      <c r="B2012" s="120"/>
      <c r="C2012" s="114"/>
      <c r="D2012"/>
      <c r="E2012"/>
    </row>
    <row r="2013" spans="2:5" x14ac:dyDescent="0.25">
      <c r="B2013" s="120"/>
      <c r="C2013" s="114"/>
      <c r="D2013"/>
      <c r="E2013"/>
    </row>
    <row r="2014" spans="2:5" x14ac:dyDescent="0.25">
      <c r="B2014" s="120"/>
      <c r="C2014" s="114"/>
      <c r="D2014"/>
      <c r="E2014"/>
    </row>
    <row r="2015" spans="2:5" x14ac:dyDescent="0.25">
      <c r="B2015" s="120"/>
      <c r="C2015" s="114"/>
      <c r="D2015"/>
      <c r="E2015"/>
    </row>
    <row r="2016" spans="2:5" x14ac:dyDescent="0.25">
      <c r="B2016" s="120"/>
      <c r="C2016" s="114"/>
      <c r="D2016"/>
      <c r="E2016"/>
    </row>
    <row r="2017" spans="2:5" x14ac:dyDescent="0.25">
      <c r="B2017" s="120"/>
      <c r="C2017" s="114"/>
      <c r="D2017"/>
      <c r="E2017"/>
    </row>
    <row r="2018" spans="2:5" x14ac:dyDescent="0.25">
      <c r="B2018" s="120"/>
      <c r="C2018" s="114"/>
      <c r="D2018"/>
      <c r="E2018"/>
    </row>
    <row r="2019" spans="2:5" x14ac:dyDescent="0.25">
      <c r="B2019" s="120"/>
      <c r="C2019" s="114"/>
      <c r="D2019"/>
      <c r="E2019"/>
    </row>
    <row r="2020" spans="2:5" x14ac:dyDescent="0.25">
      <c r="B2020" s="120"/>
      <c r="C2020" s="114"/>
      <c r="D2020"/>
      <c r="E2020"/>
    </row>
    <row r="2021" spans="2:5" x14ac:dyDescent="0.25">
      <c r="B2021" s="120"/>
      <c r="C2021" s="114"/>
      <c r="D2021"/>
      <c r="E2021"/>
    </row>
    <row r="2022" spans="2:5" x14ac:dyDescent="0.25">
      <c r="B2022" s="120"/>
      <c r="C2022" s="114"/>
      <c r="D2022"/>
      <c r="E2022"/>
    </row>
    <row r="2023" spans="2:5" x14ac:dyDescent="0.25">
      <c r="B2023" s="120"/>
      <c r="C2023" s="114"/>
      <c r="D2023"/>
      <c r="E2023"/>
    </row>
    <row r="2024" spans="2:5" x14ac:dyDescent="0.25">
      <c r="B2024" s="120"/>
      <c r="C2024" s="114"/>
      <c r="D2024"/>
      <c r="E2024"/>
    </row>
    <row r="2025" spans="2:5" x14ac:dyDescent="0.25">
      <c r="B2025" s="120"/>
      <c r="C2025" s="114"/>
      <c r="D2025"/>
      <c r="E2025"/>
    </row>
    <row r="2026" spans="2:5" x14ac:dyDescent="0.25">
      <c r="B2026" s="120"/>
      <c r="C2026" s="114"/>
      <c r="D2026"/>
      <c r="E2026"/>
    </row>
    <row r="2027" spans="2:5" x14ac:dyDescent="0.25">
      <c r="B2027" s="120"/>
      <c r="C2027" s="114"/>
      <c r="D2027"/>
      <c r="E2027"/>
    </row>
    <row r="2028" spans="2:5" x14ac:dyDescent="0.25">
      <c r="B2028" s="120"/>
      <c r="C2028" s="114"/>
      <c r="D2028"/>
      <c r="E2028"/>
    </row>
    <row r="2029" spans="2:5" x14ac:dyDescent="0.25">
      <c r="B2029" s="120"/>
      <c r="C2029" s="114"/>
      <c r="D2029"/>
      <c r="E2029"/>
    </row>
    <row r="2030" spans="2:5" x14ac:dyDescent="0.25">
      <c r="B2030" s="120"/>
      <c r="C2030" s="114"/>
      <c r="D2030"/>
      <c r="E2030"/>
    </row>
    <row r="2031" spans="2:5" x14ac:dyDescent="0.25">
      <c r="B2031" s="120"/>
      <c r="C2031" s="114"/>
      <c r="D2031"/>
      <c r="E2031"/>
    </row>
    <row r="2032" spans="2:5" x14ac:dyDescent="0.25">
      <c r="B2032" s="120"/>
      <c r="C2032" s="114"/>
      <c r="D2032"/>
      <c r="E2032"/>
    </row>
    <row r="2033" spans="2:5" x14ac:dyDescent="0.25">
      <c r="B2033" s="120"/>
      <c r="C2033" s="114"/>
      <c r="D2033"/>
      <c r="E2033"/>
    </row>
    <row r="2034" spans="2:5" x14ac:dyDescent="0.25">
      <c r="B2034" s="120"/>
      <c r="C2034" s="114"/>
      <c r="D2034"/>
      <c r="E2034"/>
    </row>
    <row r="2035" spans="2:5" x14ac:dyDescent="0.25">
      <c r="B2035" s="120"/>
      <c r="C2035" s="114"/>
      <c r="D2035"/>
      <c r="E2035"/>
    </row>
    <row r="2036" spans="2:5" x14ac:dyDescent="0.25">
      <c r="B2036" s="120"/>
      <c r="C2036" s="114"/>
      <c r="D2036"/>
      <c r="E2036"/>
    </row>
    <row r="2037" spans="2:5" x14ac:dyDescent="0.25">
      <c r="B2037" s="120"/>
      <c r="C2037" s="114"/>
      <c r="D2037"/>
      <c r="E2037"/>
    </row>
    <row r="2038" spans="2:5" x14ac:dyDescent="0.25">
      <c r="B2038" s="120"/>
      <c r="C2038" s="114"/>
      <c r="D2038"/>
      <c r="E2038"/>
    </row>
    <row r="2039" spans="2:5" x14ac:dyDescent="0.25">
      <c r="B2039" s="120"/>
      <c r="C2039" s="114"/>
      <c r="D2039"/>
      <c r="E2039"/>
    </row>
    <row r="2040" spans="2:5" x14ac:dyDescent="0.25">
      <c r="B2040" s="120"/>
      <c r="C2040" s="114"/>
      <c r="D2040"/>
      <c r="E2040"/>
    </row>
    <row r="2041" spans="2:5" x14ac:dyDescent="0.25">
      <c r="B2041" s="120"/>
      <c r="C2041" s="114"/>
      <c r="D2041"/>
      <c r="E2041"/>
    </row>
    <row r="2042" spans="2:5" x14ac:dyDescent="0.25">
      <c r="B2042" s="120"/>
      <c r="C2042" s="114"/>
      <c r="D2042"/>
      <c r="E2042"/>
    </row>
    <row r="2043" spans="2:5" x14ac:dyDescent="0.25">
      <c r="B2043" s="120"/>
      <c r="C2043" s="114"/>
      <c r="D2043"/>
      <c r="E2043"/>
    </row>
    <row r="2044" spans="2:5" x14ac:dyDescent="0.25">
      <c r="B2044" s="120"/>
      <c r="C2044" s="114"/>
      <c r="D2044"/>
      <c r="E2044"/>
    </row>
    <row r="2045" spans="2:5" x14ac:dyDescent="0.25">
      <c r="B2045" s="120"/>
      <c r="C2045" s="114"/>
      <c r="D2045"/>
      <c r="E2045"/>
    </row>
    <row r="2046" spans="2:5" x14ac:dyDescent="0.25">
      <c r="B2046" s="120"/>
      <c r="C2046" s="114"/>
      <c r="D2046"/>
      <c r="E2046"/>
    </row>
    <row r="2047" spans="2:5" x14ac:dyDescent="0.25">
      <c r="B2047" s="120"/>
      <c r="C2047" s="114"/>
      <c r="D2047"/>
      <c r="E2047"/>
    </row>
    <row r="2048" spans="2:5" x14ac:dyDescent="0.25">
      <c r="B2048" s="120"/>
      <c r="C2048" s="114"/>
      <c r="D2048"/>
      <c r="E2048"/>
    </row>
    <row r="2049" spans="2:5" x14ac:dyDescent="0.25">
      <c r="B2049" s="120"/>
      <c r="C2049" s="114"/>
      <c r="D2049"/>
      <c r="E2049"/>
    </row>
    <row r="2050" spans="2:5" x14ac:dyDescent="0.25">
      <c r="B2050" s="120"/>
      <c r="C2050" s="114"/>
      <c r="D2050"/>
      <c r="E2050"/>
    </row>
    <row r="2051" spans="2:5" x14ac:dyDescent="0.25">
      <c r="B2051" s="120"/>
      <c r="C2051" s="114"/>
      <c r="D2051"/>
      <c r="E2051"/>
    </row>
    <row r="2052" spans="2:5" x14ac:dyDescent="0.25">
      <c r="B2052" s="120"/>
      <c r="C2052" s="114"/>
      <c r="D2052"/>
      <c r="E2052"/>
    </row>
    <row r="2053" spans="2:5" x14ac:dyDescent="0.25">
      <c r="B2053" s="120"/>
      <c r="C2053" s="114"/>
      <c r="D2053"/>
      <c r="E2053"/>
    </row>
    <row r="2054" spans="2:5" x14ac:dyDescent="0.25">
      <c r="B2054" s="120"/>
      <c r="C2054" s="114"/>
      <c r="D2054"/>
      <c r="E2054"/>
    </row>
    <row r="2055" spans="2:5" x14ac:dyDescent="0.25">
      <c r="B2055" s="120"/>
      <c r="C2055" s="114"/>
      <c r="D2055"/>
      <c r="E2055"/>
    </row>
    <row r="2056" spans="2:5" x14ac:dyDescent="0.25">
      <c r="B2056" s="120"/>
      <c r="C2056" s="114"/>
      <c r="D2056"/>
      <c r="E2056"/>
    </row>
    <row r="2057" spans="2:5" x14ac:dyDescent="0.25">
      <c r="B2057" s="120"/>
      <c r="C2057" s="114"/>
      <c r="D2057"/>
      <c r="E2057"/>
    </row>
    <row r="2058" spans="2:5" x14ac:dyDescent="0.25">
      <c r="B2058" s="120"/>
      <c r="C2058" s="114"/>
      <c r="D2058"/>
      <c r="E2058"/>
    </row>
    <row r="2059" spans="2:5" x14ac:dyDescent="0.25">
      <c r="B2059" s="120"/>
      <c r="C2059" s="114"/>
      <c r="D2059"/>
      <c r="E2059"/>
    </row>
    <row r="2060" spans="2:5" x14ac:dyDescent="0.25">
      <c r="B2060" s="120"/>
      <c r="C2060" s="114"/>
      <c r="D2060"/>
      <c r="E2060"/>
    </row>
    <row r="2061" spans="2:5" x14ac:dyDescent="0.25">
      <c r="B2061" s="120"/>
      <c r="C2061" s="114"/>
      <c r="D2061"/>
      <c r="E2061"/>
    </row>
    <row r="2062" spans="2:5" x14ac:dyDescent="0.25">
      <c r="B2062" s="120"/>
      <c r="C2062" s="114"/>
      <c r="D2062"/>
      <c r="E2062"/>
    </row>
    <row r="2063" spans="2:5" x14ac:dyDescent="0.25">
      <c r="B2063" s="120"/>
      <c r="C2063" s="114"/>
      <c r="D2063"/>
      <c r="E2063"/>
    </row>
    <row r="2064" spans="2:5" x14ac:dyDescent="0.25">
      <c r="B2064" s="120"/>
      <c r="C2064" s="114"/>
      <c r="D2064"/>
      <c r="E2064"/>
    </row>
    <row r="2065" spans="2:5" x14ac:dyDescent="0.25">
      <c r="B2065" s="120"/>
      <c r="C2065" s="114"/>
      <c r="D2065"/>
      <c r="E2065"/>
    </row>
    <row r="2066" spans="2:5" x14ac:dyDescent="0.25">
      <c r="B2066" s="120"/>
      <c r="C2066" s="114"/>
      <c r="D2066"/>
      <c r="E2066"/>
    </row>
    <row r="2067" spans="2:5" x14ac:dyDescent="0.25">
      <c r="B2067" s="120"/>
      <c r="C2067" s="114"/>
      <c r="D2067"/>
      <c r="E2067"/>
    </row>
    <row r="2068" spans="2:5" x14ac:dyDescent="0.25">
      <c r="B2068" s="120"/>
      <c r="C2068" s="114"/>
      <c r="D2068"/>
      <c r="E2068"/>
    </row>
    <row r="2069" spans="2:5" x14ac:dyDescent="0.25">
      <c r="B2069" s="120"/>
      <c r="C2069" s="114"/>
      <c r="D2069"/>
      <c r="E2069"/>
    </row>
    <row r="2070" spans="2:5" x14ac:dyDescent="0.25">
      <c r="B2070" s="120"/>
      <c r="C2070" s="114"/>
      <c r="D2070"/>
      <c r="E2070"/>
    </row>
    <row r="2071" spans="2:5" x14ac:dyDescent="0.25">
      <c r="B2071" s="120"/>
      <c r="C2071" s="114"/>
      <c r="D2071"/>
      <c r="E2071"/>
    </row>
    <row r="2072" spans="2:5" x14ac:dyDescent="0.25">
      <c r="B2072" s="120"/>
      <c r="C2072" s="114"/>
      <c r="D2072"/>
      <c r="E2072"/>
    </row>
    <row r="2073" spans="2:5" x14ac:dyDescent="0.25">
      <c r="B2073" s="120"/>
      <c r="C2073" s="114"/>
      <c r="D2073"/>
      <c r="E2073"/>
    </row>
    <row r="2074" spans="2:5" x14ac:dyDescent="0.25">
      <c r="B2074" s="120"/>
      <c r="C2074" s="114"/>
      <c r="D2074"/>
      <c r="E2074"/>
    </row>
    <row r="2075" spans="2:5" x14ac:dyDescent="0.25">
      <c r="B2075" s="120"/>
      <c r="C2075" s="114"/>
      <c r="D2075"/>
      <c r="E2075"/>
    </row>
    <row r="2076" spans="2:5" x14ac:dyDescent="0.25">
      <c r="B2076" s="120"/>
      <c r="C2076" s="114"/>
      <c r="D2076"/>
      <c r="E2076"/>
    </row>
    <row r="2077" spans="2:5" x14ac:dyDescent="0.25">
      <c r="B2077" s="120"/>
      <c r="C2077" s="114"/>
      <c r="D2077"/>
      <c r="E2077"/>
    </row>
    <row r="2078" spans="2:5" x14ac:dyDescent="0.25">
      <c r="B2078" s="120"/>
      <c r="C2078" s="114"/>
      <c r="D2078"/>
      <c r="E2078"/>
    </row>
    <row r="2079" spans="2:5" x14ac:dyDescent="0.25">
      <c r="B2079" s="120"/>
      <c r="C2079" s="114"/>
      <c r="D2079"/>
      <c r="E2079"/>
    </row>
    <row r="2080" spans="2:5" x14ac:dyDescent="0.25">
      <c r="B2080" s="120"/>
      <c r="C2080" s="114"/>
      <c r="D2080"/>
      <c r="E2080"/>
    </row>
    <row r="2081" spans="2:5" x14ac:dyDescent="0.25">
      <c r="B2081" s="120"/>
      <c r="C2081" s="114"/>
      <c r="D2081"/>
      <c r="E2081"/>
    </row>
    <row r="2082" spans="2:5" x14ac:dyDescent="0.25">
      <c r="B2082" s="120"/>
      <c r="C2082" s="114"/>
      <c r="D2082"/>
      <c r="E2082"/>
    </row>
    <row r="2083" spans="2:5" x14ac:dyDescent="0.25">
      <c r="B2083" s="120"/>
      <c r="C2083" s="114"/>
      <c r="D2083"/>
      <c r="E2083"/>
    </row>
    <row r="2084" spans="2:5" x14ac:dyDescent="0.25">
      <c r="B2084" s="120"/>
      <c r="C2084" s="114"/>
      <c r="D2084"/>
      <c r="E2084"/>
    </row>
    <row r="2085" spans="2:5" x14ac:dyDescent="0.25">
      <c r="B2085" s="120"/>
      <c r="C2085" s="114"/>
      <c r="D2085"/>
      <c r="E2085"/>
    </row>
    <row r="2086" spans="2:5" x14ac:dyDescent="0.25">
      <c r="B2086" s="120"/>
      <c r="C2086" s="114"/>
      <c r="D2086"/>
      <c r="E2086"/>
    </row>
    <row r="2087" spans="2:5" x14ac:dyDescent="0.25">
      <c r="B2087" s="120"/>
      <c r="C2087" s="114"/>
      <c r="D2087"/>
      <c r="E2087"/>
    </row>
    <row r="2088" spans="2:5" x14ac:dyDescent="0.25">
      <c r="B2088" s="120"/>
      <c r="C2088" s="114"/>
      <c r="D2088"/>
      <c r="E2088"/>
    </row>
    <row r="2089" spans="2:5" x14ac:dyDescent="0.25">
      <c r="B2089" s="120"/>
      <c r="C2089" s="114"/>
      <c r="D2089"/>
      <c r="E2089"/>
    </row>
    <row r="2090" spans="2:5" x14ac:dyDescent="0.25">
      <c r="B2090" s="120"/>
      <c r="C2090" s="114"/>
      <c r="D2090"/>
      <c r="E2090"/>
    </row>
    <row r="2091" spans="2:5" x14ac:dyDescent="0.25">
      <c r="B2091" s="120"/>
      <c r="C2091" s="114"/>
      <c r="D2091"/>
      <c r="E2091"/>
    </row>
    <row r="2092" spans="2:5" x14ac:dyDescent="0.25">
      <c r="B2092" s="120"/>
      <c r="C2092" s="114"/>
      <c r="D2092"/>
      <c r="E2092"/>
    </row>
    <row r="2093" spans="2:5" x14ac:dyDescent="0.25">
      <c r="B2093" s="120"/>
      <c r="C2093" s="114"/>
      <c r="D2093"/>
      <c r="E2093"/>
    </row>
    <row r="2094" spans="2:5" x14ac:dyDescent="0.25">
      <c r="B2094" s="120"/>
      <c r="C2094" s="114"/>
      <c r="D2094"/>
      <c r="E2094"/>
    </row>
    <row r="2095" spans="2:5" x14ac:dyDescent="0.25">
      <c r="B2095" s="120"/>
      <c r="C2095" s="114"/>
      <c r="D2095"/>
      <c r="E2095"/>
    </row>
    <row r="2096" spans="2:5" x14ac:dyDescent="0.25">
      <c r="B2096" s="120"/>
      <c r="C2096" s="114"/>
      <c r="D2096"/>
      <c r="E2096"/>
    </row>
    <row r="2097" spans="2:5" x14ac:dyDescent="0.25">
      <c r="B2097" s="120"/>
      <c r="C2097" s="114"/>
      <c r="D2097"/>
      <c r="E2097"/>
    </row>
    <row r="2098" spans="2:5" x14ac:dyDescent="0.25">
      <c r="B2098" s="120"/>
      <c r="C2098" s="114"/>
      <c r="D2098"/>
      <c r="E2098"/>
    </row>
    <row r="2099" spans="2:5" x14ac:dyDescent="0.25">
      <c r="B2099" s="120"/>
      <c r="C2099" s="114"/>
      <c r="D2099"/>
      <c r="E2099"/>
    </row>
    <row r="2100" spans="2:5" x14ac:dyDescent="0.25">
      <c r="B2100" s="120"/>
      <c r="C2100" s="114"/>
      <c r="D2100"/>
      <c r="E2100"/>
    </row>
    <row r="2101" spans="2:5" x14ac:dyDescent="0.25">
      <c r="B2101" s="120"/>
      <c r="C2101" s="114"/>
      <c r="D2101"/>
      <c r="E2101"/>
    </row>
    <row r="2102" spans="2:5" x14ac:dyDescent="0.25">
      <c r="B2102" s="120"/>
      <c r="C2102" s="114"/>
      <c r="D2102"/>
      <c r="E2102"/>
    </row>
    <row r="2103" spans="2:5" x14ac:dyDescent="0.25">
      <c r="B2103" s="120"/>
      <c r="C2103" s="114"/>
      <c r="D2103"/>
      <c r="E2103"/>
    </row>
    <row r="2104" spans="2:5" x14ac:dyDescent="0.25">
      <c r="B2104" s="120"/>
      <c r="C2104" s="114"/>
      <c r="D2104"/>
      <c r="E2104"/>
    </row>
    <row r="2105" spans="2:5" x14ac:dyDescent="0.25">
      <c r="B2105" s="120"/>
      <c r="C2105" s="114"/>
      <c r="D2105"/>
      <c r="E2105"/>
    </row>
    <row r="2106" spans="2:5" x14ac:dyDescent="0.25">
      <c r="B2106" s="120"/>
      <c r="C2106" s="114"/>
      <c r="D2106"/>
      <c r="E2106"/>
    </row>
    <row r="2107" spans="2:5" x14ac:dyDescent="0.25">
      <c r="B2107" s="120"/>
      <c r="C2107" s="114"/>
      <c r="D2107"/>
      <c r="E2107"/>
    </row>
    <row r="2108" spans="2:5" x14ac:dyDescent="0.25">
      <c r="B2108" s="120"/>
      <c r="C2108" s="114"/>
      <c r="D2108"/>
      <c r="E2108"/>
    </row>
    <row r="2109" spans="2:5" x14ac:dyDescent="0.25">
      <c r="B2109" s="120"/>
      <c r="C2109" s="114"/>
      <c r="D2109"/>
      <c r="E2109"/>
    </row>
    <row r="2110" spans="2:5" x14ac:dyDescent="0.25">
      <c r="B2110" s="120"/>
      <c r="C2110" s="114"/>
      <c r="D2110"/>
      <c r="E2110"/>
    </row>
    <row r="2111" spans="2:5" x14ac:dyDescent="0.25">
      <c r="B2111" s="120"/>
      <c r="C2111" s="114"/>
      <c r="D2111"/>
      <c r="E2111"/>
    </row>
    <row r="2112" spans="2:5" x14ac:dyDescent="0.25">
      <c r="B2112" s="120"/>
      <c r="C2112" s="114"/>
      <c r="D2112"/>
      <c r="E2112"/>
    </row>
    <row r="2113" spans="2:5" x14ac:dyDescent="0.25">
      <c r="B2113" s="120"/>
      <c r="C2113" s="114"/>
      <c r="D2113"/>
      <c r="E2113"/>
    </row>
    <row r="2114" spans="2:5" x14ac:dyDescent="0.25">
      <c r="B2114" s="120"/>
      <c r="C2114" s="114"/>
      <c r="D2114"/>
      <c r="E2114"/>
    </row>
    <row r="2115" spans="2:5" x14ac:dyDescent="0.25">
      <c r="B2115" s="120"/>
      <c r="C2115" s="114"/>
      <c r="D2115"/>
      <c r="E2115"/>
    </row>
    <row r="2116" spans="2:5" x14ac:dyDescent="0.25">
      <c r="B2116" s="120"/>
      <c r="C2116" s="114"/>
      <c r="D2116"/>
      <c r="E2116"/>
    </row>
    <row r="2117" spans="2:5" x14ac:dyDescent="0.25">
      <c r="B2117" s="120"/>
      <c r="C2117" s="114"/>
      <c r="D2117"/>
      <c r="E2117"/>
    </row>
    <row r="2118" spans="2:5" x14ac:dyDescent="0.25">
      <c r="B2118" s="120"/>
      <c r="C2118" s="114"/>
      <c r="D2118"/>
      <c r="E2118"/>
    </row>
    <row r="2119" spans="2:5" x14ac:dyDescent="0.25">
      <c r="B2119" s="120"/>
      <c r="C2119" s="114"/>
      <c r="D2119"/>
      <c r="E2119"/>
    </row>
    <row r="2120" spans="2:5" x14ac:dyDescent="0.25">
      <c r="B2120" s="120"/>
      <c r="C2120" s="114"/>
      <c r="D2120"/>
      <c r="E2120"/>
    </row>
    <row r="2121" spans="2:5" x14ac:dyDescent="0.25">
      <c r="B2121" s="120"/>
      <c r="C2121" s="114"/>
      <c r="D2121"/>
      <c r="E2121"/>
    </row>
    <row r="2122" spans="2:5" x14ac:dyDescent="0.25">
      <c r="B2122" s="120"/>
      <c r="C2122" s="114"/>
      <c r="D2122"/>
      <c r="E2122"/>
    </row>
    <row r="2123" spans="2:5" x14ac:dyDescent="0.25">
      <c r="B2123" s="120"/>
      <c r="C2123" s="114"/>
      <c r="D2123"/>
      <c r="E2123"/>
    </row>
    <row r="2124" spans="2:5" x14ac:dyDescent="0.25">
      <c r="B2124" s="120"/>
      <c r="C2124" s="114"/>
      <c r="D2124"/>
      <c r="E2124"/>
    </row>
    <row r="2125" spans="2:5" x14ac:dyDescent="0.25">
      <c r="B2125" s="120"/>
      <c r="C2125" s="114"/>
      <c r="D2125"/>
      <c r="E2125"/>
    </row>
    <row r="2126" spans="2:5" x14ac:dyDescent="0.25">
      <c r="B2126" s="120"/>
      <c r="C2126" s="114"/>
      <c r="D2126"/>
      <c r="E2126"/>
    </row>
    <row r="2127" spans="2:5" x14ac:dyDescent="0.25">
      <c r="B2127" s="120"/>
      <c r="C2127" s="114"/>
      <c r="D2127"/>
      <c r="E2127"/>
    </row>
    <row r="2128" spans="2:5" x14ac:dyDescent="0.25">
      <c r="B2128" s="120"/>
      <c r="C2128" s="114"/>
      <c r="D2128"/>
      <c r="E2128"/>
    </row>
    <row r="2129" spans="2:5" x14ac:dyDescent="0.25">
      <c r="B2129" s="120"/>
      <c r="C2129" s="114"/>
      <c r="D2129"/>
      <c r="E2129"/>
    </row>
    <row r="2130" spans="2:5" x14ac:dyDescent="0.25">
      <c r="B2130" s="120"/>
      <c r="C2130" s="114"/>
      <c r="D2130"/>
      <c r="E2130"/>
    </row>
    <row r="2131" spans="2:5" x14ac:dyDescent="0.25">
      <c r="B2131" s="120"/>
      <c r="C2131" s="114"/>
      <c r="D2131"/>
      <c r="E2131"/>
    </row>
    <row r="2132" spans="2:5" x14ac:dyDescent="0.25">
      <c r="B2132" s="120"/>
      <c r="C2132" s="114"/>
      <c r="D2132"/>
      <c r="E2132"/>
    </row>
    <row r="2133" spans="2:5" x14ac:dyDescent="0.25">
      <c r="B2133" s="120"/>
      <c r="C2133" s="114"/>
      <c r="D2133"/>
      <c r="E2133"/>
    </row>
    <row r="2134" spans="2:5" x14ac:dyDescent="0.25">
      <c r="B2134" s="120"/>
      <c r="C2134" s="114"/>
      <c r="D2134"/>
      <c r="E2134"/>
    </row>
    <row r="2135" spans="2:5" x14ac:dyDescent="0.25">
      <c r="B2135" s="120"/>
      <c r="C2135" s="114"/>
      <c r="D2135"/>
      <c r="E2135"/>
    </row>
    <row r="2136" spans="2:5" x14ac:dyDescent="0.25">
      <c r="B2136" s="120"/>
      <c r="C2136" s="114"/>
      <c r="D2136"/>
      <c r="E2136"/>
    </row>
    <row r="2137" spans="2:5" x14ac:dyDescent="0.25">
      <c r="B2137" s="120"/>
      <c r="C2137" s="114"/>
      <c r="D2137"/>
      <c r="E2137"/>
    </row>
    <row r="2138" spans="2:5" x14ac:dyDescent="0.25">
      <c r="B2138" s="120"/>
      <c r="C2138" s="114"/>
      <c r="D2138"/>
      <c r="E2138"/>
    </row>
    <row r="2139" spans="2:5" x14ac:dyDescent="0.25">
      <c r="B2139" s="120"/>
      <c r="C2139" s="114"/>
      <c r="D2139"/>
      <c r="E2139"/>
    </row>
    <row r="2140" spans="2:5" x14ac:dyDescent="0.25">
      <c r="B2140" s="120"/>
      <c r="C2140" s="114"/>
      <c r="D2140"/>
      <c r="E2140"/>
    </row>
    <row r="2141" spans="2:5" x14ac:dyDescent="0.25">
      <c r="B2141" s="120"/>
      <c r="C2141" s="114"/>
      <c r="D2141"/>
      <c r="E2141"/>
    </row>
    <row r="2142" spans="2:5" x14ac:dyDescent="0.25">
      <c r="B2142" s="120"/>
      <c r="C2142" s="114"/>
      <c r="D2142"/>
      <c r="E2142"/>
    </row>
    <row r="2143" spans="2:5" x14ac:dyDescent="0.25">
      <c r="B2143" s="120"/>
      <c r="C2143" s="114"/>
      <c r="D2143"/>
      <c r="E2143"/>
    </row>
    <row r="2144" spans="2:5" x14ac:dyDescent="0.25">
      <c r="B2144" s="120"/>
      <c r="C2144" s="114"/>
      <c r="D2144"/>
      <c r="E2144"/>
    </row>
    <row r="2145" spans="2:5" x14ac:dyDescent="0.25">
      <c r="B2145" s="120"/>
      <c r="C2145" s="114"/>
      <c r="D2145"/>
      <c r="E2145"/>
    </row>
    <row r="2146" spans="2:5" x14ac:dyDescent="0.25">
      <c r="B2146" s="120"/>
      <c r="C2146" s="114"/>
      <c r="D2146"/>
      <c r="E2146"/>
    </row>
    <row r="2147" spans="2:5" x14ac:dyDescent="0.25">
      <c r="B2147" s="120"/>
      <c r="C2147" s="114"/>
      <c r="D2147"/>
      <c r="E2147"/>
    </row>
    <row r="2148" spans="2:5" x14ac:dyDescent="0.25">
      <c r="B2148" s="120"/>
      <c r="C2148" s="114"/>
      <c r="D2148"/>
      <c r="E2148"/>
    </row>
    <row r="2149" spans="2:5" x14ac:dyDescent="0.25">
      <c r="B2149" s="120"/>
      <c r="C2149" s="114"/>
      <c r="D2149"/>
      <c r="E2149"/>
    </row>
    <row r="2150" spans="2:5" x14ac:dyDescent="0.25">
      <c r="B2150" s="120"/>
      <c r="C2150" s="114"/>
      <c r="D2150"/>
      <c r="E2150"/>
    </row>
    <row r="2151" spans="2:5" x14ac:dyDescent="0.25">
      <c r="B2151" s="120"/>
      <c r="C2151" s="114"/>
      <c r="D2151"/>
      <c r="E2151"/>
    </row>
    <row r="2152" spans="2:5" x14ac:dyDescent="0.25">
      <c r="B2152" s="120"/>
      <c r="C2152" s="114"/>
      <c r="D2152"/>
      <c r="E2152"/>
    </row>
    <row r="2153" spans="2:5" x14ac:dyDescent="0.25">
      <c r="B2153" s="120"/>
      <c r="C2153" s="114"/>
      <c r="D2153"/>
      <c r="E2153"/>
    </row>
    <row r="2154" spans="2:5" x14ac:dyDescent="0.25">
      <c r="B2154" s="120"/>
      <c r="C2154" s="114"/>
      <c r="D2154"/>
      <c r="E2154"/>
    </row>
    <row r="2155" spans="2:5" x14ac:dyDescent="0.25">
      <c r="B2155" s="120"/>
      <c r="C2155" s="114"/>
      <c r="D2155"/>
      <c r="E2155"/>
    </row>
    <row r="2156" spans="2:5" x14ac:dyDescent="0.25">
      <c r="B2156" s="120"/>
      <c r="C2156" s="114"/>
      <c r="D2156"/>
      <c r="E2156"/>
    </row>
    <row r="2157" spans="2:5" x14ac:dyDescent="0.25">
      <c r="B2157" s="120"/>
      <c r="C2157" s="114"/>
      <c r="D2157"/>
      <c r="E2157"/>
    </row>
    <row r="2158" spans="2:5" x14ac:dyDescent="0.25">
      <c r="B2158" s="120"/>
      <c r="C2158" s="114"/>
      <c r="D2158"/>
      <c r="E2158"/>
    </row>
    <row r="2159" spans="2:5" x14ac:dyDescent="0.25">
      <c r="B2159" s="120"/>
      <c r="C2159" s="114"/>
      <c r="D2159"/>
      <c r="E2159"/>
    </row>
    <row r="2160" spans="2:5" x14ac:dyDescent="0.25">
      <c r="B2160" s="120"/>
      <c r="C2160" s="114"/>
      <c r="D2160"/>
      <c r="E2160"/>
    </row>
    <row r="2161" spans="2:5" x14ac:dyDescent="0.25">
      <c r="B2161" s="120"/>
      <c r="C2161" s="114"/>
      <c r="D2161"/>
      <c r="E2161"/>
    </row>
    <row r="2162" spans="2:5" x14ac:dyDescent="0.25">
      <c r="B2162" s="120"/>
      <c r="C2162" s="114"/>
      <c r="D2162"/>
      <c r="E2162"/>
    </row>
    <row r="2163" spans="2:5" x14ac:dyDescent="0.25">
      <c r="B2163" s="120"/>
      <c r="C2163" s="114"/>
      <c r="D2163"/>
      <c r="E2163"/>
    </row>
    <row r="2164" spans="2:5" x14ac:dyDescent="0.25">
      <c r="B2164" s="120"/>
      <c r="C2164" s="114"/>
      <c r="D2164"/>
      <c r="E2164"/>
    </row>
    <row r="2165" spans="2:5" x14ac:dyDescent="0.25">
      <c r="B2165" s="120"/>
      <c r="C2165" s="114"/>
      <c r="D2165"/>
      <c r="E2165"/>
    </row>
    <row r="2166" spans="2:5" x14ac:dyDescent="0.25">
      <c r="B2166" s="120"/>
      <c r="C2166" s="114"/>
      <c r="D2166"/>
      <c r="E2166"/>
    </row>
    <row r="2167" spans="2:5" x14ac:dyDescent="0.25">
      <c r="B2167" s="120"/>
      <c r="C2167" s="114"/>
      <c r="D2167"/>
      <c r="E2167"/>
    </row>
    <row r="2168" spans="2:5" x14ac:dyDescent="0.25">
      <c r="B2168" s="120"/>
      <c r="C2168" s="114"/>
      <c r="D2168"/>
      <c r="E2168"/>
    </row>
    <row r="2169" spans="2:5" x14ac:dyDescent="0.25">
      <c r="B2169" s="120"/>
      <c r="C2169" s="114"/>
      <c r="D2169"/>
      <c r="E2169"/>
    </row>
    <row r="2170" spans="2:5" x14ac:dyDescent="0.25">
      <c r="B2170" s="120"/>
      <c r="C2170" s="114"/>
      <c r="D2170"/>
      <c r="E2170"/>
    </row>
    <row r="2171" spans="2:5" x14ac:dyDescent="0.25">
      <c r="B2171" s="120"/>
      <c r="C2171" s="114"/>
      <c r="D2171"/>
      <c r="E2171"/>
    </row>
    <row r="2172" spans="2:5" x14ac:dyDescent="0.25">
      <c r="B2172" s="120"/>
      <c r="C2172" s="114"/>
      <c r="D2172"/>
      <c r="E2172"/>
    </row>
    <row r="2173" spans="2:5" x14ac:dyDescent="0.25">
      <c r="B2173" s="120"/>
      <c r="C2173" s="114"/>
      <c r="D2173"/>
      <c r="E2173"/>
    </row>
    <row r="2174" spans="2:5" x14ac:dyDescent="0.25">
      <c r="B2174" s="120"/>
      <c r="C2174" s="114"/>
      <c r="D2174"/>
      <c r="E2174"/>
    </row>
    <row r="2175" spans="2:5" x14ac:dyDescent="0.25">
      <c r="B2175" s="120"/>
      <c r="C2175" s="114"/>
      <c r="D2175"/>
      <c r="E2175"/>
    </row>
    <row r="2176" spans="2:5" x14ac:dyDescent="0.25">
      <c r="B2176" s="120"/>
      <c r="C2176" s="114"/>
      <c r="D2176"/>
      <c r="E2176"/>
    </row>
    <row r="2177" spans="2:5" x14ac:dyDescent="0.25">
      <c r="B2177" s="120"/>
      <c r="C2177" s="114"/>
      <c r="D2177"/>
      <c r="E2177"/>
    </row>
    <row r="2178" spans="2:5" x14ac:dyDescent="0.25">
      <c r="B2178" s="120"/>
      <c r="C2178" s="114"/>
      <c r="D2178"/>
      <c r="E2178"/>
    </row>
    <row r="2179" spans="2:5" x14ac:dyDescent="0.25">
      <c r="B2179" s="120"/>
      <c r="C2179" s="114"/>
      <c r="D2179"/>
      <c r="E2179"/>
    </row>
    <row r="2180" spans="2:5" x14ac:dyDescent="0.25">
      <c r="B2180" s="120"/>
      <c r="C2180" s="114"/>
      <c r="D2180"/>
      <c r="E2180"/>
    </row>
    <row r="2181" spans="2:5" x14ac:dyDescent="0.25">
      <c r="B2181" s="120"/>
      <c r="C2181" s="114"/>
      <c r="D2181"/>
      <c r="E2181"/>
    </row>
    <row r="2182" spans="2:5" x14ac:dyDescent="0.25">
      <c r="B2182" s="120"/>
      <c r="C2182" s="114"/>
      <c r="D2182"/>
      <c r="E2182"/>
    </row>
    <row r="2183" spans="2:5" x14ac:dyDescent="0.25">
      <c r="B2183" s="120"/>
      <c r="C2183" s="114"/>
      <c r="D2183"/>
      <c r="E2183"/>
    </row>
    <row r="2184" spans="2:5" x14ac:dyDescent="0.25">
      <c r="B2184" s="120"/>
      <c r="C2184" s="114"/>
      <c r="D2184"/>
      <c r="E2184"/>
    </row>
    <row r="2185" spans="2:5" x14ac:dyDescent="0.25">
      <c r="B2185" s="120"/>
      <c r="C2185" s="114"/>
      <c r="D2185"/>
      <c r="E2185"/>
    </row>
    <row r="2186" spans="2:5" x14ac:dyDescent="0.25">
      <c r="B2186" s="120"/>
      <c r="C2186" s="114"/>
      <c r="D2186"/>
      <c r="E2186"/>
    </row>
    <row r="2187" spans="2:5" x14ac:dyDescent="0.25">
      <c r="B2187" s="120"/>
      <c r="C2187" s="114"/>
      <c r="D2187"/>
      <c r="E2187"/>
    </row>
    <row r="2188" spans="2:5" x14ac:dyDescent="0.25">
      <c r="B2188" s="120"/>
      <c r="C2188" s="114"/>
      <c r="D2188"/>
      <c r="E2188"/>
    </row>
    <row r="2189" spans="2:5" x14ac:dyDescent="0.25">
      <c r="B2189" s="120"/>
      <c r="C2189" s="114"/>
      <c r="D2189"/>
      <c r="E2189"/>
    </row>
    <row r="2190" spans="2:5" x14ac:dyDescent="0.25">
      <c r="B2190" s="120"/>
      <c r="C2190" s="114"/>
      <c r="D2190"/>
      <c r="E2190"/>
    </row>
    <row r="2191" spans="2:5" x14ac:dyDescent="0.25">
      <c r="B2191" s="120"/>
      <c r="C2191" s="114"/>
      <c r="D2191"/>
      <c r="E2191"/>
    </row>
    <row r="2192" spans="2:5" x14ac:dyDescent="0.25">
      <c r="B2192" s="120"/>
      <c r="C2192" s="114"/>
      <c r="D2192"/>
      <c r="E2192"/>
    </row>
    <row r="2193" spans="2:5" x14ac:dyDescent="0.25">
      <c r="B2193" s="120"/>
      <c r="C2193" s="114"/>
      <c r="D2193"/>
      <c r="E2193"/>
    </row>
    <row r="2194" spans="2:5" x14ac:dyDescent="0.25">
      <c r="B2194" s="120"/>
      <c r="C2194" s="114"/>
      <c r="D2194"/>
      <c r="E2194"/>
    </row>
    <row r="2195" spans="2:5" x14ac:dyDescent="0.25">
      <c r="B2195" s="120"/>
      <c r="C2195" s="114"/>
      <c r="D2195"/>
      <c r="E2195"/>
    </row>
    <row r="2196" spans="2:5" x14ac:dyDescent="0.25">
      <c r="B2196" s="120"/>
      <c r="C2196" s="114"/>
      <c r="D2196"/>
      <c r="E2196"/>
    </row>
    <row r="2197" spans="2:5" x14ac:dyDescent="0.25">
      <c r="B2197" s="120"/>
      <c r="C2197" s="114"/>
      <c r="D2197"/>
      <c r="E2197"/>
    </row>
    <row r="2198" spans="2:5" x14ac:dyDescent="0.25">
      <c r="B2198" s="120"/>
      <c r="C2198" s="114"/>
      <c r="D2198"/>
      <c r="E2198"/>
    </row>
    <row r="2199" spans="2:5" x14ac:dyDescent="0.25">
      <c r="B2199" s="120"/>
      <c r="C2199" s="114"/>
      <c r="D2199"/>
      <c r="E2199"/>
    </row>
    <row r="2200" spans="2:5" x14ac:dyDescent="0.25">
      <c r="B2200" s="120"/>
      <c r="C2200" s="114"/>
      <c r="D2200"/>
      <c r="E2200"/>
    </row>
    <row r="2201" spans="2:5" x14ac:dyDescent="0.25">
      <c r="B2201" s="120"/>
      <c r="C2201" s="114"/>
      <c r="D2201"/>
      <c r="E2201"/>
    </row>
    <row r="2202" spans="2:5" x14ac:dyDescent="0.25">
      <c r="B2202" s="120"/>
      <c r="C2202" s="114"/>
      <c r="D2202"/>
      <c r="E2202"/>
    </row>
    <row r="2203" spans="2:5" x14ac:dyDescent="0.25">
      <c r="B2203" s="120"/>
      <c r="C2203" s="114"/>
      <c r="D2203"/>
      <c r="E2203"/>
    </row>
    <row r="2204" spans="2:5" x14ac:dyDescent="0.25">
      <c r="B2204" s="120"/>
      <c r="C2204" s="114"/>
      <c r="D2204"/>
      <c r="E2204"/>
    </row>
    <row r="2205" spans="2:5" x14ac:dyDescent="0.25">
      <c r="B2205" s="120"/>
      <c r="C2205" s="114"/>
      <c r="D2205"/>
      <c r="E2205"/>
    </row>
    <row r="2206" spans="2:5" x14ac:dyDescent="0.25">
      <c r="B2206" s="120"/>
      <c r="C2206" s="114"/>
      <c r="D2206"/>
      <c r="E2206"/>
    </row>
    <row r="2207" spans="2:5" x14ac:dyDescent="0.25">
      <c r="B2207" s="120"/>
      <c r="C2207" s="114"/>
      <c r="D2207"/>
      <c r="E2207"/>
    </row>
    <row r="2208" spans="2:5" x14ac:dyDescent="0.25">
      <c r="B2208" s="120"/>
      <c r="C2208" s="114"/>
      <c r="D2208"/>
      <c r="E2208"/>
    </row>
    <row r="2209" spans="2:5" x14ac:dyDescent="0.25">
      <c r="B2209" s="120"/>
      <c r="C2209" s="114"/>
      <c r="D2209"/>
      <c r="E2209"/>
    </row>
    <row r="2210" spans="2:5" x14ac:dyDescent="0.25">
      <c r="B2210" s="120"/>
      <c r="C2210" s="114"/>
      <c r="D2210"/>
      <c r="E2210"/>
    </row>
    <row r="2211" spans="2:5" x14ac:dyDescent="0.25">
      <c r="B2211" s="120"/>
      <c r="C2211" s="114"/>
      <c r="D2211"/>
      <c r="E2211"/>
    </row>
    <row r="2212" spans="2:5" x14ac:dyDescent="0.25">
      <c r="B2212" s="120"/>
      <c r="C2212" s="114"/>
      <c r="D2212"/>
      <c r="E2212"/>
    </row>
    <row r="2213" spans="2:5" x14ac:dyDescent="0.25">
      <c r="B2213" s="120"/>
      <c r="C2213" s="114"/>
      <c r="D2213"/>
      <c r="E2213"/>
    </row>
    <row r="2214" spans="2:5" x14ac:dyDescent="0.25">
      <c r="B2214" s="120"/>
      <c r="C2214" s="114"/>
      <c r="D2214"/>
      <c r="E2214"/>
    </row>
    <row r="2215" spans="2:5" x14ac:dyDescent="0.25">
      <c r="B2215" s="120"/>
      <c r="C2215" s="114"/>
      <c r="D2215"/>
      <c r="E2215"/>
    </row>
    <row r="2216" spans="2:5" x14ac:dyDescent="0.25">
      <c r="B2216" s="120"/>
      <c r="C2216" s="114"/>
      <c r="D2216"/>
      <c r="E2216"/>
    </row>
    <row r="2217" spans="2:5" x14ac:dyDescent="0.25">
      <c r="B2217" s="120"/>
      <c r="C2217" s="114"/>
      <c r="D2217"/>
      <c r="E2217"/>
    </row>
    <row r="2218" spans="2:5" x14ac:dyDescent="0.25">
      <c r="B2218" s="120"/>
      <c r="C2218" s="114"/>
      <c r="D2218"/>
      <c r="E2218"/>
    </row>
    <row r="2219" spans="2:5" x14ac:dyDescent="0.25">
      <c r="B2219" s="120"/>
      <c r="C2219" s="114"/>
      <c r="D2219"/>
      <c r="E2219"/>
    </row>
    <row r="2220" spans="2:5" x14ac:dyDescent="0.25">
      <c r="B2220" s="120"/>
      <c r="C2220" s="114"/>
      <c r="D2220"/>
      <c r="E2220"/>
    </row>
    <row r="2221" spans="2:5" x14ac:dyDescent="0.25">
      <c r="B2221" s="120"/>
      <c r="C2221" s="114"/>
      <c r="D2221"/>
      <c r="E2221"/>
    </row>
    <row r="2222" spans="2:5" x14ac:dyDescent="0.25">
      <c r="B2222" s="120"/>
      <c r="C2222" s="114"/>
      <c r="D2222"/>
      <c r="E2222"/>
    </row>
    <row r="2223" spans="2:5" x14ac:dyDescent="0.25">
      <c r="B2223" s="120"/>
      <c r="C2223" s="114"/>
      <c r="D2223"/>
      <c r="E2223"/>
    </row>
    <row r="2224" spans="2:5" x14ac:dyDescent="0.25">
      <c r="B2224" s="120"/>
      <c r="C2224" s="114"/>
      <c r="D2224"/>
      <c r="E2224"/>
    </row>
    <row r="2225" spans="2:5" x14ac:dyDescent="0.25">
      <c r="B2225" s="120"/>
      <c r="C2225" s="114"/>
      <c r="D2225"/>
      <c r="E2225"/>
    </row>
    <row r="2226" spans="2:5" x14ac:dyDescent="0.25">
      <c r="B2226" s="120"/>
      <c r="C2226" s="114"/>
      <c r="D2226"/>
      <c r="E2226"/>
    </row>
    <row r="2227" spans="2:5" x14ac:dyDescent="0.25">
      <c r="B2227" s="120"/>
      <c r="C2227" s="114"/>
      <c r="D2227"/>
      <c r="E2227"/>
    </row>
    <row r="2228" spans="2:5" x14ac:dyDescent="0.25">
      <c r="B2228" s="120"/>
      <c r="C2228" s="114"/>
      <c r="D2228"/>
      <c r="E2228"/>
    </row>
    <row r="2229" spans="2:5" x14ac:dyDescent="0.25">
      <c r="B2229" s="120"/>
      <c r="C2229" s="114"/>
      <c r="D2229"/>
      <c r="E2229"/>
    </row>
    <row r="2230" spans="2:5" x14ac:dyDescent="0.25">
      <c r="B2230" s="120"/>
      <c r="C2230" s="114"/>
      <c r="D2230"/>
      <c r="E2230"/>
    </row>
    <row r="2231" spans="2:5" x14ac:dyDescent="0.25">
      <c r="B2231" s="120"/>
      <c r="C2231" s="114"/>
      <c r="D2231"/>
      <c r="E2231"/>
    </row>
    <row r="2232" spans="2:5" x14ac:dyDescent="0.25">
      <c r="B2232" s="120"/>
      <c r="C2232" s="114"/>
      <c r="D2232"/>
      <c r="E2232"/>
    </row>
    <row r="2233" spans="2:5" x14ac:dyDescent="0.25">
      <c r="B2233" s="120"/>
      <c r="C2233" s="114"/>
      <c r="D2233"/>
      <c r="E2233"/>
    </row>
    <row r="2234" spans="2:5" x14ac:dyDescent="0.25">
      <c r="B2234" s="120"/>
      <c r="C2234" s="114"/>
      <c r="D2234"/>
      <c r="E2234"/>
    </row>
    <row r="2235" spans="2:5" x14ac:dyDescent="0.25">
      <c r="B2235" s="120"/>
      <c r="C2235" s="114"/>
      <c r="D2235"/>
      <c r="E2235"/>
    </row>
    <row r="2236" spans="2:5" x14ac:dyDescent="0.25">
      <c r="B2236" s="120"/>
      <c r="C2236" s="114"/>
      <c r="D2236"/>
      <c r="E2236"/>
    </row>
    <row r="2237" spans="2:5" x14ac:dyDescent="0.25">
      <c r="B2237" s="120"/>
      <c r="C2237" s="114"/>
      <c r="D2237"/>
      <c r="E2237"/>
    </row>
    <row r="2238" spans="2:5" x14ac:dyDescent="0.25">
      <c r="B2238" s="120"/>
      <c r="C2238" s="114"/>
      <c r="D2238"/>
      <c r="E2238"/>
    </row>
    <row r="2239" spans="2:5" x14ac:dyDescent="0.25">
      <c r="B2239" s="120"/>
      <c r="C2239" s="114"/>
      <c r="D2239"/>
      <c r="E2239"/>
    </row>
    <row r="2240" spans="2:5" x14ac:dyDescent="0.25">
      <c r="B2240" s="120"/>
      <c r="C2240" s="114"/>
      <c r="D2240"/>
      <c r="E2240"/>
    </row>
    <row r="2241" spans="2:5" x14ac:dyDescent="0.25">
      <c r="B2241" s="120"/>
      <c r="C2241" s="114"/>
      <c r="D2241"/>
      <c r="E2241"/>
    </row>
    <row r="2242" spans="2:5" x14ac:dyDescent="0.25">
      <c r="B2242" s="120"/>
      <c r="C2242" s="114"/>
      <c r="D2242"/>
      <c r="E2242"/>
    </row>
    <row r="2243" spans="2:5" x14ac:dyDescent="0.25">
      <c r="B2243" s="120"/>
      <c r="C2243" s="114"/>
      <c r="D2243"/>
      <c r="E2243"/>
    </row>
    <row r="2244" spans="2:5" x14ac:dyDescent="0.25">
      <c r="B2244" s="120"/>
      <c r="C2244" s="114"/>
      <c r="D2244"/>
      <c r="E2244"/>
    </row>
    <row r="2245" spans="2:5" x14ac:dyDescent="0.25">
      <c r="B2245" s="120"/>
      <c r="C2245" s="114"/>
      <c r="D2245"/>
      <c r="E2245"/>
    </row>
    <row r="2246" spans="2:5" x14ac:dyDescent="0.25">
      <c r="B2246" s="120"/>
      <c r="C2246" s="114"/>
      <c r="D2246"/>
      <c r="E2246"/>
    </row>
    <row r="2247" spans="2:5" x14ac:dyDescent="0.25">
      <c r="B2247" s="120"/>
      <c r="C2247" s="114"/>
      <c r="D2247"/>
      <c r="E2247"/>
    </row>
    <row r="2248" spans="2:5" x14ac:dyDescent="0.25">
      <c r="B2248" s="120"/>
      <c r="C2248" s="114"/>
      <c r="D2248"/>
      <c r="E2248"/>
    </row>
    <row r="2249" spans="2:5" x14ac:dyDescent="0.25">
      <c r="B2249" s="120"/>
      <c r="C2249" s="114"/>
      <c r="D2249"/>
      <c r="E2249"/>
    </row>
    <row r="2250" spans="2:5" x14ac:dyDescent="0.25">
      <c r="B2250" s="120"/>
      <c r="C2250" s="114"/>
      <c r="D2250"/>
      <c r="E2250"/>
    </row>
    <row r="2251" spans="2:5" x14ac:dyDescent="0.25">
      <c r="B2251" s="120"/>
      <c r="C2251" s="114"/>
      <c r="D2251"/>
      <c r="E2251"/>
    </row>
    <row r="2252" spans="2:5" x14ac:dyDescent="0.25">
      <c r="B2252" s="120"/>
      <c r="C2252" s="114"/>
      <c r="D2252"/>
      <c r="E2252"/>
    </row>
    <row r="2253" spans="2:5" x14ac:dyDescent="0.25">
      <c r="B2253" s="120"/>
      <c r="C2253" s="114"/>
      <c r="D2253"/>
      <c r="E2253"/>
    </row>
    <row r="2254" spans="2:5" x14ac:dyDescent="0.25">
      <c r="B2254" s="120"/>
      <c r="C2254" s="114"/>
      <c r="D2254"/>
      <c r="E2254"/>
    </row>
    <row r="2255" spans="2:5" x14ac:dyDescent="0.25">
      <c r="B2255" s="120"/>
      <c r="C2255" s="114"/>
      <c r="D2255"/>
      <c r="E2255"/>
    </row>
    <row r="2256" spans="2:5" x14ac:dyDescent="0.25">
      <c r="B2256" s="120"/>
      <c r="C2256" s="114"/>
      <c r="D2256"/>
      <c r="E2256"/>
    </row>
    <row r="2257" spans="2:5" x14ac:dyDescent="0.25">
      <c r="B2257" s="120"/>
      <c r="C2257" s="114"/>
      <c r="D2257"/>
      <c r="E2257"/>
    </row>
    <row r="2258" spans="2:5" x14ac:dyDescent="0.25">
      <c r="B2258" s="120"/>
      <c r="C2258" s="114"/>
      <c r="D2258"/>
      <c r="E2258"/>
    </row>
    <row r="2259" spans="2:5" x14ac:dyDescent="0.25">
      <c r="B2259" s="120"/>
      <c r="C2259" s="114"/>
      <c r="D2259"/>
      <c r="E2259"/>
    </row>
    <row r="2260" spans="2:5" x14ac:dyDescent="0.25">
      <c r="B2260" s="120"/>
      <c r="C2260" s="114"/>
      <c r="D2260"/>
      <c r="E2260"/>
    </row>
    <row r="2261" spans="2:5" x14ac:dyDescent="0.25">
      <c r="B2261" s="120"/>
      <c r="C2261" s="114"/>
      <c r="D2261"/>
      <c r="E2261"/>
    </row>
    <row r="2262" spans="2:5" x14ac:dyDescent="0.25">
      <c r="B2262" s="120"/>
      <c r="C2262" s="114"/>
      <c r="D2262"/>
      <c r="E2262"/>
    </row>
    <row r="2263" spans="2:5" x14ac:dyDescent="0.25">
      <c r="B2263" s="120"/>
      <c r="C2263" s="114"/>
      <c r="D2263"/>
      <c r="E2263"/>
    </row>
    <row r="2264" spans="2:5" x14ac:dyDescent="0.25">
      <c r="B2264" s="120"/>
      <c r="C2264" s="114"/>
      <c r="D2264"/>
      <c r="E2264"/>
    </row>
    <row r="2265" spans="2:5" x14ac:dyDescent="0.25">
      <c r="B2265" s="120"/>
      <c r="C2265" s="114"/>
      <c r="D2265"/>
      <c r="E2265"/>
    </row>
    <row r="2266" spans="2:5" x14ac:dyDescent="0.25">
      <c r="B2266" s="120"/>
      <c r="C2266" s="114"/>
      <c r="D2266"/>
      <c r="E2266"/>
    </row>
    <row r="2267" spans="2:5" x14ac:dyDescent="0.25">
      <c r="B2267" s="120"/>
      <c r="C2267" s="114"/>
      <c r="D2267"/>
      <c r="E2267"/>
    </row>
    <row r="2268" spans="2:5" x14ac:dyDescent="0.25">
      <c r="B2268" s="120"/>
      <c r="C2268" s="114"/>
      <c r="D2268"/>
      <c r="E2268"/>
    </row>
    <row r="2269" spans="2:5" x14ac:dyDescent="0.25">
      <c r="B2269" s="120"/>
      <c r="C2269" s="114"/>
      <c r="D2269"/>
      <c r="E2269"/>
    </row>
    <row r="2270" spans="2:5" x14ac:dyDescent="0.25">
      <c r="B2270" s="120"/>
      <c r="C2270" s="114"/>
      <c r="D2270"/>
      <c r="E2270"/>
    </row>
    <row r="2271" spans="2:5" x14ac:dyDescent="0.25">
      <c r="B2271" s="120"/>
      <c r="C2271" s="114"/>
      <c r="D2271"/>
      <c r="E2271"/>
    </row>
    <row r="2272" spans="2:5" x14ac:dyDescent="0.25">
      <c r="B2272" s="120"/>
      <c r="C2272" s="114"/>
      <c r="D2272"/>
      <c r="E2272"/>
    </row>
    <row r="2273" spans="2:5" x14ac:dyDescent="0.25">
      <c r="B2273" s="120"/>
      <c r="C2273" s="114"/>
      <c r="D2273"/>
      <c r="E2273"/>
    </row>
    <row r="2274" spans="2:5" x14ac:dyDescent="0.25">
      <c r="B2274" s="120"/>
      <c r="C2274" s="114"/>
      <c r="D2274"/>
      <c r="E2274"/>
    </row>
    <row r="2275" spans="2:5" x14ac:dyDescent="0.25">
      <c r="B2275" s="120"/>
      <c r="C2275" s="114"/>
      <c r="D2275"/>
      <c r="E2275"/>
    </row>
    <row r="2276" spans="2:5" x14ac:dyDescent="0.25">
      <c r="B2276" s="120"/>
      <c r="C2276" s="114"/>
      <c r="D2276"/>
      <c r="E2276"/>
    </row>
    <row r="2277" spans="2:5" x14ac:dyDescent="0.25">
      <c r="B2277" s="120"/>
      <c r="C2277" s="114"/>
      <c r="D2277"/>
      <c r="E2277"/>
    </row>
    <row r="2278" spans="2:5" x14ac:dyDescent="0.25">
      <c r="B2278" s="120"/>
      <c r="C2278" s="114"/>
      <c r="D2278"/>
      <c r="E2278"/>
    </row>
    <row r="2279" spans="2:5" x14ac:dyDescent="0.25">
      <c r="B2279" s="120"/>
      <c r="C2279" s="114"/>
      <c r="D2279"/>
      <c r="E2279"/>
    </row>
    <row r="2280" spans="2:5" x14ac:dyDescent="0.25">
      <c r="B2280" s="120"/>
      <c r="C2280" s="114"/>
      <c r="D2280"/>
      <c r="E2280"/>
    </row>
    <row r="2281" spans="2:5" x14ac:dyDescent="0.25">
      <c r="B2281" s="120"/>
      <c r="C2281" s="114"/>
      <c r="D2281"/>
      <c r="E2281"/>
    </row>
    <row r="2282" spans="2:5" x14ac:dyDescent="0.25">
      <c r="B2282" s="120"/>
      <c r="C2282" s="114"/>
      <c r="D2282"/>
      <c r="E2282"/>
    </row>
    <row r="2283" spans="2:5" x14ac:dyDescent="0.25">
      <c r="B2283" s="120"/>
      <c r="C2283" s="114"/>
      <c r="D2283"/>
      <c r="E2283"/>
    </row>
    <row r="2284" spans="2:5" x14ac:dyDescent="0.25">
      <c r="B2284" s="120"/>
      <c r="C2284" s="114"/>
      <c r="D2284"/>
      <c r="E2284"/>
    </row>
    <row r="2285" spans="2:5" x14ac:dyDescent="0.25">
      <c r="B2285" s="120"/>
      <c r="C2285" s="114"/>
      <c r="D2285"/>
      <c r="E2285"/>
    </row>
    <row r="2286" spans="2:5" x14ac:dyDescent="0.25">
      <c r="B2286" s="120"/>
      <c r="C2286" s="114"/>
      <c r="D2286"/>
      <c r="E2286"/>
    </row>
    <row r="2287" spans="2:5" x14ac:dyDescent="0.25">
      <c r="B2287" s="120"/>
      <c r="C2287" s="114"/>
      <c r="D2287"/>
      <c r="E2287"/>
    </row>
    <row r="2288" spans="2:5" x14ac:dyDescent="0.25">
      <c r="B2288" s="120"/>
      <c r="C2288" s="114"/>
      <c r="D2288"/>
      <c r="E2288"/>
    </row>
    <row r="2289" spans="2:5" x14ac:dyDescent="0.25">
      <c r="B2289" s="120"/>
      <c r="C2289" s="114"/>
      <c r="D2289"/>
      <c r="E2289"/>
    </row>
    <row r="2290" spans="2:5" x14ac:dyDescent="0.25">
      <c r="B2290" s="120"/>
      <c r="C2290" s="114"/>
      <c r="D2290"/>
      <c r="E2290"/>
    </row>
    <row r="2291" spans="2:5" x14ac:dyDescent="0.25">
      <c r="B2291" s="120"/>
      <c r="C2291" s="114"/>
      <c r="D2291"/>
      <c r="E2291"/>
    </row>
    <row r="2292" spans="2:5" x14ac:dyDescent="0.25">
      <c r="B2292" s="120"/>
      <c r="C2292" s="114"/>
      <c r="D2292"/>
      <c r="E2292"/>
    </row>
    <row r="2293" spans="2:5" x14ac:dyDescent="0.25">
      <c r="B2293" s="120"/>
      <c r="C2293" s="114"/>
      <c r="D2293"/>
      <c r="E2293"/>
    </row>
    <row r="2294" spans="2:5" x14ac:dyDescent="0.25">
      <c r="B2294" s="120"/>
      <c r="C2294" s="114"/>
      <c r="D2294"/>
      <c r="E2294"/>
    </row>
    <row r="2295" spans="2:5" x14ac:dyDescent="0.25">
      <c r="B2295" s="120"/>
      <c r="C2295" s="114"/>
      <c r="D2295"/>
      <c r="E2295"/>
    </row>
    <row r="2296" spans="2:5" x14ac:dyDescent="0.25">
      <c r="B2296" s="120"/>
      <c r="C2296" s="114"/>
      <c r="D2296"/>
      <c r="E2296"/>
    </row>
    <row r="2297" spans="2:5" x14ac:dyDescent="0.25">
      <c r="B2297" s="120"/>
      <c r="C2297" s="114"/>
      <c r="D2297"/>
      <c r="E2297"/>
    </row>
    <row r="2298" spans="2:5" x14ac:dyDescent="0.25">
      <c r="B2298" s="120"/>
      <c r="C2298" s="114"/>
      <c r="D2298"/>
      <c r="E2298"/>
    </row>
    <row r="2299" spans="2:5" x14ac:dyDescent="0.25">
      <c r="B2299" s="120"/>
      <c r="C2299" s="114"/>
      <c r="D2299"/>
      <c r="E2299"/>
    </row>
    <row r="2300" spans="2:5" x14ac:dyDescent="0.25">
      <c r="B2300" s="120"/>
      <c r="C2300" s="114"/>
      <c r="D2300"/>
      <c r="E2300"/>
    </row>
    <row r="2301" spans="2:5" x14ac:dyDescent="0.25">
      <c r="B2301" s="120"/>
      <c r="C2301" s="114"/>
      <c r="D2301"/>
      <c r="E2301"/>
    </row>
    <row r="2302" spans="2:5" x14ac:dyDescent="0.25">
      <c r="B2302" s="120"/>
      <c r="C2302" s="114"/>
      <c r="D2302"/>
      <c r="E2302"/>
    </row>
    <row r="2303" spans="2:5" x14ac:dyDescent="0.25">
      <c r="B2303" s="120"/>
      <c r="C2303" s="114"/>
      <c r="D2303"/>
      <c r="E2303"/>
    </row>
    <row r="2304" spans="2:5" x14ac:dyDescent="0.25">
      <c r="B2304" s="120"/>
      <c r="C2304" s="114"/>
      <c r="D2304"/>
      <c r="E2304"/>
    </row>
    <row r="2305" spans="2:5" x14ac:dyDescent="0.25">
      <c r="B2305" s="120"/>
      <c r="C2305" s="114"/>
      <c r="D2305"/>
      <c r="E2305"/>
    </row>
    <row r="2306" spans="2:5" x14ac:dyDescent="0.25">
      <c r="B2306" s="120"/>
      <c r="C2306" s="114"/>
      <c r="D2306"/>
      <c r="E2306"/>
    </row>
    <row r="2307" spans="2:5" x14ac:dyDescent="0.25">
      <c r="B2307" s="120"/>
      <c r="C2307" s="114"/>
      <c r="D2307"/>
      <c r="E2307"/>
    </row>
    <row r="2308" spans="2:5" x14ac:dyDescent="0.25">
      <c r="B2308" s="120"/>
      <c r="C2308" s="114"/>
      <c r="D2308"/>
      <c r="E2308"/>
    </row>
    <row r="2309" spans="2:5" x14ac:dyDescent="0.25">
      <c r="B2309" s="120"/>
      <c r="C2309" s="114"/>
      <c r="D2309"/>
      <c r="E2309"/>
    </row>
    <row r="2310" spans="2:5" x14ac:dyDescent="0.25">
      <c r="B2310" s="120"/>
      <c r="C2310" s="114"/>
      <c r="D2310"/>
      <c r="E2310"/>
    </row>
    <row r="2311" spans="2:5" x14ac:dyDescent="0.25">
      <c r="B2311" s="120"/>
      <c r="C2311" s="114"/>
      <c r="D2311"/>
      <c r="E2311"/>
    </row>
    <row r="2312" spans="2:5" x14ac:dyDescent="0.25">
      <c r="B2312" s="120"/>
      <c r="C2312" s="114"/>
      <c r="D2312"/>
      <c r="E2312"/>
    </row>
    <row r="2313" spans="2:5" x14ac:dyDescent="0.25">
      <c r="B2313" s="120"/>
      <c r="C2313" s="114"/>
      <c r="D2313"/>
      <c r="E2313"/>
    </row>
    <row r="2314" spans="2:5" x14ac:dyDescent="0.25">
      <c r="B2314" s="120"/>
      <c r="C2314" s="114"/>
      <c r="D2314"/>
      <c r="E2314"/>
    </row>
    <row r="2315" spans="2:5" x14ac:dyDescent="0.25">
      <c r="B2315" s="120"/>
      <c r="C2315" s="114"/>
      <c r="D2315"/>
      <c r="E2315"/>
    </row>
    <row r="2316" spans="2:5" x14ac:dyDescent="0.25">
      <c r="B2316" s="120"/>
      <c r="C2316" s="114"/>
      <c r="D2316"/>
      <c r="E2316"/>
    </row>
    <row r="2317" spans="2:5" x14ac:dyDescent="0.25">
      <c r="B2317" s="120"/>
      <c r="C2317" s="114"/>
      <c r="D2317"/>
      <c r="E2317"/>
    </row>
    <row r="2318" spans="2:5" x14ac:dyDescent="0.25">
      <c r="B2318" s="120"/>
      <c r="C2318" s="114"/>
      <c r="D2318"/>
      <c r="E2318"/>
    </row>
    <row r="2319" spans="2:5" x14ac:dyDescent="0.25">
      <c r="B2319" s="120"/>
      <c r="C2319" s="114"/>
      <c r="D2319"/>
      <c r="E2319"/>
    </row>
    <row r="2320" spans="2:5" x14ac:dyDescent="0.25">
      <c r="B2320" s="120"/>
      <c r="C2320" s="114"/>
      <c r="D2320"/>
      <c r="E2320"/>
    </row>
    <row r="2321" spans="2:5" x14ac:dyDescent="0.25">
      <c r="B2321" s="120"/>
      <c r="C2321" s="114"/>
      <c r="D2321"/>
      <c r="E2321"/>
    </row>
    <row r="2322" spans="2:5" x14ac:dyDescent="0.25">
      <c r="B2322" s="120"/>
      <c r="C2322" s="114"/>
      <c r="D2322"/>
      <c r="E2322"/>
    </row>
    <row r="2323" spans="2:5" x14ac:dyDescent="0.25">
      <c r="B2323" s="120"/>
      <c r="C2323" s="114"/>
      <c r="D2323"/>
      <c r="E2323"/>
    </row>
    <row r="2324" spans="2:5" x14ac:dyDescent="0.25">
      <c r="B2324" s="120"/>
      <c r="C2324" s="114"/>
      <c r="D2324"/>
      <c r="E2324"/>
    </row>
    <row r="2325" spans="2:5" x14ac:dyDescent="0.25">
      <c r="B2325" s="120"/>
      <c r="C2325" s="114"/>
      <c r="D2325"/>
      <c r="E2325"/>
    </row>
    <row r="2326" spans="2:5" x14ac:dyDescent="0.25">
      <c r="B2326" s="120"/>
      <c r="C2326" s="114"/>
      <c r="D2326"/>
      <c r="E2326"/>
    </row>
    <row r="2327" spans="2:5" x14ac:dyDescent="0.25">
      <c r="B2327" s="120"/>
      <c r="C2327" s="114"/>
      <c r="D2327"/>
      <c r="E2327"/>
    </row>
    <row r="2328" spans="2:5" x14ac:dyDescent="0.25">
      <c r="B2328" s="120"/>
      <c r="C2328" s="114"/>
      <c r="D2328"/>
      <c r="E2328"/>
    </row>
    <row r="2329" spans="2:5" x14ac:dyDescent="0.25">
      <c r="B2329" s="120"/>
      <c r="C2329" s="114"/>
      <c r="D2329"/>
      <c r="E2329"/>
    </row>
    <row r="2330" spans="2:5" x14ac:dyDescent="0.25">
      <c r="B2330" s="120"/>
      <c r="C2330" s="114"/>
      <c r="D2330"/>
      <c r="E2330"/>
    </row>
    <row r="2331" spans="2:5" x14ac:dyDescent="0.25">
      <c r="B2331" s="120"/>
      <c r="C2331" s="114"/>
      <c r="D2331"/>
      <c r="E2331"/>
    </row>
    <row r="2332" spans="2:5" x14ac:dyDescent="0.25">
      <c r="B2332" s="120"/>
      <c r="C2332" s="114"/>
      <c r="D2332"/>
      <c r="E2332"/>
    </row>
    <row r="2333" spans="2:5" x14ac:dyDescent="0.25">
      <c r="B2333" s="120"/>
      <c r="C2333" s="114"/>
      <c r="D2333"/>
      <c r="E2333"/>
    </row>
    <row r="2334" spans="2:5" x14ac:dyDescent="0.25">
      <c r="B2334" s="120"/>
      <c r="C2334" s="114"/>
      <c r="D2334"/>
      <c r="E2334"/>
    </row>
    <row r="2335" spans="2:5" x14ac:dyDescent="0.25">
      <c r="B2335" s="120"/>
      <c r="C2335" s="114"/>
      <c r="D2335"/>
      <c r="E2335"/>
    </row>
    <row r="2336" spans="2:5" x14ac:dyDescent="0.25">
      <c r="B2336" s="120"/>
      <c r="C2336" s="114"/>
      <c r="D2336"/>
      <c r="E2336"/>
    </row>
    <row r="2337" spans="2:5" x14ac:dyDescent="0.25">
      <c r="B2337" s="120"/>
      <c r="C2337" s="114"/>
      <c r="D2337"/>
      <c r="E2337"/>
    </row>
    <row r="2338" spans="2:5" x14ac:dyDescent="0.25">
      <c r="B2338" s="120"/>
      <c r="C2338" s="114"/>
      <c r="D2338"/>
      <c r="E2338"/>
    </row>
    <row r="2339" spans="2:5" x14ac:dyDescent="0.25">
      <c r="B2339" s="120"/>
      <c r="C2339" s="114"/>
      <c r="D2339"/>
      <c r="E2339"/>
    </row>
    <row r="2340" spans="2:5" x14ac:dyDescent="0.25">
      <c r="B2340" s="120"/>
      <c r="C2340" s="114"/>
      <c r="D2340"/>
      <c r="E2340"/>
    </row>
    <row r="2341" spans="2:5" x14ac:dyDescent="0.25">
      <c r="B2341" s="120"/>
      <c r="C2341" s="114"/>
      <c r="D2341"/>
      <c r="E2341"/>
    </row>
    <row r="2342" spans="2:5" x14ac:dyDescent="0.25">
      <c r="B2342" s="120"/>
      <c r="C2342" s="114"/>
      <c r="D2342"/>
      <c r="E2342"/>
    </row>
    <row r="2343" spans="2:5" x14ac:dyDescent="0.25">
      <c r="B2343" s="120"/>
      <c r="C2343" s="114"/>
      <c r="D2343"/>
      <c r="E2343"/>
    </row>
    <row r="2344" spans="2:5" x14ac:dyDescent="0.25">
      <c r="B2344" s="120"/>
      <c r="C2344" s="114"/>
      <c r="D2344"/>
      <c r="E2344"/>
    </row>
    <row r="2345" spans="2:5" x14ac:dyDescent="0.25">
      <c r="B2345" s="120"/>
      <c r="C2345" s="114"/>
      <c r="D2345"/>
      <c r="E2345"/>
    </row>
  </sheetData>
  <mergeCells count="98">
    <mergeCell ref="DN2:DO2"/>
    <mergeCell ref="A1:A2"/>
    <mergeCell ref="CN1:CO1"/>
    <mergeCell ref="CP1:CQ1"/>
    <mergeCell ref="CU1:CV1"/>
    <mergeCell ref="DL2:DM2"/>
    <mergeCell ref="EH2:EI2"/>
    <mergeCell ref="EH3:EI3"/>
    <mergeCell ref="DP2:DQ2"/>
    <mergeCell ref="DS2:DT2"/>
    <mergeCell ref="DU2:DU3"/>
    <mergeCell ref="DV2:DV3"/>
    <mergeCell ref="DX2:DY2"/>
    <mergeCell ref="DZ2:DZ3"/>
    <mergeCell ref="EA2:EA3"/>
    <mergeCell ref="EB2:EC2"/>
    <mergeCell ref="ED2:ED3"/>
    <mergeCell ref="EE2:EF2"/>
    <mergeCell ref="EG2:EG3"/>
    <mergeCell ref="EM2:EM3"/>
    <mergeCell ref="EN2:EO2"/>
    <mergeCell ref="EP2:EP3"/>
    <mergeCell ref="EQ2:ER2"/>
    <mergeCell ref="EK3:EL3"/>
    <mergeCell ref="EN3:EO3"/>
    <mergeCell ref="EQ3:ER3"/>
    <mergeCell ref="FE2:FE3"/>
    <mergeCell ref="DL3:DM3"/>
    <mergeCell ref="DN3:DO3"/>
    <mergeCell ref="DP3:DQ3"/>
    <mergeCell ref="DS3:DT3"/>
    <mergeCell ref="DX3:DY3"/>
    <mergeCell ref="EB3:EC3"/>
    <mergeCell ref="EE3:EF3"/>
    <mergeCell ref="ES2:ES3"/>
    <mergeCell ref="ET2:EU2"/>
    <mergeCell ref="EV2:EV3"/>
    <mergeCell ref="EW2:EX2"/>
    <mergeCell ref="EY2:EY3"/>
    <mergeCell ref="EZ2:FA2"/>
    <mergeCell ref="ET3:EU3"/>
    <mergeCell ref="EW3:EX3"/>
    <mergeCell ref="EM4:EM9"/>
    <mergeCell ref="FC3:FD3"/>
    <mergeCell ref="DM4:DM9"/>
    <mergeCell ref="DO4:DO9"/>
    <mergeCell ref="DQ4:DQ9"/>
    <mergeCell ref="DT4:DT9"/>
    <mergeCell ref="DU4:DU9"/>
    <mergeCell ref="DY4:DY9"/>
    <mergeCell ref="DZ4:DZ9"/>
    <mergeCell ref="EC4:EC9"/>
    <mergeCell ref="ED4:ED9"/>
    <mergeCell ref="FB2:FB3"/>
    <mergeCell ref="FC2:FD2"/>
    <mergeCell ref="EZ3:FA3"/>
    <mergeCell ref="EJ2:EJ3"/>
    <mergeCell ref="EK2:EL2"/>
    <mergeCell ref="EF4:EF9"/>
    <mergeCell ref="EG4:EG9"/>
    <mergeCell ref="EI4:EI9"/>
    <mergeCell ref="EJ4:EJ9"/>
    <mergeCell ref="EL4:EL9"/>
    <mergeCell ref="FE4:FE9"/>
    <mergeCell ref="EO4:EO9"/>
    <mergeCell ref="EP4:EP9"/>
    <mergeCell ref="ER4:ER9"/>
    <mergeCell ref="ES4:ES9"/>
    <mergeCell ref="EU4:EU9"/>
    <mergeCell ref="EV4:EV9"/>
    <mergeCell ref="EX4:EX9"/>
    <mergeCell ref="EY4:EY9"/>
    <mergeCell ref="FA4:FA9"/>
    <mergeCell ref="FB4:FB9"/>
    <mergeCell ref="FD4:FD9"/>
    <mergeCell ref="DD35:DE36"/>
    <mergeCell ref="CJ16:CJ21"/>
    <mergeCell ref="CJ26:CJ31"/>
    <mergeCell ref="CQ34:CS34"/>
    <mergeCell ref="CV34:DM34"/>
    <mergeCell ref="CK35:CK37"/>
    <mergeCell ref="CL35:CL37"/>
    <mergeCell ref="CM35:CM37"/>
    <mergeCell ref="CN35:CN37"/>
    <mergeCell ref="CO35:CO37"/>
    <mergeCell ref="CQ35:CQ37"/>
    <mergeCell ref="CR35:CR37"/>
    <mergeCell ref="CS35:CS36"/>
    <mergeCell ref="CV35:CY36"/>
    <mergeCell ref="CZ35:DA36"/>
    <mergeCell ref="DB35:DC36"/>
    <mergeCell ref="DM35:DM36"/>
    <mergeCell ref="DF35:DG36"/>
    <mergeCell ref="DH35:DH37"/>
    <mergeCell ref="DI35:DI36"/>
    <mergeCell ref="DJ35:DJ37"/>
    <mergeCell ref="DK35:DK36"/>
    <mergeCell ref="DL35:DL37"/>
  </mergeCells>
  <conditionalFormatting sqref="D1">
    <cfRule type="top10" dxfId="60" priority="73" bottom="1" rank="1"/>
  </conditionalFormatting>
  <conditionalFormatting sqref="D2">
    <cfRule type="top10" dxfId="59" priority="262" bottom="1" rank="1"/>
  </conditionalFormatting>
  <conditionalFormatting sqref="D339:D433">
    <cfRule type="top10" dxfId="58" priority="11" bottom="1" rank="1"/>
    <cfRule type="cellIs" dxfId="57" priority="12" operator="between">
      <formula>-0.03</formula>
      <formula>-0.05</formula>
    </cfRule>
  </conditionalFormatting>
  <conditionalFormatting sqref="D434:D2345">
    <cfRule type="top10" dxfId="56" priority="69" bottom="1" rank="1"/>
    <cfRule type="cellIs" dxfId="55" priority="70" operator="between">
      <formula>-0.11</formula>
      <formula>-0.03</formula>
    </cfRule>
  </conditionalFormatting>
  <conditionalFormatting sqref="H1">
    <cfRule type="top10" dxfId="54" priority="74" bottom="1" rank="1"/>
  </conditionalFormatting>
  <conditionalFormatting sqref="H2">
    <cfRule type="top10" dxfId="53" priority="263" bottom="1" rank="1"/>
  </conditionalFormatting>
  <conditionalFormatting sqref="H412:H1832">
    <cfRule type="top10" dxfId="52" priority="9" bottom="1" rank="1"/>
    <cfRule type="cellIs" dxfId="51" priority="10" operator="between">
      <formula>-0.03</formula>
      <formula>-0.05</formula>
    </cfRule>
  </conditionalFormatting>
  <conditionalFormatting sqref="L1">
    <cfRule type="top10" dxfId="50" priority="75" bottom="1" rank="1"/>
  </conditionalFormatting>
  <conditionalFormatting sqref="L2">
    <cfRule type="top10" dxfId="49" priority="264" bottom="1" rank="1"/>
  </conditionalFormatting>
  <conditionalFormatting sqref="L379:L506">
    <cfRule type="top10" dxfId="48" priority="7" bottom="1" rank="1"/>
    <cfRule type="cellIs" dxfId="47" priority="8" operator="between">
      <formula>-0.03</formula>
      <formula>-0.05</formula>
    </cfRule>
  </conditionalFormatting>
  <conditionalFormatting sqref="L507:L779">
    <cfRule type="top10" dxfId="46" priority="65" bottom="1" rank="1"/>
    <cfRule type="cellIs" dxfId="45" priority="66" operator="between">
      <formula>-0.11</formula>
      <formula>-0.03</formula>
    </cfRule>
  </conditionalFormatting>
  <conditionalFormatting sqref="P1">
    <cfRule type="top10" dxfId="44" priority="76" bottom="1" rank="1"/>
  </conditionalFormatting>
  <conditionalFormatting sqref="P2">
    <cfRule type="top10" dxfId="43" priority="265" bottom="1" rank="1"/>
  </conditionalFormatting>
  <conditionalFormatting sqref="P387:P475">
    <cfRule type="top10" dxfId="42" priority="5" bottom="1" rank="1"/>
    <cfRule type="cellIs" dxfId="41" priority="6" operator="between">
      <formula>-0.03</formula>
      <formula>-0.05</formula>
    </cfRule>
  </conditionalFormatting>
  <conditionalFormatting sqref="P476:P1530">
    <cfRule type="top10" dxfId="40" priority="49" bottom="1" rank="1"/>
    <cfRule type="cellIs" dxfId="39" priority="50" operator="between">
      <formula>-0.06</formula>
      <formula>-0.03</formula>
    </cfRule>
  </conditionalFormatting>
  <conditionalFormatting sqref="P1531:P1761">
    <cfRule type="top10" dxfId="38" priority="118" bottom="1" rank="1"/>
    <cfRule type="cellIs" dxfId="37" priority="119" operator="between">
      <formula>-0.01</formula>
      <formula>-0.04</formula>
    </cfRule>
  </conditionalFormatting>
  <conditionalFormatting sqref="T1">
    <cfRule type="top10" dxfId="36" priority="77" bottom="1" rank="1"/>
  </conditionalFormatting>
  <conditionalFormatting sqref="T2">
    <cfRule type="top10" dxfId="35" priority="266" bottom="1" rank="1"/>
  </conditionalFormatting>
  <conditionalFormatting sqref="T325:T546">
    <cfRule type="top10" dxfId="34" priority="3" bottom="1" rank="1"/>
    <cfRule type="cellIs" dxfId="33" priority="4" operator="between">
      <formula>-0.03</formula>
      <formula>-0.05</formula>
    </cfRule>
  </conditionalFormatting>
  <conditionalFormatting sqref="T547:T959">
    <cfRule type="cellIs" dxfId="32" priority="98" operator="between">
      <formula>-0.11</formula>
      <formula>-0.03</formula>
    </cfRule>
    <cfRule type="top10" dxfId="31" priority="101" bottom="1" rank="1"/>
  </conditionalFormatting>
  <conditionalFormatting sqref="X1">
    <cfRule type="top10" dxfId="30" priority="78" bottom="1" rank="1"/>
  </conditionalFormatting>
  <conditionalFormatting sqref="X2">
    <cfRule type="top10" dxfId="29" priority="267" bottom="1" rank="1"/>
  </conditionalFormatting>
  <conditionalFormatting sqref="X394:X473">
    <cfRule type="cellIs" dxfId="28" priority="2" operator="between">
      <formula>-0.03</formula>
      <formula>-0.05</formula>
    </cfRule>
    <cfRule type="top10" dxfId="27" priority="1" bottom="1" rank="1"/>
  </conditionalFormatting>
  <conditionalFormatting sqref="X474:X581">
    <cfRule type="top10" dxfId="26" priority="120" bottom="1" rank="1"/>
  </conditionalFormatting>
  <conditionalFormatting sqref="X474:X948">
    <cfRule type="cellIs" dxfId="25" priority="121" operator="between">
      <formula>-0.01</formula>
      <formula>-0.04</formula>
    </cfRule>
  </conditionalFormatting>
  <conditionalFormatting sqref="X582:X868">
    <cfRule type="top10" dxfId="24" priority="122" bottom="1" rank="1"/>
  </conditionalFormatting>
  <conditionalFormatting sqref="X869:X948">
    <cfRule type="top10" dxfId="23" priority="124" bottom="1" rank="1"/>
  </conditionalFormatting>
  <conditionalFormatting sqref="AA1">
    <cfRule type="top10" dxfId="22" priority="79" rank="1"/>
  </conditionalFormatting>
  <conditionalFormatting sqref="AA2">
    <cfRule type="top10" dxfId="21" priority="268" rank="1"/>
  </conditionalFormatting>
  <conditionalFormatting sqref="AA3">
    <cfRule type="top10" dxfId="20" priority="164" rank="1"/>
  </conditionalFormatting>
  <conditionalFormatting sqref="AA4:AA1048576">
    <cfRule type="top10" dxfId="19" priority="137" rank="1"/>
  </conditionalFormatting>
  <conditionalFormatting sqref="AC2:AD1048576 AH2:AI1048576 AM2:AN1048576 AR2:AS1048576 AW2:AX1048576 BB2:BC1048576">
    <cfRule type="cellIs" dxfId="18" priority="115" operator="equal">
      <formula>0</formula>
    </cfRule>
  </conditionalFormatting>
  <conditionalFormatting sqref="AF1">
    <cfRule type="top10" dxfId="17" priority="80" rank="1"/>
  </conditionalFormatting>
  <conditionalFormatting sqref="AF2">
    <cfRule type="top10" dxfId="16" priority="287" rank="1"/>
  </conditionalFormatting>
  <conditionalFormatting sqref="AF3">
    <cfRule type="top10" dxfId="15" priority="165" rank="1"/>
  </conditionalFormatting>
  <conditionalFormatting sqref="AF4:AF1048576">
    <cfRule type="top10" dxfId="14" priority="135" rank="1"/>
  </conditionalFormatting>
  <conditionalFormatting sqref="AK2 AP2 AU2 AZ2">
    <cfRule type="top10" dxfId="13" priority="288" bottom="1" rank="1"/>
  </conditionalFormatting>
  <conditionalFormatting sqref="CQ13">
    <cfRule type="cellIs" dxfId="12" priority="161" operator="equal">
      <formula>0</formula>
    </cfRule>
    <cfRule type="cellIs" dxfId="11" priority="162" stopIfTrue="1" operator="notBetween">
      <formula>0.75</formula>
      <formula>1.25</formula>
    </cfRule>
  </conditionalFormatting>
  <conditionalFormatting sqref="CU4:CV12">
    <cfRule type="cellIs" dxfId="10" priority="139" operator="equal">
      <formula>0</formula>
    </cfRule>
    <cfRule type="cellIs" dxfId="9" priority="140" stopIfTrue="1" operator="notBetween">
      <formula>0.75</formula>
      <formula>1.25</formula>
    </cfRule>
  </conditionalFormatting>
  <conditionalFormatting sqref="CW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5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8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9:CW11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4:CX10">
    <cfRule type="containsText" dxfId="8" priority="150" operator="containsText" text="aged 0 °C">
      <formula>NOT(ISERROR(SEARCH("aged 0 °C",CX4)))</formula>
    </cfRule>
  </conditionalFormatting>
  <conditionalFormatting sqref="DV2:DV3 EA2:EA3">
    <cfRule type="cellIs" dxfId="7" priority="114" stopIfTrue="1" operator="between">
      <formula>1.2</formula>
      <formula>10</formula>
    </cfRule>
    <cfRule type="cellIs" dxfId="6" priority="113" stopIfTrue="1" operator="between">
      <formula>0.01</formula>
      <formula>0.8</formula>
    </cfRule>
  </conditionalFormatting>
  <conditionalFormatting sqref="DV4:DV9 EA4:EA10">
    <cfRule type="containsText" dxfId="5" priority="132" operator="containsText" text=" ">
      <formula>NOT(ISERROR(SEARCH(" ",DV4)))</formula>
    </cfRule>
    <cfRule type="cellIs" dxfId="4" priority="133" stopIfTrue="1" operator="greaterThan">
      <formula>0.25</formula>
    </cfRule>
    <cfRule type="cellIs" dxfId="3" priority="134" stopIfTrue="1" operator="lessThan">
      <formula>-0.25</formula>
    </cfRule>
  </conditionalFormatting>
  <conditionalFormatting sqref="EF10 DU11 DZ11">
    <cfRule type="containsText" dxfId="2" priority="158" operator="containsText" text=" ">
      <formula>NOT(ISERROR(SEARCH(" ",DU10)))</formula>
    </cfRule>
    <cfRule type="cellIs" dxfId="1" priority="159" stopIfTrue="1" operator="greaterThan">
      <formula>0.25</formula>
    </cfRule>
    <cfRule type="cellIs" dxfId="0" priority="160" stopIfTrue="1" operator="lessThan">
      <formula>-0.25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E27D69AF1456489D125CD6F66CEBA1" ma:contentTypeVersion="12" ma:contentTypeDescription="Vytvoří nový dokument" ma:contentTypeScope="" ma:versionID="a9e1ecff6eb2b79eeaae267f846f21ae">
  <xsd:schema xmlns:xsd="http://www.w3.org/2001/XMLSchema" xmlns:xs="http://www.w3.org/2001/XMLSchema" xmlns:p="http://schemas.microsoft.com/office/2006/metadata/properties" xmlns:ns2="a7f69b57-d352-4ed5-ae75-882d518d4aed" xmlns:ns3="e99c3aaa-4ded-4425-892b-b890385a8cc4" targetNamespace="http://schemas.microsoft.com/office/2006/metadata/properties" ma:root="true" ma:fieldsID="6fd18743b6b0ee494f4112f689435ff0" ns2:_="" ns3:_="">
    <xsd:import namespace="a7f69b57-d352-4ed5-ae75-882d518d4aed"/>
    <xsd:import namespace="e99c3aaa-4ded-4425-892b-b890385a8c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69b57-d352-4ed5-ae75-882d518d4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ů" ma:readOnly="false" ma:fieldId="{5cf76f15-5ced-4ddc-b409-7134ff3c332f}" ma:taxonomyMulti="true" ma:sspId="66d2233e-f51f-4a80-9a78-f59575beef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c3aaa-4ded-4425-892b-b890385a8c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9e93f2d-c4ec-4508-9320-c3aeb0da1276}" ma:internalName="TaxCatchAll" ma:showField="CatchAllData" ma:web="e99c3aaa-4ded-4425-892b-b890385a8c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c3aaa-4ded-4425-892b-b890385a8cc4" xsi:nil="true"/>
    <lcf76f155ced4ddcb4097134ff3c332f xmlns="a7f69b57-d352-4ed5-ae75-882d518d4a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BB6B32-7DC1-4FF7-BB3C-B448AFA3D1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FC1A38-E5D1-44F6-964A-74AC32165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69b57-d352-4ed5-ae75-882d518d4aed"/>
    <ds:schemaRef ds:uri="e99c3aaa-4ded-4425-892b-b890385a8c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1D9E14-968F-44AA-9D06-4EE0EB6AD600}">
  <ds:schemaRefs>
    <ds:schemaRef ds:uri="http://schemas.microsoft.com/office/2006/metadata/properties"/>
    <ds:schemaRef ds:uri="http://schemas.microsoft.com/office/infopath/2007/PartnerControls"/>
    <ds:schemaRef ds:uri="e99c3aaa-4ded-4425-892b-b890385a8cc4"/>
    <ds:schemaRef ds:uri="a7f69b57-d352-4ed5-ae75-882d518d4a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Format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pavla.vackova</dc:creator>
  <cp:keywords/>
  <dc:description/>
  <cp:lastModifiedBy>Houlik, Jakub</cp:lastModifiedBy>
  <cp:revision/>
  <dcterms:created xsi:type="dcterms:W3CDTF">2019-02-18T08:59:10Z</dcterms:created>
  <dcterms:modified xsi:type="dcterms:W3CDTF">2025-06-09T09:23:40Z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0x01010079E27D69AF1456489D125CD6F66CEBA1</vt:lpwstr>
  </property>
</Properties>
</file>