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raries\Documents\Cloudera\SEBC\resources\labs\"/>
    </mc:Choice>
  </mc:AlternateContent>
  <bookViews>
    <workbookView xWindow="0" yWindow="0" windowWidth="25135" windowHeight="11441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Q18" i="1"/>
  <c r="Q17" i="1"/>
  <c r="Q16" i="1"/>
  <c r="Q15" i="1"/>
  <c r="Q14" i="1"/>
  <c r="Q13" i="1"/>
  <c r="Q12" i="1"/>
  <c r="Q11" i="1"/>
  <c r="S4" i="1"/>
  <c r="S5" i="1"/>
  <c r="S6" i="1"/>
  <c r="S7" i="1"/>
  <c r="S8" i="1"/>
  <c r="S9" i="1"/>
  <c r="S10" i="1"/>
  <c r="S3" i="1"/>
  <c r="R4" i="1"/>
  <c r="R5" i="1"/>
  <c r="R6" i="1"/>
  <c r="R7" i="1"/>
  <c r="R8" i="1"/>
  <c r="R9" i="1"/>
  <c r="R10" i="1"/>
  <c r="R3" i="1"/>
  <c r="Q4" i="1"/>
  <c r="Q5" i="1"/>
  <c r="Q6" i="1"/>
  <c r="Q7" i="1"/>
  <c r="Q8" i="1"/>
  <c r="Q9" i="1"/>
  <c r="Q10" i="1"/>
  <c r="Q3" i="1"/>
</calcChain>
</file>

<file path=xl/sharedStrings.xml><?xml version="1.0" encoding="utf-8"?>
<sst xmlns="http://schemas.openxmlformats.org/spreadsheetml/2006/main" count="51" uniqueCount="46">
  <si>
    <t>Duration</t>
  </si>
  <si>
    <t>Mapper containers [n]</t>
  </si>
  <si>
    <t>Reducer containers [n]</t>
  </si>
  <si>
    <t>Container memory [MB]</t>
  </si>
  <si>
    <t>Run [n]</t>
  </si>
  <si>
    <t>Duration [s]</t>
  </si>
  <si>
    <t>TERAGEN</t>
  </si>
  <si>
    <t>TERASORT</t>
  </si>
  <si>
    <t>2m44.246s</t>
  </si>
  <si>
    <t>5m57.303s</t>
  </si>
  <si>
    <t>2m56.346s</t>
  </si>
  <si>
    <t>5m39.743s</t>
  </si>
  <si>
    <t>3m1.157s</t>
  </si>
  <si>
    <t>3m30.499s</t>
  </si>
  <si>
    <t>2m52.693s</t>
  </si>
  <si>
    <t>3m22.736s</t>
  </si>
  <si>
    <t>3m6.261s</t>
  </si>
  <si>
    <t>5m36.098s</t>
  </si>
  <si>
    <t>2m53.184s</t>
  </si>
  <si>
    <t>5m35.267s</t>
  </si>
  <si>
    <t>2m54.178s</t>
  </si>
  <si>
    <t>3m46.047s</t>
  </si>
  <si>
    <t>2m52.465s</t>
  </si>
  <si>
    <t>3m46.544s</t>
  </si>
  <si>
    <t>Duration [m]</t>
  </si>
  <si>
    <t>TG duration [s]</t>
  </si>
  <si>
    <t>TS duration [s]</t>
  </si>
  <si>
    <t>Total duration</t>
  </si>
  <si>
    <t>Summary</t>
  </si>
  <si>
    <t>2m59.640s</t>
  </si>
  <si>
    <t>5m48.465s</t>
  </si>
  <si>
    <t>3m0.738s</t>
  </si>
  <si>
    <t>5m44.532s</t>
  </si>
  <si>
    <t>2m56.606s</t>
  </si>
  <si>
    <t>3m35.516s</t>
  </si>
  <si>
    <t>2m37.647s</t>
  </si>
  <si>
    <t>3m21.305s</t>
  </si>
  <si>
    <t>2m49.639s</t>
  </si>
  <si>
    <t>5m47.200s</t>
  </si>
  <si>
    <t>2m52.967s</t>
  </si>
  <si>
    <t>5m42.270s</t>
  </si>
  <si>
    <t>2m56.528s</t>
  </si>
  <si>
    <t>3m48.764s</t>
  </si>
  <si>
    <t>2m51.004s</t>
  </si>
  <si>
    <t>3m48.101s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</si>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</sst>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0" fontId="2" fillId="3" borderId="0" xfId="3"/>
    <xf numFmtId="0" fontId="0" fillId="0" borderId="1" xfId="0" applyBorder="1"/>
    <xf numFmtId="0" fontId="3" fillId="0" borderId="1" xfId="0" applyFont="1" applyBorder="1"/>
    <xf numFmtId="0" fontId="2" fillId="4" borderId="0" xfId="4"/>
    <xf numFmtId="0" fontId="0" fillId="0" borderId="1" xfId="0" applyFill="1" applyBorder="1"/>
    <xf numFmtId="0" fontId="1" fillId="0" borderId="1" xfId="1" applyBorder="1"/>
  </cellXfs>
  <cellStyles count="5">
    <cellStyle name="60% - Accent5" xfId="3" builtinId="48"/>
    <cellStyle name="60% - Accent6" xfId="4" builtinId="52"/>
    <cellStyle name="Accent4" xfId="2" builtinId="41"/>
    <cellStyle name="Explanatory Text" xfId="1" builtinId="5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duration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TG duration [s]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Sheet1!$A$3:$A$18</c:f>
              <c:strCache>
                <c:ptCount val="16"/>
                <c:pt idx="0">
                  <c:v>tera_8_1_512_run1</c:v>
                </c:pt>
                <c:pt idx="1">
                  <c:v>tera_8_1_1024_run1</c:v>
                </c:pt>
                <c:pt idx="2">
                  <c:v>tera_8_23_512_run1</c:v>
                </c:pt>
                <c:pt idx="3">
                  <c:v>tera_8_23_1024_run1</c:v>
                </c:pt>
                <c:pt idx="4">
                  <c:v>tera_23_1_512_run1</c:v>
                </c:pt>
                <c:pt idx="5">
                  <c:v>tera_23_1_1024_run1</c:v>
                </c:pt>
                <c:pt idx="6">
                  <c:v>tera_23_23_512_run1</c:v>
                </c:pt>
                <c:pt idx="7">
                  <c:v>tera_23_23_1024_run1</c:v>
                </c:pt>
                <c:pt idx="8">
                  <c:v>tera_8_1_512_run2</c:v>
                </c:pt>
                <c:pt idx="9">
                  <c:v>tera_8_1_1024_run2</c:v>
                </c:pt>
                <c:pt idx="10">
                  <c:v>tera_8_23_512_run2</c:v>
                </c:pt>
                <c:pt idx="11">
                  <c:v>tera_8_23_1024_run2</c:v>
                </c:pt>
                <c:pt idx="12">
                  <c:v>tera_23_1_512_run2</c:v>
                </c:pt>
                <c:pt idx="13">
                  <c:v>tera_23_1_1024_run2</c:v>
                </c:pt>
                <c:pt idx="14">
                  <c:v>tera_23_23_512_run2</c:v>
                </c:pt>
                <c:pt idx="15">
                  <c:v>tera_23_23_1024_run2</c:v>
                </c:pt>
              </c:strCache>
            </c:strRef>
          </c:cat>
          <c:val>
            <c:numRef>
              <c:f>Sheet1!$Q$3:$Q$18</c:f>
              <c:numCache>
                <c:formatCode>General</c:formatCode>
                <c:ptCount val="16"/>
                <c:pt idx="0">
                  <c:v>164</c:v>
                </c:pt>
                <c:pt idx="1">
                  <c:v>176</c:v>
                </c:pt>
                <c:pt idx="2">
                  <c:v>182</c:v>
                </c:pt>
                <c:pt idx="3">
                  <c:v>173</c:v>
                </c:pt>
                <c:pt idx="4">
                  <c:v>186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180</c:v>
                </c:pt>
                <c:pt idx="9">
                  <c:v>181</c:v>
                </c:pt>
                <c:pt idx="10">
                  <c:v>177</c:v>
                </c:pt>
                <c:pt idx="11">
                  <c:v>158</c:v>
                </c:pt>
                <c:pt idx="12">
                  <c:v>170</c:v>
                </c:pt>
                <c:pt idx="13">
                  <c:v>173</c:v>
                </c:pt>
                <c:pt idx="14">
                  <c:v>177</c:v>
                </c:pt>
                <c:pt idx="15">
                  <c:v>171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TS duration [s]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Sheet1!$A$3:$A$18</c:f>
              <c:strCache>
                <c:ptCount val="16"/>
                <c:pt idx="0">
                  <c:v>tera_8_1_512_run1</c:v>
                </c:pt>
                <c:pt idx="1">
                  <c:v>tera_8_1_1024_run1</c:v>
                </c:pt>
                <c:pt idx="2">
                  <c:v>tera_8_23_512_run1</c:v>
                </c:pt>
                <c:pt idx="3">
                  <c:v>tera_8_23_1024_run1</c:v>
                </c:pt>
                <c:pt idx="4">
                  <c:v>tera_23_1_512_run1</c:v>
                </c:pt>
                <c:pt idx="5">
                  <c:v>tera_23_1_1024_run1</c:v>
                </c:pt>
                <c:pt idx="6">
                  <c:v>tera_23_23_512_run1</c:v>
                </c:pt>
                <c:pt idx="7">
                  <c:v>tera_23_23_1024_run1</c:v>
                </c:pt>
                <c:pt idx="8">
                  <c:v>tera_8_1_512_run2</c:v>
                </c:pt>
                <c:pt idx="9">
                  <c:v>tera_8_1_1024_run2</c:v>
                </c:pt>
                <c:pt idx="10">
                  <c:v>tera_8_23_512_run2</c:v>
                </c:pt>
                <c:pt idx="11">
                  <c:v>tera_8_23_1024_run2</c:v>
                </c:pt>
                <c:pt idx="12">
                  <c:v>tera_23_1_512_run2</c:v>
                </c:pt>
                <c:pt idx="13">
                  <c:v>tera_23_1_1024_run2</c:v>
                </c:pt>
                <c:pt idx="14">
                  <c:v>tera_23_23_512_run2</c:v>
                </c:pt>
                <c:pt idx="15">
                  <c:v>tera_23_23_1024_run2</c:v>
                </c:pt>
              </c:strCache>
            </c:strRef>
          </c:cat>
          <c:val>
            <c:numRef>
              <c:f>Sheet1!$R$3:$R$18</c:f>
              <c:numCache>
                <c:formatCode>General</c:formatCode>
                <c:ptCount val="16"/>
                <c:pt idx="0">
                  <c:v>357</c:v>
                </c:pt>
                <c:pt idx="1">
                  <c:v>340</c:v>
                </c:pt>
                <c:pt idx="2">
                  <c:v>210</c:v>
                </c:pt>
                <c:pt idx="3">
                  <c:v>203</c:v>
                </c:pt>
                <c:pt idx="4">
                  <c:v>336</c:v>
                </c:pt>
                <c:pt idx="5">
                  <c:v>335</c:v>
                </c:pt>
                <c:pt idx="6">
                  <c:v>226</c:v>
                </c:pt>
                <c:pt idx="7">
                  <c:v>227</c:v>
                </c:pt>
                <c:pt idx="8">
                  <c:v>349</c:v>
                </c:pt>
                <c:pt idx="9">
                  <c:v>345</c:v>
                </c:pt>
                <c:pt idx="10">
                  <c:v>236</c:v>
                </c:pt>
                <c:pt idx="11">
                  <c:v>201</c:v>
                </c:pt>
                <c:pt idx="12">
                  <c:v>347</c:v>
                </c:pt>
                <c:pt idx="13">
                  <c:v>342</c:v>
                </c:pt>
                <c:pt idx="14">
                  <c:v>229</c:v>
                </c:pt>
                <c:pt idx="15">
                  <c:v>228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975056"/>
        <c:axId val="2062979408"/>
      </c:barChart>
      <c:catAx>
        <c:axId val="20629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79408"/>
        <c:crosses val="autoZero"/>
        <c:auto val="1"/>
        <c:lblAlgn val="ctr"/>
        <c:lblOffset val="100"/>
        <c:noMultiLvlLbl val="0"/>
      </c:catAx>
      <c:valAx>
        <c:axId val="2062979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29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661595</xdr:colOff>
      <xdr:row>22</xdr:row>
      <xdr:rowOff>155493</xdr:rowOff>
    </xdr:from>
    <xdr:to>
      <xdr:col>16</xdr:col>
      <xdr:colOff>312950</xdr:colOff>
      <xdr:row>42</xdr:row>
      <xdr:rowOff>68456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D14" sqref="D14"/>
    </sheetView>
  </sheetViews>
  <sheetFormatPr defaultRowHeight="15.05" x14ac:dyDescent="0.3"/>
  <cols>
    <col min="1" max="1" width="20.33203125" bestFit="1" customWidth="1"/>
    <col min="2" max="2" width="8.21875" bestFit="1" customWidth="1"/>
    <col min="3" max="3" width="18.44140625" bestFit="1" customWidth="1"/>
    <col min="4" max="4" width="20" bestFit="1" customWidth="1"/>
    <col min="5" max="5" width="6.5546875" bestFit="1" customWidth="1"/>
    <col min="6" max="6" width="10.109375" bestFit="1" customWidth="1"/>
    <col min="7" max="7" width="10.88671875" bestFit="1" customWidth="1"/>
    <col min="8" max="8" width="10.109375" customWidth="1"/>
    <col min="9" max="9" width="8.88671875" bestFit="1" customWidth="1"/>
    <col min="10" max="10" width="18.5546875" bestFit="1" customWidth="1"/>
    <col min="11" max="11" width="20" bestFit="1" customWidth="1"/>
    <col min="12" max="12" width="6.5546875" bestFit="1" customWidth="1"/>
    <col min="13" max="15" width="10.109375" bestFit="1" customWidth="1"/>
    <col min="17" max="17" width="12.5546875" bestFit="1" customWidth="1"/>
    <col min="18" max="18" width="12.21875" bestFit="1" customWidth="1"/>
    <col min="19" max="19" width="12" bestFit="1" customWidth="1"/>
    <col min="20" max="20" width="14.88671875" bestFit="1" customWidth="1"/>
  </cols>
  <sheetData>
    <row r="1" spans="1:19" x14ac:dyDescent="0.3">
      <c r="B1" s="2" t="s">
        <v>6</v>
      </c>
      <c r="I1" s="1" t="s">
        <v>7</v>
      </c>
      <c r="P1" s="5" t="s">
        <v>28</v>
      </c>
    </row>
    <row r="2" spans="1:19" x14ac:dyDescent="0.3">
      <c r="A2" s="6" t="s">
        <v>45</v>
      </c>
      <c r="B2" s="2"/>
      <c r="C2" s="3" t="s">
        <v>1</v>
      </c>
      <c r="D2" s="3" t="s">
        <v>3</v>
      </c>
      <c r="E2" s="3" t="s">
        <v>4</v>
      </c>
      <c r="F2" s="3" t="s">
        <v>0</v>
      </c>
      <c r="G2" s="3" t="s">
        <v>24</v>
      </c>
      <c r="H2" s="3" t="s">
        <v>5</v>
      </c>
      <c r="I2" s="1"/>
      <c r="J2" s="3" t="s">
        <v>2</v>
      </c>
      <c r="K2" s="3" t="s">
        <v>3</v>
      </c>
      <c r="L2" s="3" t="s">
        <v>4</v>
      </c>
      <c r="M2" s="3" t="s">
        <v>0</v>
      </c>
      <c r="N2" s="3" t="s">
        <v>24</v>
      </c>
      <c r="O2" s="3" t="s">
        <v>5</v>
      </c>
      <c r="P2" s="5"/>
      <c r="Q2" s="6" t="s">
        <v>25</v>
      </c>
      <c r="R2" s="6" t="s">
        <v>26</v>
      </c>
      <c r="S2" s="6" t="s">
        <v>27</v>
      </c>
    </row>
    <row r="3" spans="1:19" x14ac:dyDescent="0.3">
      <c r="A3" s="7" t="str">
        <f>"tera_" &amp; C3 &amp; "_" &amp; J3 &amp; "_" &amp; K3 &amp; "_run" &amp; E3</f>
        <v>tera_8_1_512_run1</v>
      </c>
      <c r="B3" s="2"/>
      <c r="C3" s="3">
        <v>8</v>
      </c>
      <c r="D3" s="3">
        <v>512</v>
      </c>
      <c r="E3" s="3">
        <v>1</v>
      </c>
      <c r="F3" s="3" t="s">
        <v>8</v>
      </c>
      <c r="G3" s="3">
        <v>2</v>
      </c>
      <c r="H3" s="3">
        <v>44</v>
      </c>
      <c r="I3" s="1"/>
      <c r="J3" s="3">
        <v>1</v>
      </c>
      <c r="K3" s="3">
        <v>512</v>
      </c>
      <c r="L3" s="3">
        <v>1</v>
      </c>
      <c r="M3" s="3" t="s">
        <v>9</v>
      </c>
      <c r="N3" s="3">
        <v>5</v>
      </c>
      <c r="O3" s="3">
        <v>57</v>
      </c>
      <c r="P3" s="5"/>
      <c r="Q3" s="3">
        <f>(G3*60) + H3</f>
        <v>164</v>
      </c>
      <c r="R3" s="3">
        <f>(N3*60)+O3</f>
        <v>357</v>
      </c>
      <c r="S3" s="3">
        <f>Q3+R3</f>
        <v>521</v>
      </c>
    </row>
    <row r="4" spans="1:19" x14ac:dyDescent="0.3">
      <c r="A4" s="7" t="str">
        <f t="shared" ref="A4:A18" si="0">"tera_" &amp; C4 &amp; "_" &amp; J4 &amp; "_" &amp; K4 &amp; "_run" &amp; E4</f>
        <v>tera_8_1_1024_run1</v>
      </c>
      <c r="B4" s="2"/>
      <c r="C4" s="3">
        <v>8</v>
      </c>
      <c r="D4" s="3">
        <v>1024</v>
      </c>
      <c r="E4" s="3">
        <v>1</v>
      </c>
      <c r="F4" s="3" t="s">
        <v>10</v>
      </c>
      <c r="G4" s="3">
        <v>2</v>
      </c>
      <c r="H4" s="3">
        <v>56</v>
      </c>
      <c r="I4" s="1"/>
      <c r="J4" s="3">
        <v>1</v>
      </c>
      <c r="K4" s="3">
        <v>1024</v>
      </c>
      <c r="L4" s="3">
        <v>1</v>
      </c>
      <c r="M4" s="3" t="s">
        <v>11</v>
      </c>
      <c r="N4" s="3">
        <v>5</v>
      </c>
      <c r="O4" s="3">
        <v>40</v>
      </c>
      <c r="P4" s="5"/>
      <c r="Q4" s="3">
        <f t="shared" ref="Q4:Q18" si="1">(G4*60) + H4</f>
        <v>176</v>
      </c>
      <c r="R4" s="3">
        <f t="shared" ref="R4:R18" si="2">(N4*60)+O4</f>
        <v>340</v>
      </c>
      <c r="S4" s="3">
        <f t="shared" ref="S4:S18" si="3">Q4+R4</f>
        <v>516</v>
      </c>
    </row>
    <row r="5" spans="1:19" x14ac:dyDescent="0.3">
      <c r="A5" s="7" t="str">
        <f t="shared" si="0"/>
        <v>tera_8_23_512_run1</v>
      </c>
      <c r="B5" s="2"/>
      <c r="C5" s="3">
        <v>8</v>
      </c>
      <c r="D5" s="3">
        <v>512</v>
      </c>
      <c r="E5" s="3">
        <v>1</v>
      </c>
      <c r="F5" s="3" t="s">
        <v>12</v>
      </c>
      <c r="G5" s="3">
        <v>3</v>
      </c>
      <c r="H5" s="3">
        <v>2</v>
      </c>
      <c r="I5" s="1"/>
      <c r="J5" s="3">
        <v>23</v>
      </c>
      <c r="K5" s="3">
        <v>512</v>
      </c>
      <c r="L5" s="3">
        <v>1</v>
      </c>
      <c r="M5" s="3" t="s">
        <v>13</v>
      </c>
      <c r="N5" s="3">
        <v>3</v>
      </c>
      <c r="O5" s="3">
        <v>30</v>
      </c>
      <c r="P5" s="5"/>
      <c r="Q5" s="3">
        <f t="shared" si="1"/>
        <v>182</v>
      </c>
      <c r="R5" s="3">
        <f t="shared" si="2"/>
        <v>210</v>
      </c>
      <c r="S5" s="3">
        <f t="shared" si="3"/>
        <v>392</v>
      </c>
    </row>
    <row r="6" spans="1:19" x14ac:dyDescent="0.3">
      <c r="A6" s="7" t="str">
        <f t="shared" si="0"/>
        <v>tera_8_23_1024_run1</v>
      </c>
      <c r="B6" s="2"/>
      <c r="C6" s="3">
        <v>8</v>
      </c>
      <c r="D6" s="3">
        <v>1024</v>
      </c>
      <c r="E6" s="3">
        <v>1</v>
      </c>
      <c r="F6" s="3" t="s">
        <v>14</v>
      </c>
      <c r="G6" s="3">
        <v>2</v>
      </c>
      <c r="H6" s="3">
        <v>53</v>
      </c>
      <c r="I6" s="1"/>
      <c r="J6" s="3">
        <v>23</v>
      </c>
      <c r="K6" s="3">
        <v>1024</v>
      </c>
      <c r="L6" s="3">
        <v>1</v>
      </c>
      <c r="M6" s="3" t="s">
        <v>15</v>
      </c>
      <c r="N6" s="3">
        <v>3</v>
      </c>
      <c r="O6" s="3">
        <v>23</v>
      </c>
      <c r="P6" s="5"/>
      <c r="Q6" s="3">
        <f t="shared" si="1"/>
        <v>173</v>
      </c>
      <c r="R6" s="3">
        <f t="shared" si="2"/>
        <v>203</v>
      </c>
      <c r="S6" s="3">
        <f t="shared" si="3"/>
        <v>376</v>
      </c>
    </row>
    <row r="7" spans="1:19" x14ac:dyDescent="0.3">
      <c r="A7" s="7" t="str">
        <f t="shared" si="0"/>
        <v>tera_23_1_512_run1</v>
      </c>
      <c r="B7" s="2"/>
      <c r="C7" s="3">
        <v>23</v>
      </c>
      <c r="D7" s="3">
        <v>512</v>
      </c>
      <c r="E7" s="3">
        <v>1</v>
      </c>
      <c r="F7" s="3" t="s">
        <v>16</v>
      </c>
      <c r="G7" s="3">
        <v>3</v>
      </c>
      <c r="H7" s="3">
        <v>6</v>
      </c>
      <c r="I7" s="1"/>
      <c r="J7" s="3">
        <v>1</v>
      </c>
      <c r="K7" s="3">
        <v>512</v>
      </c>
      <c r="L7" s="3">
        <v>1</v>
      </c>
      <c r="M7" s="3" t="s">
        <v>17</v>
      </c>
      <c r="N7" s="3">
        <v>5</v>
      </c>
      <c r="O7" s="3">
        <v>36</v>
      </c>
      <c r="P7" s="5"/>
      <c r="Q7" s="3">
        <f t="shared" si="1"/>
        <v>186</v>
      </c>
      <c r="R7" s="3">
        <f t="shared" si="2"/>
        <v>336</v>
      </c>
      <c r="S7" s="3">
        <f t="shared" si="3"/>
        <v>522</v>
      </c>
    </row>
    <row r="8" spans="1:19" x14ac:dyDescent="0.3">
      <c r="A8" s="7" t="str">
        <f t="shared" si="0"/>
        <v>tera_23_1_1024_run1</v>
      </c>
      <c r="B8" s="2"/>
      <c r="C8" s="3">
        <v>23</v>
      </c>
      <c r="D8" s="3">
        <v>1024</v>
      </c>
      <c r="E8" s="3">
        <v>1</v>
      </c>
      <c r="F8" s="3" t="s">
        <v>18</v>
      </c>
      <c r="G8" s="3">
        <v>2</v>
      </c>
      <c r="H8" s="3">
        <v>53</v>
      </c>
      <c r="I8" s="1"/>
      <c r="J8" s="3">
        <v>1</v>
      </c>
      <c r="K8" s="3">
        <v>1024</v>
      </c>
      <c r="L8" s="3">
        <v>1</v>
      </c>
      <c r="M8" s="4" t="s">
        <v>19</v>
      </c>
      <c r="N8" s="3">
        <v>5</v>
      </c>
      <c r="O8" s="3">
        <v>35</v>
      </c>
      <c r="P8" s="5"/>
      <c r="Q8" s="3">
        <f t="shared" si="1"/>
        <v>173</v>
      </c>
      <c r="R8" s="3">
        <f t="shared" si="2"/>
        <v>335</v>
      </c>
      <c r="S8" s="3">
        <f t="shared" si="3"/>
        <v>508</v>
      </c>
    </row>
    <row r="9" spans="1:19" x14ac:dyDescent="0.3">
      <c r="A9" s="7" t="str">
        <f t="shared" si="0"/>
        <v>tera_23_23_512_run1</v>
      </c>
      <c r="B9" s="2"/>
      <c r="C9" s="3">
        <v>23</v>
      </c>
      <c r="D9" s="3">
        <v>512</v>
      </c>
      <c r="E9" s="3">
        <v>1</v>
      </c>
      <c r="F9" s="3" t="s">
        <v>20</v>
      </c>
      <c r="G9" s="3">
        <v>2</v>
      </c>
      <c r="H9" s="3">
        <v>54</v>
      </c>
      <c r="I9" s="1"/>
      <c r="J9" s="3">
        <v>23</v>
      </c>
      <c r="K9" s="3">
        <v>512</v>
      </c>
      <c r="L9" s="3">
        <v>1</v>
      </c>
      <c r="M9" s="3" t="s">
        <v>21</v>
      </c>
      <c r="N9" s="3">
        <v>3</v>
      </c>
      <c r="O9" s="3">
        <v>46</v>
      </c>
      <c r="P9" s="5"/>
      <c r="Q9" s="3">
        <f t="shared" si="1"/>
        <v>174</v>
      </c>
      <c r="R9" s="3">
        <f t="shared" si="2"/>
        <v>226</v>
      </c>
      <c r="S9" s="3">
        <f t="shared" si="3"/>
        <v>400</v>
      </c>
    </row>
    <row r="10" spans="1:19" x14ac:dyDescent="0.3">
      <c r="A10" s="7" t="str">
        <f t="shared" si="0"/>
        <v>tera_23_23_1024_run1</v>
      </c>
      <c r="B10" s="2"/>
      <c r="C10" s="3">
        <v>23</v>
      </c>
      <c r="D10" s="3">
        <v>1024</v>
      </c>
      <c r="E10" s="3">
        <v>1</v>
      </c>
      <c r="F10" s="3" t="s">
        <v>22</v>
      </c>
      <c r="G10" s="3">
        <v>2</v>
      </c>
      <c r="H10" s="3">
        <v>52</v>
      </c>
      <c r="I10" s="1"/>
      <c r="J10" s="3">
        <v>23</v>
      </c>
      <c r="K10" s="3">
        <v>1024</v>
      </c>
      <c r="L10" s="3">
        <v>1</v>
      </c>
      <c r="M10" s="3" t="s">
        <v>23</v>
      </c>
      <c r="N10" s="3">
        <v>3</v>
      </c>
      <c r="O10" s="3">
        <v>47</v>
      </c>
      <c r="P10" s="5"/>
      <c r="Q10" s="3">
        <f t="shared" si="1"/>
        <v>172</v>
      </c>
      <c r="R10" s="3">
        <f t="shared" si="2"/>
        <v>227</v>
      </c>
      <c r="S10" s="3">
        <f t="shared" si="3"/>
        <v>399</v>
      </c>
    </row>
    <row r="11" spans="1:19" x14ac:dyDescent="0.3">
      <c r="A11" s="7" t="str">
        <f t="shared" si="0"/>
        <v>tera_8_1_512_run2</v>
      </c>
      <c r="B11" s="2"/>
      <c r="C11" s="3">
        <v>8</v>
      </c>
      <c r="D11" s="3">
        <v>512</v>
      </c>
      <c r="E11" s="3">
        <v>2</v>
      </c>
      <c r="F11" s="3" t="s">
        <v>29</v>
      </c>
      <c r="G11" s="3">
        <v>3</v>
      </c>
      <c r="H11" s="3">
        <v>0</v>
      </c>
      <c r="I11" s="1"/>
      <c r="J11" s="3">
        <v>1</v>
      </c>
      <c r="K11" s="3">
        <v>512</v>
      </c>
      <c r="L11" s="6">
        <v>2</v>
      </c>
      <c r="M11" s="3" t="s">
        <v>30</v>
      </c>
      <c r="N11" s="3">
        <v>5</v>
      </c>
      <c r="O11" s="3">
        <v>49</v>
      </c>
      <c r="P11" s="5"/>
      <c r="Q11" s="6">
        <f t="shared" si="1"/>
        <v>180</v>
      </c>
      <c r="R11" s="6">
        <f t="shared" si="2"/>
        <v>349</v>
      </c>
      <c r="S11" s="6">
        <f t="shared" si="3"/>
        <v>529</v>
      </c>
    </row>
    <row r="12" spans="1:19" x14ac:dyDescent="0.3">
      <c r="A12" s="7" t="str">
        <f t="shared" si="0"/>
        <v>tera_8_1_1024_run2</v>
      </c>
      <c r="B12" s="2"/>
      <c r="C12" s="3">
        <v>8</v>
      </c>
      <c r="D12" s="3">
        <v>1024</v>
      </c>
      <c r="E12" s="3">
        <v>2</v>
      </c>
      <c r="F12" s="3" t="s">
        <v>31</v>
      </c>
      <c r="G12" s="3">
        <v>3</v>
      </c>
      <c r="H12" s="3">
        <v>1</v>
      </c>
      <c r="I12" s="1"/>
      <c r="J12" s="3">
        <v>1</v>
      </c>
      <c r="K12" s="3">
        <v>1024</v>
      </c>
      <c r="L12" s="6">
        <v>2</v>
      </c>
      <c r="M12" s="3" t="s">
        <v>32</v>
      </c>
      <c r="N12" s="3">
        <v>5</v>
      </c>
      <c r="O12" s="3">
        <v>45</v>
      </c>
      <c r="P12" s="5"/>
      <c r="Q12" s="6">
        <f t="shared" si="1"/>
        <v>181</v>
      </c>
      <c r="R12" s="6">
        <f t="shared" si="2"/>
        <v>345</v>
      </c>
      <c r="S12" s="6">
        <f t="shared" si="3"/>
        <v>526</v>
      </c>
    </row>
    <row r="13" spans="1:19" x14ac:dyDescent="0.3">
      <c r="A13" s="7" t="str">
        <f t="shared" si="0"/>
        <v>tera_8_23_512_run2</v>
      </c>
      <c r="B13" s="2"/>
      <c r="C13" s="3">
        <v>8</v>
      </c>
      <c r="D13" s="3">
        <v>512</v>
      </c>
      <c r="E13" s="3">
        <v>2</v>
      </c>
      <c r="F13" s="3" t="s">
        <v>33</v>
      </c>
      <c r="G13" s="3">
        <v>2</v>
      </c>
      <c r="H13" s="3">
        <v>57</v>
      </c>
      <c r="I13" s="1"/>
      <c r="J13" s="3">
        <v>23</v>
      </c>
      <c r="K13" s="3">
        <v>512</v>
      </c>
      <c r="L13" s="6">
        <v>2</v>
      </c>
      <c r="M13" s="3" t="s">
        <v>34</v>
      </c>
      <c r="N13" s="3">
        <v>3</v>
      </c>
      <c r="O13" s="3">
        <v>56</v>
      </c>
      <c r="P13" s="5"/>
      <c r="Q13" s="6">
        <f t="shared" si="1"/>
        <v>177</v>
      </c>
      <c r="R13" s="6">
        <f t="shared" si="2"/>
        <v>236</v>
      </c>
      <c r="S13" s="6">
        <f t="shared" si="3"/>
        <v>413</v>
      </c>
    </row>
    <row r="14" spans="1:19" x14ac:dyDescent="0.3">
      <c r="A14" s="7" t="str">
        <f t="shared" si="0"/>
        <v>tera_8_23_1024_run2</v>
      </c>
      <c r="B14" s="2"/>
      <c r="C14" s="3">
        <v>8</v>
      </c>
      <c r="D14" s="3">
        <v>1024</v>
      </c>
      <c r="E14" s="3">
        <v>2</v>
      </c>
      <c r="F14" s="3" t="s">
        <v>35</v>
      </c>
      <c r="G14" s="3">
        <v>2</v>
      </c>
      <c r="H14" s="3">
        <v>38</v>
      </c>
      <c r="I14" s="1"/>
      <c r="J14" s="3">
        <v>23</v>
      </c>
      <c r="K14" s="3">
        <v>1024</v>
      </c>
      <c r="L14" s="6">
        <v>2</v>
      </c>
      <c r="M14" s="3" t="s">
        <v>36</v>
      </c>
      <c r="N14" s="3">
        <v>3</v>
      </c>
      <c r="O14" s="3">
        <v>21</v>
      </c>
      <c r="P14" s="5"/>
      <c r="Q14" s="6">
        <f t="shared" si="1"/>
        <v>158</v>
      </c>
      <c r="R14" s="6">
        <f t="shared" si="2"/>
        <v>201</v>
      </c>
      <c r="S14" s="6">
        <f t="shared" si="3"/>
        <v>359</v>
      </c>
    </row>
    <row r="15" spans="1:19" x14ac:dyDescent="0.3">
      <c r="A15" s="7" t="str">
        <f t="shared" si="0"/>
        <v>tera_23_1_512_run2</v>
      </c>
      <c r="B15" s="2"/>
      <c r="C15" s="3">
        <v>23</v>
      </c>
      <c r="D15" s="3">
        <v>512</v>
      </c>
      <c r="E15" s="3">
        <v>2</v>
      </c>
      <c r="F15" s="3" t="s">
        <v>37</v>
      </c>
      <c r="G15" s="3">
        <v>2</v>
      </c>
      <c r="H15" s="3">
        <v>50</v>
      </c>
      <c r="I15" s="1"/>
      <c r="J15" s="3">
        <v>1</v>
      </c>
      <c r="K15" s="3">
        <v>512</v>
      </c>
      <c r="L15" s="6">
        <v>2</v>
      </c>
      <c r="M15" s="3" t="s">
        <v>38</v>
      </c>
      <c r="N15" s="3">
        <v>5</v>
      </c>
      <c r="O15" s="3">
        <v>47</v>
      </c>
      <c r="P15" s="5"/>
      <c r="Q15" s="6">
        <f t="shared" si="1"/>
        <v>170</v>
      </c>
      <c r="R15" s="6">
        <f t="shared" si="2"/>
        <v>347</v>
      </c>
      <c r="S15" s="6">
        <f t="shared" si="3"/>
        <v>517</v>
      </c>
    </row>
    <row r="16" spans="1:19" x14ac:dyDescent="0.3">
      <c r="A16" s="7" t="str">
        <f t="shared" si="0"/>
        <v>tera_23_1_1024_run2</v>
      </c>
      <c r="B16" s="2"/>
      <c r="C16" s="3">
        <v>23</v>
      </c>
      <c r="D16" s="3">
        <v>1024</v>
      </c>
      <c r="E16" s="3">
        <v>2</v>
      </c>
      <c r="F16" s="3" t="s">
        <v>39</v>
      </c>
      <c r="G16" s="3">
        <v>2</v>
      </c>
      <c r="H16" s="3">
        <v>53</v>
      </c>
      <c r="I16" s="1"/>
      <c r="J16" s="3">
        <v>1</v>
      </c>
      <c r="K16" s="3">
        <v>1024</v>
      </c>
      <c r="L16" s="6">
        <v>2</v>
      </c>
      <c r="M16" s="3" t="s">
        <v>40</v>
      </c>
      <c r="N16" s="3">
        <v>5</v>
      </c>
      <c r="O16" s="3">
        <v>42</v>
      </c>
      <c r="P16" s="5"/>
      <c r="Q16" s="6">
        <f t="shared" si="1"/>
        <v>173</v>
      </c>
      <c r="R16" s="6">
        <f t="shared" si="2"/>
        <v>342</v>
      </c>
      <c r="S16" s="6">
        <f t="shared" si="3"/>
        <v>515</v>
      </c>
    </row>
    <row r="17" spans="1:19" x14ac:dyDescent="0.3">
      <c r="A17" s="7" t="str">
        <f t="shared" si="0"/>
        <v>tera_23_23_512_run2</v>
      </c>
      <c r="B17" s="2"/>
      <c r="C17" s="3">
        <v>23</v>
      </c>
      <c r="D17" s="3">
        <v>512</v>
      </c>
      <c r="E17" s="3">
        <v>2</v>
      </c>
      <c r="F17" s="3" t="s">
        <v>41</v>
      </c>
      <c r="G17" s="3">
        <v>2</v>
      </c>
      <c r="H17" s="3">
        <v>57</v>
      </c>
      <c r="I17" s="1"/>
      <c r="J17" s="3">
        <v>23</v>
      </c>
      <c r="K17" s="3">
        <v>512</v>
      </c>
      <c r="L17" s="6">
        <v>2</v>
      </c>
      <c r="M17" s="3" t="s">
        <v>42</v>
      </c>
      <c r="N17" s="3">
        <v>3</v>
      </c>
      <c r="O17" s="3">
        <v>49</v>
      </c>
      <c r="P17" s="5"/>
      <c r="Q17" s="6">
        <f t="shared" si="1"/>
        <v>177</v>
      </c>
      <c r="R17" s="6">
        <f t="shared" si="2"/>
        <v>229</v>
      </c>
      <c r="S17" s="6">
        <f t="shared" si="3"/>
        <v>406</v>
      </c>
    </row>
    <row r="18" spans="1:19" x14ac:dyDescent="0.3">
      <c r="A18" s="7" t="str">
        <f t="shared" si="0"/>
        <v>tera_23_23_1024_run2</v>
      </c>
      <c r="B18" s="2"/>
      <c r="C18" s="3">
        <v>23</v>
      </c>
      <c r="D18" s="3">
        <v>1024</v>
      </c>
      <c r="E18" s="3">
        <v>2</v>
      </c>
      <c r="F18" s="3" t="s">
        <v>43</v>
      </c>
      <c r="G18" s="3">
        <v>2</v>
      </c>
      <c r="H18" s="3">
        <v>51</v>
      </c>
      <c r="I18" s="1"/>
      <c r="J18" s="3">
        <v>23</v>
      </c>
      <c r="K18" s="3">
        <v>1024</v>
      </c>
      <c r="L18" s="6">
        <v>2</v>
      </c>
      <c r="M18" s="3" t="s">
        <v>44</v>
      </c>
      <c r="N18" s="3">
        <v>3</v>
      </c>
      <c r="O18" s="3">
        <v>48</v>
      </c>
      <c r="P18" s="5"/>
      <c r="Q18" s="6">
        <f t="shared" si="1"/>
        <v>171</v>
      </c>
      <c r="R18" s="6">
        <f t="shared" si="2"/>
        <v>228</v>
      </c>
      <c r="S18" s="6">
        <f t="shared" si="3"/>
        <v>399</v>
      </c>
    </row>
    <row r="19" spans="1:19" x14ac:dyDescent="0.3">
      <c r="B19" s="2"/>
      <c r="I19" s="1"/>
      <c r="P19" s="5"/>
    </row>
    <row r="20" spans="1:19" x14ac:dyDescent="0.3">
      <c r="B20" s="2"/>
      <c r="I20" s="1"/>
      <c r="P20" s="5"/>
    </row>
    <row r="21" spans="1:19" x14ac:dyDescent="0.3">
      <c r="B21" s="2"/>
      <c r="I21" s="1"/>
      <c r="P21" s="5"/>
    </row>
  </sheetData>
  <conditionalFormatting sqref="S3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Adastra,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Augustin, Jakub</dc:creator>
  <cp:lastModifiedBy>Augustin, Jakub</cp:lastModifiedBy>
  <dcterms:created xsi:type="dcterms:W3CDTF">2017-03-07T20:21:52Z</dcterms:created>
  <dcterms:modified xsi:type="dcterms:W3CDTF">2017-03-07T21:40:17Z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60e9e4ce-18c3-406b-906f-f57adae116d6</vt:lpwstr>
  </property>
</Properties>
</file>