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Jakub/Disk Google/CVUT/9. semestr/PAG/semestralka/"/>
    </mc:Choice>
  </mc:AlternateContent>
  <bookViews>
    <workbookView xWindow="5180" yWindow="1260" windowWidth="32380" windowHeight="19620" tabRatio="500" activeTab="3"/>
  </bookViews>
  <sheets>
    <sheet name="200 it. threads first" sheetId="1" r:id="rId1"/>
    <sheet name="200 it. iterations first" sheetId="3" r:id="rId2"/>
    <sheet name="500 it. threads first" sheetId="5" r:id="rId3"/>
    <sheet name="500 it. iterations first" sheetId="4" r:id="rId4"/>
    <sheet name="OLD 500 it. threads first" sheetId="2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2" i="4"/>
  <c r="F3" i="4"/>
  <c r="F4" i="4"/>
  <c r="F5" i="4"/>
  <c r="F6" i="4"/>
  <c r="F2" i="4"/>
  <c r="E3" i="4"/>
  <c r="E4" i="4"/>
  <c r="E5" i="4"/>
  <c r="E6" i="4"/>
  <c r="E2" i="4"/>
  <c r="D3" i="4"/>
  <c r="D4" i="4"/>
  <c r="D5" i="4"/>
  <c r="D6" i="4"/>
  <c r="D2" i="4"/>
  <c r="C3" i="4"/>
  <c r="C4" i="4"/>
  <c r="C5" i="4"/>
  <c r="C6" i="4"/>
  <c r="C2" i="4"/>
  <c r="B3" i="4"/>
  <c r="B4" i="4"/>
  <c r="B5" i="4"/>
  <c r="B6" i="4"/>
  <c r="B2" i="4"/>
  <c r="C6" i="5"/>
  <c r="C31" i="5"/>
  <c r="I31" i="5"/>
  <c r="C5" i="5"/>
  <c r="C30" i="5"/>
  <c r="I30" i="5"/>
  <c r="C4" i="5"/>
  <c r="C29" i="5"/>
  <c r="I29" i="5"/>
  <c r="C3" i="5"/>
  <c r="C28" i="5"/>
  <c r="I28" i="5"/>
  <c r="C2" i="5"/>
  <c r="C27" i="5"/>
  <c r="I27" i="5"/>
  <c r="C26" i="5"/>
  <c r="I26" i="5"/>
  <c r="C25" i="5"/>
  <c r="I25" i="5"/>
  <c r="C24" i="5"/>
  <c r="I24" i="5"/>
  <c r="C23" i="5"/>
  <c r="I23" i="5"/>
  <c r="C22" i="5"/>
  <c r="I22" i="5"/>
  <c r="C21" i="5"/>
  <c r="I21" i="5"/>
  <c r="C20" i="5"/>
  <c r="I20" i="5"/>
  <c r="C19" i="5"/>
  <c r="I19" i="5"/>
  <c r="C18" i="5"/>
  <c r="I18" i="5"/>
  <c r="C17" i="5"/>
  <c r="I17" i="5"/>
  <c r="C16" i="5"/>
  <c r="I16" i="5"/>
  <c r="C15" i="5"/>
  <c r="I15" i="5"/>
  <c r="C14" i="5"/>
  <c r="I14" i="5"/>
  <c r="C13" i="5"/>
  <c r="I13" i="5"/>
  <c r="C12" i="5"/>
  <c r="I12" i="5"/>
  <c r="C11" i="5"/>
  <c r="I11" i="5"/>
  <c r="C10" i="5"/>
  <c r="I10" i="5"/>
  <c r="C9" i="5"/>
  <c r="I9" i="5"/>
  <c r="C8" i="5"/>
  <c r="I8" i="5"/>
  <c r="C7" i="5"/>
  <c r="I7" i="5"/>
  <c r="I6" i="5"/>
  <c r="I5" i="5"/>
  <c r="I4" i="5"/>
  <c r="I3" i="5"/>
  <c r="I2" i="5"/>
  <c r="G15" i="4"/>
  <c r="F15" i="4"/>
  <c r="E15" i="4"/>
  <c r="D15" i="4"/>
  <c r="C15" i="4"/>
  <c r="B15" i="4"/>
  <c r="G14" i="4"/>
  <c r="F14" i="4"/>
  <c r="E14" i="4"/>
  <c r="D14" i="4"/>
  <c r="C14" i="4"/>
  <c r="B14" i="4"/>
  <c r="G13" i="4"/>
  <c r="F13" i="4"/>
  <c r="E13" i="4"/>
  <c r="D13" i="4"/>
  <c r="C13" i="4"/>
  <c r="B13" i="4"/>
  <c r="G12" i="4"/>
  <c r="F12" i="4"/>
  <c r="E12" i="4"/>
  <c r="D12" i="4"/>
  <c r="C12" i="4"/>
  <c r="B12" i="4"/>
  <c r="G11" i="4"/>
  <c r="F11" i="4"/>
  <c r="E11" i="4"/>
  <c r="D11" i="4"/>
  <c r="C11" i="4"/>
  <c r="B11" i="4"/>
  <c r="B12" i="3"/>
  <c r="C12" i="3"/>
  <c r="D12" i="3"/>
  <c r="E12" i="3"/>
  <c r="F12" i="3"/>
  <c r="G12" i="3"/>
  <c r="B13" i="3"/>
  <c r="C13" i="3"/>
  <c r="D13" i="3"/>
  <c r="E13" i="3"/>
  <c r="F13" i="3"/>
  <c r="G13" i="3"/>
  <c r="B14" i="3"/>
  <c r="C14" i="3"/>
  <c r="D14" i="3"/>
  <c r="E14" i="3"/>
  <c r="F14" i="3"/>
  <c r="G14" i="3"/>
  <c r="B15" i="3"/>
  <c r="C15" i="3"/>
  <c r="D15" i="3"/>
  <c r="E15" i="3"/>
  <c r="F15" i="3"/>
  <c r="G15" i="3"/>
  <c r="C11" i="3"/>
  <c r="D11" i="3"/>
  <c r="E11" i="3"/>
  <c r="F11" i="3"/>
  <c r="G11" i="3"/>
  <c r="B11" i="3"/>
  <c r="G3" i="3"/>
  <c r="G4" i="3"/>
  <c r="G5" i="3"/>
  <c r="G6" i="3"/>
  <c r="G2" i="3"/>
  <c r="F3" i="3"/>
  <c r="F4" i="3"/>
  <c r="F5" i="3"/>
  <c r="F6" i="3"/>
  <c r="F2" i="3"/>
  <c r="E3" i="3"/>
  <c r="E4" i="3"/>
  <c r="E5" i="3"/>
  <c r="E6" i="3"/>
  <c r="E2" i="3"/>
  <c r="D3" i="3"/>
  <c r="D4" i="3"/>
  <c r="D5" i="3"/>
  <c r="D6" i="3"/>
  <c r="D2" i="3"/>
  <c r="C3" i="3"/>
  <c r="C4" i="3"/>
  <c r="C5" i="3"/>
  <c r="C6" i="3"/>
  <c r="C2" i="3"/>
  <c r="B6" i="3"/>
  <c r="B4" i="3"/>
  <c r="B5" i="3"/>
  <c r="B3" i="3"/>
  <c r="B2" i="3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2" i="1"/>
  <c r="I3" i="1"/>
  <c r="I4" i="1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</calcChain>
</file>

<file path=xl/sharedStrings.xml><?xml version="1.0" encoding="utf-8"?>
<sst xmlns="http://schemas.openxmlformats.org/spreadsheetml/2006/main" count="18" uniqueCount="5">
  <si>
    <t>Threads</t>
  </si>
  <si>
    <t>Instance\Run</t>
  </si>
  <si>
    <t>med</t>
  </si>
  <si>
    <t>Speedup</t>
  </si>
  <si>
    <t>Instance\cores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</si>
</sst>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3" fillId="0" borderId="0" xfId="0" applyFont="1" applyBorder="1"/>
    <xf numFmtId="0" fontId="3" fillId="0" borderId="6" xfId="0" applyFont="1" applyBorder="1"/>
    <xf numFmtId="0" fontId="0" fillId="0" borderId="6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/>
    <xf numFmtId="2" fontId="0" fillId="0" borderId="0" xfId="0" applyNumberFormat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17" fontId="0" fillId="0" borderId="0" xfId="0" applyNumberFormat="1"/>
    <xf numFmtId="0" fontId="3" fillId="0" borderId="8" xfId="0" applyFont="1" applyBorder="1" applyAlignment="1">
      <alignment horizontal="center" vertical="center"/>
    </xf>
    <xf numFmtId="0" fontId="3" fillId="0" borderId="3" xfId="0" applyFont="1" applyBorder="1"/>
  </cellXfs>
  <cellStyles count="3">
    <cellStyle name="Hypertextový odkaz" xfId="1" builtinId="8" hidden="1"/>
    <cellStyle name="Normální" xfId="0" builtinId="0"/>
    <cellStyle name="Použitý hypertextový odkaz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Execution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0657732924229542"/>
          <c:y val="0.0735391375467069"/>
          <c:w val="0.904304954838392"/>
          <c:h val="0.7991784402713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'200 it. threads first'!$A$2:$A$6</c:f>
              <c:strCache>
                <c:ptCount val="5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 it. threads first'!$B$2:$B$6</c:f>
              <c:numCache>
                <c:formatCode>General</c:formatCode>
                <c:ptCount val="5"/>
                <c:pt idx="0">
                  <c:v>200.0</c:v>
                </c:pt>
                <c:pt idx="1">
                  <c:v>400.0</c:v>
                </c:pt>
                <c:pt idx="2">
                  <c:v>800.0</c:v>
                </c:pt>
                <c:pt idx="3">
                  <c:v>1600.0</c:v>
                </c:pt>
                <c:pt idx="4">
                  <c:v>3200.0</c:v>
                </c:pt>
              </c:numCache>
            </c:numRef>
          </c:xVal>
          <c:yVal>
            <c:numRef>
              <c:f>'200 it. threads first'!$C$2:$C$6</c:f>
              <c:numCache>
                <c:formatCode>General</c:formatCode>
                <c:ptCount val="5"/>
                <c:pt idx="0">
                  <c:v>0.635696</c:v>
                </c:pt>
                <c:pt idx="1">
                  <c:v>2.33799</c:v>
                </c:pt>
                <c:pt idx="2">
                  <c:v>9.55088</c:v>
                </c:pt>
                <c:pt idx="3">
                  <c:v>38.6091</c:v>
                </c:pt>
                <c:pt idx="4">
                  <c:v>310.151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'200 it. threads first'!$A$7:$A$11</c:f>
              <c:strCache>
                <c:ptCount val="5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'200 it. threads first'!$B$7:$B$11</c:f>
              <c:numCache>
                <c:formatCode>General</c:formatCode>
                <c:ptCount val="5"/>
                <c:pt idx="0">
                  <c:v>200.0</c:v>
                </c:pt>
                <c:pt idx="1">
                  <c:v>400.0</c:v>
                </c:pt>
                <c:pt idx="2">
                  <c:v>800.0</c:v>
                </c:pt>
                <c:pt idx="3">
                  <c:v>1600.0</c:v>
                </c:pt>
                <c:pt idx="4">
                  <c:v>3200.0</c:v>
                </c:pt>
              </c:numCache>
            </c:numRef>
          </c:xVal>
          <c:yVal>
            <c:numRef>
              <c:f>'200 it. threads first'!$C$7:$C$11</c:f>
              <c:numCache>
                <c:formatCode>General</c:formatCode>
                <c:ptCount val="5"/>
                <c:pt idx="0">
                  <c:v>0.364646</c:v>
                </c:pt>
                <c:pt idx="1">
                  <c:v>1.19748</c:v>
                </c:pt>
                <c:pt idx="2">
                  <c:v>4.78911</c:v>
                </c:pt>
                <c:pt idx="3">
                  <c:v>19.2684</c:v>
                </c:pt>
                <c:pt idx="4">
                  <c:v>76.9753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'200 it. threads first'!$A$12:$A$16</c:f>
              <c:strCache>
                <c:ptCount val="5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'200 it. threads first'!$B$12:$B$16</c:f>
              <c:numCache>
                <c:formatCode>General</c:formatCode>
                <c:ptCount val="5"/>
                <c:pt idx="0">
                  <c:v>200.0</c:v>
                </c:pt>
                <c:pt idx="1">
                  <c:v>400.0</c:v>
                </c:pt>
                <c:pt idx="2">
                  <c:v>800.0</c:v>
                </c:pt>
                <c:pt idx="3">
                  <c:v>1600.0</c:v>
                </c:pt>
                <c:pt idx="4">
                  <c:v>3200.0</c:v>
                </c:pt>
              </c:numCache>
            </c:numRef>
          </c:xVal>
          <c:yVal>
            <c:numRef>
              <c:f>'200 it. threads first'!$C$12:$C$16</c:f>
              <c:numCache>
                <c:formatCode>General</c:formatCode>
                <c:ptCount val="5"/>
                <c:pt idx="0">
                  <c:v>0.222254</c:v>
                </c:pt>
                <c:pt idx="1">
                  <c:v>0.63205</c:v>
                </c:pt>
                <c:pt idx="2">
                  <c:v>2.35492</c:v>
                </c:pt>
                <c:pt idx="3">
                  <c:v>9.62294</c:v>
                </c:pt>
                <c:pt idx="4">
                  <c:v>38.5148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'200 it. threads first'!$A$17:$A$21</c:f>
              <c:strCache>
                <c:ptCount val="5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'200 it. threads first'!$B$17:$B$21</c:f>
              <c:numCache>
                <c:formatCode>General</c:formatCode>
                <c:ptCount val="5"/>
                <c:pt idx="0">
                  <c:v>200.0</c:v>
                </c:pt>
                <c:pt idx="1">
                  <c:v>400.0</c:v>
                </c:pt>
                <c:pt idx="2">
                  <c:v>800.0</c:v>
                </c:pt>
                <c:pt idx="3">
                  <c:v>1600.0</c:v>
                </c:pt>
                <c:pt idx="4">
                  <c:v>3200.0</c:v>
                </c:pt>
              </c:numCache>
            </c:numRef>
          </c:xVal>
          <c:yVal>
            <c:numRef>
              <c:f>'200 it. threads first'!$C$17:$C$21</c:f>
              <c:numCache>
                <c:formatCode>General</c:formatCode>
                <c:ptCount val="5"/>
                <c:pt idx="0">
                  <c:v>0.147634</c:v>
                </c:pt>
                <c:pt idx="1">
                  <c:v>0.349624</c:v>
                </c:pt>
                <c:pt idx="2">
                  <c:v>1.21736</c:v>
                </c:pt>
                <c:pt idx="3">
                  <c:v>4.83182</c:v>
                </c:pt>
                <c:pt idx="4">
                  <c:v>19.2251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'200 it. threads first'!$A$22:$A$26</c:f>
              <c:strCache>
                <c:ptCount val="5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'200 it. threads first'!$B$22:$B$26</c:f>
              <c:numCache>
                <c:formatCode>General</c:formatCode>
                <c:ptCount val="5"/>
                <c:pt idx="0">
                  <c:v>200.0</c:v>
                </c:pt>
                <c:pt idx="1">
                  <c:v>400.0</c:v>
                </c:pt>
                <c:pt idx="2">
                  <c:v>800.0</c:v>
                </c:pt>
                <c:pt idx="3">
                  <c:v>1600.0</c:v>
                </c:pt>
                <c:pt idx="4">
                  <c:v>3200.0</c:v>
                </c:pt>
              </c:numCache>
            </c:numRef>
          </c:xVal>
          <c:yVal>
            <c:numRef>
              <c:f>'200 it. threads first'!$C$22:$C$26</c:f>
              <c:numCache>
                <c:formatCode>General</c:formatCode>
                <c:ptCount val="5"/>
                <c:pt idx="0">
                  <c:v>0.102139</c:v>
                </c:pt>
                <c:pt idx="1">
                  <c:v>0.215738</c:v>
                </c:pt>
                <c:pt idx="2">
                  <c:v>0.656829</c:v>
                </c:pt>
                <c:pt idx="3">
                  <c:v>2.39512</c:v>
                </c:pt>
                <c:pt idx="4">
                  <c:v>9.60349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'200 it. threads first'!$A$27:$A$31</c:f>
              <c:strCache>
                <c:ptCount val="5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'200 it. threads first'!$B$27:$B$31</c:f>
              <c:numCache>
                <c:formatCode>General</c:formatCode>
                <c:ptCount val="5"/>
                <c:pt idx="0">
                  <c:v>200.0</c:v>
                </c:pt>
                <c:pt idx="1">
                  <c:v>400.0</c:v>
                </c:pt>
                <c:pt idx="2">
                  <c:v>800.0</c:v>
                </c:pt>
                <c:pt idx="3">
                  <c:v>1600.0</c:v>
                </c:pt>
                <c:pt idx="4">
                  <c:v>3200.0</c:v>
                </c:pt>
              </c:numCache>
            </c:numRef>
          </c:xVal>
          <c:yVal>
            <c:numRef>
              <c:f>'200 it. threads first'!$C$27:$C$31</c:f>
              <c:numCache>
                <c:formatCode>General</c:formatCode>
                <c:ptCount val="5"/>
                <c:pt idx="0">
                  <c:v>0.088994</c:v>
                </c:pt>
                <c:pt idx="1">
                  <c:v>0.159607</c:v>
                </c:pt>
                <c:pt idx="2">
                  <c:v>0.397212</c:v>
                </c:pt>
                <c:pt idx="3">
                  <c:v>1.27556</c:v>
                </c:pt>
                <c:pt idx="4">
                  <c:v>4.71166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029744"/>
        <c:axId val="-2129336912"/>
      </c:scatterChart>
      <c:valAx>
        <c:axId val="-212602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Number of mass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2129336912"/>
        <c:crosses val="autoZero"/>
        <c:crossBetween val="midCat"/>
      </c:valAx>
      <c:valAx>
        <c:axId val="-212933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time median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212602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0657732924229542"/>
          <c:y val="0.0735391375467069"/>
          <c:w val="0.904304954838392"/>
          <c:h val="0.7991784402713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'200 it. threads first'!$A$2:$A$6</c:f>
              <c:strCache>
                <c:ptCount val="5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 it. threads first'!$B$2:$B$6</c:f>
              <c:numCache>
                <c:formatCode>General</c:formatCode>
                <c:ptCount val="5"/>
                <c:pt idx="0">
                  <c:v>200.0</c:v>
                </c:pt>
                <c:pt idx="1">
                  <c:v>400.0</c:v>
                </c:pt>
                <c:pt idx="2">
                  <c:v>800.0</c:v>
                </c:pt>
                <c:pt idx="3">
                  <c:v>1600.0</c:v>
                </c:pt>
                <c:pt idx="4">
                  <c:v>3200.0</c:v>
                </c:pt>
              </c:numCache>
            </c:numRef>
          </c:xVal>
          <c:yVal>
            <c:numRef>
              <c:f>'200 it. threads first'!$I$2:$I$6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'200 it. threads first'!$A$7:$A$11</c:f>
              <c:strCache>
                <c:ptCount val="5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'200 it. threads first'!$B$7:$B$11</c:f>
              <c:numCache>
                <c:formatCode>General</c:formatCode>
                <c:ptCount val="5"/>
                <c:pt idx="0">
                  <c:v>200.0</c:v>
                </c:pt>
                <c:pt idx="1">
                  <c:v>400.0</c:v>
                </c:pt>
                <c:pt idx="2">
                  <c:v>800.0</c:v>
                </c:pt>
                <c:pt idx="3">
                  <c:v>1600.0</c:v>
                </c:pt>
                <c:pt idx="4">
                  <c:v>3200.0</c:v>
                </c:pt>
              </c:numCache>
            </c:numRef>
          </c:xVal>
          <c:yVal>
            <c:numRef>
              <c:f>'200 it. threads first'!$I$7:$I$11</c:f>
              <c:numCache>
                <c:formatCode>General</c:formatCode>
                <c:ptCount val="5"/>
                <c:pt idx="0">
                  <c:v>1.743323661852866</c:v>
                </c:pt>
                <c:pt idx="1">
                  <c:v>1.952425092694659</c:v>
                </c:pt>
                <c:pt idx="2">
                  <c:v>1.994291214860381</c:v>
                </c:pt>
                <c:pt idx="3">
                  <c:v>2.003752257582362</c:v>
                </c:pt>
                <c:pt idx="4">
                  <c:v>4.029227557411273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'200 it. threads first'!$A$12:$A$16</c:f>
              <c:strCache>
                <c:ptCount val="5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'200 it. threads first'!$B$12:$B$16</c:f>
              <c:numCache>
                <c:formatCode>General</c:formatCode>
                <c:ptCount val="5"/>
                <c:pt idx="0">
                  <c:v>200.0</c:v>
                </c:pt>
                <c:pt idx="1">
                  <c:v>400.0</c:v>
                </c:pt>
                <c:pt idx="2">
                  <c:v>800.0</c:v>
                </c:pt>
                <c:pt idx="3">
                  <c:v>1600.0</c:v>
                </c:pt>
                <c:pt idx="4">
                  <c:v>3200.0</c:v>
                </c:pt>
              </c:numCache>
            </c:numRef>
          </c:xVal>
          <c:yVal>
            <c:numRef>
              <c:f>'200 it. threads first'!$I$12:$I$16</c:f>
              <c:numCache>
                <c:formatCode>General</c:formatCode>
                <c:ptCount val="5"/>
                <c:pt idx="0">
                  <c:v>2.8602229881127</c:v>
                </c:pt>
                <c:pt idx="1">
                  <c:v>3.69905861878016</c:v>
                </c:pt>
                <c:pt idx="2">
                  <c:v>4.055713145244848</c:v>
                </c:pt>
                <c:pt idx="3">
                  <c:v>4.012193778616514</c:v>
                </c:pt>
                <c:pt idx="4">
                  <c:v>8.05277451784768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'200 it. threads first'!$A$17:$A$21</c:f>
              <c:strCache>
                <c:ptCount val="5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'200 it. threads first'!$B$17:$B$21</c:f>
              <c:numCache>
                <c:formatCode>General</c:formatCode>
                <c:ptCount val="5"/>
                <c:pt idx="0">
                  <c:v>200.0</c:v>
                </c:pt>
                <c:pt idx="1">
                  <c:v>400.0</c:v>
                </c:pt>
                <c:pt idx="2">
                  <c:v>800.0</c:v>
                </c:pt>
                <c:pt idx="3">
                  <c:v>1600.0</c:v>
                </c:pt>
                <c:pt idx="4">
                  <c:v>3200.0</c:v>
                </c:pt>
              </c:numCache>
            </c:numRef>
          </c:xVal>
          <c:yVal>
            <c:numRef>
              <c:f>'200 it. threads first'!$I$17:$I$21</c:f>
              <c:numCache>
                <c:formatCode>General</c:formatCode>
                <c:ptCount val="5"/>
                <c:pt idx="0">
                  <c:v>4.305891596786648</c:v>
                </c:pt>
                <c:pt idx="1">
                  <c:v>6.687155344026726</c:v>
                </c:pt>
                <c:pt idx="2">
                  <c:v>7.845567457448905</c:v>
                </c:pt>
                <c:pt idx="3">
                  <c:v>7.990591536936392</c:v>
                </c:pt>
                <c:pt idx="4">
                  <c:v>16.1326078928068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'200 it. threads first'!$A$22:$A$26</c:f>
              <c:strCache>
                <c:ptCount val="5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'200 it. threads first'!$B$22:$B$26</c:f>
              <c:numCache>
                <c:formatCode>General</c:formatCode>
                <c:ptCount val="5"/>
                <c:pt idx="0">
                  <c:v>200.0</c:v>
                </c:pt>
                <c:pt idx="1">
                  <c:v>400.0</c:v>
                </c:pt>
                <c:pt idx="2">
                  <c:v>800.0</c:v>
                </c:pt>
                <c:pt idx="3">
                  <c:v>1600.0</c:v>
                </c:pt>
                <c:pt idx="4">
                  <c:v>3200.0</c:v>
                </c:pt>
              </c:numCache>
            </c:numRef>
          </c:xVal>
          <c:yVal>
            <c:numRef>
              <c:f>'200 it. threads first'!$I$22:$I$26</c:f>
              <c:numCache>
                <c:formatCode>General</c:formatCode>
                <c:ptCount val="5"/>
                <c:pt idx="0">
                  <c:v>6.223832228629614</c:v>
                </c:pt>
                <c:pt idx="1">
                  <c:v>10.83717286708878</c:v>
                </c:pt>
                <c:pt idx="2">
                  <c:v>14.54089268287484</c:v>
                </c:pt>
                <c:pt idx="3">
                  <c:v>16.11990213433982</c:v>
                </c:pt>
                <c:pt idx="4">
                  <c:v>32.29565501708233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'200 it. threads first'!$A$27:$A$31</c:f>
              <c:strCache>
                <c:ptCount val="5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'200 it. threads first'!$B$27:$B$31</c:f>
              <c:numCache>
                <c:formatCode>General</c:formatCode>
                <c:ptCount val="5"/>
                <c:pt idx="0">
                  <c:v>200.0</c:v>
                </c:pt>
                <c:pt idx="1">
                  <c:v>400.0</c:v>
                </c:pt>
                <c:pt idx="2">
                  <c:v>800.0</c:v>
                </c:pt>
                <c:pt idx="3">
                  <c:v>1600.0</c:v>
                </c:pt>
                <c:pt idx="4">
                  <c:v>3200.0</c:v>
                </c:pt>
              </c:numCache>
            </c:numRef>
          </c:xVal>
          <c:yVal>
            <c:numRef>
              <c:f>'200 it. threads first'!$I$27:$I$31</c:f>
              <c:numCache>
                <c:formatCode>General</c:formatCode>
                <c:ptCount val="5"/>
                <c:pt idx="0">
                  <c:v>7.143133244937861</c:v>
                </c:pt>
                <c:pt idx="1">
                  <c:v>14.64841767591647</c:v>
                </c:pt>
                <c:pt idx="2">
                  <c:v>24.04479220164547</c:v>
                </c:pt>
                <c:pt idx="3">
                  <c:v>30.26835272350967</c:v>
                </c:pt>
                <c:pt idx="4">
                  <c:v>65.82626929786954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6272064"/>
        <c:axId val="-2029599744"/>
      </c:scatterChart>
      <c:valAx>
        <c:axId val="-202627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Number of mass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2029599744"/>
        <c:crosses val="autoZero"/>
        <c:crossBetween val="midCat"/>
      </c:valAx>
      <c:valAx>
        <c:axId val="-20295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202627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Execution time vs. number of threads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0657732924229542"/>
          <c:y val="0.0735391375467069"/>
          <c:w val="0.904304954838392"/>
          <c:h val="0.7991784402713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'200 it. iterations first'!$A$2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 it. iterations first'!$B$1:$G$1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'200 it. iterations first'!$B$2:$G$2</c:f>
              <c:numCache>
                <c:formatCode>General</c:formatCode>
                <c:ptCount val="6"/>
                <c:pt idx="0">
                  <c:v>0.635696</c:v>
                </c:pt>
                <c:pt idx="1">
                  <c:v>0.364646</c:v>
                </c:pt>
                <c:pt idx="2">
                  <c:v>0.222254</c:v>
                </c:pt>
                <c:pt idx="3" formatCode="0.00">
                  <c:v>0.147634</c:v>
                </c:pt>
                <c:pt idx="4">
                  <c:v>0.102139</c:v>
                </c:pt>
                <c:pt idx="5">
                  <c:v>0.088994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'200 it. iterations first'!$A$3</c:f>
              <c:strCache>
                <c:ptCount val="1"/>
                <c:pt idx="0">
                  <c:v>400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'200 it. iterations first'!$B$1:$G$1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'200 it. iterations first'!$B$3:$G$3</c:f>
              <c:numCache>
                <c:formatCode>General</c:formatCode>
                <c:ptCount val="6"/>
                <c:pt idx="0">
                  <c:v>2.33799</c:v>
                </c:pt>
                <c:pt idx="1">
                  <c:v>1.19748</c:v>
                </c:pt>
                <c:pt idx="2">
                  <c:v>0.63205</c:v>
                </c:pt>
                <c:pt idx="3" formatCode="0.00">
                  <c:v>0.349624</c:v>
                </c:pt>
                <c:pt idx="4">
                  <c:v>0.215738</c:v>
                </c:pt>
                <c:pt idx="5">
                  <c:v>0.159607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'200 it. iterations first'!$A$4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'200 it. iterations first'!$B$1:$G$1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'200 it. iterations first'!$B$4:$G$4</c:f>
              <c:numCache>
                <c:formatCode>General</c:formatCode>
                <c:ptCount val="6"/>
                <c:pt idx="0">
                  <c:v>9.55088</c:v>
                </c:pt>
                <c:pt idx="1">
                  <c:v>4.78911</c:v>
                </c:pt>
                <c:pt idx="2">
                  <c:v>2.35492</c:v>
                </c:pt>
                <c:pt idx="3" formatCode="0.00">
                  <c:v>1.21736</c:v>
                </c:pt>
                <c:pt idx="4">
                  <c:v>0.656829</c:v>
                </c:pt>
                <c:pt idx="5">
                  <c:v>0.397212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'200 it. iterations first'!$A$5</c:f>
              <c:strCache>
                <c:ptCount val="1"/>
                <c:pt idx="0">
                  <c:v>1600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'200 it. iterations first'!$B$1:$G$1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'200 it. iterations first'!$B$5:$G$5</c:f>
              <c:numCache>
                <c:formatCode>General</c:formatCode>
                <c:ptCount val="6"/>
                <c:pt idx="0">
                  <c:v>38.6091</c:v>
                </c:pt>
                <c:pt idx="1">
                  <c:v>19.2684</c:v>
                </c:pt>
                <c:pt idx="2">
                  <c:v>9.62294</c:v>
                </c:pt>
                <c:pt idx="3" formatCode="0.00">
                  <c:v>4.83182</c:v>
                </c:pt>
                <c:pt idx="4">
                  <c:v>2.39512</c:v>
                </c:pt>
                <c:pt idx="5">
                  <c:v>1.27556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'200 it. iterations first'!$A$6</c:f>
              <c:strCache>
                <c:ptCount val="1"/>
                <c:pt idx="0">
                  <c:v>3200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'200 it. iterations first'!$B$1:$G$1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'200 it. iterations first'!$B$6:$G$6</c:f>
              <c:numCache>
                <c:formatCode>General</c:formatCode>
                <c:ptCount val="6"/>
                <c:pt idx="0">
                  <c:v>310.151</c:v>
                </c:pt>
                <c:pt idx="1">
                  <c:v>76.9753</c:v>
                </c:pt>
                <c:pt idx="2">
                  <c:v>38.5148</c:v>
                </c:pt>
                <c:pt idx="3" formatCode="0.00">
                  <c:v>19.2251</c:v>
                </c:pt>
                <c:pt idx="4">
                  <c:v>9.60349</c:v>
                </c:pt>
                <c:pt idx="5">
                  <c:v>4.71166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7218928"/>
        <c:axId val="-2028732736"/>
      </c:scatterChart>
      <c:valAx>
        <c:axId val="-202721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2028732736"/>
        <c:crosses val="autoZero"/>
        <c:crossBetween val="midCat"/>
      </c:valAx>
      <c:valAx>
        <c:axId val="-20287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time median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202721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0657732924229542"/>
          <c:y val="0.0735391375467069"/>
          <c:w val="0.904304954838392"/>
          <c:h val="0.799178440271341"/>
        </c:manualLayout>
      </c:layout>
      <c:scatterChart>
        <c:scatterStyle val="smoothMarker"/>
        <c:varyColors val="0"/>
        <c:ser>
          <c:idx val="3"/>
          <c:order val="0"/>
          <c:tx>
            <c:strRef>
              <c:f>'200 it. iterations first'!$A$11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'200 it. iterations first'!$B$10:$G$10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'200 it. iterations first'!$B$11:$G$11</c:f>
              <c:numCache>
                <c:formatCode>General</c:formatCode>
                <c:ptCount val="6"/>
                <c:pt idx="0">
                  <c:v>1.0</c:v>
                </c:pt>
                <c:pt idx="1">
                  <c:v>1.743323661852866</c:v>
                </c:pt>
                <c:pt idx="2">
                  <c:v>2.8602229881127</c:v>
                </c:pt>
                <c:pt idx="3">
                  <c:v>4.305891596786648</c:v>
                </c:pt>
                <c:pt idx="4">
                  <c:v>6.223832228629614</c:v>
                </c:pt>
                <c:pt idx="5">
                  <c:v>7.143133244937861</c:v>
                </c:pt>
              </c:numCache>
            </c:numRef>
          </c:yVal>
          <c:smooth val="1"/>
        </c:ser>
        <c:ser>
          <c:idx val="4"/>
          <c:order val="1"/>
          <c:tx>
            <c:strRef>
              <c:f>'200 it. iterations first'!$A$12</c:f>
              <c:strCache>
                <c:ptCount val="1"/>
                <c:pt idx="0">
                  <c:v>400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'200 it. iterations first'!$B$10:$G$10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'200 it. iterations first'!$B$12:$G$12</c:f>
              <c:numCache>
                <c:formatCode>General</c:formatCode>
                <c:ptCount val="6"/>
                <c:pt idx="0">
                  <c:v>1.0</c:v>
                </c:pt>
                <c:pt idx="1">
                  <c:v>1.952425092694659</c:v>
                </c:pt>
                <c:pt idx="2">
                  <c:v>3.69905861878016</c:v>
                </c:pt>
                <c:pt idx="3">
                  <c:v>6.687155344026726</c:v>
                </c:pt>
                <c:pt idx="4">
                  <c:v>10.83717286708878</c:v>
                </c:pt>
                <c:pt idx="5">
                  <c:v>14.64841767591647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'200 it. iterations first'!$A$13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 it. iterations first'!$B$10:$G$10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'200 it. iterations first'!$B$13:$G$13</c:f>
              <c:numCache>
                <c:formatCode>General</c:formatCode>
                <c:ptCount val="6"/>
                <c:pt idx="0">
                  <c:v>1.0</c:v>
                </c:pt>
                <c:pt idx="1">
                  <c:v>1.994291214860381</c:v>
                </c:pt>
                <c:pt idx="2">
                  <c:v>4.055713145244848</c:v>
                </c:pt>
                <c:pt idx="3">
                  <c:v>7.845567457448905</c:v>
                </c:pt>
                <c:pt idx="4">
                  <c:v>14.54089268287484</c:v>
                </c:pt>
                <c:pt idx="5">
                  <c:v>24.04479220164547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'200 it. iterations first'!$A$14</c:f>
              <c:strCache>
                <c:ptCount val="1"/>
                <c:pt idx="0">
                  <c:v>1600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'200 it. iterations first'!$B$10:$G$10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'200 it. iterations first'!$B$14:$G$14</c:f>
              <c:numCache>
                <c:formatCode>General</c:formatCode>
                <c:ptCount val="6"/>
                <c:pt idx="0">
                  <c:v>1.0</c:v>
                </c:pt>
                <c:pt idx="1">
                  <c:v>2.003752257582362</c:v>
                </c:pt>
                <c:pt idx="2">
                  <c:v>4.012193778616514</c:v>
                </c:pt>
                <c:pt idx="3">
                  <c:v>7.990591536936392</c:v>
                </c:pt>
                <c:pt idx="4">
                  <c:v>16.11990213433982</c:v>
                </c:pt>
                <c:pt idx="5">
                  <c:v>30.26835272350967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'200 it. iterations first'!$A$15</c:f>
              <c:strCache>
                <c:ptCount val="1"/>
                <c:pt idx="0">
                  <c:v>3200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'200 it. iterations first'!$B$10:$G$10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'200 it. iterations first'!$B$15:$G$15</c:f>
              <c:numCache>
                <c:formatCode>General</c:formatCode>
                <c:ptCount val="6"/>
                <c:pt idx="0">
                  <c:v>1.0</c:v>
                </c:pt>
                <c:pt idx="1">
                  <c:v>4.029227557411273</c:v>
                </c:pt>
                <c:pt idx="2">
                  <c:v>8.05277451784768</c:v>
                </c:pt>
                <c:pt idx="3">
                  <c:v>16.1326078928068</c:v>
                </c:pt>
                <c:pt idx="4">
                  <c:v>32.29565501708233</c:v>
                </c:pt>
                <c:pt idx="5">
                  <c:v>65.82626929786954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4295248"/>
        <c:axId val="-2024256976"/>
      </c:scatterChart>
      <c:valAx>
        <c:axId val="-202429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2024256976"/>
        <c:crosses val="autoZero"/>
        <c:crossBetween val="midCat"/>
      </c:valAx>
      <c:valAx>
        <c:axId val="-20242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202429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Execution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0657732924229542"/>
          <c:y val="0.0735391375467069"/>
          <c:w val="0.904304954838392"/>
          <c:h val="0.7991784402713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'500 it. threads first'!$A$2:$A$6</c:f>
              <c:strCache>
                <c:ptCount val="5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'500 it. threads first'!$B$2:$B$6</c:f>
              <c:numCache>
                <c:formatCode>General</c:formatCode>
                <c:ptCount val="5"/>
                <c:pt idx="0">
                  <c:v>200.0</c:v>
                </c:pt>
                <c:pt idx="1">
                  <c:v>400.0</c:v>
                </c:pt>
                <c:pt idx="2">
                  <c:v>800.0</c:v>
                </c:pt>
                <c:pt idx="3">
                  <c:v>1600.0</c:v>
                </c:pt>
                <c:pt idx="4">
                  <c:v>3200.0</c:v>
                </c:pt>
              </c:numCache>
            </c:numRef>
          </c:xVal>
          <c:yVal>
            <c:numRef>
              <c:f>'500 it. threads first'!$C$2:$C$6</c:f>
              <c:numCache>
                <c:formatCode>General</c:formatCode>
                <c:ptCount val="5"/>
                <c:pt idx="0">
                  <c:v>1.48332</c:v>
                </c:pt>
                <c:pt idx="1">
                  <c:v>6.05349</c:v>
                </c:pt>
                <c:pt idx="2">
                  <c:v>23.9116</c:v>
                </c:pt>
                <c:pt idx="3">
                  <c:v>96.318</c:v>
                </c:pt>
                <c:pt idx="4">
                  <c:v>384.589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'500 it. threads first'!$A$7:$A$11</c:f>
              <c:strCache>
                <c:ptCount val="5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'500 it. threads first'!$B$7:$B$11</c:f>
              <c:numCache>
                <c:formatCode>General</c:formatCode>
                <c:ptCount val="5"/>
                <c:pt idx="0">
                  <c:v>200.0</c:v>
                </c:pt>
                <c:pt idx="1">
                  <c:v>400.0</c:v>
                </c:pt>
                <c:pt idx="2">
                  <c:v>800.0</c:v>
                </c:pt>
                <c:pt idx="3">
                  <c:v>1600.0</c:v>
                </c:pt>
                <c:pt idx="4">
                  <c:v>3200.0</c:v>
                </c:pt>
              </c:numCache>
            </c:numRef>
          </c:xVal>
          <c:yVal>
            <c:numRef>
              <c:f>'500 it. threads first'!$C$7:$C$11</c:f>
              <c:numCache>
                <c:formatCode>General</c:formatCode>
                <c:ptCount val="5"/>
                <c:pt idx="0">
                  <c:v>0.796327</c:v>
                </c:pt>
                <c:pt idx="1">
                  <c:v>2.97371</c:v>
                </c:pt>
                <c:pt idx="2">
                  <c:v>12.0572</c:v>
                </c:pt>
                <c:pt idx="3">
                  <c:v>48.2125</c:v>
                </c:pt>
                <c:pt idx="4">
                  <c:v>192.42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'500 it. threads first'!$A$12:$A$16</c:f>
              <c:strCache>
                <c:ptCount val="5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'500 it. threads first'!$B$12:$B$16</c:f>
              <c:numCache>
                <c:formatCode>General</c:formatCode>
                <c:ptCount val="5"/>
                <c:pt idx="0">
                  <c:v>200.0</c:v>
                </c:pt>
                <c:pt idx="1">
                  <c:v>400.0</c:v>
                </c:pt>
                <c:pt idx="2">
                  <c:v>800.0</c:v>
                </c:pt>
                <c:pt idx="3">
                  <c:v>1600.0</c:v>
                </c:pt>
                <c:pt idx="4">
                  <c:v>3200.0</c:v>
                </c:pt>
              </c:numCache>
            </c:numRef>
          </c:xVal>
          <c:yVal>
            <c:numRef>
              <c:f>'500 it. threads first'!$C$12:$C$16</c:f>
              <c:numCache>
                <c:formatCode>General</c:formatCode>
                <c:ptCount val="5"/>
                <c:pt idx="0">
                  <c:v>0.45526</c:v>
                </c:pt>
                <c:pt idx="1">
                  <c:v>1.5243</c:v>
                </c:pt>
                <c:pt idx="2">
                  <c:v>5.9882</c:v>
                </c:pt>
                <c:pt idx="3">
                  <c:v>24.1398</c:v>
                </c:pt>
                <c:pt idx="4">
                  <c:v>96.0206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'500 it. threads first'!$A$17:$A$21</c:f>
              <c:strCache>
                <c:ptCount val="5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'500 it. threads first'!$B$17:$B$21</c:f>
              <c:numCache>
                <c:formatCode>General</c:formatCode>
                <c:ptCount val="5"/>
                <c:pt idx="0">
                  <c:v>200.0</c:v>
                </c:pt>
                <c:pt idx="1">
                  <c:v>400.0</c:v>
                </c:pt>
                <c:pt idx="2">
                  <c:v>800.0</c:v>
                </c:pt>
                <c:pt idx="3">
                  <c:v>1600.0</c:v>
                </c:pt>
                <c:pt idx="4">
                  <c:v>3200.0</c:v>
                </c:pt>
              </c:numCache>
            </c:numRef>
          </c:xVal>
          <c:yVal>
            <c:numRef>
              <c:f>'500 it. threads first'!$C$17:$C$21</c:f>
              <c:numCache>
                <c:formatCode>General</c:formatCode>
                <c:ptCount val="5"/>
                <c:pt idx="0">
                  <c:v>0.252392</c:v>
                </c:pt>
                <c:pt idx="1">
                  <c:v>0.804603</c:v>
                </c:pt>
                <c:pt idx="2">
                  <c:v>3.0243</c:v>
                </c:pt>
                <c:pt idx="3">
                  <c:v>11.9693</c:v>
                </c:pt>
                <c:pt idx="4">
                  <c:v>47.9227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'500 it. threads first'!$A$22:$A$26</c:f>
              <c:strCache>
                <c:ptCount val="5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'500 it. threads first'!$B$22:$B$26</c:f>
              <c:numCache>
                <c:formatCode>General</c:formatCode>
                <c:ptCount val="5"/>
                <c:pt idx="0">
                  <c:v>200.0</c:v>
                </c:pt>
                <c:pt idx="1">
                  <c:v>400.0</c:v>
                </c:pt>
                <c:pt idx="2">
                  <c:v>800.0</c:v>
                </c:pt>
                <c:pt idx="3">
                  <c:v>1600.0</c:v>
                </c:pt>
                <c:pt idx="4">
                  <c:v>3200.0</c:v>
                </c:pt>
              </c:numCache>
            </c:numRef>
          </c:xVal>
          <c:yVal>
            <c:numRef>
              <c:f>'500 it. threads first'!$C$22:$C$26</c:f>
              <c:numCache>
                <c:formatCode>General</c:formatCode>
                <c:ptCount val="5"/>
                <c:pt idx="0">
                  <c:v>0.177246</c:v>
                </c:pt>
                <c:pt idx="1">
                  <c:v>0.461914</c:v>
                </c:pt>
                <c:pt idx="2">
                  <c:v>1.57703</c:v>
                </c:pt>
                <c:pt idx="3">
                  <c:v>6.10351</c:v>
                </c:pt>
                <c:pt idx="4">
                  <c:v>24.126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'500 it. threads first'!$A$27:$A$31</c:f>
              <c:strCache>
                <c:ptCount val="5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'500 it. threads first'!$B$27:$B$31</c:f>
              <c:numCache>
                <c:formatCode>General</c:formatCode>
                <c:ptCount val="5"/>
                <c:pt idx="0">
                  <c:v>200.0</c:v>
                </c:pt>
                <c:pt idx="1">
                  <c:v>400.0</c:v>
                </c:pt>
                <c:pt idx="2">
                  <c:v>800.0</c:v>
                </c:pt>
                <c:pt idx="3">
                  <c:v>1600.0</c:v>
                </c:pt>
                <c:pt idx="4">
                  <c:v>3200.0</c:v>
                </c:pt>
              </c:numCache>
            </c:numRef>
          </c:xVal>
          <c:yVal>
            <c:numRef>
              <c:f>'500 it. threads first'!$C$27:$C$31</c:f>
              <c:numCache>
                <c:formatCode>General</c:formatCode>
                <c:ptCount val="5"/>
                <c:pt idx="0">
                  <c:v>0.157199</c:v>
                </c:pt>
                <c:pt idx="1">
                  <c:v>0.321529</c:v>
                </c:pt>
                <c:pt idx="2">
                  <c:v>0.914426</c:v>
                </c:pt>
                <c:pt idx="3">
                  <c:v>3.10962</c:v>
                </c:pt>
                <c:pt idx="4">
                  <c:v>11.6887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1129040"/>
        <c:axId val="-2008587696"/>
      </c:scatterChart>
      <c:valAx>
        <c:axId val="-201112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Number of mass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2008587696"/>
        <c:crosses val="autoZero"/>
        <c:crossBetween val="midCat"/>
      </c:valAx>
      <c:valAx>
        <c:axId val="-200858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time median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201112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0657732924229542"/>
          <c:y val="0.0735391375467069"/>
          <c:w val="0.904304954838392"/>
          <c:h val="0.7991784402713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'500 it. threads first'!$A$2:$A$6</c:f>
              <c:strCache>
                <c:ptCount val="5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'500 it. threads first'!$B$2:$B$6</c:f>
              <c:numCache>
                <c:formatCode>General</c:formatCode>
                <c:ptCount val="5"/>
                <c:pt idx="0">
                  <c:v>200.0</c:v>
                </c:pt>
                <c:pt idx="1">
                  <c:v>400.0</c:v>
                </c:pt>
                <c:pt idx="2">
                  <c:v>800.0</c:v>
                </c:pt>
                <c:pt idx="3">
                  <c:v>1600.0</c:v>
                </c:pt>
                <c:pt idx="4">
                  <c:v>3200.0</c:v>
                </c:pt>
              </c:numCache>
            </c:numRef>
          </c:xVal>
          <c:yVal>
            <c:numRef>
              <c:f>'500 it. threads first'!$I$2:$I$6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'500 it. threads first'!$A$7:$A$11</c:f>
              <c:strCache>
                <c:ptCount val="5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'500 it. threads first'!$B$7:$B$11</c:f>
              <c:numCache>
                <c:formatCode>General</c:formatCode>
                <c:ptCount val="5"/>
                <c:pt idx="0">
                  <c:v>200.0</c:v>
                </c:pt>
                <c:pt idx="1">
                  <c:v>400.0</c:v>
                </c:pt>
                <c:pt idx="2">
                  <c:v>800.0</c:v>
                </c:pt>
                <c:pt idx="3">
                  <c:v>1600.0</c:v>
                </c:pt>
                <c:pt idx="4">
                  <c:v>3200.0</c:v>
                </c:pt>
              </c:numCache>
            </c:numRef>
          </c:xVal>
          <c:yVal>
            <c:numRef>
              <c:f>'500 it. threads first'!$I$7:$I$11</c:f>
              <c:numCache>
                <c:formatCode>General</c:formatCode>
                <c:ptCount val="5"/>
                <c:pt idx="0">
                  <c:v>1.862702131159687</c:v>
                </c:pt>
                <c:pt idx="1">
                  <c:v>2.035669248178201</c:v>
                </c:pt>
                <c:pt idx="2">
                  <c:v>1.983180174501543</c:v>
                </c:pt>
                <c:pt idx="3">
                  <c:v>1.997780658542909</c:v>
                </c:pt>
                <c:pt idx="4">
                  <c:v>1.998695561791913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'500 it. threads first'!$A$12:$A$16</c:f>
              <c:strCache>
                <c:ptCount val="5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'500 it. threads first'!$B$12:$B$16</c:f>
              <c:numCache>
                <c:formatCode>General</c:formatCode>
                <c:ptCount val="5"/>
                <c:pt idx="0">
                  <c:v>200.0</c:v>
                </c:pt>
                <c:pt idx="1">
                  <c:v>400.0</c:v>
                </c:pt>
                <c:pt idx="2">
                  <c:v>800.0</c:v>
                </c:pt>
                <c:pt idx="3">
                  <c:v>1600.0</c:v>
                </c:pt>
                <c:pt idx="4">
                  <c:v>3200.0</c:v>
                </c:pt>
              </c:numCache>
            </c:numRef>
          </c:xVal>
          <c:yVal>
            <c:numRef>
              <c:f>'500 it. threads first'!$I$12:$I$16</c:f>
              <c:numCache>
                <c:formatCode>General</c:formatCode>
                <c:ptCount val="5"/>
                <c:pt idx="0">
                  <c:v>3.258182137679568</c:v>
                </c:pt>
                <c:pt idx="1">
                  <c:v>3.97132454241291</c:v>
                </c:pt>
                <c:pt idx="2">
                  <c:v>3.993119802277813</c:v>
                </c:pt>
                <c:pt idx="3">
                  <c:v>3.990008202222056</c:v>
                </c:pt>
                <c:pt idx="4">
                  <c:v>4.005275951202137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'500 it. threads first'!$A$17:$A$21</c:f>
              <c:strCache>
                <c:ptCount val="5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'500 it. threads first'!$B$17:$B$21</c:f>
              <c:numCache>
                <c:formatCode>General</c:formatCode>
                <c:ptCount val="5"/>
                <c:pt idx="0">
                  <c:v>200.0</c:v>
                </c:pt>
                <c:pt idx="1">
                  <c:v>400.0</c:v>
                </c:pt>
                <c:pt idx="2">
                  <c:v>800.0</c:v>
                </c:pt>
                <c:pt idx="3">
                  <c:v>1600.0</c:v>
                </c:pt>
                <c:pt idx="4">
                  <c:v>3200.0</c:v>
                </c:pt>
              </c:numCache>
            </c:numRef>
          </c:xVal>
          <c:yVal>
            <c:numRef>
              <c:f>'500 it. threads first'!$I$17:$I$21</c:f>
              <c:numCache>
                <c:formatCode>General</c:formatCode>
                <c:ptCount val="5"/>
                <c:pt idx="0">
                  <c:v>5.877048400900187</c:v>
                </c:pt>
                <c:pt idx="1">
                  <c:v>7.523573737607243</c:v>
                </c:pt>
                <c:pt idx="2">
                  <c:v>7.906490758191977</c:v>
                </c:pt>
                <c:pt idx="3">
                  <c:v>8.0470871312441</c:v>
                </c:pt>
                <c:pt idx="4">
                  <c:v>8.025194740696997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'500 it. threads first'!$A$22:$A$26</c:f>
              <c:strCache>
                <c:ptCount val="5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'500 it. threads first'!$B$22:$B$26</c:f>
              <c:numCache>
                <c:formatCode>General</c:formatCode>
                <c:ptCount val="5"/>
                <c:pt idx="0">
                  <c:v>200.0</c:v>
                </c:pt>
                <c:pt idx="1">
                  <c:v>400.0</c:v>
                </c:pt>
                <c:pt idx="2">
                  <c:v>800.0</c:v>
                </c:pt>
                <c:pt idx="3">
                  <c:v>1600.0</c:v>
                </c:pt>
                <c:pt idx="4">
                  <c:v>3200.0</c:v>
                </c:pt>
              </c:numCache>
            </c:numRef>
          </c:xVal>
          <c:yVal>
            <c:numRef>
              <c:f>'500 it. threads first'!$I$22:$I$26</c:f>
              <c:numCache>
                <c:formatCode>General</c:formatCode>
                <c:ptCount val="5"/>
                <c:pt idx="0">
                  <c:v>8.36870789749839</c:v>
                </c:pt>
                <c:pt idx="1">
                  <c:v>13.10523170979879</c:v>
                </c:pt>
                <c:pt idx="2">
                  <c:v>15.16242557211974</c:v>
                </c:pt>
                <c:pt idx="3">
                  <c:v>15.78075566354442</c:v>
                </c:pt>
                <c:pt idx="4">
                  <c:v>15.94085219265523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'500 it. threads first'!$A$27:$A$31</c:f>
              <c:strCache>
                <c:ptCount val="5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'500 it. threads first'!$B$27:$B$31</c:f>
              <c:numCache>
                <c:formatCode>General</c:formatCode>
                <c:ptCount val="5"/>
                <c:pt idx="0">
                  <c:v>200.0</c:v>
                </c:pt>
                <c:pt idx="1">
                  <c:v>400.0</c:v>
                </c:pt>
                <c:pt idx="2">
                  <c:v>800.0</c:v>
                </c:pt>
                <c:pt idx="3">
                  <c:v>1600.0</c:v>
                </c:pt>
                <c:pt idx="4">
                  <c:v>3200.0</c:v>
                </c:pt>
              </c:numCache>
            </c:numRef>
          </c:xVal>
          <c:yVal>
            <c:numRef>
              <c:f>'500 it. threads first'!$I$27:$I$31</c:f>
              <c:numCache>
                <c:formatCode>General</c:formatCode>
                <c:ptCount val="5"/>
                <c:pt idx="0">
                  <c:v>9.435937887645595</c:v>
                </c:pt>
                <c:pt idx="1">
                  <c:v>18.82719754672207</c:v>
                </c:pt>
                <c:pt idx="2">
                  <c:v>26.14930021674799</c:v>
                </c:pt>
                <c:pt idx="3">
                  <c:v>30.97420263569182</c:v>
                </c:pt>
                <c:pt idx="4">
                  <c:v>32.90263245698837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6371280"/>
        <c:axId val="-2013122384"/>
      </c:scatterChart>
      <c:valAx>
        <c:axId val="-201637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Number of mass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2013122384"/>
        <c:crosses val="autoZero"/>
        <c:crossBetween val="midCat"/>
      </c:valAx>
      <c:valAx>
        <c:axId val="-201312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201637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Execution time vs. number of threads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0657732924229542"/>
          <c:y val="0.0735391375467069"/>
          <c:w val="0.904304954838392"/>
          <c:h val="0.7991784402713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'500 it. iterations first'!$A$2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'500 it. iterations first'!$B$1:$G$1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'500 it. iterations first'!$B$2:$G$2</c:f>
              <c:numCache>
                <c:formatCode>General</c:formatCode>
                <c:ptCount val="6"/>
                <c:pt idx="0">
                  <c:v>1.48332</c:v>
                </c:pt>
                <c:pt idx="1">
                  <c:v>0.796327</c:v>
                </c:pt>
                <c:pt idx="2">
                  <c:v>0.45526</c:v>
                </c:pt>
                <c:pt idx="3" formatCode="0.00">
                  <c:v>0.252392</c:v>
                </c:pt>
                <c:pt idx="4">
                  <c:v>0.177246</c:v>
                </c:pt>
                <c:pt idx="5">
                  <c:v>0.157199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'500 it. iterations first'!$A$3</c:f>
              <c:strCache>
                <c:ptCount val="1"/>
                <c:pt idx="0">
                  <c:v>400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'500 it. iterations first'!$B$1:$G$1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'500 it. iterations first'!$B$3:$G$3</c:f>
              <c:numCache>
                <c:formatCode>General</c:formatCode>
                <c:ptCount val="6"/>
                <c:pt idx="0">
                  <c:v>6.05349</c:v>
                </c:pt>
                <c:pt idx="1">
                  <c:v>2.97371</c:v>
                </c:pt>
                <c:pt idx="2">
                  <c:v>1.5243</c:v>
                </c:pt>
                <c:pt idx="3" formatCode="0.00">
                  <c:v>0.804603</c:v>
                </c:pt>
                <c:pt idx="4">
                  <c:v>0.461914</c:v>
                </c:pt>
                <c:pt idx="5">
                  <c:v>0.321529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'500 it. iterations first'!$A$4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'500 it. iterations first'!$B$1:$G$1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'500 it. iterations first'!$B$4:$G$4</c:f>
              <c:numCache>
                <c:formatCode>General</c:formatCode>
                <c:ptCount val="6"/>
                <c:pt idx="0">
                  <c:v>23.9116</c:v>
                </c:pt>
                <c:pt idx="1">
                  <c:v>12.0572</c:v>
                </c:pt>
                <c:pt idx="2">
                  <c:v>5.9882</c:v>
                </c:pt>
                <c:pt idx="3" formatCode="0.00">
                  <c:v>3.0243</c:v>
                </c:pt>
                <c:pt idx="4">
                  <c:v>1.57703</c:v>
                </c:pt>
                <c:pt idx="5">
                  <c:v>0.914426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'500 it. iterations first'!$A$5</c:f>
              <c:strCache>
                <c:ptCount val="1"/>
                <c:pt idx="0">
                  <c:v>1600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'500 it. iterations first'!$B$1:$G$1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'500 it. iterations first'!$B$5:$G$5</c:f>
              <c:numCache>
                <c:formatCode>General</c:formatCode>
                <c:ptCount val="6"/>
                <c:pt idx="0">
                  <c:v>96.318</c:v>
                </c:pt>
                <c:pt idx="1">
                  <c:v>48.2125</c:v>
                </c:pt>
                <c:pt idx="2">
                  <c:v>24.1398</c:v>
                </c:pt>
                <c:pt idx="3" formatCode="0.00">
                  <c:v>11.9693</c:v>
                </c:pt>
                <c:pt idx="4">
                  <c:v>6.10351</c:v>
                </c:pt>
                <c:pt idx="5">
                  <c:v>3.10962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'500 it. iterations first'!$A$6</c:f>
              <c:strCache>
                <c:ptCount val="1"/>
                <c:pt idx="0">
                  <c:v>3200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'500 it. iterations first'!$B$1:$G$1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'500 it. iterations first'!$B$6:$G$6</c:f>
              <c:numCache>
                <c:formatCode>General</c:formatCode>
                <c:ptCount val="6"/>
                <c:pt idx="0">
                  <c:v>384.589</c:v>
                </c:pt>
                <c:pt idx="1">
                  <c:v>192.42</c:v>
                </c:pt>
                <c:pt idx="2">
                  <c:v>96.0206</c:v>
                </c:pt>
                <c:pt idx="3" formatCode="0.00">
                  <c:v>47.9227</c:v>
                </c:pt>
                <c:pt idx="4">
                  <c:v>24.126</c:v>
                </c:pt>
                <c:pt idx="5">
                  <c:v>11.6887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0686240"/>
        <c:axId val="-2021544144"/>
      </c:scatterChart>
      <c:valAx>
        <c:axId val="-202068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2021544144"/>
        <c:crosses val="autoZero"/>
        <c:crossBetween val="midCat"/>
      </c:valAx>
      <c:valAx>
        <c:axId val="-202154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time median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202068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0657732924229542"/>
          <c:y val="0.0735391375467069"/>
          <c:w val="0.904304954838392"/>
          <c:h val="0.799178440271341"/>
        </c:manualLayout>
      </c:layout>
      <c:scatterChart>
        <c:scatterStyle val="smoothMarker"/>
        <c:varyColors val="0"/>
        <c:ser>
          <c:idx val="3"/>
          <c:order val="0"/>
          <c:tx>
            <c:strRef>
              <c:f>'500 it. iterations first'!$A$11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'500 it. iterations first'!$B$10:$G$10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'500 it. iterations first'!$B$11:$G$11</c:f>
              <c:numCache>
                <c:formatCode>General</c:formatCode>
                <c:ptCount val="6"/>
                <c:pt idx="0">
                  <c:v>1.0</c:v>
                </c:pt>
                <c:pt idx="1">
                  <c:v>1.862702131159687</c:v>
                </c:pt>
                <c:pt idx="2">
                  <c:v>3.258182137679568</c:v>
                </c:pt>
                <c:pt idx="3">
                  <c:v>5.877048400900187</c:v>
                </c:pt>
                <c:pt idx="4">
                  <c:v>8.36870789749839</c:v>
                </c:pt>
                <c:pt idx="5">
                  <c:v>9.435937887645595</c:v>
                </c:pt>
              </c:numCache>
            </c:numRef>
          </c:yVal>
          <c:smooth val="1"/>
        </c:ser>
        <c:ser>
          <c:idx val="4"/>
          <c:order val="1"/>
          <c:tx>
            <c:strRef>
              <c:f>'500 it. iterations first'!$A$12</c:f>
              <c:strCache>
                <c:ptCount val="1"/>
                <c:pt idx="0">
                  <c:v>400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'500 it. iterations first'!$B$10:$G$10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'500 it. iterations first'!$B$12:$G$12</c:f>
              <c:numCache>
                <c:formatCode>General</c:formatCode>
                <c:ptCount val="6"/>
                <c:pt idx="0">
                  <c:v>1.0</c:v>
                </c:pt>
                <c:pt idx="1">
                  <c:v>2.035669248178201</c:v>
                </c:pt>
                <c:pt idx="2">
                  <c:v>3.97132454241291</c:v>
                </c:pt>
                <c:pt idx="3">
                  <c:v>7.523573737607243</c:v>
                </c:pt>
                <c:pt idx="4">
                  <c:v>13.10523170979879</c:v>
                </c:pt>
                <c:pt idx="5">
                  <c:v>18.82719754672207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'500 it. iterations first'!$A$13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'500 it. iterations first'!$B$10:$G$10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'500 it. iterations first'!$B$13:$G$13</c:f>
              <c:numCache>
                <c:formatCode>General</c:formatCode>
                <c:ptCount val="6"/>
                <c:pt idx="0">
                  <c:v>1.0</c:v>
                </c:pt>
                <c:pt idx="1">
                  <c:v>1.983180174501543</c:v>
                </c:pt>
                <c:pt idx="2">
                  <c:v>3.993119802277813</c:v>
                </c:pt>
                <c:pt idx="3">
                  <c:v>7.906490758191977</c:v>
                </c:pt>
                <c:pt idx="4">
                  <c:v>15.16242557211974</c:v>
                </c:pt>
                <c:pt idx="5">
                  <c:v>26.14930021674799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'500 it. iterations first'!$A$14</c:f>
              <c:strCache>
                <c:ptCount val="1"/>
                <c:pt idx="0">
                  <c:v>1600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'500 it. iterations first'!$B$10:$G$10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'500 it. iterations first'!$B$14:$G$14</c:f>
              <c:numCache>
                <c:formatCode>General</c:formatCode>
                <c:ptCount val="6"/>
                <c:pt idx="0">
                  <c:v>1.0</c:v>
                </c:pt>
                <c:pt idx="1">
                  <c:v>1.997780658542909</c:v>
                </c:pt>
                <c:pt idx="2">
                  <c:v>3.990008202222056</c:v>
                </c:pt>
                <c:pt idx="3">
                  <c:v>8.0470871312441</c:v>
                </c:pt>
                <c:pt idx="4">
                  <c:v>15.78075566354442</c:v>
                </c:pt>
                <c:pt idx="5">
                  <c:v>30.97420263569182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'500 it. iterations first'!$A$15</c:f>
              <c:strCache>
                <c:ptCount val="1"/>
                <c:pt idx="0">
                  <c:v>3200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'500 it. iterations first'!$B$10:$G$10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'500 it. iterations first'!$B$15:$G$15</c:f>
              <c:numCache>
                <c:formatCode>General</c:formatCode>
                <c:ptCount val="6"/>
                <c:pt idx="0">
                  <c:v>1.0</c:v>
                </c:pt>
                <c:pt idx="1">
                  <c:v>1.998695561791913</c:v>
                </c:pt>
                <c:pt idx="2">
                  <c:v>4.005275951202137</c:v>
                </c:pt>
                <c:pt idx="3">
                  <c:v>8.025194740696997</c:v>
                </c:pt>
                <c:pt idx="4">
                  <c:v>15.94085219265523</c:v>
                </c:pt>
                <c:pt idx="5">
                  <c:v>32.90263245698837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6768400"/>
        <c:axId val="-2031011104"/>
      </c:scatterChart>
      <c:valAx>
        <c:axId val="-202676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2031011104"/>
        <c:crosses val="autoZero"/>
        <c:crossBetween val="midCat"/>
      </c:valAx>
      <c:valAx>
        <c:axId val="-203101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202676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'OLD 500 it. threads first'!$A$2:$A$6</c:f>
              <c:strCache>
                <c:ptCount val="5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'OLD 500 it. threads first'!$B$2:$B$6</c:f>
              <c:numCache>
                <c:formatCode>General</c:formatCode>
                <c:ptCount val="5"/>
                <c:pt idx="0">
                  <c:v>200.0</c:v>
                </c:pt>
                <c:pt idx="1">
                  <c:v>400.0</c:v>
                </c:pt>
                <c:pt idx="2">
                  <c:v>800.0</c:v>
                </c:pt>
                <c:pt idx="3">
                  <c:v>1600.0</c:v>
                </c:pt>
                <c:pt idx="4">
                  <c:v>3200.0</c:v>
                </c:pt>
              </c:numCache>
            </c:numRef>
          </c:xVal>
          <c:yVal>
            <c:numRef>
              <c:f>'OLD 500 it. threads first'!$C$2:$C$6</c:f>
              <c:numCache>
                <c:formatCode>General</c:formatCode>
                <c:ptCount val="5"/>
                <c:pt idx="0">
                  <c:v>1.48332</c:v>
                </c:pt>
                <c:pt idx="1">
                  <c:v>6.05349</c:v>
                </c:pt>
                <c:pt idx="2">
                  <c:v>23.9116</c:v>
                </c:pt>
                <c:pt idx="3">
                  <c:v>96.318</c:v>
                </c:pt>
                <c:pt idx="4">
                  <c:v>384.589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'OLD 500 it. threads first'!$A$7:$A$11</c:f>
              <c:strCache>
                <c:ptCount val="5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'OLD 500 it. threads first'!$B$7:$B$11</c:f>
              <c:numCache>
                <c:formatCode>General</c:formatCode>
                <c:ptCount val="5"/>
                <c:pt idx="0">
                  <c:v>200.0</c:v>
                </c:pt>
                <c:pt idx="1">
                  <c:v>400.0</c:v>
                </c:pt>
                <c:pt idx="2">
                  <c:v>800.0</c:v>
                </c:pt>
                <c:pt idx="3">
                  <c:v>1600.0</c:v>
                </c:pt>
                <c:pt idx="4">
                  <c:v>3200.0</c:v>
                </c:pt>
              </c:numCache>
            </c:numRef>
          </c:xVal>
          <c:yVal>
            <c:numRef>
              <c:f>'OLD 500 it. threads first'!$C$7:$C$11</c:f>
              <c:numCache>
                <c:formatCode>General</c:formatCode>
                <c:ptCount val="5"/>
                <c:pt idx="0">
                  <c:v>0.796327</c:v>
                </c:pt>
                <c:pt idx="1">
                  <c:v>2.97371</c:v>
                </c:pt>
                <c:pt idx="2">
                  <c:v>12.0572</c:v>
                </c:pt>
                <c:pt idx="3">
                  <c:v>48.2125</c:v>
                </c:pt>
                <c:pt idx="4">
                  <c:v>192.42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'OLD 500 it. threads first'!$A$12:$A$16</c:f>
              <c:strCache>
                <c:ptCount val="5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'OLD 500 it. threads first'!$B$12:$B$16</c:f>
              <c:numCache>
                <c:formatCode>General</c:formatCode>
                <c:ptCount val="5"/>
                <c:pt idx="0">
                  <c:v>200.0</c:v>
                </c:pt>
                <c:pt idx="1">
                  <c:v>400.0</c:v>
                </c:pt>
                <c:pt idx="2">
                  <c:v>800.0</c:v>
                </c:pt>
                <c:pt idx="3">
                  <c:v>1600.0</c:v>
                </c:pt>
                <c:pt idx="4">
                  <c:v>3200.0</c:v>
                </c:pt>
              </c:numCache>
            </c:numRef>
          </c:xVal>
          <c:yVal>
            <c:numRef>
              <c:f>'OLD 500 it. threads first'!$C$12:$C$16</c:f>
              <c:numCache>
                <c:formatCode>General</c:formatCode>
                <c:ptCount val="5"/>
                <c:pt idx="0">
                  <c:v>0.45526</c:v>
                </c:pt>
                <c:pt idx="1">
                  <c:v>1.5243</c:v>
                </c:pt>
                <c:pt idx="2">
                  <c:v>5.9882</c:v>
                </c:pt>
                <c:pt idx="3">
                  <c:v>24.1398</c:v>
                </c:pt>
                <c:pt idx="4">
                  <c:v>96.0206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'OLD 500 it. threads first'!$A$17:$A$21</c:f>
              <c:strCache>
                <c:ptCount val="5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'OLD 500 it. threads first'!$B$17:$B$21</c:f>
              <c:numCache>
                <c:formatCode>General</c:formatCode>
                <c:ptCount val="5"/>
                <c:pt idx="0">
                  <c:v>200.0</c:v>
                </c:pt>
                <c:pt idx="1">
                  <c:v>400.0</c:v>
                </c:pt>
                <c:pt idx="2">
                  <c:v>800.0</c:v>
                </c:pt>
                <c:pt idx="3">
                  <c:v>1600.0</c:v>
                </c:pt>
                <c:pt idx="4">
                  <c:v>3200.0</c:v>
                </c:pt>
              </c:numCache>
            </c:numRef>
          </c:xVal>
          <c:yVal>
            <c:numRef>
              <c:f>'OLD 500 it. threads first'!$C$17:$C$21</c:f>
              <c:numCache>
                <c:formatCode>General</c:formatCode>
                <c:ptCount val="5"/>
                <c:pt idx="0">
                  <c:v>0.252392</c:v>
                </c:pt>
                <c:pt idx="1">
                  <c:v>0.804603</c:v>
                </c:pt>
                <c:pt idx="2">
                  <c:v>3.0243</c:v>
                </c:pt>
                <c:pt idx="3">
                  <c:v>11.9693</c:v>
                </c:pt>
                <c:pt idx="4">
                  <c:v>47.9227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'OLD 500 it. threads first'!$A$22:$A$26</c:f>
              <c:strCache>
                <c:ptCount val="5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'OLD 500 it. threads first'!$B$22:$B$26</c:f>
              <c:numCache>
                <c:formatCode>General</c:formatCode>
                <c:ptCount val="5"/>
                <c:pt idx="0">
                  <c:v>200.0</c:v>
                </c:pt>
                <c:pt idx="1">
                  <c:v>400.0</c:v>
                </c:pt>
                <c:pt idx="2">
                  <c:v>800.0</c:v>
                </c:pt>
                <c:pt idx="3">
                  <c:v>1600.0</c:v>
                </c:pt>
                <c:pt idx="4">
                  <c:v>3200.0</c:v>
                </c:pt>
              </c:numCache>
            </c:numRef>
          </c:xVal>
          <c:yVal>
            <c:numRef>
              <c:f>'OLD 500 it. threads first'!$C$22:$C$26</c:f>
              <c:numCache>
                <c:formatCode>General</c:formatCode>
                <c:ptCount val="5"/>
                <c:pt idx="0">
                  <c:v>0.177246</c:v>
                </c:pt>
                <c:pt idx="1">
                  <c:v>0.461914</c:v>
                </c:pt>
                <c:pt idx="2">
                  <c:v>1.57703</c:v>
                </c:pt>
                <c:pt idx="3">
                  <c:v>6.10351</c:v>
                </c:pt>
                <c:pt idx="4">
                  <c:v>24.126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'OLD 500 it. threads first'!$A$27:$A$31</c:f>
              <c:strCache>
                <c:ptCount val="5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'OLD 500 it. threads first'!$B$27:$B$31</c:f>
              <c:numCache>
                <c:formatCode>General</c:formatCode>
                <c:ptCount val="5"/>
                <c:pt idx="0">
                  <c:v>200.0</c:v>
                </c:pt>
                <c:pt idx="1">
                  <c:v>400.0</c:v>
                </c:pt>
                <c:pt idx="2">
                  <c:v>800.0</c:v>
                </c:pt>
                <c:pt idx="3">
                  <c:v>1600.0</c:v>
                </c:pt>
                <c:pt idx="4">
                  <c:v>3200.0</c:v>
                </c:pt>
              </c:numCache>
            </c:numRef>
          </c:xVal>
          <c:yVal>
            <c:numRef>
              <c:f>'OLD 500 it. threads first'!$C$27:$C$31</c:f>
              <c:numCache>
                <c:formatCode>General</c:formatCode>
                <c:ptCount val="5"/>
                <c:pt idx="0">
                  <c:v>0.157199</c:v>
                </c:pt>
                <c:pt idx="1">
                  <c:v>0.321529</c:v>
                </c:pt>
                <c:pt idx="2">
                  <c:v>0.914426</c:v>
                </c:pt>
                <c:pt idx="3">
                  <c:v>3.10962</c:v>
                </c:pt>
                <c:pt idx="4">
                  <c:v>11.6887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607936"/>
        <c:axId val="-2069604944"/>
      </c:scatterChart>
      <c:valAx>
        <c:axId val="-206960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2069604944"/>
        <c:crosses val="autoZero"/>
        <c:crossBetween val="midCat"/>
      </c:valAx>
      <c:valAx>
        <c:axId val="-206960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206960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88900</xdr:colOff>
      <xdr:row>0</xdr:row>
      <xdr:rowOff>190500</xdr:rowOff>
    </xdr:from>
    <xdr:to>
      <xdr:col>19</xdr:col>
      <xdr:colOff>774700</xdr:colOff>
      <xdr:row>31</xdr:row>
      <xdr:rowOff>127000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19</xdr:col>
      <xdr:colOff>685800</xdr:colOff>
      <xdr:row>64</xdr:row>
      <xdr:rowOff>139700</xdr:rowOff>
    </xdr:to>
    <xdr:graphicFrame macro="">
      <xdr:nvGraphicFramePr>
        <xdr:cNvPr id="3" name="Graf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88900</xdr:colOff>
      <xdr:row>0</xdr:row>
      <xdr:rowOff>190500</xdr:rowOff>
    </xdr:from>
    <xdr:to>
      <xdr:col>19</xdr:col>
      <xdr:colOff>774700</xdr:colOff>
      <xdr:row>31</xdr:row>
      <xdr:rowOff>127000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19</xdr:col>
      <xdr:colOff>685800</xdr:colOff>
      <xdr:row>64</xdr:row>
      <xdr:rowOff>139700</xdr:rowOff>
    </xdr:to>
    <xdr:graphicFrame macro="">
      <xdr:nvGraphicFramePr>
        <xdr:cNvPr id="3" name="Graf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88900</xdr:colOff>
      <xdr:row>0</xdr:row>
      <xdr:rowOff>190500</xdr:rowOff>
    </xdr:from>
    <xdr:to>
      <xdr:col>19</xdr:col>
      <xdr:colOff>774700</xdr:colOff>
      <xdr:row>31</xdr:row>
      <xdr:rowOff>127000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19</xdr:col>
      <xdr:colOff>685800</xdr:colOff>
      <xdr:row>64</xdr:row>
      <xdr:rowOff>139700</xdr:rowOff>
    </xdr:to>
    <xdr:graphicFrame macro="">
      <xdr:nvGraphicFramePr>
        <xdr:cNvPr id="3" name="Graf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88900</xdr:colOff>
      <xdr:row>0</xdr:row>
      <xdr:rowOff>190500</xdr:rowOff>
    </xdr:from>
    <xdr:to>
      <xdr:col>19</xdr:col>
      <xdr:colOff>774700</xdr:colOff>
      <xdr:row>31</xdr:row>
      <xdr:rowOff>127000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19</xdr:col>
      <xdr:colOff>685800</xdr:colOff>
      <xdr:row>64</xdr:row>
      <xdr:rowOff>139700</xdr:rowOff>
    </xdr:to>
    <xdr:graphicFrame macro="">
      <xdr:nvGraphicFramePr>
        <xdr:cNvPr id="3" name="Graf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18</xdr:col>
      <xdr:colOff>685800</xdr:colOff>
      <xdr:row>30</xdr:row>
      <xdr:rowOff>88900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C17" sqref="C17"/>
    </sheetView>
  </sheetViews>
  <sheetFormatPr baseColWidth="10" defaultRowHeight="16" x14ac:dyDescent="0.2"/>
  <cols>
    <col min="2" max="2" width="12.6640625" bestFit="1" customWidth="1"/>
  </cols>
  <sheetData>
    <row r="1" spans="1:9" x14ac:dyDescent="0.2">
      <c r="A1" s="12" t="s">
        <v>0</v>
      </c>
      <c r="B1" s="12" t="s">
        <v>1</v>
      </c>
      <c r="C1" s="12" t="s">
        <v>2</v>
      </c>
      <c r="D1" s="12">
        <v>1</v>
      </c>
      <c r="E1" s="12">
        <v>2</v>
      </c>
      <c r="F1" s="12">
        <v>3</v>
      </c>
      <c r="G1" s="12">
        <v>4</v>
      </c>
      <c r="H1" s="1">
        <v>5</v>
      </c>
      <c r="I1" s="12" t="s">
        <v>3</v>
      </c>
    </row>
    <row r="2" spans="1:9" x14ac:dyDescent="0.2">
      <c r="A2" s="7">
        <v>1</v>
      </c>
      <c r="B2" s="2">
        <v>200</v>
      </c>
      <c r="C2" s="12">
        <f t="shared" ref="C2:C31" si="0">MEDIAN(D2:H2)</f>
        <v>0.63569600000000004</v>
      </c>
      <c r="D2" s="17">
        <v>0.64942200000000005</v>
      </c>
      <c r="E2" s="17">
        <v>0.64906600000000003</v>
      </c>
      <c r="F2" s="17">
        <v>0.61527600000000005</v>
      </c>
      <c r="G2" s="17">
        <v>0.63470300000000002</v>
      </c>
      <c r="H2" s="17">
        <v>0.63569600000000004</v>
      </c>
      <c r="I2" s="12">
        <f>$C$2/C2</f>
        <v>1</v>
      </c>
    </row>
    <row r="3" spans="1:9" x14ac:dyDescent="0.2">
      <c r="A3" s="8"/>
      <c r="B3" s="3">
        <v>400</v>
      </c>
      <c r="C3" s="12">
        <f t="shared" si="0"/>
        <v>2.33799</v>
      </c>
      <c r="D3" s="18">
        <v>2.3306200000000001</v>
      </c>
      <c r="E3" s="19">
        <v>2.4710000000000001</v>
      </c>
      <c r="F3" s="19">
        <v>2.33799</v>
      </c>
      <c r="G3" s="19">
        <v>2.3228200000000001</v>
      </c>
      <c r="H3" s="19">
        <v>2.46265</v>
      </c>
      <c r="I3" s="13">
        <f>$C$3/C3</f>
        <v>1</v>
      </c>
    </row>
    <row r="4" spans="1:9" x14ac:dyDescent="0.2">
      <c r="A4" s="8"/>
      <c r="B4" s="3">
        <v>800</v>
      </c>
      <c r="C4" s="12">
        <f t="shared" si="0"/>
        <v>9.5508799999999994</v>
      </c>
      <c r="D4" s="19">
        <v>9.5510599999999997</v>
      </c>
      <c r="E4" s="19">
        <v>9.5478900000000007</v>
      </c>
      <c r="F4" s="19">
        <v>9.5373800000000006</v>
      </c>
      <c r="G4" s="19">
        <v>9.5508799999999994</v>
      </c>
      <c r="H4" s="19">
        <v>9.7471300000000003</v>
      </c>
      <c r="I4" s="13">
        <f>$C$4/C4</f>
        <v>1</v>
      </c>
    </row>
    <row r="5" spans="1:9" x14ac:dyDescent="0.2">
      <c r="A5" s="8"/>
      <c r="B5" s="3">
        <v>1600</v>
      </c>
      <c r="C5" s="12">
        <f t="shared" si="0"/>
        <v>38.609099999999998</v>
      </c>
      <c r="D5" s="19">
        <v>38.642499999999998</v>
      </c>
      <c r="E5" s="19">
        <v>38.597299999999997</v>
      </c>
      <c r="F5" s="19">
        <v>38.627600000000001</v>
      </c>
      <c r="G5" s="19">
        <v>38.500799999999998</v>
      </c>
      <c r="H5" s="19">
        <v>38.609099999999998</v>
      </c>
      <c r="I5" s="13">
        <f>$C$5/C5</f>
        <v>1</v>
      </c>
    </row>
    <row r="6" spans="1:9" x14ac:dyDescent="0.2">
      <c r="A6" s="9"/>
      <c r="B6" s="6">
        <v>3200</v>
      </c>
      <c r="C6" s="15">
        <f t="shared" si="0"/>
        <v>310.15100000000001</v>
      </c>
      <c r="D6" s="21">
        <v>215.999</v>
      </c>
      <c r="E6" s="21">
        <v>310.15100000000001</v>
      </c>
      <c r="F6" s="21">
        <v>310.34100000000001</v>
      </c>
      <c r="G6" s="21">
        <v>310.35899999999998</v>
      </c>
      <c r="H6" s="21">
        <v>189.44399999999999</v>
      </c>
      <c r="I6" s="14">
        <f>$C$6/C6</f>
        <v>1</v>
      </c>
    </row>
    <row r="7" spans="1:9" x14ac:dyDescent="0.2">
      <c r="A7" s="7">
        <v>2</v>
      </c>
      <c r="B7" s="2">
        <v>200</v>
      </c>
      <c r="C7" s="12">
        <f t="shared" si="0"/>
        <v>0.36464600000000003</v>
      </c>
      <c r="D7" s="17">
        <v>0.39790199999999998</v>
      </c>
      <c r="E7" s="17">
        <v>0.36464600000000003</v>
      </c>
      <c r="F7" s="17">
        <v>0.38272400000000001</v>
      </c>
      <c r="G7" s="17">
        <v>0.34716599999999997</v>
      </c>
      <c r="H7" s="17">
        <v>0.34853800000000001</v>
      </c>
      <c r="I7" s="12">
        <f>$C$2/C7</f>
        <v>1.7433236618528656</v>
      </c>
    </row>
    <row r="8" spans="1:9" x14ac:dyDescent="0.2">
      <c r="A8" s="8"/>
      <c r="B8" s="3">
        <v>400</v>
      </c>
      <c r="C8" s="13">
        <f t="shared" si="0"/>
        <v>1.1974800000000001</v>
      </c>
      <c r="D8" s="19">
        <v>1.20123</v>
      </c>
      <c r="E8" s="19">
        <v>1.18875</v>
      </c>
      <c r="F8" s="19">
        <v>1.2016</v>
      </c>
      <c r="G8" s="19">
        <v>1.1974800000000001</v>
      </c>
      <c r="H8" s="19">
        <v>1.1837200000000001</v>
      </c>
      <c r="I8" s="13">
        <f>$C$3/C8</f>
        <v>1.9524250926946587</v>
      </c>
    </row>
    <row r="9" spans="1:9" x14ac:dyDescent="0.2">
      <c r="A9" s="8"/>
      <c r="B9" s="3">
        <v>800</v>
      </c>
      <c r="C9" s="13">
        <f t="shared" si="0"/>
        <v>4.78911</v>
      </c>
      <c r="D9" s="19">
        <v>4.78911</v>
      </c>
      <c r="E9" s="19">
        <v>4.6811999999999996</v>
      </c>
      <c r="F9" s="19">
        <v>4.8107499999999996</v>
      </c>
      <c r="G9" s="19">
        <v>4.7864399999999998</v>
      </c>
      <c r="H9" s="19">
        <v>4.8003799999999996</v>
      </c>
      <c r="I9" s="13">
        <f>$C$4/C9</f>
        <v>1.9942912148603811</v>
      </c>
    </row>
    <row r="10" spans="1:9" x14ac:dyDescent="0.2">
      <c r="A10" s="8"/>
      <c r="B10" s="3">
        <v>1600</v>
      </c>
      <c r="C10" s="13">
        <f t="shared" si="0"/>
        <v>19.2684</v>
      </c>
      <c r="D10" s="19">
        <v>19.277100000000001</v>
      </c>
      <c r="E10" s="19">
        <v>19.360099999999999</v>
      </c>
      <c r="F10" s="19">
        <v>19.2684</v>
      </c>
      <c r="G10" s="19">
        <v>19.189</v>
      </c>
      <c r="H10" s="19">
        <v>19.1614</v>
      </c>
      <c r="I10" s="13">
        <f>$C$5/C10</f>
        <v>2.003752257582363</v>
      </c>
    </row>
    <row r="11" spans="1:9" x14ac:dyDescent="0.2">
      <c r="A11" s="9"/>
      <c r="B11" s="6">
        <v>3200</v>
      </c>
      <c r="C11" s="14">
        <f t="shared" si="0"/>
        <v>76.975300000000004</v>
      </c>
      <c r="D11" s="21">
        <v>76.9328</v>
      </c>
      <c r="E11" s="21">
        <v>77.0685</v>
      </c>
      <c r="F11" s="21">
        <v>77.0839</v>
      </c>
      <c r="G11" s="21">
        <v>76.975300000000004</v>
      </c>
      <c r="H11" s="21">
        <v>76.834199999999996</v>
      </c>
      <c r="I11" s="14">
        <f>$C$6/C11</f>
        <v>4.0292275574112733</v>
      </c>
    </row>
    <row r="12" spans="1:9" x14ac:dyDescent="0.2">
      <c r="A12" s="7">
        <v>4</v>
      </c>
      <c r="B12" s="2">
        <v>200</v>
      </c>
      <c r="C12" s="12">
        <f t="shared" si="0"/>
        <v>0.22225400000000001</v>
      </c>
      <c r="D12" s="17">
        <v>0.21302099999999999</v>
      </c>
      <c r="E12" s="17">
        <v>0.247283</v>
      </c>
      <c r="F12" s="17">
        <v>0.22225400000000001</v>
      </c>
      <c r="G12" s="17">
        <v>0.20905199999999999</v>
      </c>
      <c r="H12" s="17">
        <v>0.22658500000000001</v>
      </c>
      <c r="I12" s="12">
        <f>$C$2/C12</f>
        <v>2.8602229881126999</v>
      </c>
    </row>
    <row r="13" spans="1:9" x14ac:dyDescent="0.2">
      <c r="A13" s="8"/>
      <c r="B13" s="3">
        <v>400</v>
      </c>
      <c r="C13" s="13">
        <f t="shared" si="0"/>
        <v>0.63205</v>
      </c>
      <c r="D13" s="19">
        <v>0.65593699999999999</v>
      </c>
      <c r="E13" s="19">
        <v>0.64773899999999995</v>
      </c>
      <c r="F13" s="19">
        <v>0.63205</v>
      </c>
      <c r="G13" s="19">
        <v>0.63202899999999995</v>
      </c>
      <c r="H13" s="19">
        <v>0.62328399999999995</v>
      </c>
      <c r="I13" s="13">
        <f>$C$3/C13</f>
        <v>3.69905861878016</v>
      </c>
    </row>
    <row r="14" spans="1:9" x14ac:dyDescent="0.2">
      <c r="A14" s="8"/>
      <c r="B14" s="3">
        <v>800</v>
      </c>
      <c r="C14" s="13">
        <f t="shared" si="0"/>
        <v>2.3549199999999999</v>
      </c>
      <c r="D14" s="19">
        <v>2.3549199999999999</v>
      </c>
      <c r="E14" s="19">
        <v>2.3386399999999998</v>
      </c>
      <c r="F14" s="19">
        <v>2.4005399999999999</v>
      </c>
      <c r="G14" s="19">
        <v>2.3481399999999999</v>
      </c>
      <c r="H14" s="19">
        <v>2.5124399999999998</v>
      </c>
      <c r="I14" s="13">
        <f>$C$4/C14</f>
        <v>4.0557131452448489</v>
      </c>
    </row>
    <row r="15" spans="1:9" x14ac:dyDescent="0.2">
      <c r="A15" s="8"/>
      <c r="B15" s="3">
        <v>1600</v>
      </c>
      <c r="C15" s="13">
        <f t="shared" si="0"/>
        <v>9.6229399999999998</v>
      </c>
      <c r="D15" s="19">
        <v>9.6429799999999997</v>
      </c>
      <c r="E15" s="19">
        <v>9.6701499999999996</v>
      </c>
      <c r="F15" s="19">
        <v>9.6165500000000002</v>
      </c>
      <c r="G15" s="19">
        <v>9.6229399999999998</v>
      </c>
      <c r="H15" s="19">
        <v>9.6148900000000008</v>
      </c>
      <c r="I15" s="13">
        <f>$C$5/C15</f>
        <v>4.0121937786165143</v>
      </c>
    </row>
    <row r="16" spans="1:9" x14ac:dyDescent="0.2">
      <c r="A16" s="9"/>
      <c r="B16" s="6">
        <v>3200</v>
      </c>
      <c r="C16" s="14">
        <f t="shared" si="0"/>
        <v>38.514800000000001</v>
      </c>
      <c r="D16" s="21">
        <v>38.5794</v>
      </c>
      <c r="E16" s="21">
        <v>38.478499999999997</v>
      </c>
      <c r="F16" s="21">
        <v>38.521799999999999</v>
      </c>
      <c r="G16" s="21">
        <v>38.514800000000001</v>
      </c>
      <c r="H16" s="21">
        <v>38.346499999999999</v>
      </c>
      <c r="I16" s="14">
        <f>$C$6/C16</f>
        <v>8.0527745178476842</v>
      </c>
    </row>
    <row r="17" spans="1:9" x14ac:dyDescent="0.2">
      <c r="A17" s="7">
        <v>8</v>
      </c>
      <c r="B17" s="2">
        <v>200</v>
      </c>
      <c r="C17" s="12">
        <f t="shared" si="0"/>
        <v>0.14763399999999999</v>
      </c>
      <c r="D17" s="17">
        <v>0.17904200000000001</v>
      </c>
      <c r="E17" s="17">
        <v>0.14836199999999999</v>
      </c>
      <c r="F17" s="17">
        <v>0.133904</v>
      </c>
      <c r="G17" s="17">
        <v>0.13100000000000001</v>
      </c>
      <c r="H17" s="17">
        <v>0.14763399999999999</v>
      </c>
      <c r="I17" s="12">
        <f>$C$2/C17</f>
        <v>4.3058915967866485</v>
      </c>
    </row>
    <row r="18" spans="1:9" x14ac:dyDescent="0.2">
      <c r="A18" s="8"/>
      <c r="B18" s="3">
        <v>400</v>
      </c>
      <c r="C18" s="13">
        <f t="shared" si="0"/>
        <v>0.34962399999999999</v>
      </c>
      <c r="D18" s="19">
        <v>0.35013100000000003</v>
      </c>
      <c r="E18" s="19">
        <v>0.34962399999999999</v>
      </c>
      <c r="F18" s="19">
        <v>0.35265099999999999</v>
      </c>
      <c r="G18" s="19">
        <v>0.34956500000000001</v>
      </c>
      <c r="H18" s="19">
        <v>0.345051</v>
      </c>
      <c r="I18" s="13">
        <f>$C$3/C18</f>
        <v>6.687155344026726</v>
      </c>
    </row>
    <row r="19" spans="1:9" x14ac:dyDescent="0.2">
      <c r="A19" s="8"/>
      <c r="B19" s="3">
        <v>800</v>
      </c>
      <c r="C19" s="13">
        <f t="shared" si="0"/>
        <v>1.21736</v>
      </c>
      <c r="D19" s="19">
        <v>1.21736</v>
      </c>
      <c r="E19" s="19">
        <v>1.2800400000000001</v>
      </c>
      <c r="F19" s="19">
        <v>1.2291099999999999</v>
      </c>
      <c r="G19" s="19">
        <v>1.20814</v>
      </c>
      <c r="H19" s="19">
        <v>1.2094100000000001</v>
      </c>
      <c r="I19" s="13">
        <f>$C$4/C19</f>
        <v>7.8455674574489054</v>
      </c>
    </row>
    <row r="20" spans="1:9" x14ac:dyDescent="0.2">
      <c r="A20" s="8"/>
      <c r="B20" s="3">
        <v>1600</v>
      </c>
      <c r="C20" s="13">
        <f t="shared" si="0"/>
        <v>4.8318199999999996</v>
      </c>
      <c r="D20" s="19">
        <v>4.7606599999999997</v>
      </c>
      <c r="E20" s="19">
        <v>4.7662199999999997</v>
      </c>
      <c r="F20" s="19">
        <v>4.8318199999999996</v>
      </c>
      <c r="G20" s="19">
        <v>4.8471900000000003</v>
      </c>
      <c r="H20" s="19">
        <v>4.8510600000000004</v>
      </c>
      <c r="I20" s="13">
        <f>$C$5/C20</f>
        <v>7.9905915369363925</v>
      </c>
    </row>
    <row r="21" spans="1:9" x14ac:dyDescent="0.2">
      <c r="A21" s="9"/>
      <c r="B21" s="6">
        <v>3200</v>
      </c>
      <c r="C21" s="14">
        <f t="shared" si="0"/>
        <v>19.225100000000001</v>
      </c>
      <c r="D21" s="21">
        <v>19.199200000000001</v>
      </c>
      <c r="E21" s="21">
        <v>19.357399999999998</v>
      </c>
      <c r="F21" s="21">
        <v>19.357399999999998</v>
      </c>
      <c r="G21" s="21">
        <v>19.225100000000001</v>
      </c>
      <c r="H21" s="21">
        <v>19.0932</v>
      </c>
      <c r="I21" s="14">
        <f>$C$6/C21</f>
        <v>16.132607892806799</v>
      </c>
    </row>
    <row r="22" spans="1:9" x14ac:dyDescent="0.2">
      <c r="A22" s="7">
        <v>16</v>
      </c>
      <c r="B22" s="2">
        <v>200</v>
      </c>
      <c r="C22" s="12">
        <f t="shared" si="0"/>
        <v>0.10213899999999999</v>
      </c>
      <c r="D22" s="17">
        <v>0.12042700000000001</v>
      </c>
      <c r="E22" s="17">
        <v>0.109959</v>
      </c>
      <c r="F22" s="17">
        <v>9.9224000000000007E-2</v>
      </c>
      <c r="G22" s="17">
        <v>0.10213899999999999</v>
      </c>
      <c r="H22" s="17">
        <v>9.9231E-2</v>
      </c>
      <c r="I22" s="12">
        <f>$C$2/C22</f>
        <v>6.2238322286296137</v>
      </c>
    </row>
    <row r="23" spans="1:9" x14ac:dyDescent="0.2">
      <c r="A23" s="8"/>
      <c r="B23" s="3">
        <v>400</v>
      </c>
      <c r="C23" s="13">
        <f t="shared" si="0"/>
        <v>0.21573800000000001</v>
      </c>
      <c r="D23" s="19">
        <v>0.222022</v>
      </c>
      <c r="E23" s="19">
        <v>0.21329100000000001</v>
      </c>
      <c r="F23" s="19">
        <v>0.217533</v>
      </c>
      <c r="G23" s="19">
        <v>0.21573800000000001</v>
      </c>
      <c r="H23" s="19">
        <v>0.211535</v>
      </c>
      <c r="I23" s="13">
        <f>$C$3/C23</f>
        <v>10.837172867088784</v>
      </c>
    </row>
    <row r="24" spans="1:9" x14ac:dyDescent="0.2">
      <c r="A24" s="8"/>
      <c r="B24" s="3">
        <v>800</v>
      </c>
      <c r="C24" s="13">
        <f t="shared" si="0"/>
        <v>0.656829</v>
      </c>
      <c r="D24" s="19">
        <v>0.656829</v>
      </c>
      <c r="E24" s="19">
        <v>0.65634000000000003</v>
      </c>
      <c r="F24" s="19">
        <v>0.65742699999999998</v>
      </c>
      <c r="G24" s="19">
        <v>0.65824899999999997</v>
      </c>
      <c r="H24" s="19">
        <v>0.65143700000000004</v>
      </c>
      <c r="I24" s="13">
        <f>$C$4/C24</f>
        <v>14.540892682874842</v>
      </c>
    </row>
    <row r="25" spans="1:9" x14ac:dyDescent="0.2">
      <c r="A25" s="8"/>
      <c r="B25" s="3">
        <v>1600</v>
      </c>
      <c r="C25" s="13">
        <f t="shared" si="0"/>
        <v>2.3951199999999999</v>
      </c>
      <c r="D25" s="19">
        <v>2.3951199999999999</v>
      </c>
      <c r="E25" s="19">
        <v>2.3940899999999998</v>
      </c>
      <c r="F25" s="19">
        <v>2.4459399999999998</v>
      </c>
      <c r="G25" s="19">
        <v>2.39106</v>
      </c>
      <c r="H25" s="19">
        <v>2.5464099999999998</v>
      </c>
      <c r="I25" s="13">
        <f>$C$5/C25</f>
        <v>16.119902134339824</v>
      </c>
    </row>
    <row r="26" spans="1:9" x14ac:dyDescent="0.2">
      <c r="A26" s="9"/>
      <c r="B26" s="6">
        <v>3200</v>
      </c>
      <c r="C26" s="14">
        <f t="shared" si="0"/>
        <v>9.6034900000000007</v>
      </c>
      <c r="D26" s="21">
        <v>9.6060199999999991</v>
      </c>
      <c r="E26" s="21">
        <v>9.6034900000000007</v>
      </c>
      <c r="F26" s="21">
        <v>9.5985800000000001</v>
      </c>
      <c r="G26" s="21">
        <v>9.5928400000000007</v>
      </c>
      <c r="H26" s="21">
        <v>9.6268399999999996</v>
      </c>
      <c r="I26" s="14">
        <f>$C$6/C26</f>
        <v>32.295655017082332</v>
      </c>
    </row>
    <row r="27" spans="1:9" x14ac:dyDescent="0.2">
      <c r="A27" s="24">
        <v>32</v>
      </c>
      <c r="B27" s="25">
        <v>200</v>
      </c>
      <c r="C27" s="12">
        <f t="shared" si="0"/>
        <v>8.8994000000000004E-2</v>
      </c>
      <c r="D27" s="17">
        <v>9.4728999999999994E-2</v>
      </c>
      <c r="E27" s="17">
        <v>8.8410000000000002E-2</v>
      </c>
      <c r="F27" s="17">
        <v>8.6506E-2</v>
      </c>
      <c r="G27" s="17">
        <v>8.9577000000000004E-2</v>
      </c>
      <c r="H27" s="17">
        <v>8.8994000000000004E-2</v>
      </c>
      <c r="I27" s="12">
        <f>$C$2/C27</f>
        <v>7.1431332449378608</v>
      </c>
    </row>
    <row r="28" spans="1:9" x14ac:dyDescent="0.2">
      <c r="A28" s="10"/>
      <c r="B28" s="4">
        <v>400</v>
      </c>
      <c r="C28" s="13">
        <f t="shared" si="0"/>
        <v>0.159607</v>
      </c>
      <c r="D28" s="19">
        <v>0.15971199999999999</v>
      </c>
      <c r="E28" s="19">
        <v>0.159607</v>
      </c>
      <c r="F28" s="19">
        <v>0.15987000000000001</v>
      </c>
      <c r="G28" s="19">
        <v>0.15953800000000001</v>
      </c>
      <c r="H28" s="19">
        <v>0.15823100000000001</v>
      </c>
      <c r="I28" s="13">
        <f>$C$3/C28</f>
        <v>14.64841767591647</v>
      </c>
    </row>
    <row r="29" spans="1:9" x14ac:dyDescent="0.2">
      <c r="A29" s="10"/>
      <c r="B29" s="4">
        <v>800</v>
      </c>
      <c r="C29" s="13">
        <f t="shared" si="0"/>
        <v>0.39721200000000001</v>
      </c>
      <c r="D29" s="19">
        <v>0.39799899999999999</v>
      </c>
      <c r="E29" s="19">
        <v>0.39726899999999998</v>
      </c>
      <c r="F29" s="19">
        <v>0.394065</v>
      </c>
      <c r="G29" s="19">
        <v>0.39400499999999999</v>
      </c>
      <c r="H29" s="19">
        <v>0.39721200000000001</v>
      </c>
      <c r="I29" s="13">
        <f>$C$4/C29</f>
        <v>24.044792201645468</v>
      </c>
    </row>
    <row r="30" spans="1:9" x14ac:dyDescent="0.2">
      <c r="A30" s="10"/>
      <c r="B30" s="4">
        <v>1600</v>
      </c>
      <c r="C30" s="13">
        <f t="shared" si="0"/>
        <v>1.27556</v>
      </c>
      <c r="D30" s="19">
        <v>1.27556</v>
      </c>
      <c r="E30" s="19">
        <v>1.28888</v>
      </c>
      <c r="F30" s="19">
        <v>1.2716400000000001</v>
      </c>
      <c r="G30" s="19">
        <v>1.26952</v>
      </c>
      <c r="H30" s="19">
        <v>1.2769699999999999</v>
      </c>
      <c r="I30" s="13">
        <f>$C$5/C30</f>
        <v>30.268352723509672</v>
      </c>
    </row>
    <row r="31" spans="1:9" x14ac:dyDescent="0.2">
      <c r="A31" s="11"/>
      <c r="B31" s="5">
        <v>3200</v>
      </c>
      <c r="C31" s="14">
        <f t="shared" si="0"/>
        <v>4.7116600000000002</v>
      </c>
      <c r="D31" s="21">
        <v>4.7074699999999998</v>
      </c>
      <c r="E31" s="21">
        <v>4.7170800000000002</v>
      </c>
      <c r="F31" s="21">
        <v>4.7005100000000004</v>
      </c>
      <c r="G31" s="21">
        <v>4.7179500000000001</v>
      </c>
      <c r="H31" s="21">
        <v>4.7116600000000002</v>
      </c>
      <c r="I31" s="14">
        <f>$C$6/C31</f>
        <v>65.826269297869544</v>
      </c>
    </row>
    <row r="43" spans="5:6" x14ac:dyDescent="0.2">
      <c r="F43" s="23"/>
    </row>
    <row r="44" spans="5:6" x14ac:dyDescent="0.2">
      <c r="E44" s="23"/>
    </row>
  </sheetData>
  <mergeCells count="6">
    <mergeCell ref="A2:A6"/>
    <mergeCell ref="A7:A11"/>
    <mergeCell ref="A12:A16"/>
    <mergeCell ref="A17:A21"/>
    <mergeCell ref="A22:A26"/>
    <mergeCell ref="A27:A3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C25" workbookViewId="0">
      <selection activeCell="G15" sqref="G15"/>
    </sheetView>
  </sheetViews>
  <sheetFormatPr baseColWidth="10" defaultRowHeight="16" x14ac:dyDescent="0.2"/>
  <cols>
    <col min="1" max="1" width="13.1640625" bestFit="1" customWidth="1"/>
    <col min="2" max="2" width="12.6640625" bestFit="1" customWidth="1"/>
  </cols>
  <sheetData>
    <row r="1" spans="1:7" x14ac:dyDescent="0.2">
      <c r="A1" t="s">
        <v>4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</row>
    <row r="2" spans="1:7" x14ac:dyDescent="0.2">
      <c r="A2" s="2">
        <v>200</v>
      </c>
      <c r="B2">
        <f>'200 it. threads first'!C2</f>
        <v>0.63569600000000004</v>
      </c>
      <c r="C2">
        <f>'200 it. threads first'!C7</f>
        <v>0.36464600000000003</v>
      </c>
      <c r="D2">
        <f>'200 it. threads first'!C12</f>
        <v>0.22225400000000001</v>
      </c>
      <c r="E2" s="16">
        <f>'200 it. threads first'!C17</f>
        <v>0.14763399999999999</v>
      </c>
      <c r="F2">
        <f>'200 it. threads first'!C22</f>
        <v>0.10213899999999999</v>
      </c>
      <c r="G2">
        <f>'200 it. threads first'!C27</f>
        <v>8.8994000000000004E-2</v>
      </c>
    </row>
    <row r="3" spans="1:7" x14ac:dyDescent="0.2">
      <c r="A3" s="3">
        <v>400</v>
      </c>
      <c r="B3">
        <f>'200 it. threads first'!C3</f>
        <v>2.33799</v>
      </c>
      <c r="C3">
        <f>'200 it. threads first'!C8</f>
        <v>1.1974800000000001</v>
      </c>
      <c r="D3">
        <f>'200 it. threads first'!C13</f>
        <v>0.63205</v>
      </c>
      <c r="E3" s="16">
        <f>'200 it. threads first'!C18</f>
        <v>0.34962399999999999</v>
      </c>
      <c r="F3">
        <f>'200 it. threads first'!C23</f>
        <v>0.21573800000000001</v>
      </c>
      <c r="G3">
        <f>'200 it. threads first'!C28</f>
        <v>0.159607</v>
      </c>
    </row>
    <row r="4" spans="1:7" x14ac:dyDescent="0.2">
      <c r="A4" s="3">
        <v>800</v>
      </c>
      <c r="B4">
        <f>'200 it. threads first'!C4</f>
        <v>9.5508799999999994</v>
      </c>
      <c r="C4">
        <f>'200 it. threads first'!C9</f>
        <v>4.78911</v>
      </c>
      <c r="D4">
        <f>'200 it. threads first'!C14</f>
        <v>2.3549199999999999</v>
      </c>
      <c r="E4" s="16">
        <f>'200 it. threads first'!C19</f>
        <v>1.21736</v>
      </c>
      <c r="F4">
        <f>'200 it. threads first'!C24</f>
        <v>0.656829</v>
      </c>
      <c r="G4">
        <f>'200 it. threads first'!C29</f>
        <v>0.39721200000000001</v>
      </c>
    </row>
    <row r="5" spans="1:7" x14ac:dyDescent="0.2">
      <c r="A5" s="3">
        <v>1600</v>
      </c>
      <c r="B5">
        <f>'200 it. threads first'!C5</f>
        <v>38.609099999999998</v>
      </c>
      <c r="C5">
        <f>'200 it. threads first'!C10</f>
        <v>19.2684</v>
      </c>
      <c r="D5">
        <f>'200 it. threads first'!C15</f>
        <v>9.6229399999999998</v>
      </c>
      <c r="E5" s="16">
        <f>'200 it. threads first'!C20</f>
        <v>4.8318199999999996</v>
      </c>
      <c r="F5">
        <f>'200 it. threads first'!C25</f>
        <v>2.3951199999999999</v>
      </c>
      <c r="G5">
        <f>'200 it. threads first'!C30</f>
        <v>1.27556</v>
      </c>
    </row>
    <row r="6" spans="1:7" x14ac:dyDescent="0.2">
      <c r="A6" s="6">
        <v>3200</v>
      </c>
      <c r="B6">
        <f>'200 it. threads first'!C6</f>
        <v>310.15100000000001</v>
      </c>
      <c r="C6">
        <f>'200 it. threads first'!C11</f>
        <v>76.975300000000004</v>
      </c>
      <c r="D6">
        <f>'200 it. threads first'!C16</f>
        <v>38.514800000000001</v>
      </c>
      <c r="E6" s="16">
        <f>'200 it. threads first'!C21</f>
        <v>19.225100000000001</v>
      </c>
      <c r="F6">
        <f>'200 it. threads first'!C26</f>
        <v>9.6034900000000007</v>
      </c>
      <c r="G6">
        <f>'200 it. threads first'!C31</f>
        <v>4.7116600000000002</v>
      </c>
    </row>
    <row r="9" spans="1:7" x14ac:dyDescent="0.2">
      <c r="A9" t="s">
        <v>3</v>
      </c>
    </row>
    <row r="10" spans="1:7" x14ac:dyDescent="0.2">
      <c r="A10" t="s">
        <v>4</v>
      </c>
      <c r="B10">
        <v>1</v>
      </c>
      <c r="C10">
        <v>2</v>
      </c>
      <c r="D10">
        <v>4</v>
      </c>
      <c r="E10">
        <v>8</v>
      </c>
      <c r="F10">
        <v>16</v>
      </c>
      <c r="G10">
        <v>32</v>
      </c>
    </row>
    <row r="11" spans="1:7" x14ac:dyDescent="0.2">
      <c r="A11" s="2">
        <v>200</v>
      </c>
      <c r="B11">
        <f>$B2/B2</f>
        <v>1</v>
      </c>
      <c r="C11">
        <f t="shared" ref="C11:G11" si="0">$B2/C2</f>
        <v>1.7433236618528656</v>
      </c>
      <c r="D11">
        <f t="shared" si="0"/>
        <v>2.8602229881126999</v>
      </c>
      <c r="E11">
        <f t="shared" si="0"/>
        <v>4.3058915967866485</v>
      </c>
      <c r="F11">
        <f t="shared" si="0"/>
        <v>6.2238322286296137</v>
      </c>
      <c r="G11">
        <f t="shared" si="0"/>
        <v>7.1431332449378608</v>
      </c>
    </row>
    <row r="12" spans="1:7" x14ac:dyDescent="0.2">
      <c r="A12" s="3">
        <v>400</v>
      </c>
      <c r="B12">
        <f t="shared" ref="B12:G12" si="1">$B3/B3</f>
        <v>1</v>
      </c>
      <c r="C12">
        <f t="shared" si="1"/>
        <v>1.9524250926946587</v>
      </c>
      <c r="D12">
        <f t="shared" si="1"/>
        <v>3.69905861878016</v>
      </c>
      <c r="E12">
        <f t="shared" si="1"/>
        <v>6.687155344026726</v>
      </c>
      <c r="F12">
        <f t="shared" si="1"/>
        <v>10.837172867088784</v>
      </c>
      <c r="G12">
        <f t="shared" si="1"/>
        <v>14.64841767591647</v>
      </c>
    </row>
    <row r="13" spans="1:7" x14ac:dyDescent="0.2">
      <c r="A13" s="3">
        <v>800</v>
      </c>
      <c r="B13">
        <f t="shared" ref="B13:G13" si="2">$B4/B4</f>
        <v>1</v>
      </c>
      <c r="C13">
        <f t="shared" si="2"/>
        <v>1.9942912148603811</v>
      </c>
      <c r="D13">
        <f t="shared" si="2"/>
        <v>4.0557131452448489</v>
      </c>
      <c r="E13">
        <f t="shared" si="2"/>
        <v>7.8455674574489054</v>
      </c>
      <c r="F13">
        <f t="shared" si="2"/>
        <v>14.540892682874842</v>
      </c>
      <c r="G13">
        <f t="shared" si="2"/>
        <v>24.044792201645468</v>
      </c>
    </row>
    <row r="14" spans="1:7" x14ac:dyDescent="0.2">
      <c r="A14" s="3">
        <v>1600</v>
      </c>
      <c r="B14">
        <f t="shared" ref="B14:G14" si="3">$B5/B5</f>
        <v>1</v>
      </c>
      <c r="C14">
        <f t="shared" si="3"/>
        <v>2.003752257582363</v>
      </c>
      <c r="D14">
        <f t="shared" si="3"/>
        <v>4.0121937786165143</v>
      </c>
      <c r="E14">
        <f t="shared" si="3"/>
        <v>7.9905915369363925</v>
      </c>
      <c r="F14">
        <f t="shared" si="3"/>
        <v>16.119902134339824</v>
      </c>
      <c r="G14">
        <f t="shared" si="3"/>
        <v>30.268352723509672</v>
      </c>
    </row>
    <row r="15" spans="1:7" x14ac:dyDescent="0.2">
      <c r="A15" s="6">
        <v>3200</v>
      </c>
      <c r="B15">
        <f t="shared" ref="B15:G15" si="4">$B6/B6</f>
        <v>1</v>
      </c>
      <c r="C15">
        <f t="shared" si="4"/>
        <v>4.0292275574112733</v>
      </c>
      <c r="D15">
        <f t="shared" si="4"/>
        <v>8.0527745178476842</v>
      </c>
      <c r="E15">
        <f t="shared" si="4"/>
        <v>16.132607892806799</v>
      </c>
      <c r="F15">
        <f t="shared" si="4"/>
        <v>32.295655017082332</v>
      </c>
      <c r="G15">
        <f t="shared" si="4"/>
        <v>65.826269297869544</v>
      </c>
    </row>
    <row r="43" spans="5:6" x14ac:dyDescent="0.2">
      <c r="F43" s="23"/>
    </row>
    <row r="44" spans="5:6" x14ac:dyDescent="0.2">
      <c r="E44" s="2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B1" workbookViewId="0">
      <selection activeCell="J22" sqref="J22"/>
    </sheetView>
  </sheetViews>
  <sheetFormatPr baseColWidth="10" defaultRowHeight="16" x14ac:dyDescent="0.2"/>
  <cols>
    <col min="2" max="2" width="12.6640625" bestFit="1" customWidth="1"/>
  </cols>
  <sheetData>
    <row r="1" spans="1:9" x14ac:dyDescent="0.2">
      <c r="A1" s="12" t="s">
        <v>0</v>
      </c>
      <c r="B1" s="12" t="s">
        <v>1</v>
      </c>
      <c r="C1" s="12" t="s">
        <v>2</v>
      </c>
      <c r="D1" s="12">
        <v>1</v>
      </c>
      <c r="E1" s="12">
        <v>2</v>
      </c>
      <c r="F1" s="12">
        <v>3</v>
      </c>
      <c r="G1" s="12">
        <v>4</v>
      </c>
      <c r="H1" s="1">
        <v>5</v>
      </c>
      <c r="I1" s="12" t="s">
        <v>3</v>
      </c>
    </row>
    <row r="2" spans="1:9" x14ac:dyDescent="0.2">
      <c r="A2" s="7">
        <v>1</v>
      </c>
      <c r="B2" s="2">
        <v>200</v>
      </c>
      <c r="C2" s="12">
        <f t="shared" ref="C2:C31" si="0">MEDIAN(D2:H2)</f>
        <v>1.48332</v>
      </c>
      <c r="D2" s="16">
        <v>1.5572999999999999</v>
      </c>
      <c r="E2" s="17">
        <v>1.48621</v>
      </c>
      <c r="F2" s="17">
        <v>1.4706699999999999</v>
      </c>
      <c r="G2" s="17">
        <v>1.48332</v>
      </c>
      <c r="H2" s="17">
        <v>1.46994</v>
      </c>
      <c r="I2" s="12">
        <f>$C$2/C2</f>
        <v>1</v>
      </c>
    </row>
    <row r="3" spans="1:9" x14ac:dyDescent="0.2">
      <c r="A3" s="8"/>
      <c r="B3" s="3">
        <v>400</v>
      </c>
      <c r="C3" s="12">
        <f t="shared" si="0"/>
        <v>6.05349</v>
      </c>
      <c r="D3" s="18">
        <v>6.1074900000000003</v>
      </c>
      <c r="E3" s="19">
        <v>5.9195900000000004</v>
      </c>
      <c r="F3" s="19">
        <v>6.0736100000000004</v>
      </c>
      <c r="G3" s="19">
        <v>5.9162100000000004</v>
      </c>
      <c r="H3" s="19">
        <v>6.05349</v>
      </c>
      <c r="I3" s="13">
        <f>$C$3/C3</f>
        <v>1</v>
      </c>
    </row>
    <row r="4" spans="1:9" x14ac:dyDescent="0.2">
      <c r="A4" s="8"/>
      <c r="B4" s="3">
        <v>800</v>
      </c>
      <c r="C4" s="12">
        <f t="shared" si="0"/>
        <v>23.9116</v>
      </c>
      <c r="D4" s="19">
        <v>23.959099999999999</v>
      </c>
      <c r="E4" s="19">
        <v>23.9116</v>
      </c>
      <c r="F4" s="19">
        <v>23.891200000000001</v>
      </c>
      <c r="G4" s="19">
        <v>23.8993</v>
      </c>
      <c r="H4" s="20">
        <v>23.948499999999999</v>
      </c>
      <c r="I4" s="13">
        <f>$C$4/C4</f>
        <v>1</v>
      </c>
    </row>
    <row r="5" spans="1:9" x14ac:dyDescent="0.2">
      <c r="A5" s="8"/>
      <c r="B5" s="3">
        <v>1600</v>
      </c>
      <c r="C5" s="12">
        <f t="shared" si="0"/>
        <v>96.317999999999998</v>
      </c>
      <c r="D5" s="19">
        <v>96.145799999999994</v>
      </c>
      <c r="E5" s="19">
        <v>96.276899999999998</v>
      </c>
      <c r="F5" s="19">
        <v>96.317999999999998</v>
      </c>
      <c r="G5" s="19">
        <v>96.390699999999995</v>
      </c>
      <c r="H5" s="20">
        <v>96.606499999999997</v>
      </c>
      <c r="I5" s="13">
        <f>$C$5/C5</f>
        <v>1</v>
      </c>
    </row>
    <row r="6" spans="1:9" x14ac:dyDescent="0.2">
      <c r="A6" s="9"/>
      <c r="B6" s="6">
        <v>3200</v>
      </c>
      <c r="C6" s="15">
        <f t="shared" si="0"/>
        <v>384.589</v>
      </c>
      <c r="D6" s="21">
        <v>384.56099999999998</v>
      </c>
      <c r="E6" s="21">
        <v>384.50200000000001</v>
      </c>
      <c r="F6" s="21">
        <v>384.589</v>
      </c>
      <c r="G6" s="21">
        <v>384.70100000000002</v>
      </c>
      <c r="H6" s="22">
        <v>384.63499999999999</v>
      </c>
      <c r="I6" s="14">
        <f>$C$6/C6</f>
        <v>1</v>
      </c>
    </row>
    <row r="7" spans="1:9" x14ac:dyDescent="0.2">
      <c r="A7" s="7">
        <v>2</v>
      </c>
      <c r="B7" s="2">
        <v>200</v>
      </c>
      <c r="C7" s="12">
        <f t="shared" si="0"/>
        <v>0.79632700000000001</v>
      </c>
      <c r="D7" s="17">
        <v>0.83171300000000004</v>
      </c>
      <c r="E7" s="17">
        <v>0.80471899999999996</v>
      </c>
      <c r="F7" s="17">
        <v>0.78509200000000001</v>
      </c>
      <c r="G7" s="17">
        <v>0.79591400000000001</v>
      </c>
      <c r="H7" s="18">
        <v>0.79632700000000001</v>
      </c>
      <c r="I7" s="12">
        <f>$C$2/C7</f>
        <v>1.862702131159687</v>
      </c>
    </row>
    <row r="8" spans="1:9" x14ac:dyDescent="0.2">
      <c r="A8" s="8"/>
      <c r="B8" s="3">
        <v>400</v>
      </c>
      <c r="C8" s="13">
        <f t="shared" si="0"/>
        <v>2.9737100000000001</v>
      </c>
      <c r="D8" s="19">
        <v>3.10182</v>
      </c>
      <c r="E8" s="19">
        <v>2.9715500000000001</v>
      </c>
      <c r="F8" s="19">
        <v>2.8980999999999999</v>
      </c>
      <c r="G8" s="19">
        <v>2.9737100000000001</v>
      </c>
      <c r="H8" s="20">
        <v>3.1166999999999998</v>
      </c>
      <c r="I8" s="13">
        <f>$C$3/C8</f>
        <v>2.0356692481782015</v>
      </c>
    </row>
    <row r="9" spans="1:9" x14ac:dyDescent="0.2">
      <c r="A9" s="8"/>
      <c r="B9" s="3">
        <v>800</v>
      </c>
      <c r="C9" s="13">
        <f t="shared" si="0"/>
        <v>12.0572</v>
      </c>
      <c r="D9" s="19">
        <v>12.0678</v>
      </c>
      <c r="E9" s="19">
        <v>12.052</v>
      </c>
      <c r="F9" s="19">
        <v>12.0402</v>
      </c>
      <c r="G9" s="19">
        <v>12.1058</v>
      </c>
      <c r="H9" s="20">
        <v>12.0572</v>
      </c>
      <c r="I9" s="13">
        <f>$C$4/C9</f>
        <v>1.9831801745015427</v>
      </c>
    </row>
    <row r="10" spans="1:9" x14ac:dyDescent="0.2">
      <c r="A10" s="8"/>
      <c r="B10" s="3">
        <v>1600</v>
      </c>
      <c r="C10" s="13">
        <f t="shared" si="0"/>
        <v>48.212499999999999</v>
      </c>
      <c r="D10" s="19">
        <v>48.212499999999999</v>
      </c>
      <c r="E10" s="19">
        <v>48.268999999999998</v>
      </c>
      <c r="F10" s="19">
        <v>48.2089</v>
      </c>
      <c r="G10" s="19">
        <v>48.168399999999998</v>
      </c>
      <c r="H10" s="20">
        <v>48.215800000000002</v>
      </c>
      <c r="I10" s="13">
        <f>$C$5/C10</f>
        <v>1.997780658542909</v>
      </c>
    </row>
    <row r="11" spans="1:9" x14ac:dyDescent="0.2">
      <c r="A11" s="9"/>
      <c r="B11" s="6">
        <v>3200</v>
      </c>
      <c r="C11" s="14">
        <f t="shared" si="0"/>
        <v>192.42</v>
      </c>
      <c r="D11" s="21">
        <v>192.428</v>
      </c>
      <c r="E11" s="21">
        <v>192.227</v>
      </c>
      <c r="F11" s="21">
        <v>192.34800000000001</v>
      </c>
      <c r="G11" s="21">
        <v>192.636</v>
      </c>
      <c r="H11" s="22">
        <v>192.42</v>
      </c>
      <c r="I11" s="14">
        <f>$C$6/C11</f>
        <v>1.9986955617919135</v>
      </c>
    </row>
    <row r="12" spans="1:9" x14ac:dyDescent="0.2">
      <c r="A12" s="7">
        <v>4</v>
      </c>
      <c r="B12" s="2">
        <v>200</v>
      </c>
      <c r="C12" s="12">
        <f t="shared" si="0"/>
        <v>0.45526</v>
      </c>
      <c r="D12" s="17">
        <v>0.49357499999999999</v>
      </c>
      <c r="E12" s="17">
        <v>0.45526</v>
      </c>
      <c r="F12" s="17">
        <v>0.46476200000000001</v>
      </c>
      <c r="G12" s="17">
        <v>0.44799800000000001</v>
      </c>
      <c r="H12" s="18">
        <v>0.44016899999999998</v>
      </c>
      <c r="I12" s="12">
        <f>$C$2/C12</f>
        <v>3.2581821376795679</v>
      </c>
    </row>
    <row r="13" spans="1:9" x14ac:dyDescent="0.2">
      <c r="A13" s="8"/>
      <c r="B13" s="3">
        <v>400</v>
      </c>
      <c r="C13" s="13">
        <f t="shared" si="0"/>
        <v>1.5243</v>
      </c>
      <c r="D13" s="19">
        <v>1.50457</v>
      </c>
      <c r="E13" s="19">
        <v>1.5243</v>
      </c>
      <c r="F13" s="19">
        <v>1.5485800000000001</v>
      </c>
      <c r="G13" s="19">
        <v>1.5088299999999999</v>
      </c>
      <c r="H13" s="20">
        <v>1.5361400000000001</v>
      </c>
      <c r="I13" s="13">
        <f>$C$3/C13</f>
        <v>3.9713245424129111</v>
      </c>
    </row>
    <row r="14" spans="1:9" x14ac:dyDescent="0.2">
      <c r="A14" s="8"/>
      <c r="B14" s="3">
        <v>800</v>
      </c>
      <c r="C14" s="13">
        <f t="shared" si="0"/>
        <v>5.9882</v>
      </c>
      <c r="D14" s="19">
        <v>5.9810600000000003</v>
      </c>
      <c r="E14" s="19">
        <v>6.0036699999999996</v>
      </c>
      <c r="F14" s="19">
        <v>5.9875999999999996</v>
      </c>
      <c r="G14" s="19">
        <v>5.9981900000000001</v>
      </c>
      <c r="H14" s="20">
        <v>5.9882</v>
      </c>
      <c r="I14" s="13">
        <f>$C$4/C14</f>
        <v>3.9931198022778132</v>
      </c>
    </row>
    <row r="15" spans="1:9" x14ac:dyDescent="0.2">
      <c r="A15" s="8"/>
      <c r="B15" s="3">
        <v>1600</v>
      </c>
      <c r="C15" s="13">
        <f t="shared" si="0"/>
        <v>24.139800000000001</v>
      </c>
      <c r="D15" s="19">
        <v>24.098500000000001</v>
      </c>
      <c r="E15" s="19">
        <v>24.139800000000001</v>
      </c>
      <c r="F15" s="19">
        <v>24.1173</v>
      </c>
      <c r="G15" s="19">
        <v>24.152699999999999</v>
      </c>
      <c r="H15" s="20">
        <v>24.159199999999998</v>
      </c>
      <c r="I15" s="13">
        <f>$C$5/C15</f>
        <v>3.9900082022220564</v>
      </c>
    </row>
    <row r="16" spans="1:9" x14ac:dyDescent="0.2">
      <c r="A16" s="9"/>
      <c r="B16" s="6">
        <v>3200</v>
      </c>
      <c r="C16" s="14">
        <f t="shared" si="0"/>
        <v>96.020600000000002</v>
      </c>
      <c r="D16" s="21">
        <v>96.060500000000005</v>
      </c>
      <c r="E16" s="21">
        <v>96.102999999999994</v>
      </c>
      <c r="F16" s="21">
        <v>96.020600000000002</v>
      </c>
      <c r="G16" s="21">
        <v>95.928600000000003</v>
      </c>
      <c r="H16" s="22">
        <v>95.395799999999994</v>
      </c>
      <c r="I16" s="14">
        <f>$C$6/C16</f>
        <v>4.0052759512021376</v>
      </c>
    </row>
    <row r="17" spans="1:9" x14ac:dyDescent="0.2">
      <c r="A17" s="7">
        <v>8</v>
      </c>
      <c r="B17" s="2">
        <v>200</v>
      </c>
      <c r="C17" s="12">
        <f t="shared" si="0"/>
        <v>0.25239200000000001</v>
      </c>
      <c r="D17" s="17">
        <v>0.25239200000000001</v>
      </c>
      <c r="E17" s="17">
        <v>0.253164</v>
      </c>
      <c r="F17" s="17">
        <v>0.25248300000000001</v>
      </c>
      <c r="G17" s="17">
        <v>0.244753</v>
      </c>
      <c r="H17" s="18">
        <v>0.24771000000000001</v>
      </c>
      <c r="I17" s="12">
        <f>$C$2/C17</f>
        <v>5.8770484009001871</v>
      </c>
    </row>
    <row r="18" spans="1:9" x14ac:dyDescent="0.2">
      <c r="A18" s="8"/>
      <c r="B18" s="3">
        <v>400</v>
      </c>
      <c r="C18" s="13">
        <f t="shared" si="0"/>
        <v>0.80460299999999996</v>
      </c>
      <c r="D18" s="19">
        <v>0.80460299999999996</v>
      </c>
      <c r="E18" s="19">
        <v>0.79645100000000002</v>
      </c>
      <c r="F18" s="19">
        <v>0.79925400000000002</v>
      </c>
      <c r="G18" s="19">
        <v>0.81215300000000001</v>
      </c>
      <c r="H18" s="20">
        <v>0.80636399999999997</v>
      </c>
      <c r="I18" s="13">
        <f>$C$3/C18</f>
        <v>7.5235737376072427</v>
      </c>
    </row>
    <row r="19" spans="1:9" x14ac:dyDescent="0.2">
      <c r="A19" s="8"/>
      <c r="B19" s="3">
        <v>800</v>
      </c>
      <c r="C19" s="13">
        <f t="shared" si="0"/>
        <v>3.0243000000000002</v>
      </c>
      <c r="D19" s="19">
        <v>2.9563199999999998</v>
      </c>
      <c r="E19" s="19">
        <v>3.0243000000000002</v>
      </c>
      <c r="F19" s="19">
        <v>3.1560000000000001</v>
      </c>
      <c r="G19" s="19">
        <v>3.0447799999999998</v>
      </c>
      <c r="H19" s="20">
        <v>2.9484400000000002</v>
      </c>
      <c r="I19" s="13">
        <f>$C$4/C19</f>
        <v>7.9064907581919774</v>
      </c>
    </row>
    <row r="20" spans="1:9" x14ac:dyDescent="0.2">
      <c r="A20" s="8"/>
      <c r="B20" s="3">
        <v>1600</v>
      </c>
      <c r="C20" s="13">
        <f t="shared" si="0"/>
        <v>11.9693</v>
      </c>
      <c r="D20" s="19">
        <v>11.972799999999999</v>
      </c>
      <c r="E20" s="19">
        <v>11.9693</v>
      </c>
      <c r="F20" s="19">
        <v>11.986000000000001</v>
      </c>
      <c r="G20" s="19">
        <v>11.950699999999999</v>
      </c>
      <c r="H20" s="20">
        <v>11.961399999999999</v>
      </c>
      <c r="I20" s="13">
        <f>$C$5/C20</f>
        <v>8.0470871312440995</v>
      </c>
    </row>
    <row r="21" spans="1:9" x14ac:dyDescent="0.2">
      <c r="A21" s="9"/>
      <c r="B21" s="6">
        <v>3200</v>
      </c>
      <c r="C21" s="14">
        <f t="shared" si="0"/>
        <v>47.922699999999999</v>
      </c>
      <c r="D21" s="21">
        <v>47.870399999999997</v>
      </c>
      <c r="E21" s="21">
        <v>47.922699999999999</v>
      </c>
      <c r="F21" s="21">
        <v>47.925699999999999</v>
      </c>
      <c r="G21" s="21">
        <v>47.894799999999996</v>
      </c>
      <c r="H21" s="22">
        <v>47.943899999999999</v>
      </c>
      <c r="I21" s="14">
        <f>$C$6/C21</f>
        <v>8.0251947406969979</v>
      </c>
    </row>
    <row r="22" spans="1:9" x14ac:dyDescent="0.2">
      <c r="A22" s="7">
        <v>16</v>
      </c>
      <c r="B22" s="2">
        <v>200</v>
      </c>
      <c r="C22" s="12">
        <f t="shared" si="0"/>
        <v>0.17724599999999999</v>
      </c>
      <c r="D22" s="17">
        <v>0.19863400000000001</v>
      </c>
      <c r="E22" s="17">
        <v>0.17724599999999999</v>
      </c>
      <c r="F22" s="17">
        <v>0.177646</v>
      </c>
      <c r="G22" s="17">
        <v>0.174874</v>
      </c>
      <c r="H22" s="18">
        <v>0.17421300000000001</v>
      </c>
      <c r="I22" s="12">
        <f>$C$2/C22</f>
        <v>8.3687078974983926</v>
      </c>
    </row>
    <row r="23" spans="1:9" x14ac:dyDescent="0.2">
      <c r="A23" s="8"/>
      <c r="B23" s="3">
        <v>400</v>
      </c>
      <c r="C23" s="13">
        <f t="shared" si="0"/>
        <v>0.46191399999999999</v>
      </c>
      <c r="D23" s="19">
        <v>0.46757300000000002</v>
      </c>
      <c r="E23" s="19">
        <v>0.46158100000000002</v>
      </c>
      <c r="F23" s="19">
        <v>0.46075899999999997</v>
      </c>
      <c r="G23" s="19">
        <v>0.46530199999999999</v>
      </c>
      <c r="H23" s="20">
        <v>0.46191399999999999</v>
      </c>
      <c r="I23" s="13">
        <f>$C$3/C23</f>
        <v>13.105231709798794</v>
      </c>
    </row>
    <row r="24" spans="1:9" x14ac:dyDescent="0.2">
      <c r="A24" s="8"/>
      <c r="B24" s="3">
        <v>800</v>
      </c>
      <c r="C24" s="13">
        <f t="shared" si="0"/>
        <v>1.5770299999999999</v>
      </c>
      <c r="D24" s="19">
        <v>1.6327400000000001</v>
      </c>
      <c r="E24" s="19">
        <v>1.56063</v>
      </c>
      <c r="F24" s="19">
        <v>1.5770299999999999</v>
      </c>
      <c r="G24" s="19">
        <v>1.57202</v>
      </c>
      <c r="H24" s="20">
        <v>1.5771999999999999</v>
      </c>
      <c r="I24" s="13">
        <f>$C$4/C24</f>
        <v>15.162425572119744</v>
      </c>
    </row>
    <row r="25" spans="1:9" x14ac:dyDescent="0.2">
      <c r="A25" s="8"/>
      <c r="B25" s="3">
        <v>1600</v>
      </c>
      <c r="C25" s="13">
        <f t="shared" si="0"/>
        <v>6.10351</v>
      </c>
      <c r="D25" s="19">
        <v>6.23081</v>
      </c>
      <c r="E25" s="19">
        <v>6.0887799999999999</v>
      </c>
      <c r="F25" s="19">
        <v>6.1630900000000004</v>
      </c>
      <c r="G25" s="19">
        <v>6.10351</v>
      </c>
      <c r="H25" s="20">
        <v>6.0970399999999998</v>
      </c>
      <c r="I25" s="13">
        <f>$C$5/C25</f>
        <v>15.780755663544419</v>
      </c>
    </row>
    <row r="26" spans="1:9" x14ac:dyDescent="0.2">
      <c r="A26" s="9"/>
      <c r="B26" s="6">
        <v>3200</v>
      </c>
      <c r="C26" s="14">
        <f t="shared" si="0"/>
        <v>24.126000000000001</v>
      </c>
      <c r="D26" s="21">
        <v>24.155799999999999</v>
      </c>
      <c r="E26" s="21">
        <v>24.0929</v>
      </c>
      <c r="F26" s="21">
        <v>24.099599999999999</v>
      </c>
      <c r="G26" s="21">
        <v>24.132200000000001</v>
      </c>
      <c r="H26" s="22">
        <v>24.126000000000001</v>
      </c>
      <c r="I26" s="14">
        <f>$C$6/C26</f>
        <v>15.940852192655226</v>
      </c>
    </row>
    <row r="27" spans="1:9" x14ac:dyDescent="0.2">
      <c r="A27" s="24">
        <v>32</v>
      </c>
      <c r="B27" s="25">
        <v>200</v>
      </c>
      <c r="C27" s="12">
        <f t="shared" si="0"/>
        <v>0.15719900000000001</v>
      </c>
      <c r="D27" s="19">
        <v>0.17061899999999999</v>
      </c>
      <c r="E27" s="19">
        <v>0.16519300000000001</v>
      </c>
      <c r="F27" s="19">
        <v>0.15719900000000001</v>
      </c>
      <c r="G27" s="19">
        <v>0.146644</v>
      </c>
      <c r="H27" s="20">
        <v>0.145535</v>
      </c>
      <c r="I27" s="12">
        <f>$C$2/C27</f>
        <v>9.4359378876455953</v>
      </c>
    </row>
    <row r="28" spans="1:9" x14ac:dyDescent="0.2">
      <c r="A28" s="10"/>
      <c r="B28" s="4">
        <v>400</v>
      </c>
      <c r="C28" s="13">
        <f t="shared" si="0"/>
        <v>0.32152900000000001</v>
      </c>
      <c r="D28" s="19">
        <v>0.321579</v>
      </c>
      <c r="E28" s="19">
        <v>0.31859999999999999</v>
      </c>
      <c r="F28" s="19">
        <v>0.32039499999999999</v>
      </c>
      <c r="G28" s="19">
        <v>0.32389200000000001</v>
      </c>
      <c r="H28" s="20">
        <v>0.32152900000000001</v>
      </c>
      <c r="I28" s="13">
        <f>$C$3/C28</f>
        <v>18.827197546722068</v>
      </c>
    </row>
    <row r="29" spans="1:9" x14ac:dyDescent="0.2">
      <c r="A29" s="10"/>
      <c r="B29" s="4">
        <v>800</v>
      </c>
      <c r="C29" s="13">
        <f t="shared" si="0"/>
        <v>0.91442599999999996</v>
      </c>
      <c r="D29" s="19">
        <v>0.91336200000000001</v>
      </c>
      <c r="E29" s="19">
        <v>0.92054499999999995</v>
      </c>
      <c r="F29" s="19">
        <v>0.91442599999999996</v>
      </c>
      <c r="G29" s="19">
        <v>0.91542000000000001</v>
      </c>
      <c r="H29" s="20">
        <v>0.91085899999999997</v>
      </c>
      <c r="I29" s="13">
        <f>$C$4/C29</f>
        <v>26.149300216747992</v>
      </c>
    </row>
    <row r="30" spans="1:9" x14ac:dyDescent="0.2">
      <c r="A30" s="10"/>
      <c r="B30" s="4">
        <v>1600</v>
      </c>
      <c r="C30" s="13">
        <f t="shared" si="0"/>
        <v>3.1096200000000001</v>
      </c>
      <c r="D30" s="19">
        <v>3.1096200000000001</v>
      </c>
      <c r="E30" s="19">
        <v>3.1082700000000001</v>
      </c>
      <c r="F30" s="19">
        <v>3.1105200000000002</v>
      </c>
      <c r="G30" s="19">
        <v>3.1059600000000001</v>
      </c>
      <c r="H30" s="20">
        <v>3.1231499999999999</v>
      </c>
      <c r="I30" s="13">
        <f>$C$5/C30</f>
        <v>30.974202635691821</v>
      </c>
    </row>
    <row r="31" spans="1:9" x14ac:dyDescent="0.2">
      <c r="A31" s="11"/>
      <c r="B31" s="5">
        <v>3200</v>
      </c>
      <c r="C31" s="14">
        <f t="shared" si="0"/>
        <v>11.688700000000001</v>
      </c>
      <c r="D31" s="21">
        <v>11.699199999999999</v>
      </c>
      <c r="E31" s="21">
        <v>11.6889</v>
      </c>
      <c r="F31" s="21">
        <v>11.688499999999999</v>
      </c>
      <c r="G31" s="21">
        <v>11.688700000000001</v>
      </c>
      <c r="H31" s="22">
        <v>11.684699999999999</v>
      </c>
      <c r="I31" s="14">
        <f>$C$6/C31</f>
        <v>32.902632456988371</v>
      </c>
    </row>
    <row r="43" spans="5:6" x14ac:dyDescent="0.2">
      <c r="F43" s="23"/>
    </row>
    <row r="44" spans="5:6" x14ac:dyDescent="0.2">
      <c r="E44" s="23"/>
    </row>
  </sheetData>
  <mergeCells count="6">
    <mergeCell ref="A2:A6"/>
    <mergeCell ref="A7:A11"/>
    <mergeCell ref="A12:A16"/>
    <mergeCell ref="A17:A21"/>
    <mergeCell ref="A22:A26"/>
    <mergeCell ref="A27:A3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A5" workbookViewId="0">
      <selection activeCell="G2" sqref="G2:G6"/>
    </sheetView>
  </sheetViews>
  <sheetFormatPr baseColWidth="10" defaultRowHeight="16" x14ac:dyDescent="0.2"/>
  <cols>
    <col min="1" max="1" width="13.1640625" bestFit="1" customWidth="1"/>
    <col min="2" max="2" width="12.6640625" bestFit="1" customWidth="1"/>
  </cols>
  <sheetData>
    <row r="1" spans="1:7" x14ac:dyDescent="0.2">
      <c r="A1" t="s">
        <v>4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</row>
    <row r="2" spans="1:7" x14ac:dyDescent="0.2">
      <c r="A2" s="2">
        <v>200</v>
      </c>
      <c r="B2">
        <f>'500 it. threads first'!C2</f>
        <v>1.48332</v>
      </c>
      <c r="C2">
        <f>'500 it. threads first'!C7</f>
        <v>0.79632700000000001</v>
      </c>
      <c r="D2">
        <f>'500 it. threads first'!C12</f>
        <v>0.45526</v>
      </c>
      <c r="E2" s="16">
        <f>'500 it. threads first'!C17</f>
        <v>0.25239200000000001</v>
      </c>
      <c r="F2">
        <f>'500 it. threads first'!C22</f>
        <v>0.17724599999999999</v>
      </c>
      <c r="G2">
        <f>'500 it. threads first'!C27</f>
        <v>0.15719900000000001</v>
      </c>
    </row>
    <row r="3" spans="1:7" x14ac:dyDescent="0.2">
      <c r="A3" s="3">
        <v>400</v>
      </c>
      <c r="B3">
        <f>'500 it. threads first'!C3</f>
        <v>6.05349</v>
      </c>
      <c r="C3">
        <f>'500 it. threads first'!C8</f>
        <v>2.9737100000000001</v>
      </c>
      <c r="D3">
        <f>'500 it. threads first'!C13</f>
        <v>1.5243</v>
      </c>
      <c r="E3" s="16">
        <f>'500 it. threads first'!C18</f>
        <v>0.80460299999999996</v>
      </c>
      <c r="F3">
        <f>'500 it. threads first'!C23</f>
        <v>0.46191399999999999</v>
      </c>
      <c r="G3">
        <f>'500 it. threads first'!C28</f>
        <v>0.32152900000000001</v>
      </c>
    </row>
    <row r="4" spans="1:7" x14ac:dyDescent="0.2">
      <c r="A4" s="3">
        <v>800</v>
      </c>
      <c r="B4">
        <f>'500 it. threads first'!C4</f>
        <v>23.9116</v>
      </c>
      <c r="C4">
        <f>'500 it. threads first'!C9</f>
        <v>12.0572</v>
      </c>
      <c r="D4">
        <f>'500 it. threads first'!C14</f>
        <v>5.9882</v>
      </c>
      <c r="E4" s="16">
        <f>'500 it. threads first'!C19</f>
        <v>3.0243000000000002</v>
      </c>
      <c r="F4">
        <f>'500 it. threads first'!C24</f>
        <v>1.5770299999999999</v>
      </c>
      <c r="G4">
        <f>'500 it. threads first'!C29</f>
        <v>0.91442599999999996</v>
      </c>
    </row>
    <row r="5" spans="1:7" x14ac:dyDescent="0.2">
      <c r="A5" s="3">
        <v>1600</v>
      </c>
      <c r="B5">
        <f>'500 it. threads first'!C5</f>
        <v>96.317999999999998</v>
      </c>
      <c r="C5">
        <f>'500 it. threads first'!C10</f>
        <v>48.212499999999999</v>
      </c>
      <c r="D5">
        <f>'500 it. threads first'!C15</f>
        <v>24.139800000000001</v>
      </c>
      <c r="E5" s="16">
        <f>'500 it. threads first'!C20</f>
        <v>11.9693</v>
      </c>
      <c r="F5">
        <f>'500 it. threads first'!C25</f>
        <v>6.10351</v>
      </c>
      <c r="G5">
        <f>'500 it. threads first'!C30</f>
        <v>3.1096200000000001</v>
      </c>
    </row>
    <row r="6" spans="1:7" x14ac:dyDescent="0.2">
      <c r="A6" s="6">
        <v>3200</v>
      </c>
      <c r="B6">
        <f>'500 it. threads first'!C6</f>
        <v>384.589</v>
      </c>
      <c r="C6">
        <f>'500 it. threads first'!C11</f>
        <v>192.42</v>
      </c>
      <c r="D6">
        <f>'500 it. threads first'!C16</f>
        <v>96.020600000000002</v>
      </c>
      <c r="E6" s="16">
        <f>'500 it. threads first'!C21</f>
        <v>47.922699999999999</v>
      </c>
      <c r="F6">
        <f>'500 it. threads first'!C26</f>
        <v>24.126000000000001</v>
      </c>
      <c r="G6">
        <f>'500 it. threads first'!C31</f>
        <v>11.688700000000001</v>
      </c>
    </row>
    <row r="9" spans="1:7" x14ac:dyDescent="0.2">
      <c r="A9" t="s">
        <v>3</v>
      </c>
    </row>
    <row r="10" spans="1:7" x14ac:dyDescent="0.2">
      <c r="A10" t="s">
        <v>4</v>
      </c>
      <c r="B10">
        <v>1</v>
      </c>
      <c r="C10">
        <v>2</v>
      </c>
      <c r="D10">
        <v>4</v>
      </c>
      <c r="E10">
        <v>8</v>
      </c>
      <c r="F10">
        <v>16</v>
      </c>
      <c r="G10">
        <v>32</v>
      </c>
    </row>
    <row r="11" spans="1:7" x14ac:dyDescent="0.2">
      <c r="A11" s="2">
        <v>200</v>
      </c>
      <c r="B11">
        <f>$B2/B2</f>
        <v>1</v>
      </c>
      <c r="C11">
        <f t="shared" ref="C11:G11" si="0">$B2/C2</f>
        <v>1.862702131159687</v>
      </c>
      <c r="D11">
        <f t="shared" si="0"/>
        <v>3.2581821376795679</v>
      </c>
      <c r="E11">
        <f t="shared" si="0"/>
        <v>5.8770484009001871</v>
      </c>
      <c r="F11">
        <f t="shared" si="0"/>
        <v>8.3687078974983926</v>
      </c>
      <c r="G11">
        <f t="shared" si="0"/>
        <v>9.4359378876455953</v>
      </c>
    </row>
    <row r="12" spans="1:7" x14ac:dyDescent="0.2">
      <c r="A12" s="3">
        <v>400</v>
      </c>
      <c r="B12">
        <f t="shared" ref="B12:G15" si="1">$B3/B3</f>
        <v>1</v>
      </c>
      <c r="C12">
        <f t="shared" si="1"/>
        <v>2.0356692481782015</v>
      </c>
      <c r="D12">
        <f t="shared" si="1"/>
        <v>3.9713245424129111</v>
      </c>
      <c r="E12">
        <f t="shared" si="1"/>
        <v>7.5235737376072427</v>
      </c>
      <c r="F12">
        <f t="shared" si="1"/>
        <v>13.105231709798794</v>
      </c>
      <c r="G12">
        <f t="shared" si="1"/>
        <v>18.827197546722068</v>
      </c>
    </row>
    <row r="13" spans="1:7" x14ac:dyDescent="0.2">
      <c r="A13" s="3">
        <v>800</v>
      </c>
      <c r="B13">
        <f t="shared" si="1"/>
        <v>1</v>
      </c>
      <c r="C13">
        <f t="shared" si="1"/>
        <v>1.9831801745015427</v>
      </c>
      <c r="D13">
        <f t="shared" si="1"/>
        <v>3.9931198022778132</v>
      </c>
      <c r="E13">
        <f t="shared" si="1"/>
        <v>7.9064907581919774</v>
      </c>
      <c r="F13">
        <f t="shared" si="1"/>
        <v>15.162425572119744</v>
      </c>
      <c r="G13">
        <f t="shared" si="1"/>
        <v>26.149300216747992</v>
      </c>
    </row>
    <row r="14" spans="1:7" x14ac:dyDescent="0.2">
      <c r="A14" s="3">
        <v>1600</v>
      </c>
      <c r="B14">
        <f t="shared" si="1"/>
        <v>1</v>
      </c>
      <c r="C14">
        <f t="shared" si="1"/>
        <v>1.997780658542909</v>
      </c>
      <c r="D14">
        <f t="shared" si="1"/>
        <v>3.9900082022220564</v>
      </c>
      <c r="E14">
        <f t="shared" si="1"/>
        <v>8.0470871312440995</v>
      </c>
      <c r="F14">
        <f t="shared" si="1"/>
        <v>15.780755663544419</v>
      </c>
      <c r="G14">
        <f t="shared" si="1"/>
        <v>30.974202635691821</v>
      </c>
    </row>
    <row r="15" spans="1:7" x14ac:dyDescent="0.2">
      <c r="A15" s="6">
        <v>3200</v>
      </c>
      <c r="B15">
        <f t="shared" si="1"/>
        <v>1</v>
      </c>
      <c r="C15">
        <f t="shared" si="1"/>
        <v>1.9986955617919135</v>
      </c>
      <c r="D15">
        <f t="shared" si="1"/>
        <v>4.0052759512021376</v>
      </c>
      <c r="E15">
        <f t="shared" si="1"/>
        <v>8.0251947406969979</v>
      </c>
      <c r="F15">
        <f t="shared" si="1"/>
        <v>15.940852192655226</v>
      </c>
      <c r="G15">
        <f t="shared" si="1"/>
        <v>32.902632456988371</v>
      </c>
    </row>
    <row r="43" spans="5:6" x14ac:dyDescent="0.2">
      <c r="F43" s="23"/>
    </row>
    <row r="44" spans="5:6" x14ac:dyDescent="0.2">
      <c r="E44" s="2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D2" sqref="D2:H31"/>
    </sheetView>
  </sheetViews>
  <sheetFormatPr baseColWidth="10" defaultRowHeight="16" x14ac:dyDescent="0.2"/>
  <cols>
    <col min="2" max="2" width="12.6640625" bestFit="1" customWidth="1"/>
  </cols>
  <sheetData>
    <row r="1" spans="1:9" x14ac:dyDescent="0.2">
      <c r="A1" s="15" t="s">
        <v>0</v>
      </c>
      <c r="B1" s="15" t="s">
        <v>1</v>
      </c>
      <c r="C1" s="15" t="s">
        <v>2</v>
      </c>
      <c r="D1" s="15">
        <v>1</v>
      </c>
      <c r="E1" s="15">
        <v>2</v>
      </c>
      <c r="F1" s="15">
        <v>3</v>
      </c>
      <c r="G1" s="15">
        <v>4</v>
      </c>
      <c r="H1" s="15">
        <v>5</v>
      </c>
      <c r="I1" t="s">
        <v>3</v>
      </c>
    </row>
    <row r="2" spans="1:9" x14ac:dyDescent="0.2">
      <c r="A2" s="7">
        <v>1</v>
      </c>
      <c r="B2" s="2">
        <v>200</v>
      </c>
      <c r="C2" s="12">
        <f t="shared" ref="C2:C31" si="0">MEDIAN(D2:H2)</f>
        <v>1.48332</v>
      </c>
      <c r="D2" s="16">
        <v>1.5572999999999999</v>
      </c>
      <c r="E2" s="17">
        <v>1.48621</v>
      </c>
      <c r="F2" s="17">
        <v>1.4706699999999999</v>
      </c>
      <c r="G2" s="17">
        <v>1.48332</v>
      </c>
      <c r="H2" s="17">
        <v>1.46994</v>
      </c>
      <c r="I2">
        <f>$C$2/C2</f>
        <v>1</v>
      </c>
    </row>
    <row r="3" spans="1:9" x14ac:dyDescent="0.2">
      <c r="A3" s="8"/>
      <c r="B3" s="3">
        <v>400</v>
      </c>
      <c r="C3" s="12">
        <f t="shared" si="0"/>
        <v>6.05349</v>
      </c>
      <c r="D3" s="18">
        <v>6.1074900000000003</v>
      </c>
      <c r="E3" s="19">
        <v>5.9195900000000004</v>
      </c>
      <c r="F3" s="19">
        <v>6.0736100000000004</v>
      </c>
      <c r="G3" s="19">
        <v>5.9162100000000004</v>
      </c>
      <c r="H3" s="19">
        <v>6.05349</v>
      </c>
      <c r="I3">
        <f>$C$3/C3</f>
        <v>1</v>
      </c>
    </row>
    <row r="4" spans="1:9" x14ac:dyDescent="0.2">
      <c r="A4" s="8"/>
      <c r="B4" s="3">
        <v>800</v>
      </c>
      <c r="C4" s="12">
        <f t="shared" si="0"/>
        <v>23.9116</v>
      </c>
      <c r="D4" s="19">
        <v>23.959099999999999</v>
      </c>
      <c r="E4" s="19">
        <v>23.9116</v>
      </c>
      <c r="F4" s="19">
        <v>23.891200000000001</v>
      </c>
      <c r="G4" s="19">
        <v>23.8993</v>
      </c>
      <c r="H4" s="20">
        <v>23.948499999999999</v>
      </c>
      <c r="I4">
        <f>$C$4/C4</f>
        <v>1</v>
      </c>
    </row>
    <row r="5" spans="1:9" x14ac:dyDescent="0.2">
      <c r="A5" s="8"/>
      <c r="B5" s="3">
        <v>1600</v>
      </c>
      <c r="C5" s="12">
        <f t="shared" si="0"/>
        <v>96.317999999999998</v>
      </c>
      <c r="D5" s="19">
        <v>96.145799999999994</v>
      </c>
      <c r="E5" s="19">
        <v>96.276899999999998</v>
      </c>
      <c r="F5" s="19">
        <v>96.317999999999998</v>
      </c>
      <c r="G5" s="19">
        <v>96.390699999999995</v>
      </c>
      <c r="H5" s="20">
        <v>96.606499999999997</v>
      </c>
      <c r="I5">
        <f>$C$5/C5</f>
        <v>1</v>
      </c>
    </row>
    <row r="6" spans="1:9" x14ac:dyDescent="0.2">
      <c r="A6" s="9"/>
      <c r="B6" s="6">
        <v>3200</v>
      </c>
      <c r="C6" s="12">
        <f t="shared" si="0"/>
        <v>384.589</v>
      </c>
      <c r="D6" s="21">
        <v>384.56099999999998</v>
      </c>
      <c r="E6" s="21">
        <v>384.50200000000001</v>
      </c>
      <c r="F6" s="21">
        <v>384.589</v>
      </c>
      <c r="G6" s="21">
        <v>384.70100000000002</v>
      </c>
      <c r="H6" s="22">
        <v>384.63499999999999</v>
      </c>
      <c r="I6">
        <f>$C$6/C6</f>
        <v>1</v>
      </c>
    </row>
    <row r="7" spans="1:9" x14ac:dyDescent="0.2">
      <c r="A7" s="7">
        <v>2</v>
      </c>
      <c r="B7" s="2">
        <v>200</v>
      </c>
      <c r="C7" s="12">
        <f t="shared" si="0"/>
        <v>0.79632700000000001</v>
      </c>
      <c r="D7" s="17">
        <v>0.83171300000000004</v>
      </c>
      <c r="E7" s="17">
        <v>0.80471899999999996</v>
      </c>
      <c r="F7" s="17">
        <v>0.78509200000000001</v>
      </c>
      <c r="G7" s="17">
        <v>0.79591400000000001</v>
      </c>
      <c r="H7" s="18">
        <v>0.79632700000000001</v>
      </c>
      <c r="I7">
        <f>$C$2/C7</f>
        <v>1.862702131159687</v>
      </c>
    </row>
    <row r="8" spans="1:9" x14ac:dyDescent="0.2">
      <c r="A8" s="8"/>
      <c r="B8" s="3">
        <v>400</v>
      </c>
      <c r="C8" s="13">
        <f t="shared" si="0"/>
        <v>2.9737100000000001</v>
      </c>
      <c r="D8" s="19">
        <v>3.10182</v>
      </c>
      <c r="E8" s="19">
        <v>2.9715500000000001</v>
      </c>
      <c r="F8" s="19">
        <v>2.8980999999999999</v>
      </c>
      <c r="G8" s="19">
        <v>2.9737100000000001</v>
      </c>
      <c r="H8" s="20">
        <v>3.1166999999999998</v>
      </c>
      <c r="I8">
        <f>$C$3/C8</f>
        <v>2.0356692481782015</v>
      </c>
    </row>
    <row r="9" spans="1:9" x14ac:dyDescent="0.2">
      <c r="A9" s="8"/>
      <c r="B9" s="3">
        <v>800</v>
      </c>
      <c r="C9" s="13">
        <f t="shared" si="0"/>
        <v>12.0572</v>
      </c>
      <c r="D9" s="19">
        <v>12.0678</v>
      </c>
      <c r="E9" s="19">
        <v>12.052</v>
      </c>
      <c r="F9" s="19">
        <v>12.0402</v>
      </c>
      <c r="G9" s="19">
        <v>12.1058</v>
      </c>
      <c r="H9" s="20">
        <v>12.0572</v>
      </c>
      <c r="I9">
        <f>$C$4/C9</f>
        <v>1.9831801745015427</v>
      </c>
    </row>
    <row r="10" spans="1:9" x14ac:dyDescent="0.2">
      <c r="A10" s="8"/>
      <c r="B10" s="3">
        <v>1600</v>
      </c>
      <c r="C10" s="13">
        <f t="shared" si="0"/>
        <v>48.212499999999999</v>
      </c>
      <c r="D10" s="19">
        <v>48.212499999999999</v>
      </c>
      <c r="E10" s="19">
        <v>48.268999999999998</v>
      </c>
      <c r="F10" s="19">
        <v>48.2089</v>
      </c>
      <c r="G10" s="19">
        <v>48.168399999999998</v>
      </c>
      <c r="H10" s="20">
        <v>48.215800000000002</v>
      </c>
      <c r="I10">
        <f>$C$5/C10</f>
        <v>1.997780658542909</v>
      </c>
    </row>
    <row r="11" spans="1:9" x14ac:dyDescent="0.2">
      <c r="A11" s="9"/>
      <c r="B11" s="6">
        <v>3200</v>
      </c>
      <c r="C11" s="14">
        <f t="shared" si="0"/>
        <v>192.42</v>
      </c>
      <c r="D11" s="21">
        <v>192.428</v>
      </c>
      <c r="E11" s="21">
        <v>192.227</v>
      </c>
      <c r="F11" s="21">
        <v>192.34800000000001</v>
      </c>
      <c r="G11" s="21">
        <v>192.636</v>
      </c>
      <c r="H11" s="22">
        <v>192.42</v>
      </c>
      <c r="I11">
        <f>$C$6/C11</f>
        <v>1.9986955617919135</v>
      </c>
    </row>
    <row r="12" spans="1:9" x14ac:dyDescent="0.2">
      <c r="A12" s="7">
        <v>4</v>
      </c>
      <c r="B12" s="2">
        <v>200</v>
      </c>
      <c r="C12" s="12">
        <f t="shared" si="0"/>
        <v>0.45526</v>
      </c>
      <c r="D12" s="17">
        <v>0.49357499999999999</v>
      </c>
      <c r="E12" s="17">
        <v>0.45526</v>
      </c>
      <c r="F12" s="17">
        <v>0.46476200000000001</v>
      </c>
      <c r="G12" s="17">
        <v>0.44799800000000001</v>
      </c>
      <c r="H12" s="18">
        <v>0.44016899999999998</v>
      </c>
      <c r="I12">
        <f>$C$2/C12</f>
        <v>3.2581821376795679</v>
      </c>
    </row>
    <row r="13" spans="1:9" x14ac:dyDescent="0.2">
      <c r="A13" s="8"/>
      <c r="B13" s="3">
        <v>400</v>
      </c>
      <c r="C13" s="13">
        <f t="shared" si="0"/>
        <v>1.5243</v>
      </c>
      <c r="D13" s="19">
        <v>1.50457</v>
      </c>
      <c r="E13" s="19">
        <v>1.5243</v>
      </c>
      <c r="F13" s="19">
        <v>1.5485800000000001</v>
      </c>
      <c r="G13" s="19">
        <v>1.5088299999999999</v>
      </c>
      <c r="H13" s="20">
        <v>1.5361400000000001</v>
      </c>
      <c r="I13">
        <f>$C$3/C13</f>
        <v>3.9713245424129111</v>
      </c>
    </row>
    <row r="14" spans="1:9" x14ac:dyDescent="0.2">
      <c r="A14" s="8"/>
      <c r="B14" s="3">
        <v>800</v>
      </c>
      <c r="C14" s="13">
        <f t="shared" si="0"/>
        <v>5.9882</v>
      </c>
      <c r="D14" s="19">
        <v>5.9810600000000003</v>
      </c>
      <c r="E14" s="19">
        <v>6.0036699999999996</v>
      </c>
      <c r="F14" s="19">
        <v>5.9875999999999996</v>
      </c>
      <c r="G14" s="19">
        <v>5.9981900000000001</v>
      </c>
      <c r="H14" s="20">
        <v>5.9882</v>
      </c>
      <c r="I14">
        <f>$C$4/C14</f>
        <v>3.9931198022778132</v>
      </c>
    </row>
    <row r="15" spans="1:9" x14ac:dyDescent="0.2">
      <c r="A15" s="8"/>
      <c r="B15" s="3">
        <v>1600</v>
      </c>
      <c r="C15" s="13">
        <f t="shared" si="0"/>
        <v>24.139800000000001</v>
      </c>
      <c r="D15" s="19">
        <v>24.098500000000001</v>
      </c>
      <c r="E15" s="19">
        <v>24.139800000000001</v>
      </c>
      <c r="F15" s="19">
        <v>24.1173</v>
      </c>
      <c r="G15" s="19">
        <v>24.152699999999999</v>
      </c>
      <c r="H15" s="20">
        <v>24.159199999999998</v>
      </c>
      <c r="I15">
        <f>$C$5/C15</f>
        <v>3.9900082022220564</v>
      </c>
    </row>
    <row r="16" spans="1:9" x14ac:dyDescent="0.2">
      <c r="A16" s="9"/>
      <c r="B16" s="6">
        <v>3200</v>
      </c>
      <c r="C16" s="14">
        <f t="shared" si="0"/>
        <v>96.020600000000002</v>
      </c>
      <c r="D16" s="21">
        <v>96.060500000000005</v>
      </c>
      <c r="E16" s="21">
        <v>96.102999999999994</v>
      </c>
      <c r="F16" s="21">
        <v>96.020600000000002</v>
      </c>
      <c r="G16" s="21">
        <v>95.928600000000003</v>
      </c>
      <c r="H16" s="22">
        <v>95.395799999999994</v>
      </c>
      <c r="I16">
        <f>$C$6/C16</f>
        <v>4.0052759512021376</v>
      </c>
    </row>
    <row r="17" spans="1:9" x14ac:dyDescent="0.2">
      <c r="A17" s="7">
        <v>8</v>
      </c>
      <c r="B17" s="2">
        <v>200</v>
      </c>
      <c r="C17" s="12">
        <f t="shared" si="0"/>
        <v>0.25239200000000001</v>
      </c>
      <c r="D17" s="17">
        <v>0.25239200000000001</v>
      </c>
      <c r="E17" s="17">
        <v>0.253164</v>
      </c>
      <c r="F17" s="17">
        <v>0.25248300000000001</v>
      </c>
      <c r="G17" s="17">
        <v>0.244753</v>
      </c>
      <c r="H17" s="18">
        <v>0.24771000000000001</v>
      </c>
      <c r="I17">
        <f>$C$2/C17</f>
        <v>5.8770484009001871</v>
      </c>
    </row>
    <row r="18" spans="1:9" x14ac:dyDescent="0.2">
      <c r="A18" s="8"/>
      <c r="B18" s="3">
        <v>400</v>
      </c>
      <c r="C18" s="13">
        <f t="shared" si="0"/>
        <v>0.80460299999999996</v>
      </c>
      <c r="D18" s="19">
        <v>0.80460299999999996</v>
      </c>
      <c r="E18" s="19">
        <v>0.79645100000000002</v>
      </c>
      <c r="F18" s="19">
        <v>0.79925400000000002</v>
      </c>
      <c r="G18" s="19">
        <v>0.81215300000000001</v>
      </c>
      <c r="H18" s="20">
        <v>0.80636399999999997</v>
      </c>
      <c r="I18">
        <f>$C$3/C18</f>
        <v>7.5235737376072427</v>
      </c>
    </row>
    <row r="19" spans="1:9" x14ac:dyDescent="0.2">
      <c r="A19" s="8"/>
      <c r="B19" s="3">
        <v>800</v>
      </c>
      <c r="C19" s="13">
        <f t="shared" si="0"/>
        <v>3.0243000000000002</v>
      </c>
      <c r="D19" s="19">
        <v>2.9563199999999998</v>
      </c>
      <c r="E19" s="19">
        <v>3.0243000000000002</v>
      </c>
      <c r="F19" s="19">
        <v>3.1560000000000001</v>
      </c>
      <c r="G19" s="19">
        <v>3.0447799999999998</v>
      </c>
      <c r="H19" s="20">
        <v>2.9484400000000002</v>
      </c>
      <c r="I19">
        <f>$C$4/C19</f>
        <v>7.9064907581919774</v>
      </c>
    </row>
    <row r="20" spans="1:9" x14ac:dyDescent="0.2">
      <c r="A20" s="8"/>
      <c r="B20" s="3">
        <v>1600</v>
      </c>
      <c r="C20" s="13">
        <f t="shared" si="0"/>
        <v>11.9693</v>
      </c>
      <c r="D20" s="19">
        <v>11.972799999999999</v>
      </c>
      <c r="E20" s="19">
        <v>11.9693</v>
      </c>
      <c r="F20" s="19">
        <v>11.986000000000001</v>
      </c>
      <c r="G20" s="19">
        <v>11.950699999999999</v>
      </c>
      <c r="H20" s="20">
        <v>11.961399999999999</v>
      </c>
      <c r="I20">
        <f>$C$5/C20</f>
        <v>8.0470871312440995</v>
      </c>
    </row>
    <row r="21" spans="1:9" x14ac:dyDescent="0.2">
      <c r="A21" s="9"/>
      <c r="B21" s="6">
        <v>3200</v>
      </c>
      <c r="C21" s="14">
        <f t="shared" si="0"/>
        <v>47.922699999999999</v>
      </c>
      <c r="D21" s="21">
        <v>47.870399999999997</v>
      </c>
      <c r="E21" s="21">
        <v>47.922699999999999</v>
      </c>
      <c r="F21" s="21">
        <v>47.925699999999999</v>
      </c>
      <c r="G21" s="21">
        <v>47.894799999999996</v>
      </c>
      <c r="H21" s="22">
        <v>47.943899999999999</v>
      </c>
      <c r="I21">
        <f>$C$6/C21</f>
        <v>8.0251947406969979</v>
      </c>
    </row>
    <row r="22" spans="1:9" x14ac:dyDescent="0.2">
      <c r="A22" s="7">
        <v>16</v>
      </c>
      <c r="B22" s="2">
        <v>200</v>
      </c>
      <c r="C22" s="12">
        <f t="shared" si="0"/>
        <v>0.17724599999999999</v>
      </c>
      <c r="D22" s="17">
        <v>0.19863400000000001</v>
      </c>
      <c r="E22" s="17">
        <v>0.17724599999999999</v>
      </c>
      <c r="F22" s="17">
        <v>0.177646</v>
      </c>
      <c r="G22" s="17">
        <v>0.174874</v>
      </c>
      <c r="H22" s="18">
        <v>0.17421300000000001</v>
      </c>
      <c r="I22">
        <f>$C$2/C22</f>
        <v>8.3687078974983926</v>
      </c>
    </row>
    <row r="23" spans="1:9" x14ac:dyDescent="0.2">
      <c r="A23" s="8"/>
      <c r="B23" s="3">
        <v>400</v>
      </c>
      <c r="C23" s="13">
        <f t="shared" si="0"/>
        <v>0.46191399999999999</v>
      </c>
      <c r="D23" s="19">
        <v>0.46757300000000002</v>
      </c>
      <c r="E23" s="19">
        <v>0.46158100000000002</v>
      </c>
      <c r="F23" s="19">
        <v>0.46075899999999997</v>
      </c>
      <c r="G23" s="19">
        <v>0.46530199999999999</v>
      </c>
      <c r="H23" s="20">
        <v>0.46191399999999999</v>
      </c>
      <c r="I23">
        <f>$C$3/C23</f>
        <v>13.105231709798794</v>
      </c>
    </row>
    <row r="24" spans="1:9" x14ac:dyDescent="0.2">
      <c r="A24" s="8"/>
      <c r="B24" s="3">
        <v>800</v>
      </c>
      <c r="C24" s="13">
        <f t="shared" si="0"/>
        <v>1.5770299999999999</v>
      </c>
      <c r="D24" s="19">
        <v>1.6327400000000001</v>
      </c>
      <c r="E24" s="19">
        <v>1.56063</v>
      </c>
      <c r="F24" s="19">
        <v>1.5770299999999999</v>
      </c>
      <c r="G24" s="19">
        <v>1.57202</v>
      </c>
      <c r="H24" s="20">
        <v>1.5771999999999999</v>
      </c>
      <c r="I24">
        <f>$C$4/C24</f>
        <v>15.162425572119744</v>
      </c>
    </row>
    <row r="25" spans="1:9" x14ac:dyDescent="0.2">
      <c r="A25" s="8"/>
      <c r="B25" s="3">
        <v>1600</v>
      </c>
      <c r="C25" s="13">
        <f t="shared" si="0"/>
        <v>6.10351</v>
      </c>
      <c r="D25" s="19">
        <v>6.23081</v>
      </c>
      <c r="E25" s="19">
        <v>6.0887799999999999</v>
      </c>
      <c r="F25" s="19">
        <v>6.1630900000000004</v>
      </c>
      <c r="G25" s="19">
        <v>6.10351</v>
      </c>
      <c r="H25" s="20">
        <v>6.0970399999999998</v>
      </c>
      <c r="I25">
        <f>$C$5/C25</f>
        <v>15.780755663544419</v>
      </c>
    </row>
    <row r="26" spans="1:9" x14ac:dyDescent="0.2">
      <c r="A26" s="9"/>
      <c r="B26" s="6">
        <v>3200</v>
      </c>
      <c r="C26" s="14">
        <f t="shared" si="0"/>
        <v>24.126000000000001</v>
      </c>
      <c r="D26" s="21">
        <v>24.155799999999999</v>
      </c>
      <c r="E26" s="21">
        <v>24.0929</v>
      </c>
      <c r="F26" s="21">
        <v>24.099599999999999</v>
      </c>
      <c r="G26" s="21">
        <v>24.132200000000001</v>
      </c>
      <c r="H26" s="22">
        <v>24.126000000000001</v>
      </c>
      <c r="I26">
        <f>$C$6/C26</f>
        <v>15.940852192655226</v>
      </c>
    </row>
    <row r="27" spans="1:9" x14ac:dyDescent="0.2">
      <c r="A27" s="10">
        <v>32</v>
      </c>
      <c r="B27" s="4">
        <v>200</v>
      </c>
      <c r="C27" s="13">
        <f t="shared" si="0"/>
        <v>0.15719900000000001</v>
      </c>
      <c r="D27" s="19">
        <v>0.17061899999999999</v>
      </c>
      <c r="E27" s="19">
        <v>0.16519300000000001</v>
      </c>
      <c r="F27" s="19">
        <v>0.15719900000000001</v>
      </c>
      <c r="G27" s="19">
        <v>0.146644</v>
      </c>
      <c r="H27" s="20">
        <v>0.145535</v>
      </c>
      <c r="I27">
        <f>$C$2/C27</f>
        <v>9.4359378876455953</v>
      </c>
    </row>
    <row r="28" spans="1:9" x14ac:dyDescent="0.2">
      <c r="A28" s="10"/>
      <c r="B28" s="4">
        <v>400</v>
      </c>
      <c r="C28" s="13">
        <f t="shared" si="0"/>
        <v>0.32152900000000001</v>
      </c>
      <c r="D28" s="19">
        <v>0.321579</v>
      </c>
      <c r="E28" s="19">
        <v>0.31859999999999999</v>
      </c>
      <c r="F28" s="19">
        <v>0.32039499999999999</v>
      </c>
      <c r="G28" s="19">
        <v>0.32389200000000001</v>
      </c>
      <c r="H28" s="20">
        <v>0.32152900000000001</v>
      </c>
      <c r="I28">
        <f>$C$3/C28</f>
        <v>18.827197546722068</v>
      </c>
    </row>
    <row r="29" spans="1:9" x14ac:dyDescent="0.2">
      <c r="A29" s="10"/>
      <c r="B29" s="4">
        <v>800</v>
      </c>
      <c r="C29" s="13">
        <f t="shared" si="0"/>
        <v>0.91442599999999996</v>
      </c>
      <c r="D29" s="19">
        <v>0.91336200000000001</v>
      </c>
      <c r="E29" s="19">
        <v>0.92054499999999995</v>
      </c>
      <c r="F29" s="19">
        <v>0.91442599999999996</v>
      </c>
      <c r="G29" s="19">
        <v>0.91542000000000001</v>
      </c>
      <c r="H29" s="20">
        <v>0.91085899999999997</v>
      </c>
      <c r="I29">
        <f>$C$4/C29</f>
        <v>26.149300216747992</v>
      </c>
    </row>
    <row r="30" spans="1:9" x14ac:dyDescent="0.2">
      <c r="A30" s="10"/>
      <c r="B30" s="4">
        <v>1600</v>
      </c>
      <c r="C30" s="13">
        <f t="shared" si="0"/>
        <v>3.1096200000000001</v>
      </c>
      <c r="D30" s="19">
        <v>3.1096200000000001</v>
      </c>
      <c r="E30" s="19">
        <v>3.1082700000000001</v>
      </c>
      <c r="F30" s="19">
        <v>3.1105200000000002</v>
      </c>
      <c r="G30" s="19">
        <v>3.1059600000000001</v>
      </c>
      <c r="H30" s="20">
        <v>3.1231499999999999</v>
      </c>
      <c r="I30">
        <f>$C$5/C30</f>
        <v>30.974202635691821</v>
      </c>
    </row>
    <row r="31" spans="1:9" x14ac:dyDescent="0.2">
      <c r="A31" s="11"/>
      <c r="B31" s="5">
        <v>3200</v>
      </c>
      <c r="C31" s="14">
        <f t="shared" si="0"/>
        <v>11.688700000000001</v>
      </c>
      <c r="D31" s="21">
        <v>11.699199999999999</v>
      </c>
      <c r="E31" s="21">
        <v>11.6889</v>
      </c>
      <c r="F31" s="21">
        <v>11.688499999999999</v>
      </c>
      <c r="G31" s="21">
        <v>11.688700000000001</v>
      </c>
      <c r="H31" s="22">
        <v>11.684699999999999</v>
      </c>
      <c r="I31">
        <f>$C$6/C31</f>
        <v>32.902632456988371</v>
      </c>
    </row>
    <row r="43" spans="5:6" x14ac:dyDescent="0.2">
      <c r="F43" s="23"/>
    </row>
    <row r="44" spans="5:6" x14ac:dyDescent="0.2">
      <c r="E44" s="23"/>
    </row>
  </sheetData>
  <mergeCells count="6">
    <mergeCell ref="A2:A6"/>
    <mergeCell ref="A7:A11"/>
    <mergeCell ref="A12:A16"/>
    <mergeCell ref="A17:A21"/>
    <mergeCell ref="A22:A26"/>
    <mergeCell ref="A27:A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200 it. threads first</vt:lpstr>
      <vt:lpstr>200 it. iterations first</vt:lpstr>
      <vt:lpstr>500 it. threads first</vt:lpstr>
      <vt:lpstr>500 it. iterations first</vt:lpstr>
      <vt:lpstr>OLD 500 it. threads first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2018-01-03T18:08:19Z</dcterms:created>
  <dcterms:modified xsi:type="dcterms:W3CDTF">2018-01-05T19:14:31Z</dcterms:modified>
</cp:coreProperties>
</file>